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2.xml" ContentType="application/vnd.openxmlformats-officedocument.drawing+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3.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4.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5.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6.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7.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drawings/drawing8.xml" ContentType="application/vnd.openxmlformats-officedocument.drawing+xml"/>
  <Override PartName="/xl/queryTables/queryTable21.xml" ContentType="application/vnd.openxmlformats-officedocument.spreadsheetml.queryTable+xml"/>
  <Override PartName="/xl/queryTables/queryTable22.xml" ContentType="application/vnd.openxmlformats-officedocument.spreadsheetml.queryTable+xml"/>
  <Override PartName="/xl/drawings/drawing9.xml" ContentType="application/vnd.openxmlformats-officedocument.drawing+xml"/>
  <Override PartName="/xl/queryTables/queryTable23.xml" ContentType="application/vnd.openxmlformats-officedocument.spreadsheetml.queryTable+xml"/>
  <Override PartName="/xl/queryTables/queryTable24.xml" ContentType="application/vnd.openxmlformats-officedocument.spreadsheetml.queryTable+xml"/>
  <Override PartName="/xl/drawings/drawing10.xml" ContentType="application/vnd.openxmlformats-officedocument.drawing+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11.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2.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3.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4.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5.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6.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7.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8.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19.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20.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1.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2.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23.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4.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5.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6.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27.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28.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9.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30.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1.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drawings/drawing32.xml" ContentType="application/vnd.openxmlformats-officedocument.drawing+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33.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4.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35.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6.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37.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38.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39.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drawings/drawing40.xml" ContentType="application/vnd.openxmlformats-officedocument.drawing+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1.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2.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3.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44.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5.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drawings/drawing46.xml" ContentType="application/vnd.openxmlformats-officedocument.drawing+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47.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drawings/drawing48.xml" ContentType="application/vnd.openxmlformats-officedocument.drawing+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49.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drawings/drawing50.xml" ContentType="application/vnd.openxmlformats-officedocument.drawing+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H:\Marketing\Msawant\10 Website Benchmarking\LIVE DATA SHARED\Manisha Upload\Monthly Portfolio Oct23\"/>
    </mc:Choice>
  </mc:AlternateContent>
  <xr:revisionPtr revIDLastSave="0" documentId="8_{E5C0D45F-9514-4E69-A76D-E9A07A65EEC2}" xr6:coauthVersionLast="47" xr6:coauthVersionMax="47" xr10:uidLastSave="{00000000-0000-0000-0000-000000000000}"/>
  <bookViews>
    <workbookView xWindow="-120" yWindow="-120" windowWidth="29040" windowHeight="15840" tabRatio="726" xr2:uid="{00000000-000D-0000-FFFF-FFFF00000000}"/>
  </bookViews>
  <sheets>
    <sheet name="Index" sheetId="896" r:id="rId1"/>
    <sheet name="Dividend History" sheetId="897" r:id="rId2"/>
    <sheet name="Tata Scheme Risk-o-meter" sheetId="898" r:id="rId3"/>
    <sheet name="TYCF" sheetId="894" r:id="rId4"/>
    <sheet name="TSCAPF" sheetId="893" r:id="rId5"/>
    <sheet name="TIFSA" sheetId="892" r:id="rId6"/>
    <sheet name="TRSFP" sheetId="891" r:id="rId7"/>
    <sheet name="TRSFM" sheetId="890" r:id="rId8"/>
    <sheet name="TREF" sheetId="889" r:id="rId9"/>
    <sheet name="TQNTF" sheetId="888" r:id="rId10"/>
    <sheet name="TNPBETF" sheetId="887" r:id="rId11"/>
    <sheet name="TNMMIF" sheetId="886" r:id="rId12"/>
    <sheet name="TNIDETF" sheetId="885" r:id="rId13"/>
    <sheet name="TNIDFOF" sheetId="884" r:id="rId14"/>
    <sheet name="TIFNA" sheetId="883" r:id="rId15"/>
    <sheet name="TNETF" sheetId="882" r:id="rId16"/>
    <sheet name="TMULTICF" sheetId="881" r:id="rId17"/>
    <sheet name="TMAOF" sheetId="880" r:id="rId18"/>
    <sheet name="TINR" sheetId="879" r:id="rId19"/>
    <sheet name="TTOFE" sheetId="878" r:id="rId20"/>
    <sheet name="TEOF" sheetId="877" r:id="rId21"/>
    <sheet name="TISF" sheetId="876" r:id="rId22"/>
    <sheet name="TTSF96" sheetId="875" r:id="rId23"/>
    <sheet name="TIPHF" sheetId="874" r:id="rId24"/>
    <sheet name="TICF" sheetId="873" r:id="rId25"/>
    <sheet name="TEGF" sheetId="872" r:id="rId26"/>
    <sheet name="THOF" sheetId="871" r:id="rId27"/>
    <sheet name="TFEF" sheetId="870" r:id="rId28"/>
    <sheet name="TMCAPF" sheetId="869" r:id="rId29"/>
    <sheet name="TCS" sheetId="868" r:id="rId30"/>
    <sheet name="TMIF" sheetId="867" r:id="rId31"/>
    <sheet name="TEQPEF" sheetId="866" r:id="rId32"/>
    <sheet name="TDIVYF" sheetId="865" r:id="rId33"/>
    <sheet name="TDIF" sheetId="864" r:id="rId34"/>
    <sheet name="TBCF" sheetId="863" r:id="rId35"/>
    <sheet name="TBFSF" sheetId="862" r:id="rId36"/>
    <sheet name="TBAF" sheetId="861" r:id="rId37"/>
    <sheet name="TAF" sheetId="860" r:id="rId38"/>
    <sheet name="TFRSTF" sheetId="899" r:id="rId39"/>
    <sheet name="TUSTF" sheetId="900" r:id="rId40"/>
    <sheet name="TFF" sheetId="901" r:id="rId41"/>
    <sheet name="TSTBF" sheetId="902" r:id="rId42"/>
    <sheet name="TRSFC" sheetId="903" r:id="rId43"/>
    <sheet name="TOF" sheetId="904" r:id="rId44"/>
    <sheet name="TNSIFDEC27" sheetId="905" r:id="rId45"/>
    <sheet name="TNGIF1229" sheetId="906" r:id="rId46"/>
    <sheet name="TNGIF1226" sheetId="907" r:id="rId47"/>
    <sheet name="TLF" sheetId="908" r:id="rId48"/>
    <sheet name="TGSFR" sheetId="909" r:id="rId49"/>
    <sheet name="TFRF" sheetId="910" r:id="rId50"/>
    <sheet name="TCIGIF0426" sheetId="911" r:id="rId51"/>
    <sheet name="TCORPBF" sheetId="912" r:id="rId52"/>
    <sheet name="TBPSUF" sheetId="913" r:id="rId53"/>
  </sheets>
  <externalReferences>
    <externalReference r:id="rId54"/>
  </externalReferences>
  <definedNames>
    <definedName name="_xlnm._FilterDatabase" localSheetId="17" hidden="1">TMAOF!$B$12:$I$146</definedName>
    <definedName name="_IEF1" localSheetId="52">#REF!</definedName>
    <definedName name="_IEF1" localSheetId="50">#REF!</definedName>
    <definedName name="_IEF1" localSheetId="51">#REF!</definedName>
    <definedName name="_IEF1" localSheetId="40">#REF!</definedName>
    <definedName name="_IEF1" localSheetId="49">#REF!</definedName>
    <definedName name="_IEF1" localSheetId="38">#REF!</definedName>
    <definedName name="_IEF1" localSheetId="48">#REF!</definedName>
    <definedName name="_IEF1" localSheetId="47">#REF!</definedName>
    <definedName name="_IEF1" localSheetId="46">#REF!</definedName>
    <definedName name="_IEF1" localSheetId="45">#REF!</definedName>
    <definedName name="_IEF1" localSheetId="44">#REF!</definedName>
    <definedName name="_IEF1" localSheetId="43">#REF!</definedName>
    <definedName name="_IEF1" localSheetId="42">#REF!</definedName>
    <definedName name="_IEF1" localSheetId="41">#REF!</definedName>
    <definedName name="_IEF1" localSheetId="39">#REF!</definedName>
    <definedName name="_IEF1">#REF!</definedName>
    <definedName name="_IEF2" localSheetId="52">#REF!</definedName>
    <definedName name="_IEF2" localSheetId="50">#REF!</definedName>
    <definedName name="_IEF2" localSheetId="51">#REF!</definedName>
    <definedName name="_IEF2" localSheetId="40">#REF!</definedName>
    <definedName name="_IEF2" localSheetId="49">#REF!</definedName>
    <definedName name="_IEF2" localSheetId="38">#REF!</definedName>
    <definedName name="_IEF2" localSheetId="48">#REF!</definedName>
    <definedName name="_IEF2" localSheetId="47">#REF!</definedName>
    <definedName name="_IEF2" localSheetId="46">#REF!</definedName>
    <definedName name="_IEF2" localSheetId="45">#REF!</definedName>
    <definedName name="_IEF2" localSheetId="44">#REF!</definedName>
    <definedName name="_IEF2" localSheetId="43">#REF!</definedName>
    <definedName name="_IEF2" localSheetId="42">#REF!</definedName>
    <definedName name="_IEF2" localSheetId="41">#REF!</definedName>
    <definedName name="_IEF2" localSheetId="39">#REF!</definedName>
    <definedName name="_IEF2">#REF!</definedName>
    <definedName name="AAA" localSheetId="52">#REF!</definedName>
    <definedName name="AAA" localSheetId="50">#REF!</definedName>
    <definedName name="AAA" localSheetId="51">#REF!</definedName>
    <definedName name="AAA" localSheetId="40">#REF!</definedName>
    <definedName name="AAA" localSheetId="49">#REF!</definedName>
    <definedName name="AAA" localSheetId="38">#REF!</definedName>
    <definedName name="AAA" localSheetId="48">#REF!</definedName>
    <definedName name="AAA" localSheetId="47">#REF!</definedName>
    <definedName name="AAA" localSheetId="46">#REF!</definedName>
    <definedName name="AAA" localSheetId="45">#REF!</definedName>
    <definedName name="AAA" localSheetId="44">#REF!</definedName>
    <definedName name="AAA" localSheetId="43">#REF!</definedName>
    <definedName name="AAA" localSheetId="42">#REF!</definedName>
    <definedName name="AAA" localSheetId="41">#REF!</definedName>
    <definedName name="AAA" localSheetId="39">#REF!</definedName>
    <definedName name="AAA">#REF!</definedName>
    <definedName name="h" localSheetId="52">#REF!</definedName>
    <definedName name="h" localSheetId="50">#REF!</definedName>
    <definedName name="h" localSheetId="51">#REF!</definedName>
    <definedName name="h" localSheetId="40">#REF!</definedName>
    <definedName name="h" localSheetId="49">#REF!</definedName>
    <definedName name="h" localSheetId="38">#REF!</definedName>
    <definedName name="h" localSheetId="48">#REF!</definedName>
    <definedName name="h" localSheetId="47">#REF!</definedName>
    <definedName name="h" localSheetId="46">#REF!</definedName>
    <definedName name="h" localSheetId="45">#REF!</definedName>
    <definedName name="h" localSheetId="44">#REF!</definedName>
    <definedName name="h" localSheetId="43">#REF!</definedName>
    <definedName name="h" localSheetId="42">#REF!</definedName>
    <definedName name="h" localSheetId="41">#REF!</definedName>
    <definedName name="h" localSheetId="39">#REF!</definedName>
    <definedName name="h">#REF!</definedName>
    <definedName name="IEF" localSheetId="52">#REF!</definedName>
    <definedName name="IEF" localSheetId="50">#REF!</definedName>
    <definedName name="IEF" localSheetId="51">#REF!</definedName>
    <definedName name="IEF" localSheetId="40">#REF!</definedName>
    <definedName name="IEF" localSheetId="49">#REF!</definedName>
    <definedName name="IEF" localSheetId="38">#REF!</definedName>
    <definedName name="IEF" localSheetId="48">#REF!</definedName>
    <definedName name="IEF" localSheetId="47">#REF!</definedName>
    <definedName name="IEF" localSheetId="46">#REF!</definedName>
    <definedName name="IEF" localSheetId="45">#REF!</definedName>
    <definedName name="IEF" localSheetId="44">#REF!</definedName>
    <definedName name="IEF" localSheetId="43">#REF!</definedName>
    <definedName name="IEF" localSheetId="42">#REF!</definedName>
    <definedName name="IEF" localSheetId="41">#REF!</definedName>
    <definedName name="IEF" localSheetId="39">#REF!</definedName>
    <definedName name="IEF">#REF!</definedName>
    <definedName name="Main_Sheet" localSheetId="0">Index!$A$2:$C$52</definedName>
    <definedName name="raja" localSheetId="52">#REF!</definedName>
    <definedName name="raja" localSheetId="50">#REF!</definedName>
    <definedName name="raja" localSheetId="51">#REF!</definedName>
    <definedName name="raja" localSheetId="40">#REF!</definedName>
    <definedName name="raja" localSheetId="49">#REF!</definedName>
    <definedName name="raja" localSheetId="38">#REF!</definedName>
    <definedName name="raja" localSheetId="48">#REF!</definedName>
    <definedName name="raja" localSheetId="47">#REF!</definedName>
    <definedName name="raja" localSheetId="46">#REF!</definedName>
    <definedName name="raja" localSheetId="45">#REF!</definedName>
    <definedName name="raja" localSheetId="44">#REF!</definedName>
    <definedName name="raja" localSheetId="43">#REF!</definedName>
    <definedName name="raja" localSheetId="42">#REF!</definedName>
    <definedName name="raja" localSheetId="41">#REF!</definedName>
    <definedName name="raja" localSheetId="39">#REF!</definedName>
    <definedName name="raja">#REF!</definedName>
    <definedName name="TAF" localSheetId="52">#REF!</definedName>
    <definedName name="TAF" localSheetId="50">#REF!</definedName>
    <definedName name="TAF" localSheetId="51">#REF!</definedName>
    <definedName name="TAF" localSheetId="40">#REF!</definedName>
    <definedName name="TAF" localSheetId="49">#REF!</definedName>
    <definedName name="TAF" localSheetId="38">#REF!</definedName>
    <definedName name="TAF" localSheetId="48">#REF!</definedName>
    <definedName name="TAF" localSheetId="47">#REF!</definedName>
    <definedName name="TAF" localSheetId="46">#REF!</definedName>
    <definedName name="TAF" localSheetId="45">#REF!</definedName>
    <definedName name="TAF" localSheetId="44">#REF!</definedName>
    <definedName name="TAF" localSheetId="43">#REF!</definedName>
    <definedName name="TAF" localSheetId="42">#REF!</definedName>
    <definedName name="TAF" localSheetId="41">#REF!</definedName>
    <definedName name="TAF" localSheetId="39">#REF!</definedName>
    <definedName name="TAF">TAF!$B$1</definedName>
    <definedName name="TAF_Debt_Related" localSheetId="37">TAF!$B$316:$H$324</definedName>
    <definedName name="TAF_EQ" localSheetId="37">TAF!$B$12:$I$158</definedName>
    <definedName name="TAF_EQ_Related" localSheetId="37">TAF!$B$159:$I$302</definedName>
    <definedName name="TAF_GOV_SEC" localSheetId="37">TAF!$B$309:$H$314</definedName>
    <definedName name="TAF_MM" localSheetId="37">TAF!$B$326:$H$333</definedName>
    <definedName name="TAF_Mutual_F_Units" localSheetId="37">TAF!$B$304:$H$307</definedName>
    <definedName name="TAFNAV" localSheetId="37">TAF!$B$346:$B$353</definedName>
    <definedName name="TBAF" localSheetId="52">#REF!</definedName>
    <definedName name="TBAF" localSheetId="50">#REF!</definedName>
    <definedName name="TBAF" localSheetId="51">#REF!</definedName>
    <definedName name="TBAF" localSheetId="40">#REF!</definedName>
    <definedName name="TBAF" localSheetId="49">#REF!</definedName>
    <definedName name="TBAF" localSheetId="38">#REF!</definedName>
    <definedName name="TBAF" localSheetId="48">#REF!</definedName>
    <definedName name="TBAF" localSheetId="47">#REF!</definedName>
    <definedName name="TBAF" localSheetId="46">#REF!</definedName>
    <definedName name="TBAF" localSheetId="45">#REF!</definedName>
    <definedName name="TBAF" localSheetId="44">#REF!</definedName>
    <definedName name="TBAF" localSheetId="43">#REF!</definedName>
    <definedName name="TBAF" localSheetId="42">#REF!</definedName>
    <definedName name="TBAF" localSheetId="41">#REF!</definedName>
    <definedName name="TBAF" localSheetId="39">#REF!</definedName>
    <definedName name="TBAF">TBAF!$B$1</definedName>
    <definedName name="TBAF_Debt_Related" localSheetId="36">TBAF!$B$152:$H$206</definedName>
    <definedName name="TBAF_EQ" localSheetId="36">TBAF!$B$12:$I$82</definedName>
    <definedName name="TBAF_EQ_FU_Related" localSheetId="36">TBAF!$B$126:$I$128</definedName>
    <definedName name="TBAF_EQ_Related" localSheetId="36">TBAF!$B$83:$I$125</definedName>
    <definedName name="TBAF_GOV_SEC" localSheetId="36">TBAF!$B$134:$H$150</definedName>
    <definedName name="TBAF_MM" localSheetId="36">TBAF!$B$208:$H$209</definedName>
    <definedName name="TBAF_Mutual_F_Units" localSheetId="36">TBAF!$B$130:$H$132</definedName>
    <definedName name="TBAFNAV" localSheetId="36">TBAF!$B$223:$B$230</definedName>
    <definedName name="TBCF" localSheetId="52">#REF!</definedName>
    <definedName name="TBCF" localSheetId="50">#REF!</definedName>
    <definedName name="TBCF" localSheetId="51">#REF!</definedName>
    <definedName name="TBCF" localSheetId="40">#REF!</definedName>
    <definedName name="TBCF" localSheetId="49">#REF!</definedName>
    <definedName name="TBCF" localSheetId="38">#REF!</definedName>
    <definedName name="TBCF" localSheetId="48">#REF!</definedName>
    <definedName name="TBCF" localSheetId="47">#REF!</definedName>
    <definedName name="TBCF" localSheetId="46">#REF!</definedName>
    <definedName name="TBCF" localSheetId="45">#REF!</definedName>
    <definedName name="TBCF" localSheetId="44">#REF!</definedName>
    <definedName name="TBCF" localSheetId="43">#REF!</definedName>
    <definedName name="TBCF" localSheetId="42">#REF!</definedName>
    <definedName name="TBCF" localSheetId="41">#REF!</definedName>
    <definedName name="TBCF" localSheetId="39">#REF!</definedName>
    <definedName name="TBCF">TBCF!$B$1</definedName>
    <definedName name="TBCF_EQ" localSheetId="34">TBCF!$B$12:$I$76</definedName>
    <definedName name="TBCF_Mutual_F_Units" localSheetId="34">TBCF!$B$78:$H$79</definedName>
    <definedName name="TBCFNAV" localSheetId="34">TBCF!$B$91:$B$98</definedName>
    <definedName name="TBFSF" localSheetId="52">#REF!</definedName>
    <definedName name="TBFSF" localSheetId="50">#REF!</definedName>
    <definedName name="TBFSF" localSheetId="51">#REF!</definedName>
    <definedName name="TBFSF" localSheetId="40">#REF!</definedName>
    <definedName name="TBFSF" localSheetId="49">#REF!</definedName>
    <definedName name="TBFSF" localSheetId="38">#REF!</definedName>
    <definedName name="TBFSF" localSheetId="48">#REF!</definedName>
    <definedName name="TBFSF" localSheetId="47">#REF!</definedName>
    <definedName name="TBFSF" localSheetId="46">#REF!</definedName>
    <definedName name="TBFSF" localSheetId="45">#REF!</definedName>
    <definedName name="TBFSF" localSheetId="44">#REF!</definedName>
    <definedName name="TBFSF" localSheetId="43">#REF!</definedName>
    <definedName name="TBFSF" localSheetId="42">#REF!</definedName>
    <definedName name="TBFSF" localSheetId="41">#REF!</definedName>
    <definedName name="TBFSF" localSheetId="39">#REF!</definedName>
    <definedName name="TBFSF">TBFSF!$B$1</definedName>
    <definedName name="TBFSF_EQ" localSheetId="35">TBFSF!$B$12:$I$44</definedName>
    <definedName name="TBFSFNAV" localSheetId="35">TBFSF!$B$56:$B$63</definedName>
    <definedName name="TBPSUF" localSheetId="52">TBPSUF!$B$1</definedName>
    <definedName name="TBPSUF">#REF!</definedName>
    <definedName name="TBPSUF_Aif_cat" localSheetId="52">TBPSUF!$B$48:$H$49</definedName>
    <definedName name="TBPSUF_Debt_Related" localSheetId="52">TBPSUF!$B$36:$H$43</definedName>
    <definedName name="TBPSUF_GOV_SEC" localSheetId="52">TBPSUF!$B$22:$H$34</definedName>
    <definedName name="TBPSUF_MM" localSheetId="52">TBPSUF!$B$45:$H$46</definedName>
    <definedName name="TBPSUFNAV" localSheetId="52">TBPSUF!$B$63:$B$70</definedName>
    <definedName name="TCF" localSheetId="52">#REF!</definedName>
    <definedName name="TCF" localSheetId="50">#REF!</definedName>
    <definedName name="TCF" localSheetId="51">#REF!</definedName>
    <definedName name="TCF" localSheetId="40">#REF!</definedName>
    <definedName name="TCF" localSheetId="49">#REF!</definedName>
    <definedName name="TCF" localSheetId="38">#REF!</definedName>
    <definedName name="TCF" localSheetId="48">#REF!</definedName>
    <definedName name="TCF" localSheetId="47">#REF!</definedName>
    <definedName name="TCF" localSheetId="46">#REF!</definedName>
    <definedName name="TCF" localSheetId="45">#REF!</definedName>
    <definedName name="TCF" localSheetId="44">#REF!</definedName>
    <definedName name="TCF" localSheetId="43">#REF!</definedName>
    <definedName name="TCF" localSheetId="42">#REF!</definedName>
    <definedName name="TCF" localSheetId="41">#REF!</definedName>
    <definedName name="TCF" localSheetId="39">#REF!</definedName>
    <definedName name="TCF">#REF!</definedName>
    <definedName name="TCF_EQDetails" localSheetId="52">#REF!</definedName>
    <definedName name="TCF_EQDetails" localSheetId="50">#REF!</definedName>
    <definedName name="TCF_EQDetails" localSheetId="51">#REF!</definedName>
    <definedName name="TCF_EQDetails" localSheetId="40">#REF!</definedName>
    <definedName name="TCF_EQDetails" localSheetId="49">#REF!</definedName>
    <definedName name="TCF_EQDetails" localSheetId="38">#REF!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44">#REF!</definedName>
    <definedName name="TCF_EQDetails" localSheetId="43">#REF!</definedName>
    <definedName name="TCF_EQDetails" localSheetId="42">#REF!</definedName>
    <definedName name="TCF_EQDetails" localSheetId="41">#REF!</definedName>
    <definedName name="TCF_EQDetails" localSheetId="39">#REF!</definedName>
    <definedName name="TCF_EQDetails">#REF!</definedName>
    <definedName name="TCIGIF0426" localSheetId="52">TCIGIF0426!$B$1</definedName>
    <definedName name="TCIGIF0426" localSheetId="50">TCIGIF0426!$B$1</definedName>
    <definedName name="TCIGIF0426" localSheetId="51">TCIGIF0426!$B$1</definedName>
    <definedName name="TCIGIF0426">#REF!</definedName>
    <definedName name="TCIGIF0426_GOV_SEC" localSheetId="50">TCIGIF0426!$B$22:$H$29</definedName>
    <definedName name="TCIGIF0426NAV" localSheetId="50">TCIGIF0426!$B$43:$B$50</definedName>
    <definedName name="TCORPBF" localSheetId="52">TCORPBF!$B$1</definedName>
    <definedName name="TCORPBF" localSheetId="51">TCORPBF!$B$1</definedName>
    <definedName name="TCORPBF">#REF!</definedName>
    <definedName name="TCORPBF_Aif_cat" localSheetId="51">TCORPBF!$B$82:$H$83</definedName>
    <definedName name="TCORPBF_Debt_Related" localSheetId="51">TCORPBF!$B$41:$H$80</definedName>
    <definedName name="TCORPBF_GOV_SEC" localSheetId="51">TCORPBF!$B$22:$H$39</definedName>
    <definedName name="TCORPBFNAV" localSheetId="51">TCORPBF!$B$97:$B$112</definedName>
    <definedName name="TCPF1" localSheetId="52">#REF!</definedName>
    <definedName name="TCPF1" localSheetId="50">#REF!</definedName>
    <definedName name="TCPF1" localSheetId="51">#REF!</definedName>
    <definedName name="TCPF1" localSheetId="40">#REF!</definedName>
    <definedName name="TCPF1" localSheetId="49">#REF!</definedName>
    <definedName name="TCPF1" localSheetId="38">#REF!</definedName>
    <definedName name="TCPF1" localSheetId="48">#REF!</definedName>
    <definedName name="TCPF1" localSheetId="47">#REF!</definedName>
    <definedName name="TCPF1" localSheetId="46">#REF!</definedName>
    <definedName name="TCPF1" localSheetId="45">#REF!</definedName>
    <definedName name="TCPF1" localSheetId="44">#REF!</definedName>
    <definedName name="TCPF1" localSheetId="43">#REF!</definedName>
    <definedName name="TCPF1" localSheetId="42">#REF!</definedName>
    <definedName name="TCPF1" localSheetId="41">#REF!</definedName>
    <definedName name="TCPF1" localSheetId="39">#REF!</definedName>
    <definedName name="TCPF1">#REF!</definedName>
    <definedName name="TCPF2" localSheetId="52">#REF!</definedName>
    <definedName name="TCPF2" localSheetId="50">#REF!</definedName>
    <definedName name="TCPF2" localSheetId="51">#REF!</definedName>
    <definedName name="TCPF2" localSheetId="40">#REF!</definedName>
    <definedName name="TCPF2" localSheetId="49">#REF!</definedName>
    <definedName name="TCPF2" localSheetId="38">#REF!</definedName>
    <definedName name="TCPF2" localSheetId="48">#REF!</definedName>
    <definedName name="TCPF2" localSheetId="47">#REF!</definedName>
    <definedName name="TCPF2" localSheetId="46">#REF!</definedName>
    <definedName name="TCPF2" localSheetId="45">#REF!</definedName>
    <definedName name="TCPF2" localSheetId="44">#REF!</definedName>
    <definedName name="TCPF2" localSheetId="43">#REF!</definedName>
    <definedName name="TCPF2" localSheetId="42">#REF!</definedName>
    <definedName name="TCPF2" localSheetId="41">#REF!</definedName>
    <definedName name="TCPF2" localSheetId="39">#REF!</definedName>
    <definedName name="TCPF2">#REF!</definedName>
    <definedName name="TCS" localSheetId="52">#REF!</definedName>
    <definedName name="TCS" localSheetId="50">#REF!</definedName>
    <definedName name="TCS" localSheetId="51">#REF!</definedName>
    <definedName name="TCS" localSheetId="40">#REF!</definedName>
    <definedName name="TCS" localSheetId="49">#REF!</definedName>
    <definedName name="TCS" localSheetId="38">#REF!</definedName>
    <definedName name="TCS" localSheetId="48">#REF!</definedName>
    <definedName name="TCS" localSheetId="47">#REF!</definedName>
    <definedName name="TCS" localSheetId="46">#REF!</definedName>
    <definedName name="TCS" localSheetId="45">#REF!</definedName>
    <definedName name="TCS" localSheetId="44">#REF!</definedName>
    <definedName name="TCS" localSheetId="43">#REF!</definedName>
    <definedName name="TCS" localSheetId="42">#REF!</definedName>
    <definedName name="TCS" localSheetId="41">#REF!</definedName>
    <definedName name="TCS" localSheetId="39">#REF!</definedName>
    <definedName name="TCS">TCS!$B$1</definedName>
    <definedName name="TCS_EQ" localSheetId="29">TCS!$B$12:$I$70</definedName>
    <definedName name="TCSNAV" localSheetId="29">TCS!$B$81:$B$88</definedName>
    <definedName name="TDAF2A" localSheetId="52">#REF!</definedName>
    <definedName name="TDAF2A" localSheetId="50">#REF!</definedName>
    <definedName name="TDAF2A" localSheetId="51">#REF!</definedName>
    <definedName name="TDAF2A" localSheetId="40">#REF!</definedName>
    <definedName name="TDAF2A" localSheetId="49">#REF!</definedName>
    <definedName name="TDAF2A" localSheetId="38">#REF!</definedName>
    <definedName name="TDAF2A" localSheetId="48">#REF!</definedName>
    <definedName name="TDAF2A" localSheetId="47">#REF!</definedName>
    <definedName name="TDAF2A" localSheetId="46">#REF!</definedName>
    <definedName name="TDAF2A" localSheetId="45">#REF!</definedName>
    <definedName name="TDAF2A" localSheetId="44">#REF!</definedName>
    <definedName name="TDAF2A" localSheetId="43">#REF!</definedName>
    <definedName name="TDAF2A" localSheetId="42">#REF!</definedName>
    <definedName name="TDAF2A" localSheetId="41">#REF!</definedName>
    <definedName name="TDAF2A" localSheetId="39">#REF!</definedName>
    <definedName name="TDAF2A">#REF!</definedName>
    <definedName name="TDAF2B" localSheetId="52">#REF!</definedName>
    <definedName name="TDAF2B" localSheetId="50">#REF!</definedName>
    <definedName name="TDAF2B" localSheetId="51">#REF!</definedName>
    <definedName name="TDAF2B" localSheetId="40">#REF!</definedName>
    <definedName name="TDAF2B" localSheetId="49">#REF!</definedName>
    <definedName name="TDAF2B" localSheetId="38">#REF!</definedName>
    <definedName name="TDAF2B" localSheetId="48">#REF!</definedName>
    <definedName name="TDAF2B" localSheetId="47">#REF!</definedName>
    <definedName name="TDAF2B" localSheetId="46">#REF!</definedName>
    <definedName name="TDAF2B" localSheetId="45">#REF!</definedName>
    <definedName name="TDAF2B" localSheetId="44">#REF!</definedName>
    <definedName name="TDAF2B" localSheetId="43">#REF!</definedName>
    <definedName name="TDAF2B" localSheetId="42">#REF!</definedName>
    <definedName name="TDAF2B" localSheetId="41">#REF!</definedName>
    <definedName name="TDAF2B" localSheetId="39">#REF!</definedName>
    <definedName name="TDAF2B">#REF!</definedName>
    <definedName name="TDAF2C" localSheetId="52">#REF!</definedName>
    <definedName name="TDAF2C" localSheetId="50">#REF!</definedName>
    <definedName name="TDAF2C" localSheetId="51">#REF!</definedName>
    <definedName name="TDAF2C" localSheetId="40">#REF!</definedName>
    <definedName name="TDAF2C" localSheetId="49">#REF!</definedName>
    <definedName name="TDAF2C" localSheetId="38">#REF!</definedName>
    <definedName name="TDAF2C" localSheetId="48">#REF!</definedName>
    <definedName name="TDAF2C" localSheetId="47">#REF!</definedName>
    <definedName name="TDAF2C" localSheetId="46">#REF!</definedName>
    <definedName name="TDAF2C" localSheetId="45">#REF!</definedName>
    <definedName name="TDAF2C" localSheetId="44">#REF!</definedName>
    <definedName name="TDAF2C" localSheetId="43">#REF!</definedName>
    <definedName name="TDAF2C" localSheetId="42">#REF!</definedName>
    <definedName name="TDAF2C" localSheetId="41">#REF!</definedName>
    <definedName name="TDAF2C" localSheetId="39">#REF!</definedName>
    <definedName name="TDAF2C">#REF!</definedName>
    <definedName name="TDAF3A" localSheetId="52">#REF!</definedName>
    <definedName name="TDAF3A" localSheetId="50">#REF!</definedName>
    <definedName name="TDAF3A" localSheetId="51">#REF!</definedName>
    <definedName name="TDAF3A" localSheetId="40">#REF!</definedName>
    <definedName name="TDAF3A" localSheetId="49">#REF!</definedName>
    <definedName name="TDAF3A" localSheetId="38">#REF!</definedName>
    <definedName name="TDAF3A" localSheetId="48">#REF!</definedName>
    <definedName name="TDAF3A" localSheetId="47">#REF!</definedName>
    <definedName name="TDAF3A" localSheetId="46">#REF!</definedName>
    <definedName name="TDAF3A" localSheetId="45">#REF!</definedName>
    <definedName name="TDAF3A" localSheetId="44">#REF!</definedName>
    <definedName name="TDAF3A" localSheetId="43">#REF!</definedName>
    <definedName name="TDAF3A" localSheetId="42">#REF!</definedName>
    <definedName name="TDAF3A" localSheetId="41">#REF!</definedName>
    <definedName name="TDAF3A" localSheetId="39">#REF!</definedName>
    <definedName name="TDAF3A">#REF!</definedName>
    <definedName name="TDAFA" localSheetId="52">#REF!</definedName>
    <definedName name="TDAFA" localSheetId="50">#REF!</definedName>
    <definedName name="TDAFA" localSheetId="51">#REF!</definedName>
    <definedName name="TDAFA" localSheetId="40">#REF!</definedName>
    <definedName name="TDAFA" localSheetId="49">#REF!</definedName>
    <definedName name="TDAFA" localSheetId="38">#REF!</definedName>
    <definedName name="TDAFA" localSheetId="48">#REF!</definedName>
    <definedName name="TDAFA" localSheetId="47">#REF!</definedName>
    <definedName name="TDAFA" localSheetId="46">#REF!</definedName>
    <definedName name="TDAFA" localSheetId="45">#REF!</definedName>
    <definedName name="TDAFA" localSheetId="44">#REF!</definedName>
    <definedName name="TDAFA" localSheetId="43">#REF!</definedName>
    <definedName name="TDAFA" localSheetId="42">#REF!</definedName>
    <definedName name="TDAFA" localSheetId="41">#REF!</definedName>
    <definedName name="TDAFA" localSheetId="39">#REF!</definedName>
    <definedName name="TDAFA">#REF!</definedName>
    <definedName name="TDAFB" localSheetId="52">#REF!</definedName>
    <definedName name="TDAFB" localSheetId="50">#REF!</definedName>
    <definedName name="TDAFB" localSheetId="51">#REF!</definedName>
    <definedName name="TDAFB" localSheetId="40">#REF!</definedName>
    <definedName name="TDAFB" localSheetId="49">#REF!</definedName>
    <definedName name="TDAFB" localSheetId="38">#REF!</definedName>
    <definedName name="TDAFB" localSheetId="48">#REF!</definedName>
    <definedName name="TDAFB" localSheetId="47">#REF!</definedName>
    <definedName name="TDAFB" localSheetId="46">#REF!</definedName>
    <definedName name="TDAFB" localSheetId="45">#REF!</definedName>
    <definedName name="TDAFB" localSheetId="44">#REF!</definedName>
    <definedName name="TDAFB" localSheetId="43">#REF!</definedName>
    <definedName name="TDAFB" localSheetId="42">#REF!</definedName>
    <definedName name="TDAFB" localSheetId="41">#REF!</definedName>
    <definedName name="TDAFB" localSheetId="39">#REF!</definedName>
    <definedName name="TDAFB">#REF!</definedName>
    <definedName name="TDAFC" localSheetId="52">#REF!</definedName>
    <definedName name="TDAFC" localSheetId="50">#REF!</definedName>
    <definedName name="TDAFC" localSheetId="51">#REF!</definedName>
    <definedName name="TDAFC" localSheetId="40">#REF!</definedName>
    <definedName name="TDAFC" localSheetId="49">#REF!</definedName>
    <definedName name="TDAFC" localSheetId="38">#REF!</definedName>
    <definedName name="TDAFC" localSheetId="48">#REF!</definedName>
    <definedName name="TDAFC" localSheetId="47">#REF!</definedName>
    <definedName name="TDAFC" localSheetId="46">#REF!</definedName>
    <definedName name="TDAFC" localSheetId="45">#REF!</definedName>
    <definedName name="TDAFC" localSheetId="44">#REF!</definedName>
    <definedName name="TDAFC" localSheetId="43">#REF!</definedName>
    <definedName name="TDAFC" localSheetId="42">#REF!</definedName>
    <definedName name="TDAFC" localSheetId="41">#REF!</definedName>
    <definedName name="TDAFC" localSheetId="39">#REF!</definedName>
    <definedName name="TDAFC">#REF!</definedName>
    <definedName name="TDBF" localSheetId="52">#REF!</definedName>
    <definedName name="TDBF" localSheetId="50">#REF!</definedName>
    <definedName name="TDBF" localSheetId="51">#REF!</definedName>
    <definedName name="TDBF" localSheetId="40">#REF!</definedName>
    <definedName name="TDBF" localSheetId="49">#REF!</definedName>
    <definedName name="TDBF" localSheetId="38">#REF!</definedName>
    <definedName name="TDBF" localSheetId="48">#REF!</definedName>
    <definedName name="TDBF" localSheetId="47">#REF!</definedName>
    <definedName name="TDBF" localSheetId="46">#REF!</definedName>
    <definedName name="TDBF" localSheetId="45">#REF!</definedName>
    <definedName name="TDBF" localSheetId="44">#REF!</definedName>
    <definedName name="TDBF" localSheetId="43">#REF!</definedName>
    <definedName name="TDBF" localSheetId="42">#REF!</definedName>
    <definedName name="TDBF" localSheetId="41">#REF!</definedName>
    <definedName name="TDBF" localSheetId="39">#REF!</definedName>
    <definedName name="TDBF">#REF!</definedName>
    <definedName name="TDIF" localSheetId="52">#REF!</definedName>
    <definedName name="TDIF" localSheetId="50">#REF!</definedName>
    <definedName name="TDIF" localSheetId="51">#REF!</definedName>
    <definedName name="TDIF" localSheetId="40">#REF!</definedName>
    <definedName name="TDIF" localSheetId="49">#REF!</definedName>
    <definedName name="TDIF" localSheetId="38">#REF!</definedName>
    <definedName name="TDIF" localSheetId="48">#REF!</definedName>
    <definedName name="TDIF" localSheetId="47">#REF!</definedName>
    <definedName name="TDIF" localSheetId="46">#REF!</definedName>
    <definedName name="TDIF" localSheetId="45">#REF!</definedName>
    <definedName name="TDIF" localSheetId="44">#REF!</definedName>
    <definedName name="TDIF" localSheetId="43">#REF!</definedName>
    <definedName name="TDIF" localSheetId="42">#REF!</definedName>
    <definedName name="TDIF" localSheetId="41">#REF!</definedName>
    <definedName name="TDIF" localSheetId="39">#REF!</definedName>
    <definedName name="TDIF">TDIF!$B$1</definedName>
    <definedName name="TDIF_EQ" localSheetId="33">TDIF!$B$12:$I$45</definedName>
    <definedName name="TDIF_Foreign_Units" localSheetId="33">TDIF!$B$47:$H$52</definedName>
    <definedName name="TDIFNAV" localSheetId="33">TDIF!$B$65:$B$72</definedName>
    <definedName name="TDIVYF" localSheetId="52">#REF!</definedName>
    <definedName name="TDIVYF" localSheetId="50">#REF!</definedName>
    <definedName name="TDIVYF" localSheetId="51">#REF!</definedName>
    <definedName name="TDIVYF" localSheetId="40">#REF!</definedName>
    <definedName name="TDIVYF" localSheetId="49">#REF!</definedName>
    <definedName name="TDIVYF" localSheetId="38">#REF!</definedName>
    <definedName name="TDIVYF" localSheetId="48">#REF!</definedName>
    <definedName name="TDIVYF" localSheetId="47">#REF!</definedName>
    <definedName name="TDIVYF" localSheetId="46">#REF!</definedName>
    <definedName name="TDIVYF" localSheetId="45">#REF!</definedName>
    <definedName name="TDIVYF" localSheetId="44">#REF!</definedName>
    <definedName name="TDIVYF" localSheetId="43">#REF!</definedName>
    <definedName name="TDIVYF" localSheetId="42">#REF!</definedName>
    <definedName name="TDIVYF" localSheetId="41">#REF!</definedName>
    <definedName name="TDIVYF" localSheetId="39">#REF!</definedName>
    <definedName name="TDIVYF">TDIVYF!$B$1</definedName>
    <definedName name="TDIVYF_Debt_Related" localSheetId="32">TDIVYF!$B$75:$H$79</definedName>
    <definedName name="TDIVYF_EQ" localSheetId="32">TDIVYF!$B$12:$I$69</definedName>
    <definedName name="TDIVYF_EQ_Related" localSheetId="32">TDIVYF!$B$70:$I$70</definedName>
    <definedName name="TDIVYF_Mutual_F_Units" localSheetId="32">TDIVYF!$B$72:$H$73</definedName>
    <definedName name="TDIVYFNAV" localSheetId="32">TDIVYF!$B$91:$B$98</definedName>
    <definedName name="TDYF" localSheetId="52">#REF!</definedName>
    <definedName name="TDYF" localSheetId="50">#REF!</definedName>
    <definedName name="TDYF" localSheetId="51">#REF!</definedName>
    <definedName name="TDYF" localSheetId="40">#REF!</definedName>
    <definedName name="TDYF" localSheetId="49">#REF!</definedName>
    <definedName name="TDYF" localSheetId="38">#REF!</definedName>
    <definedName name="TDYF" localSheetId="48">#REF!</definedName>
    <definedName name="TDYF" localSheetId="47">#REF!</definedName>
    <definedName name="TDYF" localSheetId="46">#REF!</definedName>
    <definedName name="TDYF" localSheetId="45">#REF!</definedName>
    <definedName name="TDYF" localSheetId="44">#REF!</definedName>
    <definedName name="TDYF" localSheetId="43">#REF!</definedName>
    <definedName name="TDYF" localSheetId="42">#REF!</definedName>
    <definedName name="TDYF" localSheetId="41">#REF!</definedName>
    <definedName name="TDYF" localSheetId="39">#REF!</definedName>
    <definedName name="TDYF">#REF!</definedName>
    <definedName name="TEGF" localSheetId="52">#REF!</definedName>
    <definedName name="TEGF" localSheetId="50">#REF!</definedName>
    <definedName name="TEGF" localSheetId="51">#REF!</definedName>
    <definedName name="TEGF" localSheetId="40">#REF!</definedName>
    <definedName name="TEGF" localSheetId="49">#REF!</definedName>
    <definedName name="TEGF" localSheetId="38">#REF!</definedName>
    <definedName name="TEGF" localSheetId="48">#REF!</definedName>
    <definedName name="TEGF" localSheetId="47">#REF!</definedName>
    <definedName name="TEGF" localSheetId="46">#REF!</definedName>
    <definedName name="TEGF" localSheetId="45">#REF!</definedName>
    <definedName name="TEGF" localSheetId="44">#REF!</definedName>
    <definedName name="TEGF" localSheetId="43">#REF!</definedName>
    <definedName name="TEGF" localSheetId="42">#REF!</definedName>
    <definedName name="TEGF" localSheetId="41">#REF!</definedName>
    <definedName name="TEGF" localSheetId="39">#REF!</definedName>
    <definedName name="TEGF">TEGF!$B$1</definedName>
    <definedName name="TEGF_Debt_Related" localSheetId="25">TEGF!$B$80:$H$96</definedName>
    <definedName name="TEGF_EQ" localSheetId="25">TEGF!$B$12:$I$50</definedName>
    <definedName name="TEGF_GOV_SEC" localSheetId="25">TEGF!$B$52:$H$78</definedName>
    <definedName name="TEGF_MM" localSheetId="25">TEGF!$B$98:$H$99</definedName>
    <definedName name="TEGFNAV" localSheetId="25">TEGF!$B$112:$B$123</definedName>
    <definedName name="TEMF" localSheetId="52">#REF!</definedName>
    <definedName name="TEMF" localSheetId="50">#REF!</definedName>
    <definedName name="TEMF" localSheetId="51">#REF!</definedName>
    <definedName name="TEMF" localSheetId="40">#REF!</definedName>
    <definedName name="TEMF" localSheetId="49">#REF!</definedName>
    <definedName name="TEMF" localSheetId="38">#REF!</definedName>
    <definedName name="TEMF" localSheetId="48">#REF!</definedName>
    <definedName name="TEMF" localSheetId="47">#REF!</definedName>
    <definedName name="TEMF" localSheetId="46">#REF!</definedName>
    <definedName name="TEMF" localSheetId="45">#REF!</definedName>
    <definedName name="TEMF" localSheetId="44">#REF!</definedName>
    <definedName name="TEMF" localSheetId="43">#REF!</definedName>
    <definedName name="TEMF" localSheetId="42">#REF!</definedName>
    <definedName name="TEMF" localSheetId="41">#REF!</definedName>
    <definedName name="TEMF" localSheetId="39">#REF!</definedName>
    <definedName name="TEMF">#REF!</definedName>
    <definedName name="TEOF" localSheetId="52">#REF!</definedName>
    <definedName name="TEOF" localSheetId="50">#REF!</definedName>
    <definedName name="TEOF" localSheetId="51">#REF!</definedName>
    <definedName name="TEOF" localSheetId="40">#REF!</definedName>
    <definedName name="TEOF" localSheetId="49">#REF!</definedName>
    <definedName name="TEOF" localSheetId="38">#REF!</definedName>
    <definedName name="TEOF" localSheetId="48">#REF!</definedName>
    <definedName name="TEOF" localSheetId="47">#REF!</definedName>
    <definedName name="TEOF" localSheetId="46">#REF!</definedName>
    <definedName name="TEOF" localSheetId="45">#REF!</definedName>
    <definedName name="TEOF" localSheetId="44">#REF!</definedName>
    <definedName name="TEOF" localSheetId="43">#REF!</definedName>
    <definedName name="TEOF" localSheetId="42">#REF!</definedName>
    <definedName name="TEOF" localSheetId="41">#REF!</definedName>
    <definedName name="TEOF" localSheetId="39">#REF!</definedName>
    <definedName name="TEOF">TEOF!$B$1</definedName>
    <definedName name="TEOF_EQ" localSheetId="20">TEOF!$B$12:$I$63</definedName>
    <definedName name="TEOFNAV" localSheetId="20">TEOF!$B$75:$B$82</definedName>
    <definedName name="TEQPEF" localSheetId="52">#REF!</definedName>
    <definedName name="TEQPEF" localSheetId="50">#REF!</definedName>
    <definedName name="TEQPEF" localSheetId="51">#REF!</definedName>
    <definedName name="TEQPEF" localSheetId="40">#REF!</definedName>
    <definedName name="TEQPEF" localSheetId="49">#REF!</definedName>
    <definedName name="TEQPEF" localSheetId="38">#REF!</definedName>
    <definedName name="TEQPEF" localSheetId="48">#REF!</definedName>
    <definedName name="TEQPEF" localSheetId="47">#REF!</definedName>
    <definedName name="TEQPEF" localSheetId="46">#REF!</definedName>
    <definedName name="TEQPEF" localSheetId="45">#REF!</definedName>
    <definedName name="TEQPEF" localSheetId="44">#REF!</definedName>
    <definedName name="TEQPEF" localSheetId="43">#REF!</definedName>
    <definedName name="TEQPEF" localSheetId="42">#REF!</definedName>
    <definedName name="TEQPEF" localSheetId="41">#REF!</definedName>
    <definedName name="TEQPEF" localSheetId="39">#REF!</definedName>
    <definedName name="TEQPEF">TEQPEF!$B$1</definedName>
    <definedName name="TEQPEF_EQ" localSheetId="31">TEQPEF!$B$12:$I$54</definedName>
    <definedName name="TEQPEFNAV" localSheetId="31">TEQPEF!$B$66:$B$77</definedName>
    <definedName name="TFEF" localSheetId="52">#REF!</definedName>
    <definedName name="TFEF" localSheetId="50">#REF!</definedName>
    <definedName name="TFEF" localSheetId="51">#REF!</definedName>
    <definedName name="TFEF" localSheetId="40">#REF!</definedName>
    <definedName name="TFEF" localSheetId="49">#REF!</definedName>
    <definedName name="TFEF" localSheetId="38">#REF!</definedName>
    <definedName name="TFEF" localSheetId="48">#REF!</definedName>
    <definedName name="TFEF" localSheetId="47">#REF!</definedName>
    <definedName name="TFEF" localSheetId="46">#REF!</definedName>
    <definedName name="TFEF" localSheetId="45">#REF!</definedName>
    <definedName name="TFEF" localSheetId="44">#REF!</definedName>
    <definedName name="TFEF" localSheetId="43">#REF!</definedName>
    <definedName name="TFEF" localSheetId="42">#REF!</definedName>
    <definedName name="TFEF" localSheetId="41">#REF!</definedName>
    <definedName name="TFEF" localSheetId="39">#REF!</definedName>
    <definedName name="TFEF">TFEF!$B$1</definedName>
    <definedName name="TFEF_EQ" localSheetId="27">TFEF!$B$12:$I$44</definedName>
    <definedName name="TFEFNAV" localSheetId="27">TFEF!$B$56:$B$63</definedName>
    <definedName name="TFF" localSheetId="52">TFF!$B$1</definedName>
    <definedName name="TFF" localSheetId="50">TFF!$B$1</definedName>
    <definedName name="TFF" localSheetId="51">TFF!$B$1</definedName>
    <definedName name="TFF" localSheetId="40">TFF!$B$1</definedName>
    <definedName name="TFF" localSheetId="49">TFF!$B$1</definedName>
    <definedName name="TFF" localSheetId="48">TFF!$B$1</definedName>
    <definedName name="TFF" localSheetId="47">TFF!$B$1</definedName>
    <definedName name="TFF" localSheetId="46">TFF!$B$1</definedName>
    <definedName name="TFF" localSheetId="45">TFF!$B$1</definedName>
    <definedName name="TFF" localSheetId="44">TFF!$B$1</definedName>
    <definedName name="TFF" localSheetId="43">TFF!$B$1</definedName>
    <definedName name="TFF" localSheetId="42">TFF!$B$1</definedName>
    <definedName name="TFF" localSheetId="41">TFF!$B$1</definedName>
    <definedName name="TFF">#REF!</definedName>
    <definedName name="TFF_Aif_cat" localSheetId="40">TFF!$B$105:$H$106</definedName>
    <definedName name="TFF_Debt_Related" localSheetId="40">TFF!$B$46:$H$83</definedName>
    <definedName name="TFF_GOV_SEC" localSheetId="40">TFF!$B$22:$H$44</definedName>
    <definedName name="TFF_MM" localSheetId="40">TFF!$B$85:$H$103</definedName>
    <definedName name="TFFNAV" localSheetId="40">TFF!$B$120:$B$135</definedName>
    <definedName name="TFFSP1" localSheetId="52">#REF!</definedName>
    <definedName name="TFFSP1" localSheetId="50">#REF!</definedName>
    <definedName name="TFFSP1" localSheetId="51">#REF!</definedName>
    <definedName name="TFFSP1" localSheetId="40">#REF!</definedName>
    <definedName name="TFFSP1" localSheetId="49">#REF!</definedName>
    <definedName name="TFFSP1" localSheetId="38">#REF!</definedName>
    <definedName name="TFFSP1" localSheetId="48">#REF!</definedName>
    <definedName name="TFFSP1" localSheetId="47">#REF!</definedName>
    <definedName name="TFFSP1" localSheetId="46">#REF!</definedName>
    <definedName name="TFFSP1" localSheetId="45">#REF!</definedName>
    <definedName name="TFFSP1" localSheetId="44">#REF!</definedName>
    <definedName name="TFFSP1" localSheetId="43">#REF!</definedName>
    <definedName name="TFFSP1" localSheetId="42">#REF!</definedName>
    <definedName name="TFFSP1" localSheetId="41">#REF!</definedName>
    <definedName name="TFFSP1" localSheetId="39">#REF!</definedName>
    <definedName name="TFFSP1">#REF!</definedName>
    <definedName name="TFHA20" localSheetId="52">#REF!</definedName>
    <definedName name="TFHA20" localSheetId="50">#REF!</definedName>
    <definedName name="TFHA20" localSheetId="51">#REF!</definedName>
    <definedName name="TFHA20" localSheetId="40">#REF!</definedName>
    <definedName name="TFHA20" localSheetId="49">#REF!</definedName>
    <definedName name="TFHA20" localSheetId="38">#REF!</definedName>
    <definedName name="TFHA20" localSheetId="48">#REF!</definedName>
    <definedName name="TFHA20" localSheetId="47">#REF!</definedName>
    <definedName name="TFHA20" localSheetId="46">#REF!</definedName>
    <definedName name="TFHA20" localSheetId="45">#REF!</definedName>
    <definedName name="TFHA20" localSheetId="44">#REF!</definedName>
    <definedName name="TFHA20" localSheetId="43">#REF!</definedName>
    <definedName name="TFHA20" localSheetId="42">#REF!</definedName>
    <definedName name="TFHA20" localSheetId="41">#REF!</definedName>
    <definedName name="TFHA20" localSheetId="39">#REF!</definedName>
    <definedName name="TFHA20">#REF!</definedName>
    <definedName name="TFHA32" localSheetId="52">#REF!</definedName>
    <definedName name="TFHA32" localSheetId="50">#REF!</definedName>
    <definedName name="TFHA32" localSheetId="51">#REF!</definedName>
    <definedName name="TFHA32" localSheetId="40">#REF!</definedName>
    <definedName name="TFHA32" localSheetId="49">#REF!</definedName>
    <definedName name="TFHA32" localSheetId="38">#REF!</definedName>
    <definedName name="TFHA32" localSheetId="48">#REF!</definedName>
    <definedName name="TFHA32" localSheetId="47">#REF!</definedName>
    <definedName name="TFHA32" localSheetId="46">#REF!</definedName>
    <definedName name="TFHA32" localSheetId="45">#REF!</definedName>
    <definedName name="TFHA32" localSheetId="44">#REF!</definedName>
    <definedName name="TFHA32" localSheetId="43">#REF!</definedName>
    <definedName name="TFHA32" localSheetId="42">#REF!</definedName>
    <definedName name="TFHA32" localSheetId="41">#REF!</definedName>
    <definedName name="TFHA32" localSheetId="39">#REF!</definedName>
    <definedName name="TFHA32">#REF!</definedName>
    <definedName name="TFHAP1" localSheetId="52">#REF!</definedName>
    <definedName name="TFHAP1" localSheetId="50">#REF!</definedName>
    <definedName name="TFHAP1" localSheetId="51">#REF!</definedName>
    <definedName name="TFHAP1" localSheetId="40">#REF!</definedName>
    <definedName name="TFHAP1" localSheetId="49">#REF!</definedName>
    <definedName name="TFHAP1" localSheetId="38">#REF!</definedName>
    <definedName name="TFHAP1" localSheetId="48">#REF!</definedName>
    <definedName name="TFHAP1" localSheetId="47">#REF!</definedName>
    <definedName name="TFHAP1" localSheetId="46">#REF!</definedName>
    <definedName name="TFHAP1" localSheetId="45">#REF!</definedName>
    <definedName name="TFHAP1" localSheetId="44">#REF!</definedName>
    <definedName name="TFHAP1" localSheetId="43">#REF!</definedName>
    <definedName name="TFHAP1" localSheetId="42">#REF!</definedName>
    <definedName name="TFHAP1" localSheetId="41">#REF!</definedName>
    <definedName name="TFHAP1" localSheetId="39">#REF!</definedName>
    <definedName name="TFHAP1">#REF!</definedName>
    <definedName name="TFHAP2" localSheetId="52">#REF!</definedName>
    <definedName name="TFHAP2" localSheetId="50">#REF!</definedName>
    <definedName name="TFHAP2" localSheetId="51">#REF!</definedName>
    <definedName name="TFHAP2" localSheetId="40">#REF!</definedName>
    <definedName name="TFHAP2" localSheetId="49">#REF!</definedName>
    <definedName name="TFHAP2" localSheetId="38">#REF!</definedName>
    <definedName name="TFHAP2" localSheetId="48">#REF!</definedName>
    <definedName name="TFHAP2" localSheetId="47">#REF!</definedName>
    <definedName name="TFHAP2" localSheetId="46">#REF!</definedName>
    <definedName name="TFHAP2" localSheetId="45">#REF!</definedName>
    <definedName name="TFHAP2" localSheetId="44">#REF!</definedName>
    <definedName name="TFHAP2" localSheetId="43">#REF!</definedName>
    <definedName name="TFHAP2" localSheetId="42">#REF!</definedName>
    <definedName name="TFHAP2" localSheetId="41">#REF!</definedName>
    <definedName name="TFHAP2" localSheetId="39">#REF!</definedName>
    <definedName name="TFHAP2">#REF!</definedName>
    <definedName name="TFHF" localSheetId="52">#REF!</definedName>
    <definedName name="TFHF" localSheetId="50">#REF!</definedName>
    <definedName name="TFHF" localSheetId="51">#REF!</definedName>
    <definedName name="TFHF" localSheetId="40">#REF!</definedName>
    <definedName name="TFHF" localSheetId="49">#REF!</definedName>
    <definedName name="TFHF" localSheetId="38">#REF!</definedName>
    <definedName name="TFHF" localSheetId="48">#REF!</definedName>
    <definedName name="TFHF" localSheetId="47">#REF!</definedName>
    <definedName name="TFHF" localSheetId="46">#REF!</definedName>
    <definedName name="TFHF" localSheetId="45">#REF!</definedName>
    <definedName name="TFHF" localSheetId="44">#REF!</definedName>
    <definedName name="TFHF" localSheetId="43">#REF!</definedName>
    <definedName name="TFHF" localSheetId="42">#REF!</definedName>
    <definedName name="TFHF" localSheetId="41">#REF!</definedName>
    <definedName name="TFHF" localSheetId="39">#REF!</definedName>
    <definedName name="TFHF">#REF!</definedName>
    <definedName name="TFIPA1" localSheetId="52">#REF!</definedName>
    <definedName name="TFIPA1" localSheetId="50">#REF!</definedName>
    <definedName name="TFIPA1" localSheetId="51">#REF!</definedName>
    <definedName name="TFIPA1" localSheetId="40">#REF!</definedName>
    <definedName name="TFIPA1" localSheetId="49">#REF!</definedName>
    <definedName name="TFIPA1" localSheetId="38">#REF!</definedName>
    <definedName name="TFIPA1" localSheetId="48">#REF!</definedName>
    <definedName name="TFIPA1" localSheetId="47">#REF!</definedName>
    <definedName name="TFIPA1" localSheetId="46">#REF!</definedName>
    <definedName name="TFIPA1" localSheetId="45">#REF!</definedName>
    <definedName name="TFIPA1" localSheetId="44">#REF!</definedName>
    <definedName name="TFIPA1" localSheetId="43">#REF!</definedName>
    <definedName name="TFIPA1" localSheetId="42">#REF!</definedName>
    <definedName name="TFIPA1" localSheetId="41">#REF!</definedName>
    <definedName name="TFIPA1" localSheetId="39">#REF!</definedName>
    <definedName name="TFIPA1">#REF!</definedName>
    <definedName name="TFIPA2" localSheetId="52">#REF!</definedName>
    <definedName name="TFIPA2" localSheetId="50">#REF!</definedName>
    <definedName name="TFIPA2" localSheetId="51">#REF!</definedName>
    <definedName name="TFIPA2" localSheetId="40">#REF!</definedName>
    <definedName name="TFIPA2" localSheetId="49">#REF!</definedName>
    <definedName name="TFIPA2" localSheetId="38">#REF!</definedName>
    <definedName name="TFIPA2" localSheetId="48">#REF!</definedName>
    <definedName name="TFIPA2" localSheetId="47">#REF!</definedName>
    <definedName name="TFIPA2" localSheetId="46">#REF!</definedName>
    <definedName name="TFIPA2" localSheetId="45">#REF!</definedName>
    <definedName name="TFIPA2" localSheetId="44">#REF!</definedName>
    <definedName name="TFIPA2" localSheetId="43">#REF!</definedName>
    <definedName name="TFIPA2" localSheetId="42">#REF!</definedName>
    <definedName name="TFIPA2" localSheetId="41">#REF!</definedName>
    <definedName name="TFIPA2" localSheetId="39">#REF!</definedName>
    <definedName name="TFIPA2">#REF!</definedName>
    <definedName name="TFIPA3" localSheetId="52">#REF!</definedName>
    <definedName name="TFIPA3" localSheetId="50">#REF!</definedName>
    <definedName name="TFIPA3" localSheetId="51">#REF!</definedName>
    <definedName name="TFIPA3" localSheetId="40">#REF!</definedName>
    <definedName name="TFIPA3" localSheetId="49">#REF!</definedName>
    <definedName name="TFIPA3" localSheetId="38">#REF!</definedName>
    <definedName name="TFIPA3" localSheetId="48">#REF!</definedName>
    <definedName name="TFIPA3" localSheetId="47">#REF!</definedName>
    <definedName name="TFIPA3" localSheetId="46">#REF!</definedName>
    <definedName name="TFIPA3" localSheetId="45">#REF!</definedName>
    <definedName name="TFIPA3" localSheetId="44">#REF!</definedName>
    <definedName name="TFIPA3" localSheetId="43">#REF!</definedName>
    <definedName name="TFIPA3" localSheetId="42">#REF!</definedName>
    <definedName name="TFIPA3" localSheetId="41">#REF!</definedName>
    <definedName name="TFIPA3" localSheetId="39">#REF!</definedName>
    <definedName name="TFIPA3">#REF!</definedName>
    <definedName name="TFIPB2" localSheetId="52">#REF!</definedName>
    <definedName name="TFIPB2" localSheetId="50">#REF!</definedName>
    <definedName name="TFIPB2" localSheetId="51">#REF!</definedName>
    <definedName name="TFIPB2" localSheetId="40">#REF!</definedName>
    <definedName name="TFIPB2" localSheetId="49">#REF!</definedName>
    <definedName name="TFIPB2" localSheetId="38">#REF!</definedName>
    <definedName name="TFIPB2" localSheetId="48">#REF!</definedName>
    <definedName name="TFIPB2" localSheetId="47">#REF!</definedName>
    <definedName name="TFIPB2" localSheetId="46">#REF!</definedName>
    <definedName name="TFIPB2" localSheetId="45">#REF!</definedName>
    <definedName name="TFIPB2" localSheetId="44">#REF!</definedName>
    <definedName name="TFIPB2" localSheetId="43">#REF!</definedName>
    <definedName name="TFIPB2" localSheetId="42">#REF!</definedName>
    <definedName name="TFIPB2" localSheetId="41">#REF!</definedName>
    <definedName name="TFIPB2" localSheetId="39">#REF!</definedName>
    <definedName name="TFIPB2">#REF!</definedName>
    <definedName name="TFIPB3" localSheetId="52">#REF!</definedName>
    <definedName name="TFIPB3" localSheetId="50">#REF!</definedName>
    <definedName name="TFIPB3" localSheetId="51">#REF!</definedName>
    <definedName name="TFIPB3" localSheetId="40">#REF!</definedName>
    <definedName name="TFIPB3" localSheetId="49">#REF!</definedName>
    <definedName name="TFIPB3" localSheetId="38">#REF!</definedName>
    <definedName name="TFIPB3" localSheetId="48">#REF!</definedName>
    <definedName name="TFIPB3" localSheetId="47">#REF!</definedName>
    <definedName name="TFIPB3" localSheetId="46">#REF!</definedName>
    <definedName name="TFIPB3" localSheetId="45">#REF!</definedName>
    <definedName name="TFIPB3" localSheetId="44">#REF!</definedName>
    <definedName name="TFIPB3" localSheetId="43">#REF!</definedName>
    <definedName name="TFIPB3" localSheetId="42">#REF!</definedName>
    <definedName name="TFIPB3" localSheetId="41">#REF!</definedName>
    <definedName name="TFIPB3" localSheetId="39">#REF!</definedName>
    <definedName name="TFIPB3">#REF!</definedName>
    <definedName name="TFIPC2" localSheetId="52">#REF!</definedName>
    <definedName name="TFIPC2" localSheetId="50">#REF!</definedName>
    <definedName name="TFIPC2" localSheetId="51">#REF!</definedName>
    <definedName name="TFIPC2" localSheetId="40">#REF!</definedName>
    <definedName name="TFIPC2" localSheetId="49">#REF!</definedName>
    <definedName name="TFIPC2" localSheetId="38">#REF!</definedName>
    <definedName name="TFIPC2" localSheetId="48">#REF!</definedName>
    <definedName name="TFIPC2" localSheetId="47">#REF!</definedName>
    <definedName name="TFIPC2" localSheetId="46">#REF!</definedName>
    <definedName name="TFIPC2" localSheetId="45">#REF!</definedName>
    <definedName name="TFIPC2" localSheetId="44">#REF!</definedName>
    <definedName name="TFIPC2" localSheetId="43">#REF!</definedName>
    <definedName name="TFIPC2" localSheetId="42">#REF!</definedName>
    <definedName name="TFIPC2" localSheetId="41">#REF!</definedName>
    <definedName name="TFIPC2" localSheetId="39">#REF!</definedName>
    <definedName name="TFIPC2">#REF!</definedName>
    <definedName name="TFIPC3" localSheetId="52">#REF!</definedName>
    <definedName name="TFIPC3" localSheetId="50">#REF!</definedName>
    <definedName name="TFIPC3" localSheetId="51">#REF!</definedName>
    <definedName name="TFIPC3" localSheetId="40">#REF!</definedName>
    <definedName name="TFIPC3" localSheetId="49">#REF!</definedName>
    <definedName name="TFIPC3" localSheetId="38">#REF!</definedName>
    <definedName name="TFIPC3" localSheetId="48">#REF!</definedName>
    <definedName name="TFIPC3" localSheetId="47">#REF!</definedName>
    <definedName name="TFIPC3" localSheetId="46">#REF!</definedName>
    <definedName name="TFIPC3" localSheetId="45">#REF!</definedName>
    <definedName name="TFIPC3" localSheetId="44">#REF!</definedName>
    <definedName name="TFIPC3" localSheetId="43">#REF!</definedName>
    <definedName name="TFIPC3" localSheetId="42">#REF!</definedName>
    <definedName name="TFIPC3" localSheetId="41">#REF!</definedName>
    <definedName name="TFIPC3" localSheetId="39">#REF!</definedName>
    <definedName name="TFIPC3">#REF!</definedName>
    <definedName name="TFM40B" localSheetId="52">#REF!</definedName>
    <definedName name="TFM40B" localSheetId="50">#REF!</definedName>
    <definedName name="TFM40B" localSheetId="51">#REF!</definedName>
    <definedName name="TFM40B" localSheetId="40">#REF!</definedName>
    <definedName name="TFM40B" localSheetId="49">#REF!</definedName>
    <definedName name="TFM40B" localSheetId="38">#REF!</definedName>
    <definedName name="TFM40B" localSheetId="48">#REF!</definedName>
    <definedName name="TFM40B" localSheetId="47">#REF!</definedName>
    <definedName name="TFM40B" localSheetId="46">#REF!</definedName>
    <definedName name="TFM40B" localSheetId="45">#REF!</definedName>
    <definedName name="TFM40B" localSheetId="44">#REF!</definedName>
    <definedName name="TFM40B" localSheetId="43">#REF!</definedName>
    <definedName name="TFM40B" localSheetId="42">#REF!</definedName>
    <definedName name="TFM40B" localSheetId="41">#REF!</definedName>
    <definedName name="TFM40B" localSheetId="39">#REF!</definedName>
    <definedName name="TFM40B">#REF!</definedName>
    <definedName name="TFM40C" localSheetId="52">#REF!</definedName>
    <definedName name="TFM40C" localSheetId="50">#REF!</definedName>
    <definedName name="TFM40C" localSheetId="51">#REF!</definedName>
    <definedName name="TFM40C" localSheetId="40">#REF!</definedName>
    <definedName name="TFM40C" localSheetId="49">#REF!</definedName>
    <definedName name="TFM40C" localSheetId="38">#REF!</definedName>
    <definedName name="TFM40C" localSheetId="48">#REF!</definedName>
    <definedName name="TFM40C" localSheetId="47">#REF!</definedName>
    <definedName name="TFM40C" localSheetId="46">#REF!</definedName>
    <definedName name="TFM40C" localSheetId="45">#REF!</definedName>
    <definedName name="TFM40C" localSheetId="44">#REF!</definedName>
    <definedName name="TFM40C" localSheetId="43">#REF!</definedName>
    <definedName name="TFM40C" localSheetId="42">#REF!</definedName>
    <definedName name="TFM40C" localSheetId="41">#REF!</definedName>
    <definedName name="TFM40C" localSheetId="39">#REF!</definedName>
    <definedName name="TFM40C">#REF!</definedName>
    <definedName name="TFM40F" localSheetId="52">#REF!</definedName>
    <definedName name="TFM40F" localSheetId="50">#REF!</definedName>
    <definedName name="TFM40F" localSheetId="51">#REF!</definedName>
    <definedName name="TFM40F" localSheetId="40">#REF!</definedName>
    <definedName name="TFM40F" localSheetId="49">#REF!</definedName>
    <definedName name="TFM40F" localSheetId="38">#REF!</definedName>
    <definedName name="TFM40F" localSheetId="48">#REF!</definedName>
    <definedName name="TFM40F" localSheetId="47">#REF!</definedName>
    <definedName name="TFM40F" localSheetId="46">#REF!</definedName>
    <definedName name="TFM40F" localSheetId="45">#REF!</definedName>
    <definedName name="TFM40F" localSheetId="44">#REF!</definedName>
    <definedName name="TFM40F" localSheetId="43">#REF!</definedName>
    <definedName name="TFM40F" localSheetId="42">#REF!</definedName>
    <definedName name="TFM40F" localSheetId="41">#REF!</definedName>
    <definedName name="TFM40F" localSheetId="39">#REF!</definedName>
    <definedName name="TFM40F">#REF!</definedName>
    <definedName name="TFM40H" localSheetId="52">#REF!</definedName>
    <definedName name="TFM40H" localSheetId="50">#REF!</definedName>
    <definedName name="TFM40H" localSheetId="51">#REF!</definedName>
    <definedName name="TFM40H" localSheetId="40">#REF!</definedName>
    <definedName name="TFM40H" localSheetId="49">#REF!</definedName>
    <definedName name="TFM40H" localSheetId="38">#REF!</definedName>
    <definedName name="TFM40H" localSheetId="48">#REF!</definedName>
    <definedName name="TFM40H" localSheetId="47">#REF!</definedName>
    <definedName name="TFM40H" localSheetId="46">#REF!</definedName>
    <definedName name="TFM40H" localSheetId="45">#REF!</definedName>
    <definedName name="TFM40H" localSheetId="44">#REF!</definedName>
    <definedName name="TFM40H" localSheetId="43">#REF!</definedName>
    <definedName name="TFM40H" localSheetId="42">#REF!</definedName>
    <definedName name="TFM40H" localSheetId="41">#REF!</definedName>
    <definedName name="TFM40H" localSheetId="39">#REF!</definedName>
    <definedName name="TFM40H">#REF!</definedName>
    <definedName name="TFM42A" localSheetId="52">#REF!</definedName>
    <definedName name="TFM42A" localSheetId="50">#REF!</definedName>
    <definedName name="TFM42A" localSheetId="51">#REF!</definedName>
    <definedName name="TFM42A" localSheetId="40">#REF!</definedName>
    <definedName name="TFM42A" localSheetId="49">#REF!</definedName>
    <definedName name="TFM42A" localSheetId="38">#REF!</definedName>
    <definedName name="TFM42A" localSheetId="48">#REF!</definedName>
    <definedName name="TFM42A" localSheetId="47">#REF!</definedName>
    <definedName name="TFM42A" localSheetId="46">#REF!</definedName>
    <definedName name="TFM42A" localSheetId="45">#REF!</definedName>
    <definedName name="TFM42A" localSheetId="44">#REF!</definedName>
    <definedName name="TFM42A" localSheetId="43">#REF!</definedName>
    <definedName name="TFM42A" localSheetId="42">#REF!</definedName>
    <definedName name="TFM42A" localSheetId="41">#REF!</definedName>
    <definedName name="TFM42A" localSheetId="39">#REF!</definedName>
    <definedName name="TFM42A">#REF!</definedName>
    <definedName name="TFM42B" localSheetId="52">#REF!</definedName>
    <definedName name="TFM42B" localSheetId="50">#REF!</definedName>
    <definedName name="TFM42B" localSheetId="51">#REF!</definedName>
    <definedName name="TFM42B" localSheetId="40">#REF!</definedName>
    <definedName name="TFM42B" localSheetId="49">#REF!</definedName>
    <definedName name="TFM42B" localSheetId="38">#REF!</definedName>
    <definedName name="TFM42B" localSheetId="48">#REF!</definedName>
    <definedName name="TFM42B" localSheetId="47">#REF!</definedName>
    <definedName name="TFM42B" localSheetId="46">#REF!</definedName>
    <definedName name="TFM42B" localSheetId="45">#REF!</definedName>
    <definedName name="TFM42B" localSheetId="44">#REF!</definedName>
    <definedName name="TFM42B" localSheetId="43">#REF!</definedName>
    <definedName name="TFM42B" localSheetId="42">#REF!</definedName>
    <definedName name="TFM42B" localSheetId="41">#REF!</definedName>
    <definedName name="TFM42B" localSheetId="39">#REF!</definedName>
    <definedName name="TFM42B">#REF!</definedName>
    <definedName name="TFM42C" localSheetId="52">#REF!</definedName>
    <definedName name="TFM42C" localSheetId="50">#REF!</definedName>
    <definedName name="TFM42C" localSheetId="51">#REF!</definedName>
    <definedName name="TFM42C" localSheetId="40">#REF!</definedName>
    <definedName name="TFM42C" localSheetId="49">#REF!</definedName>
    <definedName name="TFM42C" localSheetId="38">#REF!</definedName>
    <definedName name="TFM42C" localSheetId="48">#REF!</definedName>
    <definedName name="TFM42C" localSheetId="47">#REF!</definedName>
    <definedName name="TFM42C" localSheetId="46">#REF!</definedName>
    <definedName name="TFM42C" localSheetId="45">#REF!</definedName>
    <definedName name="TFM42C" localSheetId="44">#REF!</definedName>
    <definedName name="TFM42C" localSheetId="43">#REF!</definedName>
    <definedName name="TFM42C" localSheetId="42">#REF!</definedName>
    <definedName name="TFM42C" localSheetId="41">#REF!</definedName>
    <definedName name="TFM42C" localSheetId="39">#REF!</definedName>
    <definedName name="TFM42C">#REF!</definedName>
    <definedName name="TFM42D" localSheetId="52">#REF!</definedName>
    <definedName name="TFM42D" localSheetId="50">#REF!</definedName>
    <definedName name="TFM42D" localSheetId="51">#REF!</definedName>
    <definedName name="TFM42D" localSheetId="40">#REF!</definedName>
    <definedName name="TFM42D" localSheetId="49">#REF!</definedName>
    <definedName name="TFM42D" localSheetId="38">#REF!</definedName>
    <definedName name="TFM42D" localSheetId="48">#REF!</definedName>
    <definedName name="TFM42D" localSheetId="47">#REF!</definedName>
    <definedName name="TFM42D" localSheetId="46">#REF!</definedName>
    <definedName name="TFM42D" localSheetId="45">#REF!</definedName>
    <definedName name="TFM42D" localSheetId="44">#REF!</definedName>
    <definedName name="TFM42D" localSheetId="43">#REF!</definedName>
    <definedName name="TFM42D" localSheetId="42">#REF!</definedName>
    <definedName name="TFM42D" localSheetId="41">#REF!</definedName>
    <definedName name="TFM42D" localSheetId="39">#REF!</definedName>
    <definedName name="TFM42D">#REF!</definedName>
    <definedName name="TFM42E" localSheetId="52">#REF!</definedName>
    <definedName name="TFM42E" localSheetId="50">#REF!</definedName>
    <definedName name="TFM42E" localSheetId="51">#REF!</definedName>
    <definedName name="TFM42E" localSheetId="40">#REF!</definedName>
    <definedName name="TFM42E" localSheetId="49">#REF!</definedName>
    <definedName name="TFM42E" localSheetId="38">#REF!</definedName>
    <definedName name="TFM42E" localSheetId="48">#REF!</definedName>
    <definedName name="TFM42E" localSheetId="47">#REF!</definedName>
    <definedName name="TFM42E" localSheetId="46">#REF!</definedName>
    <definedName name="TFM42E" localSheetId="45">#REF!</definedName>
    <definedName name="TFM42E" localSheetId="44">#REF!</definedName>
    <definedName name="TFM42E" localSheetId="43">#REF!</definedName>
    <definedName name="TFM42E" localSheetId="42">#REF!</definedName>
    <definedName name="TFM42E" localSheetId="41">#REF!</definedName>
    <definedName name="TFM42E" localSheetId="39">#REF!</definedName>
    <definedName name="TFM42E">#REF!</definedName>
    <definedName name="TFM42F" localSheetId="52">#REF!</definedName>
    <definedName name="TFM42F" localSheetId="50">#REF!</definedName>
    <definedName name="TFM42F" localSheetId="51">#REF!</definedName>
    <definedName name="TFM42F" localSheetId="40">#REF!</definedName>
    <definedName name="TFM42F" localSheetId="49">#REF!</definedName>
    <definedName name="TFM42F" localSheetId="38">#REF!</definedName>
    <definedName name="TFM42F" localSheetId="48">#REF!</definedName>
    <definedName name="TFM42F" localSheetId="47">#REF!</definedName>
    <definedName name="TFM42F" localSheetId="46">#REF!</definedName>
    <definedName name="TFM42F" localSheetId="45">#REF!</definedName>
    <definedName name="TFM42F" localSheetId="44">#REF!</definedName>
    <definedName name="TFM42F" localSheetId="43">#REF!</definedName>
    <definedName name="TFM42F" localSheetId="42">#REF!</definedName>
    <definedName name="TFM42F" localSheetId="41">#REF!</definedName>
    <definedName name="TFM42F" localSheetId="39">#REF!</definedName>
    <definedName name="TFM42F">#REF!</definedName>
    <definedName name="TFM42G" localSheetId="52">#REF!</definedName>
    <definedName name="TFM42G" localSheetId="50">#REF!</definedName>
    <definedName name="TFM42G" localSheetId="51">#REF!</definedName>
    <definedName name="TFM42G" localSheetId="40">#REF!</definedName>
    <definedName name="TFM42G" localSheetId="49">#REF!</definedName>
    <definedName name="TFM42G" localSheetId="38">#REF!</definedName>
    <definedName name="TFM42G" localSheetId="48">#REF!</definedName>
    <definedName name="TFM42G" localSheetId="47">#REF!</definedName>
    <definedName name="TFM42G" localSheetId="46">#REF!</definedName>
    <definedName name="TFM42G" localSheetId="45">#REF!</definedName>
    <definedName name="TFM42G" localSheetId="44">#REF!</definedName>
    <definedName name="TFM42G" localSheetId="43">#REF!</definedName>
    <definedName name="TFM42G" localSheetId="42">#REF!</definedName>
    <definedName name="TFM42G" localSheetId="41">#REF!</definedName>
    <definedName name="TFM42G" localSheetId="39">#REF!</definedName>
    <definedName name="TFM42G">#REF!</definedName>
    <definedName name="TFM42H" localSheetId="52">#REF!</definedName>
    <definedName name="TFM42H" localSheetId="50">#REF!</definedName>
    <definedName name="TFM42H" localSheetId="51">#REF!</definedName>
    <definedName name="TFM42H" localSheetId="40">#REF!</definedName>
    <definedName name="TFM42H" localSheetId="49">#REF!</definedName>
    <definedName name="TFM42H" localSheetId="38">#REF!</definedName>
    <definedName name="TFM42H" localSheetId="48">#REF!</definedName>
    <definedName name="TFM42H" localSheetId="47">#REF!</definedName>
    <definedName name="TFM42H" localSheetId="46">#REF!</definedName>
    <definedName name="TFM42H" localSheetId="45">#REF!</definedName>
    <definedName name="TFM42H" localSheetId="44">#REF!</definedName>
    <definedName name="TFM42H" localSheetId="43">#REF!</definedName>
    <definedName name="TFM42H" localSheetId="42">#REF!</definedName>
    <definedName name="TFM42H" localSheetId="41">#REF!</definedName>
    <definedName name="TFM42H" localSheetId="39">#REF!</definedName>
    <definedName name="TFM42H">#REF!</definedName>
    <definedName name="TFM42I" localSheetId="52">#REF!</definedName>
    <definedName name="TFM42I" localSheetId="50">#REF!</definedName>
    <definedName name="TFM42I" localSheetId="51">#REF!</definedName>
    <definedName name="TFM42I" localSheetId="40">#REF!</definedName>
    <definedName name="TFM42I" localSheetId="49">#REF!</definedName>
    <definedName name="TFM42I" localSheetId="38">#REF!</definedName>
    <definedName name="TFM42I" localSheetId="48">#REF!</definedName>
    <definedName name="TFM42I" localSheetId="47">#REF!</definedName>
    <definedName name="TFM42I" localSheetId="46">#REF!</definedName>
    <definedName name="TFM42I" localSheetId="45">#REF!</definedName>
    <definedName name="TFM42I" localSheetId="44">#REF!</definedName>
    <definedName name="TFM42I" localSheetId="43">#REF!</definedName>
    <definedName name="TFM42I" localSheetId="42">#REF!</definedName>
    <definedName name="TFM42I" localSheetId="41">#REF!</definedName>
    <definedName name="TFM42I" localSheetId="39">#REF!</definedName>
    <definedName name="TFM42I">#REF!</definedName>
    <definedName name="TFM43A" localSheetId="52">#REF!</definedName>
    <definedName name="TFM43A" localSheetId="50">#REF!</definedName>
    <definedName name="TFM43A" localSheetId="51">#REF!</definedName>
    <definedName name="TFM43A" localSheetId="40">#REF!</definedName>
    <definedName name="TFM43A" localSheetId="49">#REF!</definedName>
    <definedName name="TFM43A" localSheetId="38">#REF!</definedName>
    <definedName name="TFM43A" localSheetId="48">#REF!</definedName>
    <definedName name="TFM43A" localSheetId="47">#REF!</definedName>
    <definedName name="TFM43A" localSheetId="46">#REF!</definedName>
    <definedName name="TFM43A" localSheetId="45">#REF!</definedName>
    <definedName name="TFM43A" localSheetId="44">#REF!</definedName>
    <definedName name="TFM43A" localSheetId="43">#REF!</definedName>
    <definedName name="TFM43A" localSheetId="42">#REF!</definedName>
    <definedName name="TFM43A" localSheetId="41">#REF!</definedName>
    <definedName name="TFM43A" localSheetId="39">#REF!</definedName>
    <definedName name="TFM43A">#REF!</definedName>
    <definedName name="TFM43B" localSheetId="52">#REF!</definedName>
    <definedName name="TFM43B" localSheetId="50">#REF!</definedName>
    <definedName name="TFM43B" localSheetId="51">#REF!</definedName>
    <definedName name="TFM43B" localSheetId="40">#REF!</definedName>
    <definedName name="TFM43B" localSheetId="49">#REF!</definedName>
    <definedName name="TFM43B" localSheetId="38">#REF!</definedName>
    <definedName name="TFM43B" localSheetId="48">#REF!</definedName>
    <definedName name="TFM43B" localSheetId="47">#REF!</definedName>
    <definedName name="TFM43B" localSheetId="46">#REF!</definedName>
    <definedName name="TFM43B" localSheetId="45">#REF!</definedName>
    <definedName name="TFM43B" localSheetId="44">#REF!</definedName>
    <definedName name="TFM43B" localSheetId="43">#REF!</definedName>
    <definedName name="TFM43B" localSheetId="42">#REF!</definedName>
    <definedName name="TFM43B" localSheetId="41">#REF!</definedName>
    <definedName name="TFM43B" localSheetId="39">#REF!</definedName>
    <definedName name="TFM43B">#REF!</definedName>
    <definedName name="TFM43C" localSheetId="52">#REF!</definedName>
    <definedName name="TFM43C" localSheetId="50">#REF!</definedName>
    <definedName name="TFM43C" localSheetId="51">#REF!</definedName>
    <definedName name="TFM43C" localSheetId="40">#REF!</definedName>
    <definedName name="TFM43C" localSheetId="49">#REF!</definedName>
    <definedName name="TFM43C" localSheetId="38">#REF!</definedName>
    <definedName name="TFM43C" localSheetId="48">#REF!</definedName>
    <definedName name="TFM43C" localSheetId="47">#REF!</definedName>
    <definedName name="TFM43C" localSheetId="46">#REF!</definedName>
    <definedName name="TFM43C" localSheetId="45">#REF!</definedName>
    <definedName name="TFM43C" localSheetId="44">#REF!</definedName>
    <definedName name="TFM43C" localSheetId="43">#REF!</definedName>
    <definedName name="TFM43C" localSheetId="42">#REF!</definedName>
    <definedName name="TFM43C" localSheetId="41">#REF!</definedName>
    <definedName name="TFM43C" localSheetId="39">#REF!</definedName>
    <definedName name="TFM43C">#REF!</definedName>
    <definedName name="TFM43D" localSheetId="52">#REF!</definedName>
    <definedName name="TFM43D" localSheetId="50">#REF!</definedName>
    <definedName name="TFM43D" localSheetId="51">#REF!</definedName>
    <definedName name="TFM43D" localSheetId="40">#REF!</definedName>
    <definedName name="TFM43D" localSheetId="49">#REF!</definedName>
    <definedName name="TFM43D" localSheetId="38">#REF!</definedName>
    <definedName name="TFM43D" localSheetId="48">#REF!</definedName>
    <definedName name="TFM43D" localSheetId="47">#REF!</definedName>
    <definedName name="TFM43D" localSheetId="46">#REF!</definedName>
    <definedName name="TFM43D" localSheetId="45">#REF!</definedName>
    <definedName name="TFM43D" localSheetId="44">#REF!</definedName>
    <definedName name="TFM43D" localSheetId="43">#REF!</definedName>
    <definedName name="TFM43D" localSheetId="42">#REF!</definedName>
    <definedName name="TFM43D" localSheetId="41">#REF!</definedName>
    <definedName name="TFM43D" localSheetId="39">#REF!</definedName>
    <definedName name="TFM43D">#REF!</definedName>
    <definedName name="TFM43E" localSheetId="52">#REF!</definedName>
    <definedName name="TFM43E" localSheetId="50">#REF!</definedName>
    <definedName name="TFM43E" localSheetId="51">#REF!</definedName>
    <definedName name="TFM43E" localSheetId="40">#REF!</definedName>
    <definedName name="TFM43E" localSheetId="49">#REF!</definedName>
    <definedName name="TFM43E" localSheetId="38">#REF!</definedName>
    <definedName name="TFM43E" localSheetId="48">#REF!</definedName>
    <definedName name="TFM43E" localSheetId="47">#REF!</definedName>
    <definedName name="TFM43E" localSheetId="46">#REF!</definedName>
    <definedName name="TFM43E" localSheetId="45">#REF!</definedName>
    <definedName name="TFM43E" localSheetId="44">#REF!</definedName>
    <definedName name="TFM43E" localSheetId="43">#REF!</definedName>
    <definedName name="TFM43E" localSheetId="42">#REF!</definedName>
    <definedName name="TFM43E" localSheetId="41">#REF!</definedName>
    <definedName name="TFM43E" localSheetId="39">#REF!</definedName>
    <definedName name="TFM43E">#REF!</definedName>
    <definedName name="TFM44A" localSheetId="52">#REF!</definedName>
    <definedName name="TFM44A" localSheetId="50">#REF!</definedName>
    <definedName name="TFM44A" localSheetId="51">#REF!</definedName>
    <definedName name="TFM44A" localSheetId="40">#REF!</definedName>
    <definedName name="TFM44A" localSheetId="49">#REF!</definedName>
    <definedName name="TFM44A" localSheetId="38">#REF!</definedName>
    <definedName name="TFM44A" localSheetId="48">#REF!</definedName>
    <definedName name="TFM44A" localSheetId="47">#REF!</definedName>
    <definedName name="TFM44A" localSheetId="46">#REF!</definedName>
    <definedName name="TFM44A" localSheetId="45">#REF!</definedName>
    <definedName name="TFM44A" localSheetId="44">#REF!</definedName>
    <definedName name="TFM44A" localSheetId="43">#REF!</definedName>
    <definedName name="TFM44A" localSheetId="42">#REF!</definedName>
    <definedName name="TFM44A" localSheetId="41">#REF!</definedName>
    <definedName name="TFM44A" localSheetId="39">#REF!</definedName>
    <definedName name="TFM44A">#REF!</definedName>
    <definedName name="TFM44B" localSheetId="52">#REF!</definedName>
    <definedName name="TFM44B" localSheetId="50">#REF!</definedName>
    <definedName name="TFM44B" localSheetId="51">#REF!</definedName>
    <definedName name="TFM44B" localSheetId="40">#REF!</definedName>
    <definedName name="TFM44B" localSheetId="49">#REF!</definedName>
    <definedName name="TFM44B" localSheetId="38">#REF!</definedName>
    <definedName name="TFM44B" localSheetId="48">#REF!</definedName>
    <definedName name="TFM44B" localSheetId="47">#REF!</definedName>
    <definedName name="TFM44B" localSheetId="46">#REF!</definedName>
    <definedName name="TFM44B" localSheetId="45">#REF!</definedName>
    <definedName name="TFM44B" localSheetId="44">#REF!</definedName>
    <definedName name="TFM44B" localSheetId="43">#REF!</definedName>
    <definedName name="TFM44B" localSheetId="42">#REF!</definedName>
    <definedName name="TFM44B" localSheetId="41">#REF!</definedName>
    <definedName name="TFM44B" localSheetId="39">#REF!</definedName>
    <definedName name="TFM44B">#REF!</definedName>
    <definedName name="TFM44C" localSheetId="52">#REF!</definedName>
    <definedName name="TFM44C" localSheetId="50">#REF!</definedName>
    <definedName name="TFM44C" localSheetId="51">#REF!</definedName>
    <definedName name="TFM44C" localSheetId="40">#REF!</definedName>
    <definedName name="TFM44C" localSheetId="49">#REF!</definedName>
    <definedName name="TFM44C" localSheetId="38">#REF!</definedName>
    <definedName name="TFM44C" localSheetId="48">#REF!</definedName>
    <definedName name="TFM44C" localSheetId="47">#REF!</definedName>
    <definedName name="TFM44C" localSheetId="46">#REF!</definedName>
    <definedName name="TFM44C" localSheetId="45">#REF!</definedName>
    <definedName name="TFM44C" localSheetId="44">#REF!</definedName>
    <definedName name="TFM44C" localSheetId="43">#REF!</definedName>
    <definedName name="TFM44C" localSheetId="42">#REF!</definedName>
    <definedName name="TFM44C" localSheetId="41">#REF!</definedName>
    <definedName name="TFM44C" localSheetId="39">#REF!</definedName>
    <definedName name="TFM44C">#REF!</definedName>
    <definedName name="TFM44D" localSheetId="52">#REF!</definedName>
    <definedName name="TFM44D" localSheetId="50">#REF!</definedName>
    <definedName name="TFM44D" localSheetId="51">#REF!</definedName>
    <definedName name="TFM44D" localSheetId="40">#REF!</definedName>
    <definedName name="TFM44D" localSheetId="49">#REF!</definedName>
    <definedName name="TFM44D" localSheetId="38">#REF!</definedName>
    <definedName name="TFM44D" localSheetId="48">#REF!</definedName>
    <definedName name="TFM44D" localSheetId="47">#REF!</definedName>
    <definedName name="TFM44D" localSheetId="46">#REF!</definedName>
    <definedName name="TFM44D" localSheetId="45">#REF!</definedName>
    <definedName name="TFM44D" localSheetId="44">#REF!</definedName>
    <definedName name="TFM44D" localSheetId="43">#REF!</definedName>
    <definedName name="TFM44D" localSheetId="42">#REF!</definedName>
    <definedName name="TFM44D" localSheetId="41">#REF!</definedName>
    <definedName name="TFM44D" localSheetId="39">#REF!</definedName>
    <definedName name="TFM44D">#REF!</definedName>
    <definedName name="TFM45A" localSheetId="52">#REF!</definedName>
    <definedName name="TFM45A" localSheetId="50">#REF!</definedName>
    <definedName name="TFM45A" localSheetId="51">#REF!</definedName>
    <definedName name="TFM45A" localSheetId="40">#REF!</definedName>
    <definedName name="TFM45A" localSheetId="49">#REF!</definedName>
    <definedName name="TFM45A" localSheetId="38">#REF!</definedName>
    <definedName name="TFM45A" localSheetId="48">#REF!</definedName>
    <definedName name="TFM45A" localSheetId="47">#REF!</definedName>
    <definedName name="TFM45A" localSheetId="46">#REF!</definedName>
    <definedName name="TFM45A" localSheetId="45">#REF!</definedName>
    <definedName name="TFM45A" localSheetId="44">#REF!</definedName>
    <definedName name="TFM45A" localSheetId="43">#REF!</definedName>
    <definedName name="TFM45A" localSheetId="42">#REF!</definedName>
    <definedName name="TFM45A" localSheetId="41">#REF!</definedName>
    <definedName name="TFM45A" localSheetId="39">#REF!</definedName>
    <definedName name="TFM45A">#REF!</definedName>
    <definedName name="TFM45B" localSheetId="52">#REF!</definedName>
    <definedName name="TFM45B" localSheetId="50">#REF!</definedName>
    <definedName name="TFM45B" localSheetId="51">#REF!</definedName>
    <definedName name="TFM45B" localSheetId="40">#REF!</definedName>
    <definedName name="TFM45B" localSheetId="49">#REF!</definedName>
    <definedName name="TFM45B" localSheetId="38">#REF!</definedName>
    <definedName name="TFM45B" localSheetId="48">#REF!</definedName>
    <definedName name="TFM45B" localSheetId="47">#REF!</definedName>
    <definedName name="TFM45B" localSheetId="46">#REF!</definedName>
    <definedName name="TFM45B" localSheetId="45">#REF!</definedName>
    <definedName name="TFM45B" localSheetId="44">#REF!</definedName>
    <definedName name="TFM45B" localSheetId="43">#REF!</definedName>
    <definedName name="TFM45B" localSheetId="42">#REF!</definedName>
    <definedName name="TFM45B" localSheetId="41">#REF!</definedName>
    <definedName name="TFM45B" localSheetId="39">#REF!</definedName>
    <definedName name="TFM45B">#REF!</definedName>
    <definedName name="TFM45C" localSheetId="52">#REF!</definedName>
    <definedName name="TFM45C" localSheetId="50">#REF!</definedName>
    <definedName name="TFM45C" localSheetId="51">#REF!</definedName>
    <definedName name="TFM45C" localSheetId="40">#REF!</definedName>
    <definedName name="TFM45C" localSheetId="49">#REF!</definedName>
    <definedName name="TFM45C" localSheetId="38">#REF!</definedName>
    <definedName name="TFM45C" localSheetId="48">#REF!</definedName>
    <definedName name="TFM45C" localSheetId="47">#REF!</definedName>
    <definedName name="TFM45C" localSheetId="46">#REF!</definedName>
    <definedName name="TFM45C" localSheetId="45">#REF!</definedName>
    <definedName name="TFM45C" localSheetId="44">#REF!</definedName>
    <definedName name="TFM45C" localSheetId="43">#REF!</definedName>
    <definedName name="TFM45C" localSheetId="42">#REF!</definedName>
    <definedName name="TFM45C" localSheetId="41">#REF!</definedName>
    <definedName name="TFM45C" localSheetId="39">#REF!</definedName>
    <definedName name="TFM45C">#REF!</definedName>
    <definedName name="TFM45D" localSheetId="52">#REF!</definedName>
    <definedName name="TFM45D" localSheetId="50">#REF!</definedName>
    <definedName name="TFM45D" localSheetId="51">#REF!</definedName>
    <definedName name="TFM45D" localSheetId="40">#REF!</definedName>
    <definedName name="TFM45D" localSheetId="49">#REF!</definedName>
    <definedName name="TFM45D" localSheetId="38">#REF!</definedName>
    <definedName name="TFM45D" localSheetId="48">#REF!</definedName>
    <definedName name="TFM45D" localSheetId="47">#REF!</definedName>
    <definedName name="TFM45D" localSheetId="46">#REF!</definedName>
    <definedName name="TFM45D" localSheetId="45">#REF!</definedName>
    <definedName name="TFM45D" localSheetId="44">#REF!</definedName>
    <definedName name="TFM45D" localSheetId="43">#REF!</definedName>
    <definedName name="TFM45D" localSheetId="42">#REF!</definedName>
    <definedName name="TFM45D" localSheetId="41">#REF!</definedName>
    <definedName name="TFM45D" localSheetId="39">#REF!</definedName>
    <definedName name="TFM45D">#REF!</definedName>
    <definedName name="TFM45E" localSheetId="52">#REF!</definedName>
    <definedName name="TFM45E" localSheetId="50">#REF!</definedName>
    <definedName name="TFM45E" localSheetId="51">#REF!</definedName>
    <definedName name="TFM45E" localSheetId="40">#REF!</definedName>
    <definedName name="TFM45E" localSheetId="49">#REF!</definedName>
    <definedName name="TFM45E" localSheetId="38">#REF!</definedName>
    <definedName name="TFM45E" localSheetId="48">#REF!</definedName>
    <definedName name="TFM45E" localSheetId="47">#REF!</definedName>
    <definedName name="TFM45E" localSheetId="46">#REF!</definedName>
    <definedName name="TFM45E" localSheetId="45">#REF!</definedName>
    <definedName name="TFM45E" localSheetId="44">#REF!</definedName>
    <definedName name="TFM45E" localSheetId="43">#REF!</definedName>
    <definedName name="TFM45E" localSheetId="42">#REF!</definedName>
    <definedName name="TFM45E" localSheetId="41">#REF!</definedName>
    <definedName name="TFM45E" localSheetId="39">#REF!</definedName>
    <definedName name="TFM45E">#REF!</definedName>
    <definedName name="TFM46A" localSheetId="52">#REF!</definedName>
    <definedName name="TFM46A" localSheetId="50">#REF!</definedName>
    <definedName name="TFM46A" localSheetId="51">#REF!</definedName>
    <definedName name="TFM46A" localSheetId="40">#REF!</definedName>
    <definedName name="TFM46A" localSheetId="49">#REF!</definedName>
    <definedName name="TFM46A" localSheetId="38">#REF!</definedName>
    <definedName name="TFM46A" localSheetId="48">#REF!</definedName>
    <definedName name="TFM46A" localSheetId="47">#REF!</definedName>
    <definedName name="TFM46A" localSheetId="46">#REF!</definedName>
    <definedName name="TFM46A" localSheetId="45">#REF!</definedName>
    <definedName name="TFM46A" localSheetId="44">#REF!</definedName>
    <definedName name="TFM46A" localSheetId="43">#REF!</definedName>
    <definedName name="TFM46A" localSheetId="42">#REF!</definedName>
    <definedName name="TFM46A" localSheetId="41">#REF!</definedName>
    <definedName name="TFM46A" localSheetId="39">#REF!</definedName>
    <definedName name="TFM46A">#REF!</definedName>
    <definedName name="TFM46B" localSheetId="52">#REF!</definedName>
    <definedName name="TFM46B" localSheetId="50">#REF!</definedName>
    <definedName name="TFM46B" localSheetId="51">#REF!</definedName>
    <definedName name="TFM46B" localSheetId="40">#REF!</definedName>
    <definedName name="TFM46B" localSheetId="49">#REF!</definedName>
    <definedName name="TFM46B" localSheetId="38">#REF!</definedName>
    <definedName name="TFM46B" localSheetId="48">#REF!</definedName>
    <definedName name="TFM46B" localSheetId="47">#REF!</definedName>
    <definedName name="TFM46B" localSheetId="46">#REF!</definedName>
    <definedName name="TFM46B" localSheetId="45">#REF!</definedName>
    <definedName name="TFM46B" localSheetId="44">#REF!</definedName>
    <definedName name="TFM46B" localSheetId="43">#REF!</definedName>
    <definedName name="TFM46B" localSheetId="42">#REF!</definedName>
    <definedName name="TFM46B" localSheetId="41">#REF!</definedName>
    <definedName name="TFM46B" localSheetId="39">#REF!</definedName>
    <definedName name="TFM46B">#REF!</definedName>
    <definedName name="TFM46C" localSheetId="52">#REF!</definedName>
    <definedName name="TFM46C" localSheetId="50">#REF!</definedName>
    <definedName name="TFM46C" localSheetId="51">#REF!</definedName>
    <definedName name="TFM46C" localSheetId="40">#REF!</definedName>
    <definedName name="TFM46C" localSheetId="49">#REF!</definedName>
    <definedName name="TFM46C" localSheetId="38">#REF!</definedName>
    <definedName name="TFM46C" localSheetId="48">#REF!</definedName>
    <definedName name="TFM46C" localSheetId="47">#REF!</definedName>
    <definedName name="TFM46C" localSheetId="46">#REF!</definedName>
    <definedName name="TFM46C" localSheetId="45">#REF!</definedName>
    <definedName name="TFM46C" localSheetId="44">#REF!</definedName>
    <definedName name="TFM46C" localSheetId="43">#REF!</definedName>
    <definedName name="TFM46C" localSheetId="42">#REF!</definedName>
    <definedName name="TFM46C" localSheetId="41">#REF!</definedName>
    <definedName name="TFM46C" localSheetId="39">#REF!</definedName>
    <definedName name="TFM46C">#REF!</definedName>
    <definedName name="TFM46D" localSheetId="52">#REF!</definedName>
    <definedName name="TFM46D" localSheetId="50">#REF!</definedName>
    <definedName name="TFM46D" localSheetId="51">#REF!</definedName>
    <definedName name="TFM46D" localSheetId="40">#REF!</definedName>
    <definedName name="TFM46D" localSheetId="49">#REF!</definedName>
    <definedName name="TFM46D" localSheetId="38">#REF!</definedName>
    <definedName name="TFM46D" localSheetId="48">#REF!</definedName>
    <definedName name="TFM46D" localSheetId="47">#REF!</definedName>
    <definedName name="TFM46D" localSheetId="46">#REF!</definedName>
    <definedName name="TFM46D" localSheetId="45">#REF!</definedName>
    <definedName name="TFM46D" localSheetId="44">#REF!</definedName>
    <definedName name="TFM46D" localSheetId="43">#REF!</definedName>
    <definedName name="TFM46D" localSheetId="42">#REF!</definedName>
    <definedName name="TFM46D" localSheetId="41">#REF!</definedName>
    <definedName name="TFM46D" localSheetId="39">#REF!</definedName>
    <definedName name="TFM46D">#REF!</definedName>
    <definedName name="TFM46E" localSheetId="52">#REF!</definedName>
    <definedName name="TFM46E" localSheetId="50">#REF!</definedName>
    <definedName name="TFM46E" localSheetId="51">#REF!</definedName>
    <definedName name="TFM46E" localSheetId="40">#REF!</definedName>
    <definedName name="TFM46E" localSheetId="49">#REF!</definedName>
    <definedName name="TFM46E" localSheetId="38">#REF!</definedName>
    <definedName name="TFM46E" localSheetId="48">#REF!</definedName>
    <definedName name="TFM46E" localSheetId="47">#REF!</definedName>
    <definedName name="TFM46E" localSheetId="46">#REF!</definedName>
    <definedName name="TFM46E" localSheetId="45">#REF!</definedName>
    <definedName name="TFM46E" localSheetId="44">#REF!</definedName>
    <definedName name="TFM46E" localSheetId="43">#REF!</definedName>
    <definedName name="TFM46E" localSheetId="42">#REF!</definedName>
    <definedName name="TFM46E" localSheetId="41">#REF!</definedName>
    <definedName name="TFM46E" localSheetId="39">#REF!</definedName>
    <definedName name="TFM46E">#REF!</definedName>
    <definedName name="TFM46F" localSheetId="52">#REF!</definedName>
    <definedName name="TFM46F" localSheetId="50">#REF!</definedName>
    <definedName name="TFM46F" localSheetId="51">#REF!</definedName>
    <definedName name="TFM46F" localSheetId="40">#REF!</definedName>
    <definedName name="TFM46F" localSheetId="49">#REF!</definedName>
    <definedName name="TFM46F" localSheetId="38">#REF!</definedName>
    <definedName name="TFM46F" localSheetId="48">#REF!</definedName>
    <definedName name="TFM46F" localSheetId="47">#REF!</definedName>
    <definedName name="TFM46F" localSheetId="46">#REF!</definedName>
    <definedName name="TFM46F" localSheetId="45">#REF!</definedName>
    <definedName name="TFM46F" localSheetId="44">#REF!</definedName>
    <definedName name="TFM46F" localSheetId="43">#REF!</definedName>
    <definedName name="TFM46F" localSheetId="42">#REF!</definedName>
    <definedName name="TFM46F" localSheetId="41">#REF!</definedName>
    <definedName name="TFM46F" localSheetId="39">#REF!</definedName>
    <definedName name="TFM46F">#REF!</definedName>
    <definedName name="TFM46G" localSheetId="52">#REF!</definedName>
    <definedName name="TFM46G" localSheetId="50">#REF!</definedName>
    <definedName name="TFM46G" localSheetId="51">#REF!</definedName>
    <definedName name="TFM46G" localSheetId="40">#REF!</definedName>
    <definedName name="TFM46G" localSheetId="49">#REF!</definedName>
    <definedName name="TFM46G" localSheetId="38">#REF!</definedName>
    <definedName name="TFM46G" localSheetId="48">#REF!</definedName>
    <definedName name="TFM46G" localSheetId="47">#REF!</definedName>
    <definedName name="TFM46G" localSheetId="46">#REF!</definedName>
    <definedName name="TFM46G" localSheetId="45">#REF!</definedName>
    <definedName name="TFM46G" localSheetId="44">#REF!</definedName>
    <definedName name="TFM46G" localSheetId="43">#REF!</definedName>
    <definedName name="TFM46G" localSheetId="42">#REF!</definedName>
    <definedName name="TFM46G" localSheetId="41">#REF!</definedName>
    <definedName name="TFM46G" localSheetId="39">#REF!</definedName>
    <definedName name="TFM46G">#REF!</definedName>
    <definedName name="TFM46H" localSheetId="52">#REF!</definedName>
    <definedName name="TFM46H" localSheetId="50">#REF!</definedName>
    <definedName name="TFM46H" localSheetId="51">#REF!</definedName>
    <definedName name="TFM46H" localSheetId="40">#REF!</definedName>
    <definedName name="TFM46H" localSheetId="49">#REF!</definedName>
    <definedName name="TFM46H" localSheetId="38">#REF!</definedName>
    <definedName name="TFM46H" localSheetId="48">#REF!</definedName>
    <definedName name="TFM46H" localSheetId="47">#REF!</definedName>
    <definedName name="TFM46H" localSheetId="46">#REF!</definedName>
    <definedName name="TFM46H" localSheetId="45">#REF!</definedName>
    <definedName name="TFM46H" localSheetId="44">#REF!</definedName>
    <definedName name="TFM46H" localSheetId="43">#REF!</definedName>
    <definedName name="TFM46H" localSheetId="42">#REF!</definedName>
    <definedName name="TFM46H" localSheetId="41">#REF!</definedName>
    <definedName name="TFM46H" localSheetId="39">#REF!</definedName>
    <definedName name="TFM46H">#REF!</definedName>
    <definedName name="TFM46I" localSheetId="52">#REF!</definedName>
    <definedName name="TFM46I" localSheetId="50">#REF!</definedName>
    <definedName name="TFM46I" localSheetId="51">#REF!</definedName>
    <definedName name="TFM46I" localSheetId="40">#REF!</definedName>
    <definedName name="TFM46I" localSheetId="49">#REF!</definedName>
    <definedName name="TFM46I" localSheetId="38">#REF!</definedName>
    <definedName name="TFM46I" localSheetId="48">#REF!</definedName>
    <definedName name="TFM46I" localSheetId="47">#REF!</definedName>
    <definedName name="TFM46I" localSheetId="46">#REF!</definedName>
    <definedName name="TFM46I" localSheetId="45">#REF!</definedName>
    <definedName name="TFM46I" localSheetId="44">#REF!</definedName>
    <definedName name="TFM46I" localSheetId="43">#REF!</definedName>
    <definedName name="TFM46I" localSheetId="42">#REF!</definedName>
    <definedName name="TFM46I" localSheetId="41">#REF!</definedName>
    <definedName name="TFM46I" localSheetId="39">#REF!</definedName>
    <definedName name="TFM46I">#REF!</definedName>
    <definedName name="TFM46J" localSheetId="52">#REF!</definedName>
    <definedName name="TFM46J" localSheetId="50">#REF!</definedName>
    <definedName name="TFM46J" localSheetId="51">#REF!</definedName>
    <definedName name="TFM46J" localSheetId="40">#REF!</definedName>
    <definedName name="TFM46J" localSheetId="49">#REF!</definedName>
    <definedName name="TFM46J" localSheetId="38">#REF!</definedName>
    <definedName name="TFM46J" localSheetId="48">#REF!</definedName>
    <definedName name="TFM46J" localSheetId="47">#REF!</definedName>
    <definedName name="TFM46J" localSheetId="46">#REF!</definedName>
    <definedName name="TFM46J" localSheetId="45">#REF!</definedName>
    <definedName name="TFM46J" localSheetId="44">#REF!</definedName>
    <definedName name="TFM46J" localSheetId="43">#REF!</definedName>
    <definedName name="TFM46J" localSheetId="42">#REF!</definedName>
    <definedName name="TFM46J" localSheetId="41">#REF!</definedName>
    <definedName name="TFM46J" localSheetId="39">#REF!</definedName>
    <definedName name="TFM46J">#REF!</definedName>
    <definedName name="TFM46K" localSheetId="52">#REF!</definedName>
    <definedName name="TFM46K" localSheetId="50">#REF!</definedName>
    <definedName name="TFM46K" localSheetId="51">#REF!</definedName>
    <definedName name="TFM46K" localSheetId="40">#REF!</definedName>
    <definedName name="TFM46K" localSheetId="49">#REF!</definedName>
    <definedName name="TFM46K" localSheetId="38">#REF!</definedName>
    <definedName name="TFM46K" localSheetId="48">#REF!</definedName>
    <definedName name="TFM46K" localSheetId="47">#REF!</definedName>
    <definedName name="TFM46K" localSheetId="46">#REF!</definedName>
    <definedName name="TFM46K" localSheetId="45">#REF!</definedName>
    <definedName name="TFM46K" localSheetId="44">#REF!</definedName>
    <definedName name="TFM46K" localSheetId="43">#REF!</definedName>
    <definedName name="TFM46K" localSheetId="42">#REF!</definedName>
    <definedName name="TFM46K" localSheetId="41">#REF!</definedName>
    <definedName name="TFM46K" localSheetId="39">#REF!</definedName>
    <definedName name="TFM46K">#REF!</definedName>
    <definedName name="TFM46L" localSheetId="52">#REF!</definedName>
    <definedName name="TFM46L" localSheetId="50">#REF!</definedName>
    <definedName name="TFM46L" localSheetId="51">#REF!</definedName>
    <definedName name="TFM46L" localSheetId="40">#REF!</definedName>
    <definedName name="TFM46L" localSheetId="49">#REF!</definedName>
    <definedName name="TFM46L" localSheetId="38">#REF!</definedName>
    <definedName name="TFM46L" localSheetId="48">#REF!</definedName>
    <definedName name="TFM46L" localSheetId="47">#REF!</definedName>
    <definedName name="TFM46L" localSheetId="46">#REF!</definedName>
    <definedName name="TFM46L" localSheetId="45">#REF!</definedName>
    <definedName name="TFM46L" localSheetId="44">#REF!</definedName>
    <definedName name="TFM46L" localSheetId="43">#REF!</definedName>
    <definedName name="TFM46L" localSheetId="42">#REF!</definedName>
    <definedName name="TFM46L" localSheetId="41">#REF!</definedName>
    <definedName name="TFM46L" localSheetId="39">#REF!</definedName>
    <definedName name="TFM46L">#REF!</definedName>
    <definedName name="TFM46M" localSheetId="52">#REF!</definedName>
    <definedName name="TFM46M" localSheetId="50">#REF!</definedName>
    <definedName name="TFM46M" localSheetId="51">#REF!</definedName>
    <definedName name="TFM46M" localSheetId="40">#REF!</definedName>
    <definedName name="TFM46M" localSheetId="49">#REF!</definedName>
    <definedName name="TFM46M" localSheetId="38">#REF!</definedName>
    <definedName name="TFM46M" localSheetId="48">#REF!</definedName>
    <definedName name="TFM46M" localSheetId="47">#REF!</definedName>
    <definedName name="TFM46M" localSheetId="46">#REF!</definedName>
    <definedName name="TFM46M" localSheetId="45">#REF!</definedName>
    <definedName name="TFM46M" localSheetId="44">#REF!</definedName>
    <definedName name="TFM46M" localSheetId="43">#REF!</definedName>
    <definedName name="TFM46M" localSheetId="42">#REF!</definedName>
    <definedName name="TFM46M" localSheetId="41">#REF!</definedName>
    <definedName name="TFM46M" localSheetId="39">#REF!</definedName>
    <definedName name="TFM46M">#REF!</definedName>
    <definedName name="TFM46N" localSheetId="52">#REF!</definedName>
    <definedName name="TFM46N" localSheetId="50">#REF!</definedName>
    <definedName name="TFM46N" localSheetId="51">#REF!</definedName>
    <definedName name="TFM46N" localSheetId="40">#REF!</definedName>
    <definedName name="TFM46N" localSheetId="49">#REF!</definedName>
    <definedName name="TFM46N" localSheetId="38">#REF!</definedName>
    <definedName name="TFM46N" localSheetId="48">#REF!</definedName>
    <definedName name="TFM46N" localSheetId="47">#REF!</definedName>
    <definedName name="TFM46N" localSheetId="46">#REF!</definedName>
    <definedName name="TFM46N" localSheetId="45">#REF!</definedName>
    <definedName name="TFM46N" localSheetId="44">#REF!</definedName>
    <definedName name="TFM46N" localSheetId="43">#REF!</definedName>
    <definedName name="TFM46N" localSheetId="42">#REF!</definedName>
    <definedName name="TFM46N" localSheetId="41">#REF!</definedName>
    <definedName name="TFM46N" localSheetId="39">#REF!</definedName>
    <definedName name="TFM46N">#REF!</definedName>
    <definedName name="TFM46O" localSheetId="52">#REF!</definedName>
    <definedName name="TFM46O" localSheetId="50">#REF!</definedName>
    <definedName name="TFM46O" localSheetId="51">#REF!</definedName>
    <definedName name="TFM46O" localSheetId="40">#REF!</definedName>
    <definedName name="TFM46O" localSheetId="49">#REF!</definedName>
    <definedName name="TFM46O" localSheetId="38">#REF!</definedName>
    <definedName name="TFM46O" localSheetId="48">#REF!</definedName>
    <definedName name="TFM46O" localSheetId="47">#REF!</definedName>
    <definedName name="TFM46O" localSheetId="46">#REF!</definedName>
    <definedName name="TFM46O" localSheetId="45">#REF!</definedName>
    <definedName name="TFM46O" localSheetId="44">#REF!</definedName>
    <definedName name="TFM46O" localSheetId="43">#REF!</definedName>
    <definedName name="TFM46O" localSheetId="42">#REF!</definedName>
    <definedName name="TFM46O" localSheetId="41">#REF!</definedName>
    <definedName name="TFM46O" localSheetId="39">#REF!</definedName>
    <definedName name="TFM46O">#REF!</definedName>
    <definedName name="TFM46P" localSheetId="52">#REF!</definedName>
    <definedName name="TFM46P" localSheetId="50">#REF!</definedName>
    <definedName name="TFM46P" localSheetId="51">#REF!</definedName>
    <definedName name="TFM46P" localSheetId="40">#REF!</definedName>
    <definedName name="TFM46P" localSheetId="49">#REF!</definedName>
    <definedName name="TFM46P" localSheetId="38">#REF!</definedName>
    <definedName name="TFM46P" localSheetId="48">#REF!</definedName>
    <definedName name="TFM46P" localSheetId="47">#REF!</definedName>
    <definedName name="TFM46P" localSheetId="46">#REF!</definedName>
    <definedName name="TFM46P" localSheetId="45">#REF!</definedName>
    <definedName name="TFM46P" localSheetId="44">#REF!</definedName>
    <definedName name="TFM46P" localSheetId="43">#REF!</definedName>
    <definedName name="TFM46P" localSheetId="42">#REF!</definedName>
    <definedName name="TFM46P" localSheetId="41">#REF!</definedName>
    <definedName name="TFM46P" localSheetId="39">#REF!</definedName>
    <definedName name="TFM46P">#REF!</definedName>
    <definedName name="TFM46Q" localSheetId="52">#REF!</definedName>
    <definedName name="TFM46Q" localSheetId="50">#REF!</definedName>
    <definedName name="TFM46Q" localSheetId="51">#REF!</definedName>
    <definedName name="TFM46Q" localSheetId="40">#REF!</definedName>
    <definedName name="TFM46Q" localSheetId="49">#REF!</definedName>
    <definedName name="TFM46Q" localSheetId="38">#REF!</definedName>
    <definedName name="TFM46Q" localSheetId="48">#REF!</definedName>
    <definedName name="TFM46Q" localSheetId="47">#REF!</definedName>
    <definedName name="TFM46Q" localSheetId="46">#REF!</definedName>
    <definedName name="TFM46Q" localSheetId="45">#REF!</definedName>
    <definedName name="TFM46Q" localSheetId="44">#REF!</definedName>
    <definedName name="TFM46Q" localSheetId="43">#REF!</definedName>
    <definedName name="TFM46Q" localSheetId="42">#REF!</definedName>
    <definedName name="TFM46Q" localSheetId="41">#REF!</definedName>
    <definedName name="TFM46Q" localSheetId="39">#REF!</definedName>
    <definedName name="TFM46Q">#REF!</definedName>
    <definedName name="TFM46R" localSheetId="52">#REF!</definedName>
    <definedName name="TFM46R" localSheetId="50">#REF!</definedName>
    <definedName name="TFM46R" localSheetId="51">#REF!</definedName>
    <definedName name="TFM46R" localSheetId="40">#REF!</definedName>
    <definedName name="TFM46R" localSheetId="49">#REF!</definedName>
    <definedName name="TFM46R" localSheetId="38">#REF!</definedName>
    <definedName name="TFM46R" localSheetId="48">#REF!</definedName>
    <definedName name="TFM46R" localSheetId="47">#REF!</definedName>
    <definedName name="TFM46R" localSheetId="46">#REF!</definedName>
    <definedName name="TFM46R" localSheetId="45">#REF!</definedName>
    <definedName name="TFM46R" localSheetId="44">#REF!</definedName>
    <definedName name="TFM46R" localSheetId="43">#REF!</definedName>
    <definedName name="TFM46R" localSheetId="42">#REF!</definedName>
    <definedName name="TFM46R" localSheetId="41">#REF!</definedName>
    <definedName name="TFM46R" localSheetId="39">#REF!</definedName>
    <definedName name="TFM46R">#REF!</definedName>
    <definedName name="TFM46S" localSheetId="52">#REF!</definedName>
    <definedName name="TFM46S" localSheetId="50">#REF!</definedName>
    <definedName name="TFM46S" localSheetId="51">#REF!</definedName>
    <definedName name="TFM46S" localSheetId="40">#REF!</definedName>
    <definedName name="TFM46S" localSheetId="49">#REF!</definedName>
    <definedName name="TFM46S" localSheetId="38">#REF!</definedName>
    <definedName name="TFM46S" localSheetId="48">#REF!</definedName>
    <definedName name="TFM46S" localSheetId="47">#REF!</definedName>
    <definedName name="TFM46S" localSheetId="46">#REF!</definedName>
    <definedName name="TFM46S" localSheetId="45">#REF!</definedName>
    <definedName name="TFM46S" localSheetId="44">#REF!</definedName>
    <definedName name="TFM46S" localSheetId="43">#REF!</definedName>
    <definedName name="TFM46S" localSheetId="42">#REF!</definedName>
    <definedName name="TFM46S" localSheetId="41">#REF!</definedName>
    <definedName name="TFM46S" localSheetId="39">#REF!</definedName>
    <definedName name="TFM46S">#REF!</definedName>
    <definedName name="TFM46T" localSheetId="52">#REF!</definedName>
    <definedName name="TFM46T" localSheetId="50">#REF!</definedName>
    <definedName name="TFM46T" localSheetId="51">#REF!</definedName>
    <definedName name="TFM46T" localSheetId="40">#REF!</definedName>
    <definedName name="TFM46T" localSheetId="49">#REF!</definedName>
    <definedName name="TFM46T" localSheetId="38">#REF!</definedName>
    <definedName name="TFM46T" localSheetId="48">#REF!</definedName>
    <definedName name="TFM46T" localSheetId="47">#REF!</definedName>
    <definedName name="TFM46T" localSheetId="46">#REF!</definedName>
    <definedName name="TFM46T" localSheetId="45">#REF!</definedName>
    <definedName name="TFM46T" localSheetId="44">#REF!</definedName>
    <definedName name="TFM46T" localSheetId="43">#REF!</definedName>
    <definedName name="TFM46T" localSheetId="42">#REF!</definedName>
    <definedName name="TFM46T" localSheetId="41">#REF!</definedName>
    <definedName name="TFM46T" localSheetId="39">#REF!</definedName>
    <definedName name="TFM46T">#REF!</definedName>
    <definedName name="TFM47A" localSheetId="52">#REF!</definedName>
    <definedName name="TFM47A" localSheetId="50">#REF!</definedName>
    <definedName name="TFM47A" localSheetId="51">#REF!</definedName>
    <definedName name="TFM47A" localSheetId="40">#REF!</definedName>
    <definedName name="TFM47A" localSheetId="49">#REF!</definedName>
    <definedName name="TFM47A" localSheetId="38">#REF!</definedName>
    <definedName name="TFM47A" localSheetId="48">#REF!</definedName>
    <definedName name="TFM47A" localSheetId="47">#REF!</definedName>
    <definedName name="TFM47A" localSheetId="46">#REF!</definedName>
    <definedName name="TFM47A" localSheetId="45">#REF!</definedName>
    <definedName name="TFM47A" localSheetId="44">#REF!</definedName>
    <definedName name="TFM47A" localSheetId="43">#REF!</definedName>
    <definedName name="TFM47A" localSheetId="42">#REF!</definedName>
    <definedName name="TFM47A" localSheetId="41">#REF!</definedName>
    <definedName name="TFM47A" localSheetId="39">#REF!</definedName>
    <definedName name="TFM47A">#REF!</definedName>
    <definedName name="TFM47B" localSheetId="52">#REF!</definedName>
    <definedName name="TFM47B" localSheetId="50">#REF!</definedName>
    <definedName name="TFM47B" localSheetId="51">#REF!</definedName>
    <definedName name="TFM47B" localSheetId="40">#REF!</definedName>
    <definedName name="TFM47B" localSheetId="49">#REF!</definedName>
    <definedName name="TFM47B" localSheetId="38">#REF!</definedName>
    <definedName name="TFM47B" localSheetId="48">#REF!</definedName>
    <definedName name="TFM47B" localSheetId="47">#REF!</definedName>
    <definedName name="TFM47B" localSheetId="46">#REF!</definedName>
    <definedName name="TFM47B" localSheetId="45">#REF!</definedName>
    <definedName name="TFM47B" localSheetId="44">#REF!</definedName>
    <definedName name="TFM47B" localSheetId="43">#REF!</definedName>
    <definedName name="TFM47B" localSheetId="42">#REF!</definedName>
    <definedName name="TFM47B" localSheetId="41">#REF!</definedName>
    <definedName name="TFM47B" localSheetId="39">#REF!</definedName>
    <definedName name="TFM47B">#REF!</definedName>
    <definedName name="TFM47C" localSheetId="52">#REF!</definedName>
    <definedName name="TFM47C" localSheetId="50">#REF!</definedName>
    <definedName name="TFM47C" localSheetId="51">#REF!</definedName>
    <definedName name="TFM47C" localSheetId="40">#REF!</definedName>
    <definedName name="TFM47C" localSheetId="49">#REF!</definedName>
    <definedName name="TFM47C" localSheetId="38">#REF!</definedName>
    <definedName name="TFM47C" localSheetId="48">#REF!</definedName>
    <definedName name="TFM47C" localSheetId="47">#REF!</definedName>
    <definedName name="TFM47C" localSheetId="46">#REF!</definedName>
    <definedName name="TFM47C" localSheetId="45">#REF!</definedName>
    <definedName name="TFM47C" localSheetId="44">#REF!</definedName>
    <definedName name="TFM47C" localSheetId="43">#REF!</definedName>
    <definedName name="TFM47C" localSheetId="42">#REF!</definedName>
    <definedName name="TFM47C" localSheetId="41">#REF!</definedName>
    <definedName name="TFM47C" localSheetId="39">#REF!</definedName>
    <definedName name="TFM47C">#REF!</definedName>
    <definedName name="TFM47D" localSheetId="52">#REF!</definedName>
    <definedName name="TFM47D" localSheetId="50">#REF!</definedName>
    <definedName name="TFM47D" localSheetId="51">#REF!</definedName>
    <definedName name="TFM47D" localSheetId="40">#REF!</definedName>
    <definedName name="TFM47D" localSheetId="49">#REF!</definedName>
    <definedName name="TFM47D" localSheetId="38">#REF!</definedName>
    <definedName name="TFM47D" localSheetId="48">#REF!</definedName>
    <definedName name="TFM47D" localSheetId="47">#REF!</definedName>
    <definedName name="TFM47D" localSheetId="46">#REF!</definedName>
    <definedName name="TFM47D" localSheetId="45">#REF!</definedName>
    <definedName name="TFM47D" localSheetId="44">#REF!</definedName>
    <definedName name="TFM47D" localSheetId="43">#REF!</definedName>
    <definedName name="TFM47D" localSheetId="42">#REF!</definedName>
    <definedName name="TFM47D" localSheetId="41">#REF!</definedName>
    <definedName name="TFM47D" localSheetId="39">#REF!</definedName>
    <definedName name="TFM47D">#REF!</definedName>
    <definedName name="TFM47E" localSheetId="52">#REF!</definedName>
    <definedName name="TFM47E" localSheetId="50">#REF!</definedName>
    <definedName name="TFM47E" localSheetId="51">#REF!</definedName>
    <definedName name="TFM47E" localSheetId="40">#REF!</definedName>
    <definedName name="TFM47E" localSheetId="49">#REF!</definedName>
    <definedName name="TFM47E" localSheetId="38">#REF!</definedName>
    <definedName name="TFM47E" localSheetId="48">#REF!</definedName>
    <definedName name="TFM47E" localSheetId="47">#REF!</definedName>
    <definedName name="TFM47E" localSheetId="46">#REF!</definedName>
    <definedName name="TFM47E" localSheetId="45">#REF!</definedName>
    <definedName name="TFM47E" localSheetId="44">#REF!</definedName>
    <definedName name="TFM47E" localSheetId="43">#REF!</definedName>
    <definedName name="TFM47E" localSheetId="42">#REF!</definedName>
    <definedName name="TFM47E" localSheetId="41">#REF!</definedName>
    <definedName name="TFM47E" localSheetId="39">#REF!</definedName>
    <definedName name="TFM47E">#REF!</definedName>
    <definedName name="TFM47F" localSheetId="52">#REF!</definedName>
    <definedName name="TFM47F" localSheetId="50">#REF!</definedName>
    <definedName name="TFM47F" localSheetId="51">#REF!</definedName>
    <definedName name="TFM47F" localSheetId="40">#REF!</definedName>
    <definedName name="TFM47F" localSheetId="49">#REF!</definedName>
    <definedName name="TFM47F" localSheetId="38">#REF!</definedName>
    <definedName name="TFM47F" localSheetId="48">#REF!</definedName>
    <definedName name="TFM47F" localSheetId="47">#REF!</definedName>
    <definedName name="TFM47F" localSheetId="46">#REF!</definedName>
    <definedName name="TFM47F" localSheetId="45">#REF!</definedName>
    <definedName name="TFM47F" localSheetId="44">#REF!</definedName>
    <definedName name="TFM47F" localSheetId="43">#REF!</definedName>
    <definedName name="TFM47F" localSheetId="42">#REF!</definedName>
    <definedName name="TFM47F" localSheetId="41">#REF!</definedName>
    <definedName name="TFM47F" localSheetId="39">#REF!</definedName>
    <definedName name="TFM47F">#REF!</definedName>
    <definedName name="TFM47G" localSheetId="52">#REF!</definedName>
    <definedName name="TFM47G" localSheetId="50">#REF!</definedName>
    <definedName name="TFM47G" localSheetId="51">#REF!</definedName>
    <definedName name="TFM47G" localSheetId="40">#REF!</definedName>
    <definedName name="TFM47G" localSheetId="49">#REF!</definedName>
    <definedName name="TFM47G" localSheetId="38">#REF!</definedName>
    <definedName name="TFM47G" localSheetId="48">#REF!</definedName>
    <definedName name="TFM47G" localSheetId="47">#REF!</definedName>
    <definedName name="TFM47G" localSheetId="46">#REF!</definedName>
    <definedName name="TFM47G" localSheetId="45">#REF!</definedName>
    <definedName name="TFM47G" localSheetId="44">#REF!</definedName>
    <definedName name="TFM47G" localSheetId="43">#REF!</definedName>
    <definedName name="TFM47G" localSheetId="42">#REF!</definedName>
    <definedName name="TFM47G" localSheetId="41">#REF!</definedName>
    <definedName name="TFM47G" localSheetId="39">#REF!</definedName>
    <definedName name="TFM47G">#REF!</definedName>
    <definedName name="TFM47H" localSheetId="52">#REF!</definedName>
    <definedName name="TFM47H" localSheetId="50">#REF!</definedName>
    <definedName name="TFM47H" localSheetId="51">#REF!</definedName>
    <definedName name="TFM47H" localSheetId="40">#REF!</definedName>
    <definedName name="TFM47H" localSheetId="49">#REF!</definedName>
    <definedName name="TFM47H" localSheetId="38">#REF!</definedName>
    <definedName name="TFM47H" localSheetId="48">#REF!</definedName>
    <definedName name="TFM47H" localSheetId="47">#REF!</definedName>
    <definedName name="TFM47H" localSheetId="46">#REF!</definedName>
    <definedName name="TFM47H" localSheetId="45">#REF!</definedName>
    <definedName name="TFM47H" localSheetId="44">#REF!</definedName>
    <definedName name="TFM47H" localSheetId="43">#REF!</definedName>
    <definedName name="TFM47H" localSheetId="42">#REF!</definedName>
    <definedName name="TFM47H" localSheetId="41">#REF!</definedName>
    <definedName name="TFM47H" localSheetId="39">#REF!</definedName>
    <definedName name="TFM47H">#REF!</definedName>
    <definedName name="TFM47I" localSheetId="52">#REF!</definedName>
    <definedName name="TFM47I" localSheetId="50">#REF!</definedName>
    <definedName name="TFM47I" localSheetId="51">#REF!</definedName>
    <definedName name="TFM47I" localSheetId="40">#REF!</definedName>
    <definedName name="TFM47I" localSheetId="49">#REF!</definedName>
    <definedName name="TFM47I" localSheetId="38">#REF!</definedName>
    <definedName name="TFM47I" localSheetId="48">#REF!</definedName>
    <definedName name="TFM47I" localSheetId="47">#REF!</definedName>
    <definedName name="TFM47I" localSheetId="46">#REF!</definedName>
    <definedName name="TFM47I" localSheetId="45">#REF!</definedName>
    <definedName name="TFM47I" localSheetId="44">#REF!</definedName>
    <definedName name="TFM47I" localSheetId="43">#REF!</definedName>
    <definedName name="TFM47I" localSheetId="42">#REF!</definedName>
    <definedName name="TFM47I" localSheetId="41">#REF!</definedName>
    <definedName name="TFM47I" localSheetId="39">#REF!</definedName>
    <definedName name="TFM47I">#REF!</definedName>
    <definedName name="TFM47J" localSheetId="52">#REF!</definedName>
    <definedName name="TFM47J" localSheetId="50">#REF!</definedName>
    <definedName name="TFM47J" localSheetId="51">#REF!</definedName>
    <definedName name="TFM47J" localSheetId="40">#REF!</definedName>
    <definedName name="TFM47J" localSheetId="49">#REF!</definedName>
    <definedName name="TFM47J" localSheetId="38">#REF!</definedName>
    <definedName name="TFM47J" localSheetId="48">#REF!</definedName>
    <definedName name="TFM47J" localSheetId="47">#REF!</definedName>
    <definedName name="TFM47J" localSheetId="46">#REF!</definedName>
    <definedName name="TFM47J" localSheetId="45">#REF!</definedName>
    <definedName name="TFM47J" localSheetId="44">#REF!</definedName>
    <definedName name="TFM47J" localSheetId="43">#REF!</definedName>
    <definedName name="TFM47J" localSheetId="42">#REF!</definedName>
    <definedName name="TFM47J" localSheetId="41">#REF!</definedName>
    <definedName name="TFM47J" localSheetId="39">#REF!</definedName>
    <definedName name="TFM47J">#REF!</definedName>
    <definedName name="TFM47K" localSheetId="52">#REF!</definedName>
    <definedName name="TFM47K" localSheetId="50">#REF!</definedName>
    <definedName name="TFM47K" localSheetId="51">#REF!</definedName>
    <definedName name="TFM47K" localSheetId="40">#REF!</definedName>
    <definedName name="TFM47K" localSheetId="49">#REF!</definedName>
    <definedName name="TFM47K" localSheetId="38">#REF!</definedName>
    <definedName name="TFM47K" localSheetId="48">#REF!</definedName>
    <definedName name="TFM47K" localSheetId="47">#REF!</definedName>
    <definedName name="TFM47K" localSheetId="46">#REF!</definedName>
    <definedName name="TFM47K" localSheetId="45">#REF!</definedName>
    <definedName name="TFM47K" localSheetId="44">#REF!</definedName>
    <definedName name="TFM47K" localSheetId="43">#REF!</definedName>
    <definedName name="TFM47K" localSheetId="42">#REF!</definedName>
    <definedName name="TFM47K" localSheetId="41">#REF!</definedName>
    <definedName name="TFM47K" localSheetId="39">#REF!</definedName>
    <definedName name="TFM47K">#REF!</definedName>
    <definedName name="TFM47L" localSheetId="52">#REF!</definedName>
    <definedName name="TFM47L" localSheetId="50">#REF!</definedName>
    <definedName name="TFM47L" localSheetId="51">#REF!</definedName>
    <definedName name="TFM47L" localSheetId="40">#REF!</definedName>
    <definedName name="TFM47L" localSheetId="49">#REF!</definedName>
    <definedName name="TFM47L" localSheetId="38">#REF!</definedName>
    <definedName name="TFM47L" localSheetId="48">#REF!</definedName>
    <definedName name="TFM47L" localSheetId="47">#REF!</definedName>
    <definedName name="TFM47L" localSheetId="46">#REF!</definedName>
    <definedName name="TFM47L" localSheetId="45">#REF!</definedName>
    <definedName name="TFM47L" localSheetId="44">#REF!</definedName>
    <definedName name="TFM47L" localSheetId="43">#REF!</definedName>
    <definedName name="TFM47L" localSheetId="42">#REF!</definedName>
    <definedName name="TFM47L" localSheetId="41">#REF!</definedName>
    <definedName name="TFM47L" localSheetId="39">#REF!</definedName>
    <definedName name="TFM47L">#REF!</definedName>
    <definedName name="TFM47M" localSheetId="52">#REF!</definedName>
    <definedName name="TFM47M" localSheetId="50">#REF!</definedName>
    <definedName name="TFM47M" localSheetId="51">#REF!</definedName>
    <definedName name="TFM47M" localSheetId="40">#REF!</definedName>
    <definedName name="TFM47M" localSheetId="49">#REF!</definedName>
    <definedName name="TFM47M" localSheetId="38">#REF!</definedName>
    <definedName name="TFM47M" localSheetId="48">#REF!</definedName>
    <definedName name="TFM47M" localSheetId="47">#REF!</definedName>
    <definedName name="TFM47M" localSheetId="46">#REF!</definedName>
    <definedName name="TFM47M" localSheetId="45">#REF!</definedName>
    <definedName name="TFM47M" localSheetId="44">#REF!</definedName>
    <definedName name="TFM47M" localSheetId="43">#REF!</definedName>
    <definedName name="TFM47M" localSheetId="42">#REF!</definedName>
    <definedName name="TFM47M" localSheetId="41">#REF!</definedName>
    <definedName name="TFM47M" localSheetId="39">#REF!</definedName>
    <definedName name="TFM47M">#REF!</definedName>
    <definedName name="TFM47N" localSheetId="52">#REF!</definedName>
    <definedName name="TFM47N" localSheetId="50">#REF!</definedName>
    <definedName name="TFM47N" localSheetId="51">#REF!</definedName>
    <definedName name="TFM47N" localSheetId="40">#REF!</definedName>
    <definedName name="TFM47N" localSheetId="49">#REF!</definedName>
    <definedName name="TFM47N" localSheetId="38">#REF!</definedName>
    <definedName name="TFM47N" localSheetId="48">#REF!</definedName>
    <definedName name="TFM47N" localSheetId="47">#REF!</definedName>
    <definedName name="TFM47N" localSheetId="46">#REF!</definedName>
    <definedName name="TFM47N" localSheetId="45">#REF!</definedName>
    <definedName name="TFM47N" localSheetId="44">#REF!</definedName>
    <definedName name="TFM47N" localSheetId="43">#REF!</definedName>
    <definedName name="TFM47N" localSheetId="42">#REF!</definedName>
    <definedName name="TFM47N" localSheetId="41">#REF!</definedName>
    <definedName name="TFM47N" localSheetId="39">#REF!</definedName>
    <definedName name="TFM47N">#REF!</definedName>
    <definedName name="TFM48A" localSheetId="52">#REF!</definedName>
    <definedName name="TFM48A" localSheetId="50">#REF!</definedName>
    <definedName name="TFM48A" localSheetId="51">#REF!</definedName>
    <definedName name="TFM48A" localSheetId="40">#REF!</definedName>
    <definedName name="TFM48A" localSheetId="49">#REF!</definedName>
    <definedName name="TFM48A" localSheetId="38">#REF!</definedName>
    <definedName name="TFM48A" localSheetId="48">#REF!</definedName>
    <definedName name="TFM48A" localSheetId="47">#REF!</definedName>
    <definedName name="TFM48A" localSheetId="46">#REF!</definedName>
    <definedName name="TFM48A" localSheetId="45">#REF!</definedName>
    <definedName name="TFM48A" localSheetId="44">#REF!</definedName>
    <definedName name="TFM48A" localSheetId="43">#REF!</definedName>
    <definedName name="TFM48A" localSheetId="42">#REF!</definedName>
    <definedName name="TFM48A" localSheetId="41">#REF!</definedName>
    <definedName name="TFM48A" localSheetId="39">#REF!</definedName>
    <definedName name="TFM48A">#REF!</definedName>
    <definedName name="TFM48B" localSheetId="52">#REF!</definedName>
    <definedName name="TFM48B" localSheetId="50">#REF!</definedName>
    <definedName name="TFM48B" localSheetId="51">#REF!</definedName>
    <definedName name="TFM48B" localSheetId="40">#REF!</definedName>
    <definedName name="TFM48B" localSheetId="49">#REF!</definedName>
    <definedName name="TFM48B" localSheetId="38">#REF!</definedName>
    <definedName name="TFM48B" localSheetId="48">#REF!</definedName>
    <definedName name="TFM48B" localSheetId="47">#REF!</definedName>
    <definedName name="TFM48B" localSheetId="46">#REF!</definedName>
    <definedName name="TFM48B" localSheetId="45">#REF!</definedName>
    <definedName name="TFM48B" localSheetId="44">#REF!</definedName>
    <definedName name="TFM48B" localSheetId="43">#REF!</definedName>
    <definedName name="TFM48B" localSheetId="42">#REF!</definedName>
    <definedName name="TFM48B" localSheetId="41">#REF!</definedName>
    <definedName name="TFM48B" localSheetId="39">#REF!</definedName>
    <definedName name="TFM48B">#REF!</definedName>
    <definedName name="TFM48C" localSheetId="52">#REF!</definedName>
    <definedName name="TFM48C" localSheetId="50">#REF!</definedName>
    <definedName name="TFM48C" localSheetId="51">#REF!</definedName>
    <definedName name="TFM48C" localSheetId="40">#REF!</definedName>
    <definedName name="TFM48C" localSheetId="49">#REF!</definedName>
    <definedName name="TFM48C" localSheetId="38">#REF!</definedName>
    <definedName name="TFM48C" localSheetId="48">#REF!</definedName>
    <definedName name="TFM48C" localSheetId="47">#REF!</definedName>
    <definedName name="TFM48C" localSheetId="46">#REF!</definedName>
    <definedName name="TFM48C" localSheetId="45">#REF!</definedName>
    <definedName name="TFM48C" localSheetId="44">#REF!</definedName>
    <definedName name="TFM48C" localSheetId="43">#REF!</definedName>
    <definedName name="TFM48C" localSheetId="42">#REF!</definedName>
    <definedName name="TFM48C" localSheetId="41">#REF!</definedName>
    <definedName name="TFM48C" localSheetId="39">#REF!</definedName>
    <definedName name="TFM48C">#REF!</definedName>
    <definedName name="TFM48D" localSheetId="52">#REF!</definedName>
    <definedName name="TFM48D" localSheetId="50">#REF!</definedName>
    <definedName name="TFM48D" localSheetId="51">#REF!</definedName>
    <definedName name="TFM48D" localSheetId="40">#REF!</definedName>
    <definedName name="TFM48D" localSheetId="49">#REF!</definedName>
    <definedName name="TFM48D" localSheetId="38">#REF!</definedName>
    <definedName name="TFM48D" localSheetId="48">#REF!</definedName>
    <definedName name="TFM48D" localSheetId="47">#REF!</definedName>
    <definedName name="TFM48D" localSheetId="46">#REF!</definedName>
    <definedName name="TFM48D" localSheetId="45">#REF!</definedName>
    <definedName name="TFM48D" localSheetId="44">#REF!</definedName>
    <definedName name="TFM48D" localSheetId="43">#REF!</definedName>
    <definedName name="TFM48D" localSheetId="42">#REF!</definedName>
    <definedName name="TFM48D" localSheetId="41">#REF!</definedName>
    <definedName name="TFM48D" localSheetId="39">#REF!</definedName>
    <definedName name="TFM48D">#REF!</definedName>
    <definedName name="TFM48E" localSheetId="52">#REF!</definedName>
    <definedName name="TFM48E" localSheetId="50">#REF!</definedName>
    <definedName name="TFM48E" localSheetId="51">#REF!</definedName>
    <definedName name="TFM48E" localSheetId="40">#REF!</definedName>
    <definedName name="TFM48E" localSheetId="49">#REF!</definedName>
    <definedName name="TFM48E" localSheetId="38">#REF!</definedName>
    <definedName name="TFM48E" localSheetId="48">#REF!</definedName>
    <definedName name="TFM48E" localSheetId="47">#REF!</definedName>
    <definedName name="TFM48E" localSheetId="46">#REF!</definedName>
    <definedName name="TFM48E" localSheetId="45">#REF!</definedName>
    <definedName name="TFM48E" localSheetId="44">#REF!</definedName>
    <definedName name="TFM48E" localSheetId="43">#REF!</definedName>
    <definedName name="TFM48E" localSheetId="42">#REF!</definedName>
    <definedName name="TFM48E" localSheetId="41">#REF!</definedName>
    <definedName name="TFM48E" localSheetId="39">#REF!</definedName>
    <definedName name="TFM48E">#REF!</definedName>
    <definedName name="TFM48F" localSheetId="52">#REF!</definedName>
    <definedName name="TFM48F" localSheetId="50">#REF!</definedName>
    <definedName name="TFM48F" localSheetId="51">#REF!</definedName>
    <definedName name="TFM48F" localSheetId="40">#REF!</definedName>
    <definedName name="TFM48F" localSheetId="49">#REF!</definedName>
    <definedName name="TFM48F" localSheetId="38">#REF!</definedName>
    <definedName name="TFM48F" localSheetId="48">#REF!</definedName>
    <definedName name="TFM48F" localSheetId="47">#REF!</definedName>
    <definedName name="TFM48F" localSheetId="46">#REF!</definedName>
    <definedName name="TFM48F" localSheetId="45">#REF!</definedName>
    <definedName name="TFM48F" localSheetId="44">#REF!</definedName>
    <definedName name="TFM48F" localSheetId="43">#REF!</definedName>
    <definedName name="TFM48F" localSheetId="42">#REF!</definedName>
    <definedName name="TFM48F" localSheetId="41">#REF!</definedName>
    <definedName name="TFM48F" localSheetId="39">#REF!</definedName>
    <definedName name="TFM48F">#REF!</definedName>
    <definedName name="TFM48G" localSheetId="52">#REF!</definedName>
    <definedName name="TFM48G" localSheetId="50">#REF!</definedName>
    <definedName name="TFM48G" localSheetId="51">#REF!</definedName>
    <definedName name="TFM48G" localSheetId="40">#REF!</definedName>
    <definedName name="TFM48G" localSheetId="49">#REF!</definedName>
    <definedName name="TFM48G" localSheetId="38">#REF!</definedName>
    <definedName name="TFM48G" localSheetId="48">#REF!</definedName>
    <definedName name="TFM48G" localSheetId="47">#REF!</definedName>
    <definedName name="TFM48G" localSheetId="46">#REF!</definedName>
    <definedName name="TFM48G" localSheetId="45">#REF!</definedName>
    <definedName name="TFM48G" localSheetId="44">#REF!</definedName>
    <definedName name="TFM48G" localSheetId="43">#REF!</definedName>
    <definedName name="TFM48G" localSheetId="42">#REF!</definedName>
    <definedName name="TFM48G" localSheetId="41">#REF!</definedName>
    <definedName name="TFM48G" localSheetId="39">#REF!</definedName>
    <definedName name="TFM48G">#REF!</definedName>
    <definedName name="TFM49A" localSheetId="52">#REF!</definedName>
    <definedName name="TFM49A" localSheetId="50">#REF!</definedName>
    <definedName name="TFM49A" localSheetId="51">#REF!</definedName>
    <definedName name="TFM49A" localSheetId="40">#REF!</definedName>
    <definedName name="TFM49A" localSheetId="49">#REF!</definedName>
    <definedName name="TFM49A" localSheetId="38">#REF!</definedName>
    <definedName name="TFM49A" localSheetId="48">#REF!</definedName>
    <definedName name="TFM49A" localSheetId="47">#REF!</definedName>
    <definedName name="TFM49A" localSheetId="46">#REF!</definedName>
    <definedName name="TFM49A" localSheetId="45">#REF!</definedName>
    <definedName name="TFM49A" localSheetId="44">#REF!</definedName>
    <definedName name="TFM49A" localSheetId="43">#REF!</definedName>
    <definedName name="TFM49A" localSheetId="42">#REF!</definedName>
    <definedName name="TFM49A" localSheetId="41">#REF!</definedName>
    <definedName name="TFM49A" localSheetId="39">#REF!</definedName>
    <definedName name="TFM49A">#REF!</definedName>
    <definedName name="TFM49B" localSheetId="52">#REF!</definedName>
    <definedName name="TFM49B" localSheetId="50">#REF!</definedName>
    <definedName name="TFM49B" localSheetId="51">#REF!</definedName>
    <definedName name="TFM49B" localSheetId="40">#REF!</definedName>
    <definedName name="TFM49B" localSheetId="49">#REF!</definedName>
    <definedName name="TFM49B" localSheetId="38">#REF!</definedName>
    <definedName name="TFM49B" localSheetId="48">#REF!</definedName>
    <definedName name="TFM49B" localSheetId="47">#REF!</definedName>
    <definedName name="TFM49B" localSheetId="46">#REF!</definedName>
    <definedName name="TFM49B" localSheetId="45">#REF!</definedName>
    <definedName name="TFM49B" localSheetId="44">#REF!</definedName>
    <definedName name="TFM49B" localSheetId="43">#REF!</definedName>
    <definedName name="TFM49B" localSheetId="42">#REF!</definedName>
    <definedName name="TFM49B" localSheetId="41">#REF!</definedName>
    <definedName name="TFM49B" localSheetId="39">#REF!</definedName>
    <definedName name="TFM49B">#REF!</definedName>
    <definedName name="TFM49C" localSheetId="52">#REF!</definedName>
    <definedName name="TFM49C" localSheetId="50">#REF!</definedName>
    <definedName name="TFM49C" localSheetId="51">#REF!</definedName>
    <definedName name="TFM49C" localSheetId="40">#REF!</definedName>
    <definedName name="TFM49C" localSheetId="49">#REF!</definedName>
    <definedName name="TFM49C" localSheetId="38">#REF!</definedName>
    <definedName name="TFM49C" localSheetId="48">#REF!</definedName>
    <definedName name="TFM49C" localSheetId="47">#REF!</definedName>
    <definedName name="TFM49C" localSheetId="46">#REF!</definedName>
    <definedName name="TFM49C" localSheetId="45">#REF!</definedName>
    <definedName name="TFM49C" localSheetId="44">#REF!</definedName>
    <definedName name="TFM49C" localSheetId="43">#REF!</definedName>
    <definedName name="TFM49C" localSheetId="42">#REF!</definedName>
    <definedName name="TFM49C" localSheetId="41">#REF!</definedName>
    <definedName name="TFM49C" localSheetId="39">#REF!</definedName>
    <definedName name="TFM49C">#REF!</definedName>
    <definedName name="TFM53A" localSheetId="52">#REF!</definedName>
    <definedName name="TFM53A" localSheetId="50">#REF!</definedName>
    <definedName name="TFM53A" localSheetId="51">#REF!</definedName>
    <definedName name="TFM53A" localSheetId="40">#REF!</definedName>
    <definedName name="TFM53A" localSheetId="49">#REF!</definedName>
    <definedName name="TFM53A" localSheetId="38">#REF!</definedName>
    <definedName name="TFM53A" localSheetId="48">#REF!</definedName>
    <definedName name="TFM53A" localSheetId="47">#REF!</definedName>
    <definedName name="TFM53A" localSheetId="46">#REF!</definedName>
    <definedName name="TFM53A" localSheetId="45">#REF!</definedName>
    <definedName name="TFM53A" localSheetId="44">#REF!</definedName>
    <definedName name="TFM53A" localSheetId="43">#REF!</definedName>
    <definedName name="TFM53A" localSheetId="42">#REF!</definedName>
    <definedName name="TFM53A" localSheetId="41">#REF!</definedName>
    <definedName name="TFM53A" localSheetId="39">#REF!</definedName>
    <definedName name="TFM53A">#REF!</definedName>
    <definedName name="TFM53B" localSheetId="52">#REF!</definedName>
    <definedName name="TFM53B" localSheetId="50">#REF!</definedName>
    <definedName name="TFM53B" localSheetId="51">#REF!</definedName>
    <definedName name="TFM53B" localSheetId="40">#REF!</definedName>
    <definedName name="TFM53B" localSheetId="49">#REF!</definedName>
    <definedName name="TFM53B" localSheetId="38">#REF!</definedName>
    <definedName name="TFM53B" localSheetId="48">#REF!</definedName>
    <definedName name="TFM53B" localSheetId="47">#REF!</definedName>
    <definedName name="TFM53B" localSheetId="46">#REF!</definedName>
    <definedName name="TFM53B" localSheetId="45">#REF!</definedName>
    <definedName name="TFM53B" localSheetId="44">#REF!</definedName>
    <definedName name="TFM53B" localSheetId="43">#REF!</definedName>
    <definedName name="TFM53B" localSheetId="42">#REF!</definedName>
    <definedName name="TFM53B" localSheetId="41">#REF!</definedName>
    <definedName name="TFM53B" localSheetId="39">#REF!</definedName>
    <definedName name="TFM53B">#REF!</definedName>
    <definedName name="TFM53C" localSheetId="52">#REF!</definedName>
    <definedName name="TFM53C" localSheetId="50">#REF!</definedName>
    <definedName name="TFM53C" localSheetId="51">#REF!</definedName>
    <definedName name="TFM53C" localSheetId="40">#REF!</definedName>
    <definedName name="TFM53C" localSheetId="49">#REF!</definedName>
    <definedName name="TFM53C" localSheetId="38">#REF!</definedName>
    <definedName name="TFM53C" localSheetId="48">#REF!</definedName>
    <definedName name="TFM53C" localSheetId="47">#REF!</definedName>
    <definedName name="TFM53C" localSheetId="46">#REF!</definedName>
    <definedName name="TFM53C" localSheetId="45">#REF!</definedName>
    <definedName name="TFM53C" localSheetId="44">#REF!</definedName>
    <definedName name="TFM53C" localSheetId="43">#REF!</definedName>
    <definedName name="TFM53C" localSheetId="42">#REF!</definedName>
    <definedName name="TFM53C" localSheetId="41">#REF!</definedName>
    <definedName name="TFM53C" localSheetId="39">#REF!</definedName>
    <definedName name="TFM53C">#REF!</definedName>
    <definedName name="TFM54A" localSheetId="52">#REF!</definedName>
    <definedName name="TFM54A" localSheetId="50">#REF!</definedName>
    <definedName name="TFM54A" localSheetId="51">#REF!</definedName>
    <definedName name="TFM54A" localSheetId="40">#REF!</definedName>
    <definedName name="TFM54A" localSheetId="49">#REF!</definedName>
    <definedName name="TFM54A" localSheetId="38">#REF!</definedName>
    <definedName name="TFM54A" localSheetId="48">#REF!</definedName>
    <definedName name="TFM54A" localSheetId="47">#REF!</definedName>
    <definedName name="TFM54A" localSheetId="46">#REF!</definedName>
    <definedName name="TFM54A" localSheetId="45">#REF!</definedName>
    <definedName name="TFM54A" localSheetId="44">#REF!</definedName>
    <definedName name="TFM54A" localSheetId="43">#REF!</definedName>
    <definedName name="TFM54A" localSheetId="42">#REF!</definedName>
    <definedName name="TFM54A" localSheetId="41">#REF!</definedName>
    <definedName name="TFM54A" localSheetId="39">#REF!</definedName>
    <definedName name="TFM54A">#REF!</definedName>
    <definedName name="TFM54B" localSheetId="52">#REF!</definedName>
    <definedName name="TFM54B" localSheetId="50">#REF!</definedName>
    <definedName name="TFM54B" localSheetId="51">#REF!</definedName>
    <definedName name="TFM54B" localSheetId="40">#REF!</definedName>
    <definedName name="TFM54B" localSheetId="49">#REF!</definedName>
    <definedName name="TFM54B" localSheetId="38">#REF!</definedName>
    <definedName name="TFM54B" localSheetId="48">#REF!</definedName>
    <definedName name="TFM54B" localSheetId="47">#REF!</definedName>
    <definedName name="TFM54B" localSheetId="46">#REF!</definedName>
    <definedName name="TFM54B" localSheetId="45">#REF!</definedName>
    <definedName name="TFM54B" localSheetId="44">#REF!</definedName>
    <definedName name="TFM54B" localSheetId="43">#REF!</definedName>
    <definedName name="TFM54B" localSheetId="42">#REF!</definedName>
    <definedName name="TFM54B" localSheetId="41">#REF!</definedName>
    <definedName name="TFM54B" localSheetId="39">#REF!</definedName>
    <definedName name="TFM54B">#REF!</definedName>
    <definedName name="TFM54C" localSheetId="52">#REF!</definedName>
    <definedName name="TFM54C" localSheetId="50">#REF!</definedName>
    <definedName name="TFM54C" localSheetId="51">#REF!</definedName>
    <definedName name="TFM54C" localSheetId="40">#REF!</definedName>
    <definedName name="TFM54C" localSheetId="49">#REF!</definedName>
    <definedName name="TFM54C" localSheetId="38">#REF!</definedName>
    <definedName name="TFM54C" localSheetId="48">#REF!</definedName>
    <definedName name="TFM54C" localSheetId="47">#REF!</definedName>
    <definedName name="TFM54C" localSheetId="46">#REF!</definedName>
    <definedName name="TFM54C" localSheetId="45">#REF!</definedName>
    <definedName name="TFM54C" localSheetId="44">#REF!</definedName>
    <definedName name="TFM54C" localSheetId="43">#REF!</definedName>
    <definedName name="TFM54C" localSheetId="42">#REF!</definedName>
    <definedName name="TFM54C" localSheetId="41">#REF!</definedName>
    <definedName name="TFM54C" localSheetId="39">#REF!</definedName>
    <definedName name="TFM54C">#REF!</definedName>
    <definedName name="TFM55A" localSheetId="52">#REF!</definedName>
    <definedName name="TFM55A" localSheetId="50">#REF!</definedName>
    <definedName name="TFM55A" localSheetId="51">#REF!</definedName>
    <definedName name="TFM55A" localSheetId="40">#REF!</definedName>
    <definedName name="TFM55A" localSheetId="49">#REF!</definedName>
    <definedName name="TFM55A" localSheetId="38">#REF!</definedName>
    <definedName name="TFM55A" localSheetId="48">#REF!</definedName>
    <definedName name="TFM55A" localSheetId="47">#REF!</definedName>
    <definedName name="TFM55A" localSheetId="46">#REF!</definedName>
    <definedName name="TFM55A" localSheetId="45">#REF!</definedName>
    <definedName name="TFM55A" localSheetId="44">#REF!</definedName>
    <definedName name="TFM55A" localSheetId="43">#REF!</definedName>
    <definedName name="TFM55A" localSheetId="42">#REF!</definedName>
    <definedName name="TFM55A" localSheetId="41">#REF!</definedName>
    <definedName name="TFM55A" localSheetId="39">#REF!</definedName>
    <definedName name="TFM55A">#REF!</definedName>
    <definedName name="TFM55B" localSheetId="52">#REF!</definedName>
    <definedName name="TFM55B" localSheetId="50">#REF!</definedName>
    <definedName name="TFM55B" localSheetId="51">#REF!</definedName>
    <definedName name="TFM55B" localSheetId="40">#REF!</definedName>
    <definedName name="TFM55B" localSheetId="49">#REF!</definedName>
    <definedName name="TFM55B" localSheetId="38">#REF!</definedName>
    <definedName name="TFM55B" localSheetId="48">#REF!</definedName>
    <definedName name="TFM55B" localSheetId="47">#REF!</definedName>
    <definedName name="TFM55B" localSheetId="46">#REF!</definedName>
    <definedName name="TFM55B" localSheetId="45">#REF!</definedName>
    <definedName name="TFM55B" localSheetId="44">#REF!</definedName>
    <definedName name="TFM55B" localSheetId="43">#REF!</definedName>
    <definedName name="TFM55B" localSheetId="42">#REF!</definedName>
    <definedName name="TFM55B" localSheetId="41">#REF!</definedName>
    <definedName name="TFM55B" localSheetId="39">#REF!</definedName>
    <definedName name="TFM55B">#REF!</definedName>
    <definedName name="TFM55C" localSheetId="52">#REF!</definedName>
    <definedName name="TFM55C" localSheetId="50">#REF!</definedName>
    <definedName name="TFM55C" localSheetId="51">#REF!</definedName>
    <definedName name="TFM55C" localSheetId="40">#REF!</definedName>
    <definedName name="TFM55C" localSheetId="49">#REF!</definedName>
    <definedName name="TFM55C" localSheetId="38">#REF!</definedName>
    <definedName name="TFM55C" localSheetId="48">#REF!</definedName>
    <definedName name="TFM55C" localSheetId="47">#REF!</definedName>
    <definedName name="TFM55C" localSheetId="46">#REF!</definedName>
    <definedName name="TFM55C" localSheetId="45">#REF!</definedName>
    <definedName name="TFM55C" localSheetId="44">#REF!</definedName>
    <definedName name="TFM55C" localSheetId="43">#REF!</definedName>
    <definedName name="TFM55C" localSheetId="42">#REF!</definedName>
    <definedName name="TFM55C" localSheetId="41">#REF!</definedName>
    <definedName name="TFM55C" localSheetId="39">#REF!</definedName>
    <definedName name="TFM55C">#REF!</definedName>
    <definedName name="TFM55D" localSheetId="52">#REF!</definedName>
    <definedName name="TFM55D" localSheetId="50">#REF!</definedName>
    <definedName name="TFM55D" localSheetId="51">#REF!</definedName>
    <definedName name="TFM55D" localSheetId="40">#REF!</definedName>
    <definedName name="TFM55D" localSheetId="49">#REF!</definedName>
    <definedName name="TFM55D" localSheetId="38">#REF!</definedName>
    <definedName name="TFM55D" localSheetId="48">#REF!</definedName>
    <definedName name="TFM55D" localSheetId="47">#REF!</definedName>
    <definedName name="TFM55D" localSheetId="46">#REF!</definedName>
    <definedName name="TFM55D" localSheetId="45">#REF!</definedName>
    <definedName name="TFM55D" localSheetId="44">#REF!</definedName>
    <definedName name="TFM55D" localSheetId="43">#REF!</definedName>
    <definedName name="TFM55D" localSheetId="42">#REF!</definedName>
    <definedName name="TFM55D" localSheetId="41">#REF!</definedName>
    <definedName name="TFM55D" localSheetId="39">#REF!</definedName>
    <definedName name="TFM55D">#REF!</definedName>
    <definedName name="TFM55E" localSheetId="52">#REF!</definedName>
    <definedName name="TFM55E" localSheetId="50">#REF!</definedName>
    <definedName name="TFM55E" localSheetId="51">#REF!</definedName>
    <definedName name="TFM55E" localSheetId="40">#REF!</definedName>
    <definedName name="TFM55E" localSheetId="49">#REF!</definedName>
    <definedName name="TFM55E" localSheetId="38">#REF!</definedName>
    <definedName name="TFM55E" localSheetId="48">#REF!</definedName>
    <definedName name="TFM55E" localSheetId="47">#REF!</definedName>
    <definedName name="TFM55E" localSheetId="46">#REF!</definedName>
    <definedName name="TFM55E" localSheetId="45">#REF!</definedName>
    <definedName name="TFM55E" localSheetId="44">#REF!</definedName>
    <definedName name="TFM55E" localSheetId="43">#REF!</definedName>
    <definedName name="TFM55E" localSheetId="42">#REF!</definedName>
    <definedName name="TFM55E" localSheetId="41">#REF!</definedName>
    <definedName name="TFM55E" localSheetId="39">#REF!</definedName>
    <definedName name="TFM55E">#REF!</definedName>
    <definedName name="TFM55F" localSheetId="52">#REF!</definedName>
    <definedName name="TFM55F" localSheetId="50">#REF!</definedName>
    <definedName name="TFM55F" localSheetId="51">#REF!</definedName>
    <definedName name="TFM55F" localSheetId="40">#REF!</definedName>
    <definedName name="TFM55F" localSheetId="49">#REF!</definedName>
    <definedName name="TFM55F" localSheetId="38">#REF!</definedName>
    <definedName name="TFM55F" localSheetId="48">#REF!</definedName>
    <definedName name="TFM55F" localSheetId="47">#REF!</definedName>
    <definedName name="TFM55F" localSheetId="46">#REF!</definedName>
    <definedName name="TFM55F" localSheetId="45">#REF!</definedName>
    <definedName name="TFM55F" localSheetId="44">#REF!</definedName>
    <definedName name="TFM55F" localSheetId="43">#REF!</definedName>
    <definedName name="TFM55F" localSheetId="42">#REF!</definedName>
    <definedName name="TFM55F" localSheetId="41">#REF!</definedName>
    <definedName name="TFM55F" localSheetId="39">#REF!</definedName>
    <definedName name="TFM55F">#REF!</definedName>
    <definedName name="TFM55G" localSheetId="52">#REF!</definedName>
    <definedName name="TFM55G" localSheetId="50">#REF!</definedName>
    <definedName name="TFM55G" localSheetId="51">#REF!</definedName>
    <definedName name="TFM55G" localSheetId="40">#REF!</definedName>
    <definedName name="TFM55G" localSheetId="49">#REF!</definedName>
    <definedName name="TFM55G" localSheetId="38">#REF!</definedName>
    <definedName name="TFM55G" localSheetId="48">#REF!</definedName>
    <definedName name="TFM55G" localSheetId="47">#REF!</definedName>
    <definedName name="TFM55G" localSheetId="46">#REF!</definedName>
    <definedName name="TFM55G" localSheetId="45">#REF!</definedName>
    <definedName name="TFM55G" localSheetId="44">#REF!</definedName>
    <definedName name="TFM55G" localSheetId="43">#REF!</definedName>
    <definedName name="TFM55G" localSheetId="42">#REF!</definedName>
    <definedName name="TFM55G" localSheetId="41">#REF!</definedName>
    <definedName name="TFM55G" localSheetId="39">#REF!</definedName>
    <definedName name="TFM55G">#REF!</definedName>
    <definedName name="TFM55H" localSheetId="52">#REF!</definedName>
    <definedName name="TFM55H" localSheetId="50">#REF!</definedName>
    <definedName name="TFM55H" localSheetId="51">#REF!</definedName>
    <definedName name="TFM55H" localSheetId="40">#REF!</definedName>
    <definedName name="TFM55H" localSheetId="49">#REF!</definedName>
    <definedName name="TFM55H" localSheetId="38">#REF!</definedName>
    <definedName name="TFM55H" localSheetId="48">#REF!</definedName>
    <definedName name="TFM55H" localSheetId="47">#REF!</definedName>
    <definedName name="TFM55H" localSheetId="46">#REF!</definedName>
    <definedName name="TFM55H" localSheetId="45">#REF!</definedName>
    <definedName name="TFM55H" localSheetId="44">#REF!</definedName>
    <definedName name="TFM55H" localSheetId="43">#REF!</definedName>
    <definedName name="TFM55H" localSheetId="42">#REF!</definedName>
    <definedName name="TFM55H" localSheetId="41">#REF!</definedName>
    <definedName name="TFM55H" localSheetId="39">#REF!</definedName>
    <definedName name="TFM55H">#REF!</definedName>
    <definedName name="TFM55I" localSheetId="52">#REF!</definedName>
    <definedName name="TFM55I" localSheetId="50">#REF!</definedName>
    <definedName name="TFM55I" localSheetId="51">#REF!</definedName>
    <definedName name="TFM55I" localSheetId="40">#REF!</definedName>
    <definedName name="TFM55I" localSheetId="49">#REF!</definedName>
    <definedName name="TFM55I" localSheetId="38">#REF!</definedName>
    <definedName name="TFM55I" localSheetId="48">#REF!</definedName>
    <definedName name="TFM55I" localSheetId="47">#REF!</definedName>
    <definedName name="TFM55I" localSheetId="46">#REF!</definedName>
    <definedName name="TFM55I" localSheetId="45">#REF!</definedName>
    <definedName name="TFM55I" localSheetId="44">#REF!</definedName>
    <definedName name="TFM55I" localSheetId="43">#REF!</definedName>
    <definedName name="TFM55I" localSheetId="42">#REF!</definedName>
    <definedName name="TFM55I" localSheetId="41">#REF!</definedName>
    <definedName name="TFM55I" localSheetId="39">#REF!</definedName>
    <definedName name="TFM55I">#REF!</definedName>
    <definedName name="TFM55J" localSheetId="52">#REF!</definedName>
    <definedName name="TFM55J" localSheetId="50">#REF!</definedName>
    <definedName name="TFM55J" localSheetId="51">#REF!</definedName>
    <definedName name="TFM55J" localSheetId="40">#REF!</definedName>
    <definedName name="TFM55J" localSheetId="49">#REF!</definedName>
    <definedName name="TFM55J" localSheetId="38">#REF!</definedName>
    <definedName name="TFM55J" localSheetId="48">#REF!</definedName>
    <definedName name="TFM55J" localSheetId="47">#REF!</definedName>
    <definedName name="TFM55J" localSheetId="46">#REF!</definedName>
    <definedName name="TFM55J" localSheetId="45">#REF!</definedName>
    <definedName name="TFM55J" localSheetId="44">#REF!</definedName>
    <definedName name="TFM55J" localSheetId="43">#REF!</definedName>
    <definedName name="TFM55J" localSheetId="42">#REF!</definedName>
    <definedName name="TFM55J" localSheetId="41">#REF!</definedName>
    <definedName name="TFM55J" localSheetId="39">#REF!</definedName>
    <definedName name="TFM55J">#REF!</definedName>
    <definedName name="TFM56A" localSheetId="52">#REF!</definedName>
    <definedName name="TFM56A" localSheetId="50">#REF!</definedName>
    <definedName name="TFM56A" localSheetId="51">#REF!</definedName>
    <definedName name="TFM56A" localSheetId="40">#REF!</definedName>
    <definedName name="TFM56A" localSheetId="49">#REF!</definedName>
    <definedName name="TFM56A" localSheetId="38">#REF!</definedName>
    <definedName name="TFM56A" localSheetId="48">#REF!</definedName>
    <definedName name="TFM56A" localSheetId="47">#REF!</definedName>
    <definedName name="TFM56A" localSheetId="46">#REF!</definedName>
    <definedName name="TFM56A" localSheetId="45">#REF!</definedName>
    <definedName name="TFM56A" localSheetId="44">#REF!</definedName>
    <definedName name="TFM56A" localSheetId="43">#REF!</definedName>
    <definedName name="TFM56A" localSheetId="42">#REF!</definedName>
    <definedName name="TFM56A" localSheetId="41">#REF!</definedName>
    <definedName name="TFM56A" localSheetId="39">#REF!</definedName>
    <definedName name="TFM56A">#REF!</definedName>
    <definedName name="TFM56B" localSheetId="52">#REF!</definedName>
    <definedName name="TFM56B" localSheetId="50">#REF!</definedName>
    <definedName name="TFM56B" localSheetId="51">#REF!</definedName>
    <definedName name="TFM56B" localSheetId="40">#REF!</definedName>
    <definedName name="TFM56B" localSheetId="49">#REF!</definedName>
    <definedName name="TFM56B" localSheetId="38">#REF!</definedName>
    <definedName name="TFM56B" localSheetId="48">#REF!</definedName>
    <definedName name="TFM56B" localSheetId="47">#REF!</definedName>
    <definedName name="TFM56B" localSheetId="46">#REF!</definedName>
    <definedName name="TFM56B" localSheetId="45">#REF!</definedName>
    <definedName name="TFM56B" localSheetId="44">#REF!</definedName>
    <definedName name="TFM56B" localSheetId="43">#REF!</definedName>
    <definedName name="TFM56B" localSheetId="42">#REF!</definedName>
    <definedName name="TFM56B" localSheetId="41">#REF!</definedName>
    <definedName name="TFM56B" localSheetId="39">#REF!</definedName>
    <definedName name="TFM56B">#REF!</definedName>
    <definedName name="TFM56C" localSheetId="52">#REF!</definedName>
    <definedName name="TFM56C" localSheetId="50">#REF!</definedName>
    <definedName name="TFM56C" localSheetId="51">#REF!</definedName>
    <definedName name="TFM56C" localSheetId="40">#REF!</definedName>
    <definedName name="TFM56C" localSheetId="49">#REF!</definedName>
    <definedName name="TFM56C" localSheetId="38">#REF!</definedName>
    <definedName name="TFM56C" localSheetId="48">#REF!</definedName>
    <definedName name="TFM56C" localSheetId="47">#REF!</definedName>
    <definedName name="TFM56C" localSheetId="46">#REF!</definedName>
    <definedName name="TFM56C" localSheetId="45">#REF!</definedName>
    <definedName name="TFM56C" localSheetId="44">#REF!</definedName>
    <definedName name="TFM56C" localSheetId="43">#REF!</definedName>
    <definedName name="TFM56C" localSheetId="42">#REF!</definedName>
    <definedName name="TFM56C" localSheetId="41">#REF!</definedName>
    <definedName name="TFM56C" localSheetId="39">#REF!</definedName>
    <definedName name="TFM56C">#REF!</definedName>
    <definedName name="TFM56D" localSheetId="52">#REF!</definedName>
    <definedName name="TFM56D" localSheetId="50">#REF!</definedName>
    <definedName name="TFM56D" localSheetId="51">#REF!</definedName>
    <definedName name="TFM56D" localSheetId="40">#REF!</definedName>
    <definedName name="TFM56D" localSheetId="49">#REF!</definedName>
    <definedName name="TFM56D" localSheetId="38">#REF!</definedName>
    <definedName name="TFM56D" localSheetId="48">#REF!</definedName>
    <definedName name="TFM56D" localSheetId="47">#REF!</definedName>
    <definedName name="TFM56D" localSheetId="46">#REF!</definedName>
    <definedName name="TFM56D" localSheetId="45">#REF!</definedName>
    <definedName name="TFM56D" localSheetId="44">#REF!</definedName>
    <definedName name="TFM56D" localSheetId="43">#REF!</definedName>
    <definedName name="TFM56D" localSheetId="42">#REF!</definedName>
    <definedName name="TFM56D" localSheetId="41">#REF!</definedName>
    <definedName name="TFM56D" localSheetId="39">#REF!</definedName>
    <definedName name="TFM56D">#REF!</definedName>
    <definedName name="TFM56E" localSheetId="52">#REF!</definedName>
    <definedName name="TFM56E" localSheetId="50">#REF!</definedName>
    <definedName name="TFM56E" localSheetId="51">#REF!</definedName>
    <definedName name="TFM56E" localSheetId="40">#REF!</definedName>
    <definedName name="TFM56E" localSheetId="49">#REF!</definedName>
    <definedName name="TFM56E" localSheetId="38">#REF!</definedName>
    <definedName name="TFM56E" localSheetId="48">#REF!</definedName>
    <definedName name="TFM56E" localSheetId="47">#REF!</definedName>
    <definedName name="TFM56E" localSheetId="46">#REF!</definedName>
    <definedName name="TFM56E" localSheetId="45">#REF!</definedName>
    <definedName name="TFM56E" localSheetId="44">#REF!</definedName>
    <definedName name="TFM56E" localSheetId="43">#REF!</definedName>
    <definedName name="TFM56E" localSheetId="42">#REF!</definedName>
    <definedName name="TFM56E" localSheetId="41">#REF!</definedName>
    <definedName name="TFM56E" localSheetId="39">#REF!</definedName>
    <definedName name="TFM56E">#REF!</definedName>
    <definedName name="TFM56F" localSheetId="52">#REF!</definedName>
    <definedName name="TFM56F" localSheetId="50">#REF!</definedName>
    <definedName name="TFM56F" localSheetId="51">#REF!</definedName>
    <definedName name="TFM56F" localSheetId="40">#REF!</definedName>
    <definedName name="TFM56F" localSheetId="49">#REF!</definedName>
    <definedName name="TFM56F" localSheetId="38">#REF!</definedName>
    <definedName name="TFM56F" localSheetId="48">#REF!</definedName>
    <definedName name="TFM56F" localSheetId="47">#REF!</definedName>
    <definedName name="TFM56F" localSheetId="46">#REF!</definedName>
    <definedName name="TFM56F" localSheetId="45">#REF!</definedName>
    <definedName name="TFM56F" localSheetId="44">#REF!</definedName>
    <definedName name="TFM56F" localSheetId="43">#REF!</definedName>
    <definedName name="TFM56F" localSheetId="42">#REF!</definedName>
    <definedName name="TFM56F" localSheetId="41">#REF!</definedName>
    <definedName name="TFM56F" localSheetId="39">#REF!</definedName>
    <definedName name="TFM56F">#REF!</definedName>
    <definedName name="TFMP02" localSheetId="52">#REF!</definedName>
    <definedName name="TFMP02" localSheetId="50">#REF!</definedName>
    <definedName name="TFMP02" localSheetId="51">#REF!</definedName>
    <definedName name="TFMP02" localSheetId="40">#REF!</definedName>
    <definedName name="TFMP02" localSheetId="49">#REF!</definedName>
    <definedName name="TFMP02" localSheetId="38">#REF!</definedName>
    <definedName name="TFMP02" localSheetId="48">#REF!</definedName>
    <definedName name="TFMP02" localSheetId="47">#REF!</definedName>
    <definedName name="TFMP02" localSheetId="46">#REF!</definedName>
    <definedName name="TFMP02" localSheetId="45">#REF!</definedName>
    <definedName name="TFMP02" localSheetId="44">#REF!</definedName>
    <definedName name="TFMP02" localSheetId="43">#REF!</definedName>
    <definedName name="TFMP02" localSheetId="42">#REF!</definedName>
    <definedName name="TFMP02" localSheetId="41">#REF!</definedName>
    <definedName name="TFMP02" localSheetId="39">#REF!</definedName>
    <definedName name="TFMP02">#REF!</definedName>
    <definedName name="TFMP04" localSheetId="52">#REF!</definedName>
    <definedName name="TFMP04" localSheetId="50">#REF!</definedName>
    <definedName name="TFMP04" localSheetId="51">#REF!</definedName>
    <definedName name="TFMP04" localSheetId="40">#REF!</definedName>
    <definedName name="TFMP04" localSheetId="49">#REF!</definedName>
    <definedName name="TFMP04" localSheetId="38">#REF!</definedName>
    <definedName name="TFMP04" localSheetId="48">#REF!</definedName>
    <definedName name="TFMP04" localSheetId="47">#REF!</definedName>
    <definedName name="TFMP04" localSheetId="46">#REF!</definedName>
    <definedName name="TFMP04" localSheetId="45">#REF!</definedName>
    <definedName name="TFMP04" localSheetId="44">#REF!</definedName>
    <definedName name="TFMP04" localSheetId="43">#REF!</definedName>
    <definedName name="TFMP04" localSheetId="42">#REF!</definedName>
    <definedName name="TFMP04" localSheetId="41">#REF!</definedName>
    <definedName name="TFMP04" localSheetId="39">#REF!</definedName>
    <definedName name="TFMP04">#REF!</definedName>
    <definedName name="TFMP15" localSheetId="52">#REF!</definedName>
    <definedName name="TFMP15" localSheetId="50">#REF!</definedName>
    <definedName name="TFMP15" localSheetId="51">#REF!</definedName>
    <definedName name="TFMP15" localSheetId="40">#REF!</definedName>
    <definedName name="TFMP15" localSheetId="49">#REF!</definedName>
    <definedName name="TFMP15" localSheetId="38">#REF!</definedName>
    <definedName name="TFMP15" localSheetId="48">#REF!</definedName>
    <definedName name="TFMP15" localSheetId="47">#REF!</definedName>
    <definedName name="TFMP15" localSheetId="46">#REF!</definedName>
    <definedName name="TFMP15" localSheetId="45">#REF!</definedName>
    <definedName name="TFMP15" localSheetId="44">#REF!</definedName>
    <definedName name="TFMP15" localSheetId="43">#REF!</definedName>
    <definedName name="TFMP15" localSheetId="42">#REF!</definedName>
    <definedName name="TFMP15" localSheetId="41">#REF!</definedName>
    <definedName name="TFMP15" localSheetId="39">#REF!</definedName>
    <definedName name="TFMP15">#REF!</definedName>
    <definedName name="TFMP19" localSheetId="52">#REF!</definedName>
    <definedName name="TFMP19" localSheetId="50">#REF!</definedName>
    <definedName name="TFMP19" localSheetId="51">#REF!</definedName>
    <definedName name="TFMP19" localSheetId="40">#REF!</definedName>
    <definedName name="TFMP19" localSheetId="49">#REF!</definedName>
    <definedName name="TFMP19" localSheetId="38">#REF!</definedName>
    <definedName name="TFMP19" localSheetId="48">#REF!</definedName>
    <definedName name="TFMP19" localSheetId="47">#REF!</definedName>
    <definedName name="TFMP19" localSheetId="46">#REF!</definedName>
    <definedName name="TFMP19" localSheetId="45">#REF!</definedName>
    <definedName name="TFMP19" localSheetId="44">#REF!</definedName>
    <definedName name="TFMP19" localSheetId="43">#REF!</definedName>
    <definedName name="TFMP19" localSheetId="42">#REF!</definedName>
    <definedName name="TFMP19" localSheetId="41">#REF!</definedName>
    <definedName name="TFMP19" localSheetId="39">#REF!</definedName>
    <definedName name="TFMP19">#REF!</definedName>
    <definedName name="TFMP22" localSheetId="52">#REF!</definedName>
    <definedName name="TFMP22" localSheetId="50">#REF!</definedName>
    <definedName name="TFMP22" localSheetId="51">#REF!</definedName>
    <definedName name="TFMP22" localSheetId="40">#REF!</definedName>
    <definedName name="TFMP22" localSheetId="49">#REF!</definedName>
    <definedName name="TFMP22" localSheetId="38">#REF!</definedName>
    <definedName name="TFMP22" localSheetId="48">#REF!</definedName>
    <definedName name="TFMP22" localSheetId="47">#REF!</definedName>
    <definedName name="TFMP22" localSheetId="46">#REF!</definedName>
    <definedName name="TFMP22" localSheetId="45">#REF!</definedName>
    <definedName name="TFMP22" localSheetId="44">#REF!</definedName>
    <definedName name="TFMP22" localSheetId="43">#REF!</definedName>
    <definedName name="TFMP22" localSheetId="42">#REF!</definedName>
    <definedName name="TFMP22" localSheetId="41">#REF!</definedName>
    <definedName name="TFMP22" localSheetId="39">#REF!</definedName>
    <definedName name="TFMP22">#REF!</definedName>
    <definedName name="TFMP23" localSheetId="52">#REF!</definedName>
    <definedName name="TFMP23" localSheetId="50">#REF!</definedName>
    <definedName name="TFMP23" localSheetId="51">#REF!</definedName>
    <definedName name="TFMP23" localSheetId="40">#REF!</definedName>
    <definedName name="TFMP23" localSheetId="49">#REF!</definedName>
    <definedName name="TFMP23" localSheetId="38">#REF!</definedName>
    <definedName name="TFMP23" localSheetId="48">#REF!</definedName>
    <definedName name="TFMP23" localSheetId="47">#REF!</definedName>
    <definedName name="TFMP23" localSheetId="46">#REF!</definedName>
    <definedName name="TFMP23" localSheetId="45">#REF!</definedName>
    <definedName name="TFMP23" localSheetId="44">#REF!</definedName>
    <definedName name="TFMP23" localSheetId="43">#REF!</definedName>
    <definedName name="TFMP23" localSheetId="42">#REF!</definedName>
    <definedName name="TFMP23" localSheetId="41">#REF!</definedName>
    <definedName name="TFMP23" localSheetId="39">#REF!</definedName>
    <definedName name="TFMP23">#REF!</definedName>
    <definedName name="TFMP24" localSheetId="52">#REF!</definedName>
    <definedName name="TFMP24" localSheetId="50">#REF!</definedName>
    <definedName name="TFMP24" localSheetId="51">#REF!</definedName>
    <definedName name="TFMP24" localSheetId="40">#REF!</definedName>
    <definedName name="TFMP24" localSheetId="49">#REF!</definedName>
    <definedName name="TFMP24" localSheetId="38">#REF!</definedName>
    <definedName name="TFMP24" localSheetId="48">#REF!</definedName>
    <definedName name="TFMP24" localSheetId="47">#REF!</definedName>
    <definedName name="TFMP24" localSheetId="46">#REF!</definedName>
    <definedName name="TFMP24" localSheetId="45">#REF!</definedName>
    <definedName name="TFMP24" localSheetId="44">#REF!</definedName>
    <definedName name="TFMP24" localSheetId="43">#REF!</definedName>
    <definedName name="TFMP24" localSheetId="42">#REF!</definedName>
    <definedName name="TFMP24" localSheetId="41">#REF!</definedName>
    <definedName name="TFMP24" localSheetId="39">#REF!</definedName>
    <definedName name="TFMP24">#REF!</definedName>
    <definedName name="TFMP25" localSheetId="52">#REF!</definedName>
    <definedName name="TFMP25" localSheetId="50">#REF!</definedName>
    <definedName name="TFMP25" localSheetId="51">#REF!</definedName>
    <definedName name="TFMP25" localSheetId="40">#REF!</definedName>
    <definedName name="TFMP25" localSheetId="49">#REF!</definedName>
    <definedName name="TFMP25" localSheetId="38">#REF!</definedName>
    <definedName name="TFMP25" localSheetId="48">#REF!</definedName>
    <definedName name="TFMP25" localSheetId="47">#REF!</definedName>
    <definedName name="TFMP25" localSheetId="46">#REF!</definedName>
    <definedName name="TFMP25" localSheetId="45">#REF!</definedName>
    <definedName name="TFMP25" localSheetId="44">#REF!</definedName>
    <definedName name="TFMP25" localSheetId="43">#REF!</definedName>
    <definedName name="TFMP25" localSheetId="42">#REF!</definedName>
    <definedName name="TFMP25" localSheetId="41">#REF!</definedName>
    <definedName name="TFMP25" localSheetId="39">#REF!</definedName>
    <definedName name="TFMP25">#REF!</definedName>
    <definedName name="TFMP27" localSheetId="52">#REF!</definedName>
    <definedName name="TFMP27" localSheetId="50">#REF!</definedName>
    <definedName name="TFMP27" localSheetId="51">#REF!</definedName>
    <definedName name="TFMP27" localSheetId="40">#REF!</definedName>
    <definedName name="TFMP27" localSheetId="49">#REF!</definedName>
    <definedName name="TFMP27" localSheetId="38">#REF!</definedName>
    <definedName name="TFMP27" localSheetId="48">#REF!</definedName>
    <definedName name="TFMP27" localSheetId="47">#REF!</definedName>
    <definedName name="TFMP27" localSheetId="46">#REF!</definedName>
    <definedName name="TFMP27" localSheetId="45">#REF!</definedName>
    <definedName name="TFMP27" localSheetId="44">#REF!</definedName>
    <definedName name="TFMP27" localSheetId="43">#REF!</definedName>
    <definedName name="TFMP27" localSheetId="42">#REF!</definedName>
    <definedName name="TFMP27" localSheetId="41">#REF!</definedName>
    <definedName name="TFMP27" localSheetId="39">#REF!</definedName>
    <definedName name="TFMP27">#REF!</definedName>
    <definedName name="TFMP30" localSheetId="52">#REF!</definedName>
    <definedName name="TFMP30" localSheetId="50">#REF!</definedName>
    <definedName name="TFMP30" localSheetId="51">#REF!</definedName>
    <definedName name="TFMP30" localSheetId="40">#REF!</definedName>
    <definedName name="TFMP30" localSheetId="49">#REF!</definedName>
    <definedName name="TFMP30" localSheetId="38">#REF!</definedName>
    <definedName name="TFMP30" localSheetId="48">#REF!</definedName>
    <definedName name="TFMP30" localSheetId="47">#REF!</definedName>
    <definedName name="TFMP30" localSheetId="46">#REF!</definedName>
    <definedName name="TFMP30" localSheetId="45">#REF!</definedName>
    <definedName name="TFMP30" localSheetId="44">#REF!</definedName>
    <definedName name="TFMP30" localSheetId="43">#REF!</definedName>
    <definedName name="TFMP30" localSheetId="42">#REF!</definedName>
    <definedName name="TFMP30" localSheetId="41">#REF!</definedName>
    <definedName name="TFMP30" localSheetId="39">#REF!</definedName>
    <definedName name="TFMP30">#REF!</definedName>
    <definedName name="TFMP32" localSheetId="52">#REF!</definedName>
    <definedName name="TFMP32" localSheetId="50">#REF!</definedName>
    <definedName name="TFMP32" localSheetId="51">#REF!</definedName>
    <definedName name="TFMP32" localSheetId="40">#REF!</definedName>
    <definedName name="TFMP32" localSheetId="49">#REF!</definedName>
    <definedName name="TFMP32" localSheetId="38">#REF!</definedName>
    <definedName name="TFMP32" localSheetId="48">#REF!</definedName>
    <definedName name="TFMP32" localSheetId="47">#REF!</definedName>
    <definedName name="TFMP32" localSheetId="46">#REF!</definedName>
    <definedName name="TFMP32" localSheetId="45">#REF!</definedName>
    <definedName name="TFMP32" localSheetId="44">#REF!</definedName>
    <definedName name="TFMP32" localSheetId="43">#REF!</definedName>
    <definedName name="TFMP32" localSheetId="42">#REF!</definedName>
    <definedName name="TFMP32" localSheetId="41">#REF!</definedName>
    <definedName name="TFMP32" localSheetId="39">#REF!</definedName>
    <definedName name="TFMP32">#REF!</definedName>
    <definedName name="TFMP33" localSheetId="52">#REF!</definedName>
    <definedName name="TFMP33" localSheetId="50">#REF!</definedName>
    <definedName name="TFMP33" localSheetId="51">#REF!</definedName>
    <definedName name="TFMP33" localSheetId="40">#REF!</definedName>
    <definedName name="TFMP33" localSheetId="49">#REF!</definedName>
    <definedName name="TFMP33" localSheetId="38">#REF!</definedName>
    <definedName name="TFMP33" localSheetId="48">#REF!</definedName>
    <definedName name="TFMP33" localSheetId="47">#REF!</definedName>
    <definedName name="TFMP33" localSheetId="46">#REF!</definedName>
    <definedName name="TFMP33" localSheetId="45">#REF!</definedName>
    <definedName name="TFMP33" localSheetId="44">#REF!</definedName>
    <definedName name="TFMP33" localSheetId="43">#REF!</definedName>
    <definedName name="TFMP33" localSheetId="42">#REF!</definedName>
    <definedName name="TFMP33" localSheetId="41">#REF!</definedName>
    <definedName name="TFMP33" localSheetId="39">#REF!</definedName>
    <definedName name="TFMP33">#REF!</definedName>
    <definedName name="TFMP35" localSheetId="52">#REF!</definedName>
    <definedName name="TFMP35" localSheetId="50">#REF!</definedName>
    <definedName name="TFMP35" localSheetId="51">#REF!</definedName>
    <definedName name="TFMP35" localSheetId="40">#REF!</definedName>
    <definedName name="TFMP35" localSheetId="49">#REF!</definedName>
    <definedName name="TFMP35" localSheetId="38">#REF!</definedName>
    <definedName name="TFMP35" localSheetId="48">#REF!</definedName>
    <definedName name="TFMP35" localSheetId="47">#REF!</definedName>
    <definedName name="TFMP35" localSheetId="46">#REF!</definedName>
    <definedName name="TFMP35" localSheetId="45">#REF!</definedName>
    <definedName name="TFMP35" localSheetId="44">#REF!</definedName>
    <definedName name="TFMP35" localSheetId="43">#REF!</definedName>
    <definedName name="TFMP35" localSheetId="42">#REF!</definedName>
    <definedName name="TFMP35" localSheetId="41">#REF!</definedName>
    <definedName name="TFMP35" localSheetId="39">#REF!</definedName>
    <definedName name="TFMP35">#REF!</definedName>
    <definedName name="TFMP36" localSheetId="52">#REF!</definedName>
    <definedName name="TFMP36" localSheetId="50">#REF!</definedName>
    <definedName name="TFMP36" localSheetId="51">#REF!</definedName>
    <definedName name="TFMP36" localSheetId="40">#REF!</definedName>
    <definedName name="TFMP36" localSheetId="49">#REF!</definedName>
    <definedName name="TFMP36" localSheetId="38">#REF!</definedName>
    <definedName name="TFMP36" localSheetId="48">#REF!</definedName>
    <definedName name="TFMP36" localSheetId="47">#REF!</definedName>
    <definedName name="TFMP36" localSheetId="46">#REF!</definedName>
    <definedName name="TFMP36" localSheetId="45">#REF!</definedName>
    <definedName name="TFMP36" localSheetId="44">#REF!</definedName>
    <definedName name="TFMP36" localSheetId="43">#REF!</definedName>
    <definedName name="TFMP36" localSheetId="42">#REF!</definedName>
    <definedName name="TFMP36" localSheetId="41">#REF!</definedName>
    <definedName name="TFMP36" localSheetId="39">#REF!</definedName>
    <definedName name="TFMP36">#REF!</definedName>
    <definedName name="TFMP37" localSheetId="52">#REF!</definedName>
    <definedName name="TFMP37" localSheetId="50">#REF!</definedName>
    <definedName name="TFMP37" localSheetId="51">#REF!</definedName>
    <definedName name="TFMP37" localSheetId="40">#REF!</definedName>
    <definedName name="TFMP37" localSheetId="49">#REF!</definedName>
    <definedName name="TFMP37" localSheetId="38">#REF!</definedName>
    <definedName name="TFMP37" localSheetId="48">#REF!</definedName>
    <definedName name="TFMP37" localSheetId="47">#REF!</definedName>
    <definedName name="TFMP37" localSheetId="46">#REF!</definedName>
    <definedName name="TFMP37" localSheetId="45">#REF!</definedName>
    <definedName name="TFMP37" localSheetId="44">#REF!</definedName>
    <definedName name="TFMP37" localSheetId="43">#REF!</definedName>
    <definedName name="TFMP37" localSheetId="42">#REF!</definedName>
    <definedName name="TFMP37" localSheetId="41">#REF!</definedName>
    <definedName name="TFMP37" localSheetId="39">#REF!</definedName>
    <definedName name="TFMP37">#REF!</definedName>
    <definedName name="TFMP38" localSheetId="52">#REF!</definedName>
    <definedName name="TFMP38" localSheetId="50">#REF!</definedName>
    <definedName name="TFMP38" localSheetId="51">#REF!</definedName>
    <definedName name="TFMP38" localSheetId="40">#REF!</definedName>
    <definedName name="TFMP38" localSheetId="49">#REF!</definedName>
    <definedName name="TFMP38" localSheetId="38">#REF!</definedName>
    <definedName name="TFMP38" localSheetId="48">#REF!</definedName>
    <definedName name="TFMP38" localSheetId="47">#REF!</definedName>
    <definedName name="TFMP38" localSheetId="46">#REF!</definedName>
    <definedName name="TFMP38" localSheetId="45">#REF!</definedName>
    <definedName name="TFMP38" localSheetId="44">#REF!</definedName>
    <definedName name="TFMP38" localSheetId="43">#REF!</definedName>
    <definedName name="TFMP38" localSheetId="42">#REF!</definedName>
    <definedName name="TFMP38" localSheetId="41">#REF!</definedName>
    <definedName name="TFMP38" localSheetId="39">#REF!</definedName>
    <definedName name="TFMP38">#REF!</definedName>
    <definedName name="TFMP40" localSheetId="52">#REF!</definedName>
    <definedName name="TFMP40" localSheetId="50">#REF!</definedName>
    <definedName name="TFMP40" localSheetId="51">#REF!</definedName>
    <definedName name="TFMP40" localSheetId="40">#REF!</definedName>
    <definedName name="TFMP40" localSheetId="49">#REF!</definedName>
    <definedName name="TFMP40" localSheetId="38">#REF!</definedName>
    <definedName name="TFMP40" localSheetId="48">#REF!</definedName>
    <definedName name="TFMP40" localSheetId="47">#REF!</definedName>
    <definedName name="TFMP40" localSheetId="46">#REF!</definedName>
    <definedName name="TFMP40" localSheetId="45">#REF!</definedName>
    <definedName name="TFMP40" localSheetId="44">#REF!</definedName>
    <definedName name="TFMP40" localSheetId="43">#REF!</definedName>
    <definedName name="TFMP40" localSheetId="42">#REF!</definedName>
    <definedName name="TFMP40" localSheetId="41">#REF!</definedName>
    <definedName name="TFMP40" localSheetId="39">#REF!</definedName>
    <definedName name="TFMP40">#REF!</definedName>
    <definedName name="TFMP41" localSheetId="52">#REF!</definedName>
    <definedName name="TFMP41" localSheetId="50">#REF!</definedName>
    <definedName name="TFMP41" localSheetId="51">#REF!</definedName>
    <definedName name="TFMP41" localSheetId="40">#REF!</definedName>
    <definedName name="TFMP41" localSheetId="49">#REF!</definedName>
    <definedName name="TFMP41" localSheetId="38">#REF!</definedName>
    <definedName name="TFMP41" localSheetId="48">#REF!</definedName>
    <definedName name="TFMP41" localSheetId="47">#REF!</definedName>
    <definedName name="TFMP41" localSheetId="46">#REF!</definedName>
    <definedName name="TFMP41" localSheetId="45">#REF!</definedName>
    <definedName name="TFMP41" localSheetId="44">#REF!</definedName>
    <definedName name="TFMP41" localSheetId="43">#REF!</definedName>
    <definedName name="TFMP41" localSheetId="42">#REF!</definedName>
    <definedName name="TFMP41" localSheetId="41">#REF!</definedName>
    <definedName name="TFMP41" localSheetId="39">#REF!</definedName>
    <definedName name="TFMP41">#REF!</definedName>
    <definedName name="TFMP42" localSheetId="52">#REF!</definedName>
    <definedName name="TFMP42" localSheetId="50">#REF!</definedName>
    <definedName name="TFMP42" localSheetId="51">#REF!</definedName>
    <definedName name="TFMP42" localSheetId="40">#REF!</definedName>
    <definedName name="TFMP42" localSheetId="49">#REF!</definedName>
    <definedName name="TFMP42" localSheetId="38">#REF!</definedName>
    <definedName name="TFMP42" localSheetId="48">#REF!</definedName>
    <definedName name="TFMP42" localSheetId="47">#REF!</definedName>
    <definedName name="TFMP42" localSheetId="46">#REF!</definedName>
    <definedName name="TFMP42" localSheetId="45">#REF!</definedName>
    <definedName name="TFMP42" localSheetId="44">#REF!</definedName>
    <definedName name="TFMP42" localSheetId="43">#REF!</definedName>
    <definedName name="TFMP42" localSheetId="42">#REF!</definedName>
    <definedName name="TFMP42" localSheetId="41">#REF!</definedName>
    <definedName name="TFMP42" localSheetId="39">#REF!</definedName>
    <definedName name="TFMP42">#REF!</definedName>
    <definedName name="TFMP43" localSheetId="52">#REF!</definedName>
    <definedName name="TFMP43" localSheetId="50">#REF!</definedName>
    <definedName name="TFMP43" localSheetId="51">#REF!</definedName>
    <definedName name="TFMP43" localSheetId="40">#REF!</definedName>
    <definedName name="TFMP43" localSheetId="49">#REF!</definedName>
    <definedName name="TFMP43" localSheetId="38">#REF!</definedName>
    <definedName name="TFMP43" localSheetId="48">#REF!</definedName>
    <definedName name="TFMP43" localSheetId="47">#REF!</definedName>
    <definedName name="TFMP43" localSheetId="46">#REF!</definedName>
    <definedName name="TFMP43" localSheetId="45">#REF!</definedName>
    <definedName name="TFMP43" localSheetId="44">#REF!</definedName>
    <definedName name="TFMP43" localSheetId="43">#REF!</definedName>
    <definedName name="TFMP43" localSheetId="42">#REF!</definedName>
    <definedName name="TFMP43" localSheetId="41">#REF!</definedName>
    <definedName name="TFMP43" localSheetId="39">#REF!</definedName>
    <definedName name="TFMP43">#REF!</definedName>
    <definedName name="TFMP44" localSheetId="52">#REF!</definedName>
    <definedName name="TFMP44" localSheetId="50">#REF!</definedName>
    <definedName name="TFMP44" localSheetId="51">#REF!</definedName>
    <definedName name="TFMP44" localSheetId="40">#REF!</definedName>
    <definedName name="TFMP44" localSheetId="49">#REF!</definedName>
    <definedName name="TFMP44" localSheetId="38">#REF!</definedName>
    <definedName name="TFMP44" localSheetId="48">#REF!</definedName>
    <definedName name="TFMP44" localSheetId="47">#REF!</definedName>
    <definedName name="TFMP44" localSheetId="46">#REF!</definedName>
    <definedName name="TFMP44" localSheetId="45">#REF!</definedName>
    <definedName name="TFMP44" localSheetId="44">#REF!</definedName>
    <definedName name="TFMP44" localSheetId="43">#REF!</definedName>
    <definedName name="TFMP44" localSheetId="42">#REF!</definedName>
    <definedName name="TFMP44" localSheetId="41">#REF!</definedName>
    <definedName name="TFMP44" localSheetId="39">#REF!</definedName>
    <definedName name="TFMP44">#REF!</definedName>
    <definedName name="TFMP45" localSheetId="52">#REF!</definedName>
    <definedName name="TFMP45" localSheetId="50">#REF!</definedName>
    <definedName name="TFMP45" localSheetId="51">#REF!</definedName>
    <definedName name="TFMP45" localSheetId="40">#REF!</definedName>
    <definedName name="TFMP45" localSheetId="49">#REF!</definedName>
    <definedName name="TFMP45" localSheetId="38">#REF!</definedName>
    <definedName name="TFMP45" localSheetId="48">#REF!</definedName>
    <definedName name="TFMP45" localSheetId="47">#REF!</definedName>
    <definedName name="TFMP45" localSheetId="46">#REF!</definedName>
    <definedName name="TFMP45" localSheetId="45">#REF!</definedName>
    <definedName name="TFMP45" localSheetId="44">#REF!</definedName>
    <definedName name="TFMP45" localSheetId="43">#REF!</definedName>
    <definedName name="TFMP45" localSheetId="42">#REF!</definedName>
    <definedName name="TFMP45" localSheetId="41">#REF!</definedName>
    <definedName name="TFMP45" localSheetId="39">#REF!</definedName>
    <definedName name="TFMP45">#REF!</definedName>
    <definedName name="TFRF" localSheetId="52">TFRF!$B$1</definedName>
    <definedName name="TFRF" localSheetId="50">TFRF!$B$1</definedName>
    <definedName name="TFRF" localSheetId="51">TFRF!$B$1</definedName>
    <definedName name="TFRF" localSheetId="49">TFRF!$B$1</definedName>
    <definedName name="TFRF">#REF!</definedName>
    <definedName name="TFRF_Aif_cat" localSheetId="49">TFRF!$B$44:$H$45</definedName>
    <definedName name="TFRF_Debt_Related" localSheetId="49">TFRF!$B$29:$H$42</definedName>
    <definedName name="TFRF_GOV_SEC" localSheetId="49">TFRF!$B$22:$H$27</definedName>
    <definedName name="TFRFNAV" localSheetId="49">TFRF!$B$59:$B$74</definedName>
    <definedName name="TFRLTF" localSheetId="52">#REF!</definedName>
    <definedName name="TFRLTF" localSheetId="50">#REF!</definedName>
    <definedName name="TFRLTF" localSheetId="51">#REF!</definedName>
    <definedName name="TFRLTF" localSheetId="40">#REF!</definedName>
    <definedName name="TFRLTF" localSheetId="49">#REF!</definedName>
    <definedName name="TFRLTF" localSheetId="38">#REF!</definedName>
    <definedName name="TFRLTF" localSheetId="48">#REF!</definedName>
    <definedName name="TFRLTF" localSheetId="47">#REF!</definedName>
    <definedName name="TFRLTF" localSheetId="46">#REF!</definedName>
    <definedName name="TFRLTF" localSheetId="45">#REF!</definedName>
    <definedName name="TFRLTF" localSheetId="44">#REF!</definedName>
    <definedName name="TFRLTF" localSheetId="43">#REF!</definedName>
    <definedName name="TFRLTF" localSheetId="42">#REF!</definedName>
    <definedName name="TFRLTF" localSheetId="41">#REF!</definedName>
    <definedName name="TFRLTF" localSheetId="39">#REF!</definedName>
    <definedName name="TFRLTF">#REF!</definedName>
    <definedName name="TFRSTF" localSheetId="52">TFRSTF!$B$1</definedName>
    <definedName name="TFRSTF" localSheetId="50">TFRSTF!$B$1</definedName>
    <definedName name="TFRSTF" localSheetId="51">TFRSTF!$B$1</definedName>
    <definedName name="TFRSTF" localSheetId="40">TFRSTF!$B$1</definedName>
    <definedName name="TFRSTF" localSheetId="49">TFRSTF!$B$1</definedName>
    <definedName name="TFRSTF" localSheetId="38">TFRSTF!$B$1</definedName>
    <definedName name="TFRSTF" localSheetId="48">TFRSTF!$B$1</definedName>
    <definedName name="TFRSTF" localSheetId="47">TFRSTF!$B$1</definedName>
    <definedName name="TFRSTF" localSheetId="46">TFRSTF!$B$1</definedName>
    <definedName name="TFRSTF" localSheetId="45">TFRSTF!$B$1</definedName>
    <definedName name="TFRSTF" localSheetId="44">TFRSTF!$B$1</definedName>
    <definedName name="TFRSTF" localSheetId="43">TFRSTF!$B$1</definedName>
    <definedName name="TFRSTF" localSheetId="42">TFRSTF!$B$1</definedName>
    <definedName name="TFRSTF" localSheetId="41">TFRSTF!$B$1</definedName>
    <definedName name="TFRSTF" localSheetId="39">TFRSTF!$B$1</definedName>
    <definedName name="TFRSTF">#REF!</definedName>
    <definedName name="TFRSTF_Aif_cat" localSheetId="38">TFRSTF!$B$102:$H$103</definedName>
    <definedName name="TFRSTF_Debt_Related" localSheetId="38">TFRSTF!$B$29:$H$31</definedName>
    <definedName name="TFRSTF_GOV_SEC" localSheetId="38">TFRSTF!$B$22:$H$27</definedName>
    <definedName name="TFRSTF_MM" localSheetId="38">TFRSTF!$B$33:$H$100</definedName>
    <definedName name="TFRSTFNAV" localSheetId="38">TFRSTF!$B$117:$B$124</definedName>
    <definedName name="TFTF1" localSheetId="52">#REF!</definedName>
    <definedName name="TFTF1" localSheetId="50">#REF!</definedName>
    <definedName name="TFTF1" localSheetId="51">#REF!</definedName>
    <definedName name="TFTF1" localSheetId="40">#REF!</definedName>
    <definedName name="TFTF1" localSheetId="49">#REF!</definedName>
    <definedName name="TFTF1" localSheetId="38">#REF!</definedName>
    <definedName name="TFTF1" localSheetId="48">#REF!</definedName>
    <definedName name="TFTF1" localSheetId="47">#REF!</definedName>
    <definedName name="TFTF1" localSheetId="46">#REF!</definedName>
    <definedName name="TFTF1" localSheetId="45">#REF!</definedName>
    <definedName name="TFTF1" localSheetId="44">#REF!</definedName>
    <definedName name="TFTF1" localSheetId="43">#REF!</definedName>
    <definedName name="TFTF1" localSheetId="42">#REF!</definedName>
    <definedName name="TFTF1" localSheetId="41">#REF!</definedName>
    <definedName name="TFTF1" localSheetId="39">#REF!</definedName>
    <definedName name="TFTF1">#REF!</definedName>
    <definedName name="TFTF2A" localSheetId="52">#REF!</definedName>
    <definedName name="TFTF2A" localSheetId="50">#REF!</definedName>
    <definedName name="TFTF2A" localSheetId="51">#REF!</definedName>
    <definedName name="TFTF2A" localSheetId="40">#REF!</definedName>
    <definedName name="TFTF2A" localSheetId="49">#REF!</definedName>
    <definedName name="TFTF2A" localSheetId="38">#REF!</definedName>
    <definedName name="TFTF2A" localSheetId="48">#REF!</definedName>
    <definedName name="TFTF2A" localSheetId="47">#REF!</definedName>
    <definedName name="TFTF2A" localSheetId="46">#REF!</definedName>
    <definedName name="TFTF2A" localSheetId="45">#REF!</definedName>
    <definedName name="TFTF2A" localSheetId="44">#REF!</definedName>
    <definedName name="TFTF2A" localSheetId="43">#REF!</definedName>
    <definedName name="TFTF2A" localSheetId="42">#REF!</definedName>
    <definedName name="TFTF2A" localSheetId="41">#REF!</definedName>
    <definedName name="TFTF2A" localSheetId="39">#REF!</definedName>
    <definedName name="TFTF2A">#REF!</definedName>
    <definedName name="TFTF2B" localSheetId="52">#REF!</definedName>
    <definedName name="TFTF2B" localSheetId="50">#REF!</definedName>
    <definedName name="TFTF2B" localSheetId="51">#REF!</definedName>
    <definedName name="TFTF2B" localSheetId="40">#REF!</definedName>
    <definedName name="TFTF2B" localSheetId="49">#REF!</definedName>
    <definedName name="TFTF2B" localSheetId="38">#REF!</definedName>
    <definedName name="TFTF2B" localSheetId="48">#REF!</definedName>
    <definedName name="TFTF2B" localSheetId="47">#REF!</definedName>
    <definedName name="TFTF2B" localSheetId="46">#REF!</definedName>
    <definedName name="TFTF2B" localSheetId="45">#REF!</definedName>
    <definedName name="TFTF2B" localSheetId="44">#REF!</definedName>
    <definedName name="TFTF2B" localSheetId="43">#REF!</definedName>
    <definedName name="TFTF2B" localSheetId="42">#REF!</definedName>
    <definedName name="TFTF2B" localSheetId="41">#REF!</definedName>
    <definedName name="TFTF2B" localSheetId="39">#REF!</definedName>
    <definedName name="TFTF2B">#REF!</definedName>
    <definedName name="TGEIFA" localSheetId="52">#REF!</definedName>
    <definedName name="TGEIFA" localSheetId="50">#REF!</definedName>
    <definedName name="TGEIFA" localSheetId="51">#REF!</definedName>
    <definedName name="TGEIFA" localSheetId="40">#REF!</definedName>
    <definedName name="TGEIFA" localSheetId="49">#REF!</definedName>
    <definedName name="TGEIFA" localSheetId="38">#REF!</definedName>
    <definedName name="TGEIFA" localSheetId="48">#REF!</definedName>
    <definedName name="TGEIFA" localSheetId="47">#REF!</definedName>
    <definedName name="TGEIFA" localSheetId="46">#REF!</definedName>
    <definedName name="TGEIFA" localSheetId="45">#REF!</definedName>
    <definedName name="TGEIFA" localSheetId="44">#REF!</definedName>
    <definedName name="TGEIFA" localSheetId="43">#REF!</definedName>
    <definedName name="TGEIFA" localSheetId="42">#REF!</definedName>
    <definedName name="TGEIFA" localSheetId="41">#REF!</definedName>
    <definedName name="TGEIFA" localSheetId="39">#REF!</definedName>
    <definedName name="TGEIFA">#REF!</definedName>
    <definedName name="TGEIFB" localSheetId="52">#REF!</definedName>
    <definedName name="TGEIFB" localSheetId="50">#REF!</definedName>
    <definedName name="TGEIFB" localSheetId="51">#REF!</definedName>
    <definedName name="TGEIFB" localSheetId="40">#REF!</definedName>
    <definedName name="TGEIFB" localSheetId="49">#REF!</definedName>
    <definedName name="TGEIFB" localSheetId="38">#REF!</definedName>
    <definedName name="TGEIFB" localSheetId="48">#REF!</definedName>
    <definedName name="TGEIFB" localSheetId="47">#REF!</definedName>
    <definedName name="TGEIFB" localSheetId="46">#REF!</definedName>
    <definedName name="TGEIFB" localSheetId="45">#REF!</definedName>
    <definedName name="TGEIFB" localSheetId="44">#REF!</definedName>
    <definedName name="TGEIFB" localSheetId="43">#REF!</definedName>
    <definedName name="TGEIFB" localSheetId="42">#REF!</definedName>
    <definedName name="TGEIFB" localSheetId="41">#REF!</definedName>
    <definedName name="TGEIFB" localSheetId="39">#REF!</definedName>
    <definedName name="TGEIFB">#REF!</definedName>
    <definedName name="TGMTF" localSheetId="52">#REF!</definedName>
    <definedName name="TGMTF" localSheetId="50">#REF!</definedName>
    <definedName name="TGMTF" localSheetId="51">#REF!</definedName>
    <definedName name="TGMTF" localSheetId="40">#REF!</definedName>
    <definedName name="TGMTF" localSheetId="49">#REF!</definedName>
    <definedName name="TGMTF" localSheetId="38">#REF!</definedName>
    <definedName name="TGMTF" localSheetId="48">#REF!</definedName>
    <definedName name="TGMTF" localSheetId="47">#REF!</definedName>
    <definedName name="TGMTF" localSheetId="46">#REF!</definedName>
    <definedName name="TGMTF" localSheetId="45">#REF!</definedName>
    <definedName name="TGMTF" localSheetId="44">#REF!</definedName>
    <definedName name="TGMTF" localSheetId="43">#REF!</definedName>
    <definedName name="TGMTF" localSheetId="42">#REF!</definedName>
    <definedName name="TGMTF" localSheetId="41">#REF!</definedName>
    <definedName name="TGMTF" localSheetId="39">#REF!</definedName>
    <definedName name="TGMTF">#REF!</definedName>
    <definedName name="TGSFR" localSheetId="52">TGSFR!$B$1</definedName>
    <definedName name="TGSFR" localSheetId="50">TGSFR!$B$1</definedName>
    <definedName name="TGSFR" localSheetId="51">TGSFR!$B$1</definedName>
    <definedName name="TGSFR" localSheetId="49">TGSFR!$B$1</definedName>
    <definedName name="TGSFR" localSheetId="48">TGSFR!$B$1</definedName>
    <definedName name="TGSFR">#REF!</definedName>
    <definedName name="TGSFR_GOV_SEC" localSheetId="48">TGSFR!$B$22:$H$28</definedName>
    <definedName name="TGSFRNAV" localSheetId="48">TGSFR!$B$42:$B$53</definedName>
    <definedName name="TGSMF" localSheetId="52">#REF!</definedName>
    <definedName name="TGSMF" localSheetId="50">#REF!</definedName>
    <definedName name="TGSMF" localSheetId="51">#REF!</definedName>
    <definedName name="TGSMF" localSheetId="40">#REF!</definedName>
    <definedName name="TGSMF" localSheetId="49">#REF!</definedName>
    <definedName name="TGSMF" localSheetId="38">#REF!</definedName>
    <definedName name="TGSMF" localSheetId="48">#REF!</definedName>
    <definedName name="TGSMF" localSheetId="47">#REF!</definedName>
    <definedName name="TGSMF" localSheetId="46">#REF!</definedName>
    <definedName name="TGSMF" localSheetId="45">#REF!</definedName>
    <definedName name="TGSMF" localSheetId="44">#REF!</definedName>
    <definedName name="TGSMF" localSheetId="43">#REF!</definedName>
    <definedName name="TGSMF" localSheetId="42">#REF!</definedName>
    <definedName name="TGSMF" localSheetId="41">#REF!</definedName>
    <definedName name="TGSMF" localSheetId="39">#REF!</definedName>
    <definedName name="TGSMF">#REF!</definedName>
    <definedName name="THOF" localSheetId="52">#REF!</definedName>
    <definedName name="THOF" localSheetId="50">#REF!</definedName>
    <definedName name="THOF" localSheetId="51">#REF!</definedName>
    <definedName name="THOF" localSheetId="40">#REF!</definedName>
    <definedName name="THOF" localSheetId="49">#REF!</definedName>
    <definedName name="THOF" localSheetId="38">#REF!</definedName>
    <definedName name="THOF" localSheetId="48">#REF!</definedName>
    <definedName name="THOF" localSheetId="47">#REF!</definedName>
    <definedName name="THOF" localSheetId="46">#REF!</definedName>
    <definedName name="THOF" localSheetId="45">#REF!</definedName>
    <definedName name="THOF" localSheetId="44">#REF!</definedName>
    <definedName name="THOF" localSheetId="43">#REF!</definedName>
    <definedName name="THOF" localSheetId="42">#REF!</definedName>
    <definedName name="THOF" localSheetId="41">#REF!</definedName>
    <definedName name="THOF" localSheetId="39">#REF!</definedName>
    <definedName name="THOF">THOF!$B$1</definedName>
    <definedName name="THOF_EQ" localSheetId="26">THOF!$B$12:$I$42</definedName>
    <definedName name="THOFNAV" localSheetId="26">THOF!$B$54:$B$61</definedName>
    <definedName name="TICF" localSheetId="52">#REF!</definedName>
    <definedName name="TICF" localSheetId="50">#REF!</definedName>
    <definedName name="TICF" localSheetId="51">#REF!</definedName>
    <definedName name="TICF" localSheetId="40">#REF!</definedName>
    <definedName name="TICF" localSheetId="49">#REF!</definedName>
    <definedName name="TICF" localSheetId="38">#REF!</definedName>
    <definedName name="TICF" localSheetId="48">#REF!</definedName>
    <definedName name="TICF" localSheetId="47">#REF!</definedName>
    <definedName name="TICF" localSheetId="46">#REF!</definedName>
    <definedName name="TICF" localSheetId="45">#REF!</definedName>
    <definedName name="TICF" localSheetId="44">#REF!</definedName>
    <definedName name="TICF" localSheetId="43">#REF!</definedName>
    <definedName name="TICF" localSheetId="42">#REF!</definedName>
    <definedName name="TICF" localSheetId="41">#REF!</definedName>
    <definedName name="TICF" localSheetId="39">#REF!</definedName>
    <definedName name="TICF">TICF!$B$1</definedName>
    <definedName name="TICF_Debt_Related" localSheetId="24">TICF!$B$51:$H$55</definedName>
    <definedName name="TICF_EQ" localSheetId="24">TICF!$B$12:$I$49</definedName>
    <definedName name="TICFNAV" localSheetId="24">TICF!$B$67:$B$74</definedName>
    <definedName name="TIFA" localSheetId="52">#REF!</definedName>
    <definedName name="TIFA" localSheetId="50">#REF!</definedName>
    <definedName name="TIFA" localSheetId="51">#REF!</definedName>
    <definedName name="TIFA" localSheetId="40">#REF!</definedName>
    <definedName name="TIFA" localSheetId="49">#REF!</definedName>
    <definedName name="TIFA" localSheetId="38">#REF!</definedName>
    <definedName name="TIFA" localSheetId="48">#REF!</definedName>
    <definedName name="TIFA" localSheetId="47">#REF!</definedName>
    <definedName name="TIFA" localSheetId="46">#REF!</definedName>
    <definedName name="TIFA" localSheetId="45">#REF!</definedName>
    <definedName name="TIFA" localSheetId="44">#REF!</definedName>
    <definedName name="TIFA" localSheetId="43">#REF!</definedName>
    <definedName name="TIFA" localSheetId="42">#REF!</definedName>
    <definedName name="TIFA" localSheetId="41">#REF!</definedName>
    <definedName name="TIFA" localSheetId="39">#REF!</definedName>
    <definedName name="TIFA">#REF!</definedName>
    <definedName name="TIFNA" localSheetId="52">#REF!</definedName>
    <definedName name="TIFNA" localSheetId="50">#REF!</definedName>
    <definedName name="TIFNA" localSheetId="51">#REF!</definedName>
    <definedName name="TIFNA" localSheetId="40">#REF!</definedName>
    <definedName name="TIFNA" localSheetId="49">#REF!</definedName>
    <definedName name="TIFNA" localSheetId="38">#REF!</definedName>
    <definedName name="TIFNA" localSheetId="48">#REF!</definedName>
    <definedName name="TIFNA" localSheetId="47">#REF!</definedName>
    <definedName name="TIFNA" localSheetId="46">#REF!</definedName>
    <definedName name="TIFNA" localSheetId="45">#REF!</definedName>
    <definedName name="TIFNA" localSheetId="44">#REF!</definedName>
    <definedName name="TIFNA" localSheetId="43">#REF!</definedName>
    <definedName name="TIFNA" localSheetId="42">#REF!</definedName>
    <definedName name="TIFNA" localSheetId="41">#REF!</definedName>
    <definedName name="TIFNA" localSheetId="39">#REF!</definedName>
    <definedName name="TIFNA">TIFNA!$B$1</definedName>
    <definedName name="TIFNA_Debt_Related" localSheetId="14">TIFNA!$B$66:$H$70</definedName>
    <definedName name="TIFNA_EQ" localSheetId="14">TIFNA!$B$12:$I$64</definedName>
    <definedName name="TIFNANAV" localSheetId="14">TIFNA!$B$82:$B$85</definedName>
    <definedName name="TIFSA" localSheetId="52">#REF!</definedName>
    <definedName name="TIFSA" localSheetId="50">#REF!</definedName>
    <definedName name="TIFSA" localSheetId="51">#REF!</definedName>
    <definedName name="TIFSA" localSheetId="40">#REF!</definedName>
    <definedName name="TIFSA" localSheetId="49">#REF!</definedName>
    <definedName name="TIFSA" localSheetId="38">#REF!</definedName>
    <definedName name="TIFSA" localSheetId="48">#REF!</definedName>
    <definedName name="TIFSA" localSheetId="47">#REF!</definedName>
    <definedName name="TIFSA" localSheetId="46">#REF!</definedName>
    <definedName name="TIFSA" localSheetId="45">#REF!</definedName>
    <definedName name="TIFSA" localSheetId="44">#REF!</definedName>
    <definedName name="TIFSA" localSheetId="43">#REF!</definedName>
    <definedName name="TIFSA" localSheetId="42">#REF!</definedName>
    <definedName name="TIFSA" localSheetId="41">#REF!</definedName>
    <definedName name="TIFSA" localSheetId="39">#REF!</definedName>
    <definedName name="TIFSA">TIFSA!$B$1</definedName>
    <definedName name="TIFSA_EQ" localSheetId="5">TIFSA!$B$12:$I$44</definedName>
    <definedName name="TIFSANAV" localSheetId="5">TIFSA!$B$56:$B$59</definedName>
    <definedName name="TIGIF" localSheetId="52">#REF!</definedName>
    <definedName name="TIGIF" localSheetId="50">#REF!</definedName>
    <definedName name="TIGIF" localSheetId="51">#REF!</definedName>
    <definedName name="TIGIF" localSheetId="40">#REF!</definedName>
    <definedName name="TIGIF" localSheetId="49">#REF!</definedName>
    <definedName name="TIGIF" localSheetId="38">#REF!</definedName>
    <definedName name="TIGIF" localSheetId="48">#REF!</definedName>
    <definedName name="TIGIF" localSheetId="47">#REF!</definedName>
    <definedName name="TIGIF" localSheetId="46">#REF!</definedName>
    <definedName name="TIGIF" localSheetId="45">#REF!</definedName>
    <definedName name="TIGIF" localSheetId="44">#REF!</definedName>
    <definedName name="TIGIF" localSheetId="43">#REF!</definedName>
    <definedName name="TIGIF" localSheetId="42">#REF!</definedName>
    <definedName name="TIGIF" localSheetId="41">#REF!</definedName>
    <definedName name="TIGIF" localSheetId="39">#REF!</definedName>
    <definedName name="TIGIF">#REF!</definedName>
    <definedName name="TINR" localSheetId="52">#REF!</definedName>
    <definedName name="TINR" localSheetId="50">#REF!</definedName>
    <definedName name="TINR" localSheetId="51">#REF!</definedName>
    <definedName name="TINR" localSheetId="40">#REF!</definedName>
    <definedName name="TINR" localSheetId="49">#REF!</definedName>
    <definedName name="TINR" localSheetId="38">#REF!</definedName>
    <definedName name="TINR" localSheetId="48">#REF!</definedName>
    <definedName name="TINR" localSheetId="47">#REF!</definedName>
    <definedName name="TINR" localSheetId="46">#REF!</definedName>
    <definedName name="TINR" localSheetId="45">#REF!</definedName>
    <definedName name="TINR" localSheetId="44">#REF!</definedName>
    <definedName name="TINR" localSheetId="43">#REF!</definedName>
    <definedName name="TINR" localSheetId="42">#REF!</definedName>
    <definedName name="TINR" localSheetId="41">#REF!</definedName>
    <definedName name="TINR" localSheetId="39">#REF!</definedName>
    <definedName name="TINR">TINR!$B$1</definedName>
    <definedName name="TINR_EQ" localSheetId="18">TINR!$B$12:$I$73</definedName>
    <definedName name="TINRNAV" localSheetId="18">TINR!$B$85:$B$92</definedName>
    <definedName name="TIPF" localSheetId="52">#REF!</definedName>
    <definedName name="TIPF" localSheetId="50">#REF!</definedName>
    <definedName name="TIPF" localSheetId="51">#REF!</definedName>
    <definedName name="TIPF" localSheetId="40">#REF!</definedName>
    <definedName name="TIPF" localSheetId="49">#REF!</definedName>
    <definedName name="TIPF" localSheetId="38">#REF!</definedName>
    <definedName name="TIPF" localSheetId="48">#REF!</definedName>
    <definedName name="TIPF" localSheetId="47">#REF!</definedName>
    <definedName name="TIPF" localSheetId="46">#REF!</definedName>
    <definedName name="TIPF" localSheetId="45">#REF!</definedName>
    <definedName name="TIPF" localSheetId="44">#REF!</definedName>
    <definedName name="TIPF" localSheetId="43">#REF!</definedName>
    <definedName name="TIPF" localSheetId="42">#REF!</definedName>
    <definedName name="TIPF" localSheetId="41">#REF!</definedName>
    <definedName name="TIPF" localSheetId="39">#REF!</definedName>
    <definedName name="TIPF">#REF!</definedName>
    <definedName name="TIPFSP1" localSheetId="52">#REF!</definedName>
    <definedName name="TIPFSP1" localSheetId="50">#REF!</definedName>
    <definedName name="TIPFSP1" localSheetId="51">#REF!</definedName>
    <definedName name="TIPFSP1" localSheetId="40">#REF!</definedName>
    <definedName name="TIPFSP1" localSheetId="49">#REF!</definedName>
    <definedName name="TIPFSP1" localSheetId="38">#REF!</definedName>
    <definedName name="TIPFSP1" localSheetId="48">#REF!</definedName>
    <definedName name="TIPFSP1" localSheetId="47">#REF!</definedName>
    <definedName name="TIPFSP1" localSheetId="46">#REF!</definedName>
    <definedName name="TIPFSP1" localSheetId="45">#REF!</definedName>
    <definedName name="TIPFSP1" localSheetId="44">#REF!</definedName>
    <definedName name="TIPFSP1" localSheetId="43">#REF!</definedName>
    <definedName name="TIPFSP1" localSheetId="42">#REF!</definedName>
    <definedName name="TIPFSP1" localSheetId="41">#REF!</definedName>
    <definedName name="TIPFSP1" localSheetId="39">#REF!</definedName>
    <definedName name="TIPFSP1">#REF!</definedName>
    <definedName name="TIPHF" localSheetId="52">#REF!</definedName>
    <definedName name="TIPHF" localSheetId="50">#REF!</definedName>
    <definedName name="TIPHF" localSheetId="51">#REF!</definedName>
    <definedName name="TIPHF" localSheetId="40">#REF!</definedName>
    <definedName name="TIPHF" localSheetId="49">#REF!</definedName>
    <definedName name="TIPHF" localSheetId="38">#REF!</definedName>
    <definedName name="TIPHF" localSheetId="48">#REF!</definedName>
    <definedName name="TIPHF" localSheetId="47">#REF!</definedName>
    <definedName name="TIPHF" localSheetId="46">#REF!</definedName>
    <definedName name="TIPHF" localSheetId="45">#REF!</definedName>
    <definedName name="TIPHF" localSheetId="44">#REF!</definedName>
    <definedName name="TIPHF" localSheetId="43">#REF!</definedName>
    <definedName name="TIPHF" localSheetId="42">#REF!</definedName>
    <definedName name="TIPHF" localSheetId="41">#REF!</definedName>
    <definedName name="TIPHF" localSheetId="39">#REF!</definedName>
    <definedName name="TIPHF">TIPHF!$B$1</definedName>
    <definedName name="TIPHF_EQ" localSheetId="23">TIPHF!$B$12:$I$42</definedName>
    <definedName name="TIPHFNAV" localSheetId="23">TIPHF!$B$54:$B$61</definedName>
    <definedName name="TISF" localSheetId="52">#REF!</definedName>
    <definedName name="TISF" localSheetId="50">#REF!</definedName>
    <definedName name="TISF" localSheetId="51">#REF!</definedName>
    <definedName name="TISF" localSheetId="40">#REF!</definedName>
    <definedName name="TISF" localSheetId="49">#REF!</definedName>
    <definedName name="TISF" localSheetId="38">#REF!</definedName>
    <definedName name="TISF" localSheetId="48">#REF!</definedName>
    <definedName name="TISF" localSheetId="47">#REF!</definedName>
    <definedName name="TISF" localSheetId="46">#REF!</definedName>
    <definedName name="TISF" localSheetId="45">#REF!</definedName>
    <definedName name="TISF" localSheetId="44">#REF!</definedName>
    <definedName name="TISF" localSheetId="43">#REF!</definedName>
    <definedName name="TISF" localSheetId="42">#REF!</definedName>
    <definedName name="TISF" localSheetId="41">#REF!</definedName>
    <definedName name="TISF" localSheetId="39">#REF!</definedName>
    <definedName name="TISF">TISF!$B$1</definedName>
    <definedName name="TISF_EQ" localSheetId="21">TISF!$B$12:$I$63</definedName>
    <definedName name="TISF_EQ_FU_Related" localSheetId="21">TISF!$B$64:$I$65</definedName>
    <definedName name="TISFNAV" localSheetId="21">TISF!$B$77:$B$84</definedName>
    <definedName name="TITSF" localSheetId="52">#REF!</definedName>
    <definedName name="TITSF" localSheetId="50">#REF!</definedName>
    <definedName name="TITSF" localSheetId="51">#REF!</definedName>
    <definedName name="TITSF" localSheetId="40">#REF!</definedName>
    <definedName name="TITSF" localSheetId="49">#REF!</definedName>
    <definedName name="TITSF" localSheetId="38">#REF!</definedName>
    <definedName name="TITSF" localSheetId="48">#REF!</definedName>
    <definedName name="TITSF" localSheetId="47">#REF!</definedName>
    <definedName name="TITSF" localSheetId="46">#REF!</definedName>
    <definedName name="TITSF" localSheetId="45">#REF!</definedName>
    <definedName name="TITSF" localSheetId="44">#REF!</definedName>
    <definedName name="TITSF" localSheetId="43">#REF!</definedName>
    <definedName name="TITSF" localSheetId="42">#REF!</definedName>
    <definedName name="TITSF" localSheetId="41">#REF!</definedName>
    <definedName name="TITSF" localSheetId="39">#REF!</definedName>
    <definedName name="TITSF">#REF!</definedName>
    <definedName name="TLF" localSheetId="52">TLF!$B$1</definedName>
    <definedName name="TLF" localSheetId="50">TLF!$B$1</definedName>
    <definedName name="TLF" localSheetId="51">TLF!$B$1</definedName>
    <definedName name="TLF" localSheetId="49">TLF!$B$1</definedName>
    <definedName name="TLF" localSheetId="48">TLF!$B$1</definedName>
    <definedName name="TLF" localSheetId="47">TLF!$B$1</definedName>
    <definedName name="TLF">#REF!</definedName>
    <definedName name="TLF_Aif_cat" localSheetId="47">TLF!$B$126:$H$127</definedName>
    <definedName name="TLF_GOV_SEC" localSheetId="47">TLF!$B$22:$H$36</definedName>
    <definedName name="TLF_MM" localSheetId="47">TLF!$B$38:$H$124</definedName>
    <definedName name="TLFNAV" localSheetId="47">TLF!$B$141:$B$148</definedName>
    <definedName name="TLMF" localSheetId="52">#REF!</definedName>
    <definedName name="TLMF" localSheetId="50">#REF!</definedName>
    <definedName name="TLMF" localSheetId="51">#REF!</definedName>
    <definedName name="TLMF" localSheetId="40">#REF!</definedName>
    <definedName name="TLMF" localSheetId="49">#REF!</definedName>
    <definedName name="TLMF" localSheetId="38">#REF!</definedName>
    <definedName name="TLMF" localSheetId="48">#REF!</definedName>
    <definedName name="TLMF" localSheetId="47">#REF!</definedName>
    <definedName name="TLMF" localSheetId="46">#REF!</definedName>
    <definedName name="TLMF" localSheetId="45">#REF!</definedName>
    <definedName name="TLMF" localSheetId="44">#REF!</definedName>
    <definedName name="TLMF" localSheetId="43">#REF!</definedName>
    <definedName name="TLMF" localSheetId="42">#REF!</definedName>
    <definedName name="TLMF" localSheetId="41">#REF!</definedName>
    <definedName name="TLMF" localSheetId="39">#REF!</definedName>
    <definedName name="TLMF">#REF!</definedName>
    <definedName name="TMAOF" localSheetId="52">#REF!</definedName>
    <definedName name="TMAOF" localSheetId="50">#REF!</definedName>
    <definedName name="TMAOF" localSheetId="51">#REF!</definedName>
    <definedName name="TMAOF" localSheetId="40">#REF!</definedName>
    <definedName name="TMAOF" localSheetId="49">#REF!</definedName>
    <definedName name="TMAOF" localSheetId="38">#REF!</definedName>
    <definedName name="TMAOF" localSheetId="48">#REF!</definedName>
    <definedName name="TMAOF" localSheetId="47">#REF!</definedName>
    <definedName name="TMAOF" localSheetId="46">#REF!</definedName>
    <definedName name="TMAOF" localSheetId="45">#REF!</definedName>
    <definedName name="TMAOF" localSheetId="44">#REF!</definedName>
    <definedName name="TMAOF" localSheetId="43">#REF!</definedName>
    <definedName name="TMAOF" localSheetId="42">#REF!</definedName>
    <definedName name="TMAOF" localSheetId="41">#REF!</definedName>
    <definedName name="TMAOF" localSheetId="39">#REF!</definedName>
    <definedName name="TMAOF">TMAOF!$B$1</definedName>
    <definedName name="TMAOF_Debt_Related" localSheetId="17">TMAOF!$B$120:$H$124</definedName>
    <definedName name="TMAOF_EQ" localSheetId="17">TMAOF!$B$12:$I$72</definedName>
    <definedName name="TMAOF_EQ_Related" localSheetId="17">TMAOF!$B$73:$I$104</definedName>
    <definedName name="TMAOF_GOV_SEC" localSheetId="17">TMAOF!$B$109:$H$118</definedName>
    <definedName name="TMAOF_Mutual_F_Units" localSheetId="17">TMAOF!$B$106:$H$107</definedName>
    <definedName name="TMAOFNAV" localSheetId="17">TMAOF!$B$136:$B$143</definedName>
    <definedName name="TMCAPF" localSheetId="52">#REF!</definedName>
    <definedName name="TMCAPF" localSheetId="50">#REF!</definedName>
    <definedName name="TMCAPF" localSheetId="51">#REF!</definedName>
    <definedName name="TMCAPF" localSheetId="40">#REF!</definedName>
    <definedName name="TMCAPF" localSheetId="49">#REF!</definedName>
    <definedName name="TMCAPF" localSheetId="38">#REF!</definedName>
    <definedName name="TMCAPF" localSheetId="48">#REF!</definedName>
    <definedName name="TMCAPF" localSheetId="47">#REF!</definedName>
    <definedName name="TMCAPF" localSheetId="46">#REF!</definedName>
    <definedName name="TMCAPF" localSheetId="45">#REF!</definedName>
    <definedName name="TMCAPF" localSheetId="44">#REF!</definedName>
    <definedName name="TMCAPF" localSheetId="43">#REF!</definedName>
    <definedName name="TMCAPF" localSheetId="42">#REF!</definedName>
    <definedName name="TMCAPF" localSheetId="41">#REF!</definedName>
    <definedName name="TMCAPF" localSheetId="39">#REF!</definedName>
    <definedName name="TMCAPF">TMCAPF!$B$1</definedName>
    <definedName name="TMCAPF_EQ" localSheetId="28">TMCAPF!$B$12:$I$67</definedName>
    <definedName name="TMCAPF_EQ_FU_Related" localSheetId="28">TMCAPF!$B$68:$I$69</definedName>
    <definedName name="TMCAPFNAV" localSheetId="28">TMCAPF!$B$81:$B$88</definedName>
    <definedName name="TMIF" localSheetId="52">#REF!</definedName>
    <definedName name="TMIF" localSheetId="50">#REF!</definedName>
    <definedName name="TMIF" localSheetId="51">#REF!</definedName>
    <definedName name="TMIF" localSheetId="40">#REF!</definedName>
    <definedName name="TMIF" localSheetId="49">#REF!</definedName>
    <definedName name="TMIF" localSheetId="38">#REF!</definedName>
    <definedName name="TMIF" localSheetId="48">#REF!</definedName>
    <definedName name="TMIF" localSheetId="47">#REF!</definedName>
    <definedName name="TMIF" localSheetId="46">#REF!</definedName>
    <definedName name="TMIF" localSheetId="45">#REF!</definedName>
    <definedName name="TMIF" localSheetId="44">#REF!</definedName>
    <definedName name="TMIF" localSheetId="43">#REF!</definedName>
    <definedName name="TMIF" localSheetId="42">#REF!</definedName>
    <definedName name="TMIF" localSheetId="41">#REF!</definedName>
    <definedName name="TMIF" localSheetId="39">#REF!</definedName>
    <definedName name="TMIF">TMIF!$B$1</definedName>
    <definedName name="TMIF_Debt_Related" localSheetId="30">TMIF!$B$77:$H$78</definedName>
    <definedName name="TMIF_EQ" localSheetId="30">TMIF!$B$12:$I$53</definedName>
    <definedName name="TMIF_EQ_Related" localSheetId="30">TMIF!$B$54:$I$64</definedName>
    <definedName name="TMIF_GOV_SEC" localSheetId="30">TMIF!$B$69:$H$75</definedName>
    <definedName name="TMIF_Mutual_F_Units" localSheetId="30">TMIF!$B$66:$H$67</definedName>
    <definedName name="TMIFNAV" localSheetId="30">TMIF!$B$91:$B$102</definedName>
    <definedName name="TMPF" localSheetId="52">#REF!</definedName>
    <definedName name="TMPF" localSheetId="50">#REF!</definedName>
    <definedName name="TMPF" localSheetId="51">#REF!</definedName>
    <definedName name="TMPF" localSheetId="40">#REF!</definedName>
    <definedName name="TMPF" localSheetId="49">#REF!</definedName>
    <definedName name="TMPF" localSheetId="38">#REF!</definedName>
    <definedName name="TMPF" localSheetId="48">#REF!</definedName>
    <definedName name="TMPF" localSheetId="47">#REF!</definedName>
    <definedName name="TMPF" localSheetId="46">#REF!</definedName>
    <definedName name="TMPF" localSheetId="45">#REF!</definedName>
    <definedName name="TMPF" localSheetId="44">#REF!</definedName>
    <definedName name="TMPF" localSheetId="43">#REF!</definedName>
    <definedName name="TMPF" localSheetId="42">#REF!</definedName>
    <definedName name="TMPF" localSheetId="41">#REF!</definedName>
    <definedName name="TMPF" localSheetId="39">#REF!</definedName>
    <definedName name="TMPF">#REF!</definedName>
    <definedName name="TMULTICF" localSheetId="52">#REF!</definedName>
    <definedName name="TMULTICF" localSheetId="50">#REF!</definedName>
    <definedName name="TMULTICF" localSheetId="51">#REF!</definedName>
    <definedName name="TMULTICF" localSheetId="40">#REF!</definedName>
    <definedName name="TMULTICF" localSheetId="49">#REF!</definedName>
    <definedName name="TMULTICF" localSheetId="38">#REF!</definedName>
    <definedName name="TMULTICF" localSheetId="48">#REF!</definedName>
    <definedName name="TMULTICF" localSheetId="47">#REF!</definedName>
    <definedName name="TMULTICF" localSheetId="46">#REF!</definedName>
    <definedName name="TMULTICF" localSheetId="45">#REF!</definedName>
    <definedName name="TMULTICF" localSheetId="44">#REF!</definedName>
    <definedName name="TMULTICF" localSheetId="43">#REF!</definedName>
    <definedName name="TMULTICF" localSheetId="42">#REF!</definedName>
    <definedName name="TMULTICF" localSheetId="41">#REF!</definedName>
    <definedName name="TMULTICF" localSheetId="39">#REF!</definedName>
    <definedName name="TMULTICF">TMULTICF!$B$1</definedName>
    <definedName name="TMULTICF_EQ" localSheetId="16">TMULTICF!$B$12:$I$75</definedName>
    <definedName name="TMULTICF_EQ_Related" localSheetId="16">TMULTICF!$B$76:$I$78</definedName>
    <definedName name="TMULTICFNAV" localSheetId="16">TMULTICF!$B$90:$B$97</definedName>
    <definedName name="TNETF" localSheetId="52">#REF!</definedName>
    <definedName name="TNETF" localSheetId="50">#REF!</definedName>
    <definedName name="TNETF" localSheetId="51">#REF!</definedName>
    <definedName name="TNETF" localSheetId="40">#REF!</definedName>
    <definedName name="TNETF" localSheetId="49">#REF!</definedName>
    <definedName name="TNETF" localSheetId="38">#REF!</definedName>
    <definedName name="TNETF" localSheetId="48">#REF!</definedName>
    <definedName name="TNETF" localSheetId="47">#REF!</definedName>
    <definedName name="TNETF" localSheetId="46">#REF!</definedName>
    <definedName name="TNETF" localSheetId="45">#REF!</definedName>
    <definedName name="TNETF" localSheetId="44">#REF!</definedName>
    <definedName name="TNETF" localSheetId="43">#REF!</definedName>
    <definedName name="TNETF" localSheetId="42">#REF!</definedName>
    <definedName name="TNETF" localSheetId="41">#REF!</definedName>
    <definedName name="TNETF" localSheetId="39">#REF!</definedName>
    <definedName name="TNETF">TNETF!$B$1</definedName>
    <definedName name="TNETF_Debt_Related" localSheetId="15">TNETF!$B$66:$H$70</definedName>
    <definedName name="TNETF_EQ" localSheetId="15">TNETF!$B$12:$I$64</definedName>
    <definedName name="TNETFNAV" localSheetId="15">TNETF!$B$82:$B$83</definedName>
    <definedName name="TNGIF1226" localSheetId="52">TNGIF1226!$B$1</definedName>
    <definedName name="TNGIF1226" localSheetId="50">TNGIF1226!$B$1</definedName>
    <definedName name="TNGIF1226" localSheetId="51">TNGIF1226!$B$1</definedName>
    <definedName name="TNGIF1226" localSheetId="49">TNGIF1226!$B$1</definedName>
    <definedName name="TNGIF1226" localSheetId="48">TNGIF1226!$B$1</definedName>
    <definedName name="TNGIF1226" localSheetId="47">TNGIF1226!$B$1</definedName>
    <definedName name="TNGIF1226" localSheetId="46">TNGIF1226!$B$1</definedName>
    <definedName name="TNGIF1226">#REF!</definedName>
    <definedName name="TNGIF1226_GOV_SEC" localSheetId="46">TNGIF1226!$B$22:$H$28</definedName>
    <definedName name="TNGIF1226NAV" localSheetId="46">TNGIF1226!$B$42:$B$49</definedName>
    <definedName name="TNGIF1229" localSheetId="52">TNGIF1229!$B$1</definedName>
    <definedName name="TNGIF1229" localSheetId="50">TNGIF1229!$B$1</definedName>
    <definedName name="TNGIF1229" localSheetId="51">TNGIF1229!$B$1</definedName>
    <definedName name="TNGIF1229" localSheetId="49">TNGIF1229!$B$1</definedName>
    <definedName name="TNGIF1229" localSheetId="48">TNGIF1229!$B$1</definedName>
    <definedName name="TNGIF1229" localSheetId="47">TNGIF1229!$B$1</definedName>
    <definedName name="TNGIF1229" localSheetId="46">TNGIF1229!$B$1</definedName>
    <definedName name="TNGIF1229" localSheetId="45">TNGIF1229!$B$1</definedName>
    <definedName name="TNGIF1229">#REF!</definedName>
    <definedName name="TNGIF1229_GOV_SEC" localSheetId="45">TNGIF1229!$B$22:$H$27</definedName>
    <definedName name="TNGIF1229NAV" localSheetId="45">TNGIF1229!$B$41:$B$48</definedName>
    <definedName name="TNIDETF" localSheetId="52">#REF!</definedName>
    <definedName name="TNIDETF" localSheetId="50">#REF!</definedName>
    <definedName name="TNIDETF" localSheetId="51">#REF!</definedName>
    <definedName name="TNIDETF" localSheetId="40">#REF!</definedName>
    <definedName name="TNIDETF" localSheetId="49">#REF!</definedName>
    <definedName name="TNIDETF" localSheetId="38">#REF!</definedName>
    <definedName name="TNIDETF" localSheetId="48">#REF!</definedName>
    <definedName name="TNIDETF" localSheetId="47">#REF!</definedName>
    <definedName name="TNIDETF" localSheetId="46">#REF!</definedName>
    <definedName name="TNIDETF" localSheetId="45">#REF!</definedName>
    <definedName name="TNIDETF" localSheetId="44">#REF!</definedName>
    <definedName name="TNIDETF" localSheetId="43">#REF!</definedName>
    <definedName name="TNIDETF" localSheetId="42">#REF!</definedName>
    <definedName name="TNIDETF" localSheetId="41">#REF!</definedName>
    <definedName name="TNIDETF" localSheetId="39">#REF!</definedName>
    <definedName name="TNIDETF">TNIDETF!$B$1</definedName>
    <definedName name="TNIDETF_EQ" localSheetId="12">TNIDETF!$B$12:$I$44</definedName>
    <definedName name="TNIDETFNAV" localSheetId="12">TNIDETF!$B$56:$B$57</definedName>
    <definedName name="TNIDFOF" localSheetId="52">#REF!</definedName>
    <definedName name="TNIDFOF" localSheetId="50">#REF!</definedName>
    <definedName name="TNIDFOF" localSheetId="51">#REF!</definedName>
    <definedName name="TNIDFOF" localSheetId="40">#REF!</definedName>
    <definedName name="TNIDFOF" localSheetId="49">#REF!</definedName>
    <definedName name="TNIDFOF" localSheetId="38">#REF!</definedName>
    <definedName name="TNIDFOF" localSheetId="48">#REF!</definedName>
    <definedName name="TNIDFOF" localSheetId="47">#REF!</definedName>
    <definedName name="TNIDFOF" localSheetId="46">#REF!</definedName>
    <definedName name="TNIDFOF" localSheetId="45">#REF!</definedName>
    <definedName name="TNIDFOF" localSheetId="44">#REF!</definedName>
    <definedName name="TNIDFOF" localSheetId="43">#REF!</definedName>
    <definedName name="TNIDFOF" localSheetId="42">#REF!</definedName>
    <definedName name="TNIDFOF" localSheetId="41">#REF!</definedName>
    <definedName name="TNIDFOF" localSheetId="39">#REF!</definedName>
    <definedName name="TNIDFOF">TNIDFOF!$B$1</definedName>
    <definedName name="TNIDFOF_Mutual_F_Units" localSheetId="13">TNIDFOF!$B$12:$H$13</definedName>
    <definedName name="TNIDFOFNAV" localSheetId="13">TNIDFOF!$B$25:$B$32</definedName>
    <definedName name="TNMMIF" localSheetId="52">#REF!</definedName>
    <definedName name="TNMMIF" localSheetId="50">#REF!</definedName>
    <definedName name="TNMMIF" localSheetId="51">#REF!</definedName>
    <definedName name="TNMMIF" localSheetId="40">#REF!</definedName>
    <definedName name="TNMMIF" localSheetId="49">#REF!</definedName>
    <definedName name="TNMMIF" localSheetId="38">#REF!</definedName>
    <definedName name="TNMMIF" localSheetId="48">#REF!</definedName>
    <definedName name="TNMMIF" localSheetId="47">#REF!</definedName>
    <definedName name="TNMMIF" localSheetId="46">#REF!</definedName>
    <definedName name="TNMMIF" localSheetId="45">#REF!</definedName>
    <definedName name="TNMMIF" localSheetId="44">#REF!</definedName>
    <definedName name="TNMMIF" localSheetId="43">#REF!</definedName>
    <definedName name="TNMMIF" localSheetId="42">#REF!</definedName>
    <definedName name="TNMMIF" localSheetId="41">#REF!</definedName>
    <definedName name="TNMMIF" localSheetId="39">#REF!</definedName>
    <definedName name="TNMMIF">TNMMIF!$B$1</definedName>
    <definedName name="TNMMIF_EQ" localSheetId="11">TNMMIF!$B$12:$I$64</definedName>
    <definedName name="TNMMIFNAV" localSheetId="11">TNMMIF!$B$76:$B$83</definedName>
    <definedName name="TNPBETF" localSheetId="52">#REF!</definedName>
    <definedName name="TNPBETF" localSheetId="50">#REF!</definedName>
    <definedName name="TNPBETF" localSheetId="51">#REF!</definedName>
    <definedName name="TNPBETF" localSheetId="40">#REF!</definedName>
    <definedName name="TNPBETF" localSheetId="49">#REF!</definedName>
    <definedName name="TNPBETF" localSheetId="38">#REF!</definedName>
    <definedName name="TNPBETF" localSheetId="48">#REF!</definedName>
    <definedName name="TNPBETF" localSheetId="47">#REF!</definedName>
    <definedName name="TNPBETF" localSheetId="46">#REF!</definedName>
    <definedName name="TNPBETF" localSheetId="45">#REF!</definedName>
    <definedName name="TNPBETF" localSheetId="44">#REF!</definedName>
    <definedName name="TNPBETF" localSheetId="43">#REF!</definedName>
    <definedName name="TNPBETF" localSheetId="42">#REF!</definedName>
    <definedName name="TNPBETF" localSheetId="41">#REF!</definedName>
    <definedName name="TNPBETF" localSheetId="39">#REF!</definedName>
    <definedName name="TNPBETF">TNPBETF!$B$1</definedName>
    <definedName name="TNPBETF_EQ" localSheetId="10">TNPBETF!$B$12:$I$24</definedName>
    <definedName name="TNPBETFNAV" localSheetId="10">TNPBETF!$B$35:$B$36</definedName>
    <definedName name="TNSIFDEC27" localSheetId="52">TNSIFDEC27!$B$1</definedName>
    <definedName name="TNSIFDEC27" localSheetId="50">TNSIFDEC27!$B$1</definedName>
    <definedName name="TNSIFDEC27" localSheetId="51">TNSIFDEC27!$B$1</definedName>
    <definedName name="TNSIFDEC27" localSheetId="49">TNSIFDEC27!$B$1</definedName>
    <definedName name="TNSIFDEC27" localSheetId="48">TNSIFDEC27!$B$1</definedName>
    <definedName name="TNSIFDEC27" localSheetId="47">TNSIFDEC27!$B$1</definedName>
    <definedName name="TNSIFDEC27" localSheetId="46">TNSIFDEC27!$B$1</definedName>
    <definedName name="TNSIFDEC27" localSheetId="45">TNSIFDEC27!$B$1</definedName>
    <definedName name="TNSIFDEC27" localSheetId="44">TNSIFDEC27!$B$1</definedName>
    <definedName name="TNSIFDEC27">#REF!</definedName>
    <definedName name="TNSIFDEC27_Debt_Related" localSheetId="44">TNSIFDEC27!$B$52:$H$64</definedName>
    <definedName name="TNSIFDEC27_GOV_SEC" localSheetId="44">TNSIFDEC27!$B$22:$H$50</definedName>
    <definedName name="TNSIFDEC27NAV" localSheetId="44">TNSIFDEC27!$B$78:$B$85</definedName>
    <definedName name="TOF" localSheetId="52">TOF!$B$1</definedName>
    <definedName name="TOF" localSheetId="50">TOF!$B$1</definedName>
    <definedName name="TOF" localSheetId="51">TOF!$B$1</definedName>
    <definedName name="TOF" localSheetId="49">TOF!$B$1</definedName>
    <definedName name="TOF" localSheetId="48">TOF!$B$1</definedName>
    <definedName name="TOF" localSheetId="47">TOF!$B$1</definedName>
    <definedName name="TOF" localSheetId="46">TOF!$B$1</definedName>
    <definedName name="TOF" localSheetId="45">TOF!$B$1</definedName>
    <definedName name="TOF" localSheetId="44">TOF!$B$1</definedName>
    <definedName name="TOF" localSheetId="43">TOF!$B$1</definedName>
    <definedName name="TOF">#REF!</definedName>
    <definedName name="TOF_MM" localSheetId="43">TOF!$B$22:$H$27</definedName>
    <definedName name="TOFNAV" localSheetId="43">TOF!$B$42:$B$49</definedName>
    <definedName name="TOIIS" localSheetId="52">#REF!</definedName>
    <definedName name="TOIIS" localSheetId="50">#REF!</definedName>
    <definedName name="TOIIS" localSheetId="51">#REF!</definedName>
    <definedName name="TOIIS" localSheetId="40">#REF!</definedName>
    <definedName name="TOIIS" localSheetId="49">#REF!</definedName>
    <definedName name="TOIIS" localSheetId="38">#REF!</definedName>
    <definedName name="TOIIS" localSheetId="48">#REF!</definedName>
    <definedName name="TOIIS" localSheetId="47">#REF!</definedName>
    <definedName name="TOIIS" localSheetId="46">#REF!</definedName>
    <definedName name="TOIIS" localSheetId="45">#REF!</definedName>
    <definedName name="TOIIS" localSheetId="44">#REF!</definedName>
    <definedName name="TOIIS" localSheetId="43">#REF!</definedName>
    <definedName name="TOIIS" localSheetId="42">#REF!</definedName>
    <definedName name="TOIIS" localSheetId="41">#REF!</definedName>
    <definedName name="TOIIS" localSheetId="39">#REF!</definedName>
    <definedName name="TOIIS">#REF!</definedName>
    <definedName name="TOIOS" localSheetId="52">#REF!</definedName>
    <definedName name="TOIOS" localSheetId="50">#REF!</definedName>
    <definedName name="TOIOS" localSheetId="51">#REF!</definedName>
    <definedName name="TOIOS" localSheetId="40">#REF!</definedName>
    <definedName name="TOIOS" localSheetId="49">#REF!</definedName>
    <definedName name="TOIOS" localSheetId="38">#REF!</definedName>
    <definedName name="TOIOS" localSheetId="48">#REF!</definedName>
    <definedName name="TOIOS" localSheetId="47">#REF!</definedName>
    <definedName name="TOIOS" localSheetId="46">#REF!</definedName>
    <definedName name="TOIOS" localSheetId="45">#REF!</definedName>
    <definedName name="TOIOS" localSheetId="44">#REF!</definedName>
    <definedName name="TOIOS" localSheetId="43">#REF!</definedName>
    <definedName name="TOIOS" localSheetId="42">#REF!</definedName>
    <definedName name="TOIOS" localSheetId="41">#REF!</definedName>
    <definedName name="TOIOS" localSheetId="39">#REF!</definedName>
    <definedName name="TOIOS">#REF!</definedName>
    <definedName name="TOISS" localSheetId="52">#REF!</definedName>
    <definedName name="TOISS" localSheetId="50">#REF!</definedName>
    <definedName name="TOISS" localSheetId="51">#REF!</definedName>
    <definedName name="TOISS" localSheetId="40">#REF!</definedName>
    <definedName name="TOISS" localSheetId="49">#REF!</definedName>
    <definedName name="TOISS" localSheetId="38">#REF!</definedName>
    <definedName name="TOISS" localSheetId="48">#REF!</definedName>
    <definedName name="TOISS" localSheetId="47">#REF!</definedName>
    <definedName name="TOISS" localSheetId="46">#REF!</definedName>
    <definedName name="TOISS" localSheetId="45">#REF!</definedName>
    <definedName name="TOISS" localSheetId="44">#REF!</definedName>
    <definedName name="TOISS" localSheetId="43">#REF!</definedName>
    <definedName name="TOISS" localSheetId="42">#REF!</definedName>
    <definedName name="TOISS" localSheetId="41">#REF!</definedName>
    <definedName name="TOISS" localSheetId="39">#REF!</definedName>
    <definedName name="TOISS">#REF!</definedName>
    <definedName name="TQNTF" localSheetId="52">#REF!</definedName>
    <definedName name="TQNTF" localSheetId="50">#REF!</definedName>
    <definedName name="TQNTF" localSheetId="51">#REF!</definedName>
    <definedName name="TQNTF" localSheetId="40">#REF!</definedName>
    <definedName name="TQNTF" localSheetId="49">#REF!</definedName>
    <definedName name="TQNTF" localSheetId="38">#REF!</definedName>
    <definedName name="TQNTF" localSheetId="48">#REF!</definedName>
    <definedName name="TQNTF" localSheetId="47">#REF!</definedName>
    <definedName name="TQNTF" localSheetId="46">#REF!</definedName>
    <definedName name="TQNTF" localSheetId="45">#REF!</definedName>
    <definedName name="TQNTF" localSheetId="44">#REF!</definedName>
    <definedName name="TQNTF" localSheetId="43">#REF!</definedName>
    <definedName name="TQNTF" localSheetId="42">#REF!</definedName>
    <definedName name="TQNTF" localSheetId="41">#REF!</definedName>
    <definedName name="TQNTF" localSheetId="39">#REF!</definedName>
    <definedName name="TQNTF">TQNTF!$B$1</definedName>
    <definedName name="TQNTF_Debt_Related" localSheetId="9">TQNTF!$B$46:$H$50</definedName>
    <definedName name="TQNTF_EQ" localSheetId="9">TQNTF!$B$12:$I$44</definedName>
    <definedName name="TQNTFNAV" localSheetId="9">TQNTF!$B$62:$B$69</definedName>
    <definedName name="TREF" localSheetId="52">#REF!</definedName>
    <definedName name="TREF" localSheetId="50">#REF!</definedName>
    <definedName name="TREF" localSheetId="51">#REF!</definedName>
    <definedName name="TREF" localSheetId="40">#REF!</definedName>
    <definedName name="TREF" localSheetId="49">#REF!</definedName>
    <definedName name="TREF" localSheetId="38">#REF!</definedName>
    <definedName name="TREF" localSheetId="48">#REF!</definedName>
    <definedName name="TREF" localSheetId="47">#REF!</definedName>
    <definedName name="TREF" localSheetId="46">#REF!</definedName>
    <definedName name="TREF" localSheetId="45">#REF!</definedName>
    <definedName name="TREF" localSheetId="44">#REF!</definedName>
    <definedName name="TREF" localSheetId="43">#REF!</definedName>
    <definedName name="TREF" localSheetId="42">#REF!</definedName>
    <definedName name="TREF" localSheetId="41">#REF!</definedName>
    <definedName name="TREF" localSheetId="39">#REF!</definedName>
    <definedName name="TREF">TREF!$B$1</definedName>
    <definedName name="TREF_EQ" localSheetId="8">TREF!$B$12:$I$47</definedName>
    <definedName name="TREFNAV" localSheetId="8">TREF!$B$59:$B$66</definedName>
    <definedName name="TRSFC" localSheetId="52">TRSFC!$B$1</definedName>
    <definedName name="TRSFC" localSheetId="50">TRSFC!$B$1</definedName>
    <definedName name="TRSFC" localSheetId="51">TRSFC!$B$1</definedName>
    <definedName name="TRSFC" localSheetId="49">TRSFC!$B$1</definedName>
    <definedName name="TRSFC" localSheetId="48">TRSFC!$B$1</definedName>
    <definedName name="TRSFC" localSheetId="47">TRSFC!$B$1</definedName>
    <definedName name="TRSFC" localSheetId="46">TRSFC!$B$1</definedName>
    <definedName name="TRSFC" localSheetId="45">TRSFC!$B$1</definedName>
    <definedName name="TRSFC" localSheetId="44">TRSFC!$B$1</definedName>
    <definedName name="TRSFC" localSheetId="43">TRSFC!$B$1</definedName>
    <definedName name="TRSFC" localSheetId="42">TRSFC!$B$1</definedName>
    <definedName name="TRSFC">#REF!</definedName>
    <definedName name="TRSFC_Debt_Related" localSheetId="42">TRSFC!$B$77:$H$82</definedName>
    <definedName name="TRSFC_EQ" localSheetId="42">TRSFC!$B$12:$I$63</definedName>
    <definedName name="TRSFC_GOV_SEC" localSheetId="42">TRSFC!$B$65:$H$75</definedName>
    <definedName name="TRSFCNAV" localSheetId="42">TRSFC!$B$96:$B$99</definedName>
    <definedName name="TRSFM" localSheetId="52">#REF!</definedName>
    <definedName name="TRSFM" localSheetId="50">#REF!</definedName>
    <definedName name="TRSFM" localSheetId="51">#REF!</definedName>
    <definedName name="TRSFM" localSheetId="40">#REF!</definedName>
    <definedName name="TRSFM" localSheetId="49">#REF!</definedName>
    <definedName name="TRSFM" localSheetId="38">#REF!</definedName>
    <definedName name="TRSFM" localSheetId="48">#REF!</definedName>
    <definedName name="TRSFM" localSheetId="47">#REF!</definedName>
    <definedName name="TRSFM" localSheetId="46">#REF!</definedName>
    <definedName name="TRSFM" localSheetId="45">#REF!</definedName>
    <definedName name="TRSFM" localSheetId="44">#REF!</definedName>
    <definedName name="TRSFM" localSheetId="43">#REF!</definedName>
    <definedName name="TRSFM" localSheetId="42">#REF!</definedName>
    <definedName name="TRSFM" localSheetId="41">#REF!</definedName>
    <definedName name="TRSFM" localSheetId="39">#REF!</definedName>
    <definedName name="TRSFM">TRSFM!$B$1</definedName>
    <definedName name="TRSFM_Debt_Related" localSheetId="7">TRSFM!$B$80:$H$93</definedName>
    <definedName name="TRSFM_EQ" localSheetId="7">TRSFM!$B$12:$I$67</definedName>
    <definedName name="TRSFM_GOV_SEC" localSheetId="7">TRSFM!$B$69:$H$78</definedName>
    <definedName name="TRSFMNAV" localSheetId="7">TRSFM!$B$105:$B$108</definedName>
    <definedName name="TRSFP" localSheetId="52">#REF!</definedName>
    <definedName name="TRSFP" localSheetId="50">#REF!</definedName>
    <definedName name="TRSFP" localSheetId="51">#REF!</definedName>
    <definedName name="TRSFP" localSheetId="40">#REF!</definedName>
    <definedName name="TRSFP" localSheetId="49">#REF!</definedName>
    <definedName name="TRSFP" localSheetId="38">#REF!</definedName>
    <definedName name="TRSFP" localSheetId="48">#REF!</definedName>
    <definedName name="TRSFP" localSheetId="47">#REF!</definedName>
    <definedName name="TRSFP" localSheetId="46">#REF!</definedName>
    <definedName name="TRSFP" localSheetId="45">#REF!</definedName>
    <definedName name="TRSFP" localSheetId="44">#REF!</definedName>
    <definedName name="TRSFP" localSheetId="43">#REF!</definedName>
    <definedName name="TRSFP" localSheetId="42">#REF!</definedName>
    <definedName name="TRSFP" localSheetId="41">#REF!</definedName>
    <definedName name="TRSFP" localSheetId="39">#REF!</definedName>
    <definedName name="TRSFP">TRSFP!$B$1</definedName>
    <definedName name="TRSFP_EQ" localSheetId="6">TRSFP!$B$12:$I$68</definedName>
    <definedName name="TRSFPNAV" localSheetId="6">TRSFP!$B$80:$B$83</definedName>
    <definedName name="TSCAPF" localSheetId="52">#REF!</definedName>
    <definedName name="TSCAPF" localSheetId="50">#REF!</definedName>
    <definedName name="TSCAPF" localSheetId="51">#REF!</definedName>
    <definedName name="TSCAPF" localSheetId="40">#REF!</definedName>
    <definedName name="TSCAPF" localSheetId="49">#REF!</definedName>
    <definedName name="TSCAPF" localSheetId="38">#REF!</definedName>
    <definedName name="TSCAPF" localSheetId="48">#REF!</definedName>
    <definedName name="TSCAPF" localSheetId="47">#REF!</definedName>
    <definedName name="TSCAPF" localSheetId="46">#REF!</definedName>
    <definedName name="TSCAPF" localSheetId="45">#REF!</definedName>
    <definedName name="TSCAPF" localSheetId="44">#REF!</definedName>
    <definedName name="TSCAPF" localSheetId="43">#REF!</definedName>
    <definedName name="TSCAPF" localSheetId="42">#REF!</definedName>
    <definedName name="TSCAPF" localSheetId="41">#REF!</definedName>
    <definedName name="TSCAPF" localSheetId="39">#REF!</definedName>
    <definedName name="TSCAPF">TSCAPF!$B$1</definedName>
    <definedName name="TSCAPF_EQ" localSheetId="4">TSCAPF!$B$12:$I$74</definedName>
    <definedName name="TSCAPF_EQ_FU_Related" localSheetId="4">TSCAPF!$B$75:$I$76</definedName>
    <definedName name="TSCAPFNAV" localSheetId="4">TSCAPF!$B$89:$B$96</definedName>
    <definedName name="TSIPF3" localSheetId="52">#REF!</definedName>
    <definedName name="TSIPF3" localSheetId="50">#REF!</definedName>
    <definedName name="TSIPF3" localSheetId="51">#REF!</definedName>
    <definedName name="TSIPF3" localSheetId="40">#REF!</definedName>
    <definedName name="TSIPF3" localSheetId="49">#REF!</definedName>
    <definedName name="TSIPF3" localSheetId="38">#REF!</definedName>
    <definedName name="TSIPF3" localSheetId="48">#REF!</definedName>
    <definedName name="TSIPF3" localSheetId="47">#REF!</definedName>
    <definedName name="TSIPF3" localSheetId="46">#REF!</definedName>
    <definedName name="TSIPF3" localSheetId="45">#REF!</definedName>
    <definedName name="TSIPF3" localSheetId="44">#REF!</definedName>
    <definedName name="TSIPF3" localSheetId="43">#REF!</definedName>
    <definedName name="TSIPF3" localSheetId="42">#REF!</definedName>
    <definedName name="TSIPF3" localSheetId="41">#REF!</definedName>
    <definedName name="TSIPF3" localSheetId="39">#REF!</definedName>
    <definedName name="TSIPF3">#REF!</definedName>
    <definedName name="TSTBF" localSheetId="52">TSTBF!$B$1</definedName>
    <definedName name="TSTBF" localSheetId="50">TSTBF!$B$1</definedName>
    <definedName name="TSTBF" localSheetId="51">TSTBF!$B$1</definedName>
    <definedName name="TSTBF" localSheetId="49">TSTBF!$B$1</definedName>
    <definedName name="TSTBF" localSheetId="48">TSTBF!$B$1</definedName>
    <definedName name="TSTBF" localSheetId="47">TSTBF!$B$1</definedName>
    <definedName name="TSTBF" localSheetId="46">TSTBF!$B$1</definedName>
    <definedName name="TSTBF" localSheetId="45">TSTBF!$B$1</definedName>
    <definedName name="TSTBF" localSheetId="44">TSTBF!$B$1</definedName>
    <definedName name="TSTBF" localSheetId="43">TSTBF!$B$1</definedName>
    <definedName name="TSTBF" localSheetId="42">TSTBF!$B$1</definedName>
    <definedName name="TSTBF" localSheetId="41">TSTBF!$B$1</definedName>
    <definedName name="TSTBF">#REF!</definedName>
    <definedName name="TSTBF_Aif_cat" localSheetId="41">TSTBF!$B$90:$H$91</definedName>
    <definedName name="TSTBF_Debt_Related" localSheetId="41">TSTBF!$B$50:$H$83</definedName>
    <definedName name="TSTBF_GOV_SEC" localSheetId="41">TSTBF!$B$25:$H$48</definedName>
    <definedName name="TSTBF_MM" localSheetId="41">TSTBF!$B$85:$H$88</definedName>
    <definedName name="TSTBF_Mutual_F_Units" localSheetId="41">TSTBF!$B$22:$H$23</definedName>
    <definedName name="TSTBFNAV" localSheetId="41">TSTBF!$B$105:$B$116</definedName>
    <definedName name="TTAF1" localSheetId="52">#REF!</definedName>
    <definedName name="TTAF1" localSheetId="50">#REF!</definedName>
    <definedName name="TTAF1" localSheetId="51">#REF!</definedName>
    <definedName name="TTAF1" localSheetId="40">#REF!</definedName>
    <definedName name="TTAF1" localSheetId="49">#REF!</definedName>
    <definedName name="TTAF1" localSheetId="38">#REF!</definedName>
    <definedName name="TTAF1" localSheetId="48">#REF!</definedName>
    <definedName name="TTAF1" localSheetId="47">#REF!</definedName>
    <definedName name="TTAF1" localSheetId="46">#REF!</definedName>
    <definedName name="TTAF1" localSheetId="45">#REF!</definedName>
    <definedName name="TTAF1" localSheetId="44">#REF!</definedName>
    <definedName name="TTAF1" localSheetId="43">#REF!</definedName>
    <definedName name="TTAF1" localSheetId="42">#REF!</definedName>
    <definedName name="TTAF1" localSheetId="41">#REF!</definedName>
    <definedName name="TTAF1" localSheetId="39">#REF!</definedName>
    <definedName name="TTAF1">#REF!</definedName>
    <definedName name="TTMF" localSheetId="52">#REF!</definedName>
    <definedName name="TTMF" localSheetId="50">#REF!</definedName>
    <definedName name="TTMF" localSheetId="51">#REF!</definedName>
    <definedName name="TTMF" localSheetId="40">#REF!</definedName>
    <definedName name="TTMF" localSheetId="49">#REF!</definedName>
    <definedName name="TTMF" localSheetId="38">#REF!</definedName>
    <definedName name="TTMF" localSheetId="48">#REF!</definedName>
    <definedName name="TTMF" localSheetId="47">#REF!</definedName>
    <definedName name="TTMF" localSheetId="46">#REF!</definedName>
    <definedName name="TTMF" localSheetId="45">#REF!</definedName>
    <definedName name="TTMF" localSheetId="44">#REF!</definedName>
    <definedName name="TTMF" localSheetId="43">#REF!</definedName>
    <definedName name="TTMF" localSheetId="42">#REF!</definedName>
    <definedName name="TTMF" localSheetId="41">#REF!</definedName>
    <definedName name="TTMF" localSheetId="39">#REF!</definedName>
    <definedName name="TTMF">#REF!</definedName>
    <definedName name="TTMFSP1" localSheetId="52">#REF!</definedName>
    <definedName name="TTMFSP1" localSheetId="50">#REF!</definedName>
    <definedName name="TTMFSP1" localSheetId="51">#REF!</definedName>
    <definedName name="TTMFSP1" localSheetId="40">#REF!</definedName>
    <definedName name="TTMFSP1" localSheetId="49">#REF!</definedName>
    <definedName name="TTMFSP1" localSheetId="38">#REF!</definedName>
    <definedName name="TTMFSP1" localSheetId="48">#REF!</definedName>
    <definedName name="TTMFSP1" localSheetId="47">#REF!</definedName>
    <definedName name="TTMFSP1" localSheetId="46">#REF!</definedName>
    <definedName name="TTMFSP1" localSheetId="45">#REF!</definedName>
    <definedName name="TTMFSP1" localSheetId="44">#REF!</definedName>
    <definedName name="TTMFSP1" localSheetId="43">#REF!</definedName>
    <definedName name="TTMFSP1" localSheetId="42">#REF!</definedName>
    <definedName name="TTMFSP1" localSheetId="41">#REF!</definedName>
    <definedName name="TTMFSP1" localSheetId="39">#REF!</definedName>
    <definedName name="TTMFSP1">#REF!</definedName>
    <definedName name="TTOFE" localSheetId="52">#REF!</definedName>
    <definedName name="TTOFE" localSheetId="50">#REF!</definedName>
    <definedName name="TTOFE" localSheetId="51">#REF!</definedName>
    <definedName name="TTOFE" localSheetId="40">#REF!</definedName>
    <definedName name="TTOFE" localSheetId="49">#REF!</definedName>
    <definedName name="TTOFE" localSheetId="38">#REF!</definedName>
    <definedName name="TTOFE" localSheetId="48">#REF!</definedName>
    <definedName name="TTOFE" localSheetId="47">#REF!</definedName>
    <definedName name="TTOFE" localSheetId="46">#REF!</definedName>
    <definedName name="TTOFE" localSheetId="45">#REF!</definedName>
    <definedName name="TTOFE" localSheetId="44">#REF!</definedName>
    <definedName name="TTOFE" localSheetId="43">#REF!</definedName>
    <definedName name="TTOFE" localSheetId="42">#REF!</definedName>
    <definedName name="TTOFE" localSheetId="41">#REF!</definedName>
    <definedName name="TTOFE" localSheetId="39">#REF!</definedName>
    <definedName name="TTOFE">TTOFE!$B$1</definedName>
    <definedName name="TTOFE_EQ" localSheetId="19">TTOFE!$B$12:$I$61</definedName>
    <definedName name="TTOFENAV" localSheetId="19">TTOFE!$B$73:$B$80</definedName>
    <definedName name="TTSF96" localSheetId="52">#REF!</definedName>
    <definedName name="TTSF96" localSheetId="50">#REF!</definedName>
    <definedName name="TTSF96" localSheetId="51">#REF!</definedName>
    <definedName name="TTSF96" localSheetId="40">#REF!</definedName>
    <definedName name="TTSF96" localSheetId="49">#REF!</definedName>
    <definedName name="TTSF96" localSheetId="38">#REF!</definedName>
    <definedName name="TTSF96" localSheetId="48">#REF!</definedName>
    <definedName name="TTSF96" localSheetId="47">#REF!</definedName>
    <definedName name="TTSF96" localSheetId="46">#REF!</definedName>
    <definedName name="TTSF96" localSheetId="45">#REF!</definedName>
    <definedName name="TTSF96" localSheetId="44">#REF!</definedName>
    <definedName name="TTSF96" localSheetId="43">#REF!</definedName>
    <definedName name="TTSF96" localSheetId="42">#REF!</definedName>
    <definedName name="TTSF96" localSheetId="41">#REF!</definedName>
    <definedName name="TTSF96" localSheetId="39">#REF!</definedName>
    <definedName name="TTSF96">TTSF96!$B$1</definedName>
    <definedName name="TTSF96_EQ" localSheetId="22">TTSF96!$B$12:$I$68</definedName>
    <definedName name="TTSF96NAV" localSheetId="22">TTSF96!$B$80:$B$87</definedName>
    <definedName name="TUDG3S" localSheetId="52">#REF!</definedName>
    <definedName name="TUDG3S" localSheetId="50">#REF!</definedName>
    <definedName name="TUDG3S" localSheetId="51">#REF!</definedName>
    <definedName name="TUDG3S" localSheetId="40">#REF!</definedName>
    <definedName name="TUDG3S" localSheetId="49">#REF!</definedName>
    <definedName name="TUDG3S" localSheetId="38">#REF!</definedName>
    <definedName name="TUDG3S" localSheetId="48">#REF!</definedName>
    <definedName name="TUDG3S" localSheetId="47">#REF!</definedName>
    <definedName name="TUDG3S" localSheetId="46">#REF!</definedName>
    <definedName name="TUDG3S" localSheetId="45">#REF!</definedName>
    <definedName name="TUDG3S" localSheetId="44">#REF!</definedName>
    <definedName name="TUDG3S" localSheetId="43">#REF!</definedName>
    <definedName name="TUDG3S" localSheetId="42">#REF!</definedName>
    <definedName name="TUDG3S" localSheetId="41">#REF!</definedName>
    <definedName name="TUDG3S" localSheetId="39">#REF!</definedName>
    <definedName name="TUDG3S">#REF!</definedName>
    <definedName name="TUDS" localSheetId="52">#REF!</definedName>
    <definedName name="TUDS" localSheetId="50">#REF!</definedName>
    <definedName name="TUDS" localSheetId="51">#REF!</definedName>
    <definedName name="TUDS" localSheetId="40">#REF!</definedName>
    <definedName name="TUDS" localSheetId="49">#REF!</definedName>
    <definedName name="TUDS" localSheetId="38">#REF!</definedName>
    <definedName name="TUDS" localSheetId="48">#REF!</definedName>
    <definedName name="TUDS" localSheetId="47">#REF!</definedName>
    <definedName name="TUDS" localSheetId="46">#REF!</definedName>
    <definedName name="TUDS" localSheetId="45">#REF!</definedName>
    <definedName name="TUDS" localSheetId="44">#REF!</definedName>
    <definedName name="TUDS" localSheetId="43">#REF!</definedName>
    <definedName name="TUDS" localSheetId="42">#REF!</definedName>
    <definedName name="TUDS" localSheetId="41">#REF!</definedName>
    <definedName name="TUDS" localSheetId="39">#REF!</definedName>
    <definedName name="TUDS">#REF!</definedName>
    <definedName name="TURG3S" localSheetId="52">#REF!</definedName>
    <definedName name="TURG3S" localSheetId="50">#REF!</definedName>
    <definedName name="TURG3S" localSheetId="51">#REF!</definedName>
    <definedName name="TURG3S" localSheetId="40">#REF!</definedName>
    <definedName name="TURG3S" localSheetId="49">#REF!</definedName>
    <definedName name="TURG3S" localSheetId="38">#REF!</definedName>
    <definedName name="TURG3S" localSheetId="48">#REF!</definedName>
    <definedName name="TURG3S" localSheetId="47">#REF!</definedName>
    <definedName name="TURG3S" localSheetId="46">#REF!</definedName>
    <definedName name="TURG3S" localSheetId="45">#REF!</definedName>
    <definedName name="TURG3S" localSheetId="44">#REF!</definedName>
    <definedName name="TURG3S" localSheetId="43">#REF!</definedName>
    <definedName name="TURG3S" localSheetId="42">#REF!</definedName>
    <definedName name="TURG3S" localSheetId="41">#REF!</definedName>
    <definedName name="TURG3S" localSheetId="39">#REF!</definedName>
    <definedName name="TURG3S">#REF!</definedName>
    <definedName name="TURS" localSheetId="52">#REF!</definedName>
    <definedName name="TURS" localSheetId="50">#REF!</definedName>
    <definedName name="TURS" localSheetId="51">#REF!</definedName>
    <definedName name="TURS" localSheetId="40">#REF!</definedName>
    <definedName name="TURS" localSheetId="49">#REF!</definedName>
    <definedName name="TURS" localSheetId="38">#REF!</definedName>
    <definedName name="TURS" localSheetId="48">#REF!</definedName>
    <definedName name="TURS" localSheetId="47">#REF!</definedName>
    <definedName name="TURS" localSheetId="46">#REF!</definedName>
    <definedName name="TURS" localSheetId="45">#REF!</definedName>
    <definedName name="TURS" localSheetId="44">#REF!</definedName>
    <definedName name="TURS" localSheetId="43">#REF!</definedName>
    <definedName name="TURS" localSheetId="42">#REF!</definedName>
    <definedName name="TURS" localSheetId="41">#REF!</definedName>
    <definedName name="TURS" localSheetId="39">#REF!</definedName>
    <definedName name="TURS">#REF!</definedName>
    <definedName name="TUSTF" localSheetId="52">TUSTF!$B$1</definedName>
    <definedName name="TUSTF" localSheetId="50">TUSTF!$B$1</definedName>
    <definedName name="TUSTF" localSheetId="51">TUSTF!$B$1</definedName>
    <definedName name="TUSTF" localSheetId="40">TUSTF!$B$1</definedName>
    <definedName name="TUSTF" localSheetId="49">TUSTF!$B$1</definedName>
    <definedName name="TUSTF" localSheetId="48">TUSTF!$B$1</definedName>
    <definedName name="TUSTF" localSheetId="47">TUSTF!$B$1</definedName>
    <definedName name="TUSTF" localSheetId="46">TUSTF!$B$1</definedName>
    <definedName name="TUSTF" localSheetId="45">TUSTF!$B$1</definedName>
    <definedName name="TUSTF" localSheetId="44">TUSTF!$B$1</definedName>
    <definedName name="TUSTF" localSheetId="43">TUSTF!$B$1</definedName>
    <definedName name="TUSTF" localSheetId="42">TUSTF!$B$1</definedName>
    <definedName name="TUSTF" localSheetId="41">TUSTF!$B$1</definedName>
    <definedName name="TUSTF" localSheetId="39">TUSTF!$B$1</definedName>
    <definedName name="TUSTF">#REF!</definedName>
    <definedName name="TUSTF_Aif_cat" localSheetId="39">TUSTF!$B$78:$H$79</definedName>
    <definedName name="TUSTF_Debt_Related" localSheetId="39">TUSTF!$B$28:$H$40</definedName>
    <definedName name="TUSTF_GOV_SEC" localSheetId="39">TUSTF!$B$22:$H$26</definedName>
    <definedName name="TUSTF_MM" localSheetId="39">TUSTF!$B$42:$H$76</definedName>
    <definedName name="TUSTFNAV" localSheetId="39">TUSTF!$B$93:$B$104</definedName>
    <definedName name="TVFS1" localSheetId="52">#REF!</definedName>
    <definedName name="TVFS1" localSheetId="50">#REF!</definedName>
    <definedName name="TVFS1" localSheetId="51">#REF!</definedName>
    <definedName name="TVFS1" localSheetId="40">#REF!</definedName>
    <definedName name="TVFS1" localSheetId="49">#REF!</definedName>
    <definedName name="TVFS1" localSheetId="38">#REF!</definedName>
    <definedName name="TVFS1" localSheetId="48">#REF!</definedName>
    <definedName name="TVFS1" localSheetId="47">#REF!</definedName>
    <definedName name="TVFS1" localSheetId="46">#REF!</definedName>
    <definedName name="TVFS1" localSheetId="45">#REF!</definedName>
    <definedName name="TVFS1" localSheetId="44">#REF!</definedName>
    <definedName name="TVFS1" localSheetId="43">#REF!</definedName>
    <definedName name="TVFS1" localSheetId="42">#REF!</definedName>
    <definedName name="TVFS1" localSheetId="41">#REF!</definedName>
    <definedName name="TVFS1" localSheetId="39">#REF!</definedName>
    <definedName name="TVFS1">#REF!</definedName>
    <definedName name="TVFS2" localSheetId="52">#REF!</definedName>
    <definedName name="TVFS2" localSheetId="50">#REF!</definedName>
    <definedName name="TVFS2" localSheetId="51">#REF!</definedName>
    <definedName name="TVFS2" localSheetId="40">#REF!</definedName>
    <definedName name="TVFS2" localSheetId="49">#REF!</definedName>
    <definedName name="TVFS2" localSheetId="38">#REF!</definedName>
    <definedName name="TVFS2" localSheetId="48">#REF!</definedName>
    <definedName name="TVFS2" localSheetId="47">#REF!</definedName>
    <definedName name="TVFS2" localSheetId="46">#REF!</definedName>
    <definedName name="TVFS2" localSheetId="45">#REF!</definedName>
    <definedName name="TVFS2" localSheetId="44">#REF!</definedName>
    <definedName name="TVFS2" localSheetId="43">#REF!</definedName>
    <definedName name="TVFS2" localSheetId="42">#REF!</definedName>
    <definedName name="TVFS2" localSheetId="41">#REF!</definedName>
    <definedName name="TVFS2" localSheetId="39">#REF!</definedName>
    <definedName name="TVFS2">#REF!</definedName>
    <definedName name="TYCF" localSheetId="52">#REF!</definedName>
    <definedName name="TYCF" localSheetId="50">#REF!</definedName>
    <definedName name="TYCF" localSheetId="51">#REF!</definedName>
    <definedName name="TYCF" localSheetId="40">#REF!</definedName>
    <definedName name="TYCF" localSheetId="49">#REF!</definedName>
    <definedName name="TYCF" localSheetId="38">#REF!</definedName>
    <definedName name="TYCF" localSheetId="48">#REF!</definedName>
    <definedName name="TYCF" localSheetId="47">#REF!</definedName>
    <definedName name="TYCF" localSheetId="46">#REF!</definedName>
    <definedName name="TYCF" localSheetId="45">#REF!</definedName>
    <definedName name="TYCF" localSheetId="44">#REF!</definedName>
    <definedName name="TYCF" localSheetId="43">#REF!</definedName>
    <definedName name="TYCF" localSheetId="42">#REF!</definedName>
    <definedName name="TYCF" localSheetId="41">#REF!</definedName>
    <definedName name="TYCF" localSheetId="39">#REF!</definedName>
    <definedName name="TYCF">TYCF!$B$1</definedName>
    <definedName name="TYCF_EQ" localSheetId="3">TYCF!$B$12:$I$64</definedName>
    <definedName name="TYCF_EQ_FU_Related" localSheetId="3">TYCF!$B$65:$I$66</definedName>
    <definedName name="TYCFNAV" localSheetId="3">TYCF!$B$78:$B$81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9" i="861" l="1"/>
  <c r="H129" i="861"/>
  <c r="G126" i="861"/>
  <c r="H213" i="861"/>
  <c r="H126" i="861"/>
  <c r="H77" i="893"/>
  <c r="H67" i="894"/>
  <c r="H71" i="865" l="1"/>
  <c r="E53" i="898" l="1"/>
  <c r="E52" i="898"/>
  <c r="E51" i="898"/>
  <c r="E50" i="898"/>
  <c r="E49" i="898"/>
  <c r="E48" i="898"/>
  <c r="E47" i="898"/>
  <c r="E46" i="898"/>
  <c r="E45" i="898"/>
  <c r="E44" i="898"/>
  <c r="E43" i="898"/>
  <c r="E42" i="898"/>
  <c r="E41" i="898"/>
  <c r="E40" i="898"/>
  <c r="E39" i="898"/>
  <c r="E38" i="898"/>
  <c r="E37" i="898"/>
  <c r="E36" i="898"/>
  <c r="E35" i="898"/>
  <c r="E34" i="898"/>
  <c r="E33" i="898"/>
  <c r="E32" i="898"/>
  <c r="E30" i="898"/>
  <c r="E29" i="898"/>
  <c r="E28" i="898"/>
  <c r="E27" i="898"/>
  <c r="E26" i="898"/>
  <c r="E25" i="898"/>
  <c r="E24" i="898"/>
  <c r="E23" i="898"/>
  <c r="E22" i="898"/>
  <c r="E21" i="898"/>
  <c r="E20" i="898"/>
  <c r="E19" i="898"/>
  <c r="E18" i="898"/>
  <c r="E17" i="898"/>
  <c r="E16" i="898"/>
  <c r="E15" i="898"/>
  <c r="E14" i="898"/>
  <c r="E13" i="898"/>
  <c r="E12" i="898"/>
  <c r="E11" i="898"/>
  <c r="E10" i="898"/>
  <c r="E9" i="898"/>
  <c r="E8" i="898"/>
  <c r="E7" i="898"/>
  <c r="E6" i="898"/>
  <c r="A6" i="898"/>
  <c r="A7" i="898" s="1"/>
  <c r="A8" i="898" s="1"/>
  <c r="A9" i="898" s="1"/>
  <c r="A10" i="898" s="1"/>
  <c r="A11" i="898" s="1"/>
  <c r="A12" i="898" s="1"/>
  <c r="A13" i="898" s="1"/>
  <c r="A14" i="898" s="1"/>
  <c r="A15" i="898" s="1"/>
  <c r="A16" i="898" s="1"/>
  <c r="A17" i="898" s="1"/>
  <c r="A18" i="898" s="1"/>
  <c r="A19" i="898" s="1"/>
  <c r="A20" i="898" s="1"/>
  <c r="A21" i="898" s="1"/>
  <c r="A22" i="898" s="1"/>
  <c r="A23" i="898" s="1"/>
  <c r="A24" i="898" s="1"/>
  <c r="A25" i="898" s="1"/>
  <c r="A26" i="898" s="1"/>
  <c r="A27" i="898" s="1"/>
  <c r="A28" i="898" s="1"/>
  <c r="A29" i="898" s="1"/>
  <c r="A30" i="898" s="1"/>
  <c r="A31" i="898" s="1"/>
  <c r="A32" i="898" s="1"/>
  <c r="A33" i="898" s="1"/>
  <c r="A34" i="898" s="1"/>
  <c r="A35" i="898" s="1"/>
  <c r="A36" i="898" s="1"/>
  <c r="A37" i="898" s="1"/>
  <c r="A38" i="898" s="1"/>
  <c r="A39" i="898" s="1"/>
  <c r="A40" i="898" s="1"/>
  <c r="A41" i="898" s="1"/>
  <c r="A42" i="898" s="1"/>
  <c r="A43" i="898" s="1"/>
  <c r="A44" i="898" s="1"/>
  <c r="A45" i="898" s="1"/>
  <c r="A46" i="898" s="1"/>
  <c r="A47" i="898" s="1"/>
  <c r="A48" i="898" s="1"/>
  <c r="A49" i="898" s="1"/>
  <c r="A50" i="898" s="1"/>
  <c r="A51" i="898" s="1"/>
  <c r="A52" i="898" s="1"/>
  <c r="A53" i="898" s="1"/>
  <c r="E5" i="898"/>
  <c r="A5" i="898"/>
  <c r="E4" i="898"/>
  <c r="G35" i="913"/>
  <c r="H35" i="913"/>
  <c r="G44" i="913"/>
  <c r="H44" i="913"/>
  <c r="G47" i="913"/>
  <c r="H47" i="913"/>
  <c r="G50" i="913"/>
  <c r="H50" i="913"/>
  <c r="G40" i="912"/>
  <c r="H40" i="912"/>
  <c r="G81" i="912"/>
  <c r="H81" i="912"/>
  <c r="G84" i="912"/>
  <c r="H84" i="912"/>
  <c r="G30" i="911"/>
  <c r="H30" i="911"/>
  <c r="G28" i="910"/>
  <c r="H28" i="910"/>
  <c r="G43" i="910"/>
  <c r="H43" i="910"/>
  <c r="H48" i="910" s="1"/>
  <c r="H49" i="910" s="1"/>
  <c r="G46" i="910"/>
  <c r="H46" i="910"/>
  <c r="G48" i="910"/>
  <c r="G49" i="910" s="1"/>
  <c r="G29" i="909"/>
  <c r="H29" i="909"/>
  <c r="G37" i="908"/>
  <c r="H37" i="908"/>
  <c r="G125" i="908"/>
  <c r="H125" i="908"/>
  <c r="G128" i="908"/>
  <c r="H128" i="908"/>
  <c r="G29" i="907"/>
  <c r="H29" i="907"/>
  <c r="C67" i="907"/>
  <c r="G28" i="906"/>
  <c r="H28" i="906"/>
  <c r="G51" i="905"/>
  <c r="H51" i="905"/>
  <c r="G65" i="905"/>
  <c r="H65" i="905"/>
  <c r="G28" i="904"/>
  <c r="H28" i="904"/>
  <c r="G64" i="903"/>
  <c r="H64" i="903"/>
  <c r="G76" i="903"/>
  <c r="H76" i="903"/>
  <c r="G83" i="903"/>
  <c r="H83" i="903"/>
  <c r="G24" i="902"/>
  <c r="H24" i="902"/>
  <c r="G49" i="902"/>
  <c r="H49" i="902"/>
  <c r="G84" i="902"/>
  <c r="H84" i="902"/>
  <c r="G89" i="902"/>
  <c r="H89" i="902"/>
  <c r="G92" i="902"/>
  <c r="H92" i="902"/>
  <c r="G45" i="901"/>
  <c r="H45" i="901"/>
  <c r="G84" i="901"/>
  <c r="H84" i="901"/>
  <c r="G104" i="901"/>
  <c r="H104" i="901"/>
  <c r="G107" i="901"/>
  <c r="H107" i="901"/>
  <c r="G27" i="900"/>
  <c r="H27" i="900"/>
  <c r="G41" i="900"/>
  <c r="H41" i="900"/>
  <c r="G77" i="900"/>
  <c r="H77" i="900"/>
  <c r="G80" i="900"/>
  <c r="H80" i="900"/>
  <c r="G82" i="900"/>
  <c r="H82" i="900"/>
  <c r="H83" i="900" s="1"/>
  <c r="G83" i="900"/>
  <c r="G28" i="899"/>
  <c r="H28" i="899"/>
  <c r="G32" i="899"/>
  <c r="H32" i="899"/>
  <c r="G101" i="899"/>
  <c r="H101" i="899"/>
  <c r="G104" i="899"/>
  <c r="H104" i="899"/>
  <c r="G89" i="880" l="1"/>
  <c r="H89" i="880"/>
  <c r="C1576" i="860"/>
  <c r="G105" i="880" l="1"/>
  <c r="H105" i="880"/>
  <c r="C391" i="880" l="1"/>
  <c r="C371" i="880"/>
  <c r="C393" i="880" l="1"/>
  <c r="F172" i="880"/>
  <c r="F114" i="879"/>
  <c r="G79" i="881"/>
  <c r="G81" i="881" s="1"/>
  <c r="G82" i="881" s="1"/>
  <c r="H82" i="881"/>
  <c r="H81" i="881"/>
  <c r="H79" i="881"/>
  <c r="F119" i="881"/>
  <c r="F106" i="876"/>
  <c r="F102" i="878"/>
  <c r="F152" i="872"/>
  <c r="H65" i="867"/>
  <c r="G65" i="867"/>
  <c r="F124" i="867"/>
  <c r="G70" i="869"/>
  <c r="H70" i="869"/>
  <c r="F110" i="869"/>
  <c r="F120" i="865"/>
  <c r="H45" i="862"/>
  <c r="F85" i="862"/>
  <c r="F262" i="861"/>
  <c r="G303" i="860"/>
  <c r="H303" i="860"/>
  <c r="F375" i="860"/>
  <c r="G67" i="894"/>
  <c r="G77" i="893"/>
  <c r="G45" i="892"/>
  <c r="H45" i="892"/>
  <c r="G69" i="891"/>
  <c r="H69" i="891"/>
  <c r="G94" i="890"/>
  <c r="H94" i="890"/>
  <c r="G79" i="890"/>
  <c r="H79" i="890"/>
  <c r="G68" i="890"/>
  <c r="H68" i="890"/>
  <c r="G48" i="889"/>
  <c r="H48" i="889"/>
  <c r="G51" i="888"/>
  <c r="H51" i="888"/>
  <c r="G45" i="888"/>
  <c r="H45" i="888"/>
  <c r="G25" i="887"/>
  <c r="H25" i="887"/>
  <c r="G65" i="886"/>
  <c r="H65" i="886"/>
  <c r="G45" i="885"/>
  <c r="H45" i="885"/>
  <c r="G14" i="884"/>
  <c r="H14" i="884"/>
  <c r="G71" i="883"/>
  <c r="H71" i="883"/>
  <c r="G65" i="883"/>
  <c r="H65" i="883"/>
  <c r="G71" i="882"/>
  <c r="H71" i="882"/>
  <c r="G65" i="882"/>
  <c r="H65" i="882"/>
  <c r="C148" i="881"/>
  <c r="C142" i="881"/>
  <c r="C151" i="881" s="1"/>
  <c r="C261" i="880"/>
  <c r="C243" i="880"/>
  <c r="G125" i="880"/>
  <c r="H125" i="880"/>
  <c r="H127" i="880" s="1"/>
  <c r="H128" i="880" s="1"/>
  <c r="G119" i="880"/>
  <c r="H119" i="880"/>
  <c r="G108" i="880"/>
  <c r="H108" i="880"/>
  <c r="C137" i="879"/>
  <c r="C132" i="879"/>
  <c r="G74" i="879"/>
  <c r="H74" i="879"/>
  <c r="G62" i="878"/>
  <c r="H62" i="878"/>
  <c r="G64" i="877"/>
  <c r="H64" i="877"/>
  <c r="G66" i="876"/>
  <c r="H66" i="876"/>
  <c r="G69" i="875"/>
  <c r="H69" i="875"/>
  <c r="G43" i="874"/>
  <c r="H43" i="874"/>
  <c r="G56" i="873"/>
  <c r="H56" i="873"/>
  <c r="G50" i="873"/>
  <c r="H50" i="873"/>
  <c r="G100" i="872"/>
  <c r="H100" i="872"/>
  <c r="G97" i="872"/>
  <c r="H97" i="872"/>
  <c r="G79" i="872"/>
  <c r="H79" i="872"/>
  <c r="G51" i="872"/>
  <c r="H51" i="872"/>
  <c r="G43" i="871"/>
  <c r="H43" i="871"/>
  <c r="G45" i="870"/>
  <c r="H45" i="870"/>
  <c r="G71" i="868"/>
  <c r="H71" i="868"/>
  <c r="C197" i="867"/>
  <c r="C182" i="867"/>
  <c r="G79" i="867"/>
  <c r="G81" i="867" s="1"/>
  <c r="G82" i="867" s="1"/>
  <c r="H79" i="867"/>
  <c r="G76" i="867"/>
  <c r="H76" i="867"/>
  <c r="G68" i="867"/>
  <c r="H68" i="867"/>
  <c r="G55" i="866"/>
  <c r="H55" i="866"/>
  <c r="C147" i="865"/>
  <c r="C141" i="865"/>
  <c r="G80" i="865"/>
  <c r="H80" i="865"/>
  <c r="G74" i="865"/>
  <c r="H74" i="865"/>
  <c r="G71" i="865"/>
  <c r="G53" i="864"/>
  <c r="H53" i="864"/>
  <c r="G46" i="864"/>
  <c r="H46" i="864"/>
  <c r="G80" i="863"/>
  <c r="H80" i="863"/>
  <c r="G77" i="863"/>
  <c r="H77" i="863"/>
  <c r="G45" i="862"/>
  <c r="C528" i="861"/>
  <c r="C524" i="861"/>
  <c r="C501" i="861"/>
  <c r="C452" i="861"/>
  <c r="G210" i="861"/>
  <c r="H210" i="861"/>
  <c r="G207" i="861"/>
  <c r="H207" i="861"/>
  <c r="G151" i="861"/>
  <c r="H151" i="861"/>
  <c r="G133" i="861"/>
  <c r="H133" i="861"/>
  <c r="C1573" i="860"/>
  <c r="C1310" i="860"/>
  <c r="G334" i="860"/>
  <c r="H334" i="860"/>
  <c r="H336" i="860" s="1"/>
  <c r="H337" i="860" s="1"/>
  <c r="G325" i="860"/>
  <c r="G336" i="860" s="1"/>
  <c r="G337" i="860" s="1"/>
  <c r="H325" i="860"/>
  <c r="G315" i="860"/>
  <c r="H315" i="860"/>
  <c r="G308" i="860"/>
  <c r="H308" i="860"/>
  <c r="C200" i="867"/>
  <c r="C150" i="865"/>
  <c r="G127" i="880" l="1"/>
  <c r="G128" i="880" s="1"/>
  <c r="G213" i="861"/>
  <c r="G214" i="861" s="1"/>
  <c r="C531" i="861"/>
  <c r="C264" i="880"/>
  <c r="H81" i="867"/>
  <c r="H82" i="867" s="1"/>
  <c r="H214" i="861"/>
  <c r="C504" i="861"/>
  <c r="C140" i="87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0" background="1">
    <dbPr connection="DRIVER={Microsoft ODBC for Oracle};UID=TATADB;pwd=tatadb;SERVER=MFMCY11G;"/>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2" type="1" refreshedVersion="0" background="1">
    <dbPr connection="DRIVER={Microsoft ODBC for Oracle};UID=TATADB;pwd=TATADB9$;SERVER=MPLUSLIV;"/>
  </connection>
  <connection id="12896" xr16:uid="{00000000-0015-0000-FFFF-FFFF5F320000}" name="Connection21603" type="1" refreshedVersion="0" background="1">
    <dbPr connection="DRIVER={Microsoft ODBC for Oracle};UID=TATADB;pwd=TATADB9$;SERVER=MPLUSLIV;"/>
  </connection>
  <connection id="12897" xr16:uid="{00000000-0015-0000-FFFF-FFFF60320000}" name="Connection21604" type="1" refreshedVersion="0" background="1">
    <dbPr connection="DRIVER={Microsoft ODBC for Oracle};UID=TATADB;pwd=TATADB9$;SERVER=MPLUSLIV;"/>
  </connection>
  <connection id="12898" xr16:uid="{00000000-0015-0000-FFFF-FFFF61320000}" name="Connection21605" type="1" refreshedVersion="0" background="1">
    <dbPr connection="DRIVER={Microsoft ODBC for Oracle};UID=TATADB;pwd=TATADB9$;SERVER=MPLUSLIV;"/>
  </connection>
  <connection id="12899" xr16:uid="{00000000-0015-0000-FFFF-FFFF62320000}" name="Connection21606" type="1" refreshedVersion="0" background="1">
    <dbPr connection="DRIVER={Microsoft ODBC for Oracle};UID=TATADB;pwd=TATADB9$;SERVER=MPLUSLIV;"/>
  </connection>
  <connection id="12900" xr16:uid="{00000000-0015-0000-FFFF-FFFF63320000}" name="Connection21607" type="1" refreshedVersion="0" background="1">
    <dbPr connection="DRIVER={Microsoft ODBC for Oracle};UID=TATADB;pwd=TATADB9$;SERVER=MPLUSLIV;"/>
  </connection>
  <connection id="12901" xr16:uid="{00000000-0015-0000-FFFF-FFFF64320000}" name="Connection21608" type="1" refreshedVersion="0" background="1">
    <dbPr connection="DRIVER={Microsoft ODBC for Oracle};UID=TATADB;pwd=TATADB9$;SERVER=MPLUSLIV;"/>
  </connection>
  <connection id="12902" xr16:uid="{00000000-0015-0000-FFFF-FFFF65320000}" name="Connection21609" type="1" refreshedVersion="0" background="1">
    <dbPr connection="DRIVER={Microsoft ODBC for Oracle};UID=TATADB;pwd=TATADB9$;SERVER=MPLUSLIV;"/>
  </connection>
  <connection id="12903" xr16:uid="{00000000-0015-0000-FFFF-FFFF66320000}" name="Connection2161" type="1" refreshedVersion="0" background="1">
    <dbPr connection="DRIVER={Microsoft ODBC for Oracle};UID=TATADB;pwd=tatadb;SERVER=MFMCY11G;"/>
  </connection>
  <connection id="12904" xr16:uid="{00000000-0015-0000-FFFF-FFFF67320000}" name="Connection21610" type="1" refreshedVersion="0" background="1">
    <dbPr connection="DRIVER={Microsoft ODBC for Oracle};UID=TATADB;pwd=TATADB9$;SERVER=MPLUSLIV;"/>
  </connection>
  <connection id="12905" xr16:uid="{00000000-0015-0000-FFFF-FFFF68320000}" name="Connection21611" type="1" refreshedVersion="0" background="1">
    <dbPr connection="DRIVER={Microsoft ODBC for Oracle};UID=TATADB;pwd=TATADB9$;SERVER=MPLUSLIV;"/>
  </connection>
  <connection id="12906" xr16:uid="{00000000-0015-0000-FFFF-FFFF69320000}" name="Connection21612" type="1" refreshedVersion="0" background="1">
    <dbPr connection="DRIVER={Microsoft ODBC for Oracle};UID=TATADB;pwd=TATADB9$;SERVER=MPLUSLIV;"/>
  </connection>
  <connection id="12907" xr16:uid="{00000000-0015-0000-FFFF-FFFF6A320000}" name="Connection21613" type="1" refreshedVersion="0" background="1">
    <dbPr connection="DRIVER={Microsoft ODBC for Oracle};UID=TATADB;pwd=TATADB9$;SERVER=MPLUSLIV;"/>
  </connection>
  <connection id="12908" xr16:uid="{00000000-0015-0000-FFFF-FFFF6B320000}" name="Connection21614" type="1" refreshedVersion="0" background="1">
    <dbPr connection="DRIVER={Microsoft ODBC for Oracle};UID=TATADB;pwd=TATADB9$;SERVER=MPLUSLIV;"/>
  </connection>
  <connection id="12909" xr16:uid="{00000000-0015-0000-FFFF-FFFF6C320000}" name="Connection21615" type="1" refreshedVersion="0" background="1">
    <dbPr connection="DRIVER={Microsoft ODBC for Oracle};UID=TATADB;pwd=TATADB9$;SERVER=MPLUSLIV;"/>
  </connection>
  <connection id="12910" xr16:uid="{00000000-0015-0000-FFFF-FFFF6D320000}" name="Connection21616" type="1" refreshedVersion="0" background="1">
    <dbPr connection="DRIVER={Microsoft ODBC for Oracle};UID=TATADB;pwd=TATADB9$;SERVER=MPLUSLIV;"/>
  </connection>
  <connection id="12911" xr16:uid="{00000000-0015-0000-FFFF-FFFF6E320000}" name="Connection21617" type="1" refreshedVersion="0" background="1">
    <dbPr connection="DRIVER={Microsoft ODBC for Oracle};UID=TATADB;pwd=TATADB9$;SERVER=MPLUSLIV;"/>
  </connection>
  <connection id="12912" xr16:uid="{00000000-0015-0000-FFFF-FFFF6F320000}" name="Connection21618" type="1" refreshedVersion="0" background="1">
    <dbPr connection="DRIVER={Microsoft ODBC for Oracle};UID=TATADB;pwd=TATADB9$;SERVER=MPLUSLIV;"/>
  </connection>
  <connection id="12913" xr16:uid="{00000000-0015-0000-FFFF-FFFF70320000}" name="Connection21619" type="1" refreshedVersion="0" background="1">
    <dbPr connection="DRIVER={Microsoft ODBC for Oracle};UID=TATADB;pwd=TATADB9$;SERVER=MPLUSLIV;"/>
  </connection>
  <connection id="12914" xr16:uid="{00000000-0015-0000-FFFF-FFFF71320000}" name="Connection2162" type="1" refreshedVersion="0" background="1">
    <dbPr connection="DRIVER={Microsoft ODBC for Oracle};UID=TATADB;pwd=tatadb;SERVER=MFMCY11G;"/>
  </connection>
  <connection id="12915" xr16:uid="{00000000-0015-0000-FFFF-FFFF72320000}" name="Connection21620" type="1" refreshedVersion="0" background="1">
    <dbPr connection="DRIVER={Microsoft ODBC for Oracle};UID=TATADB;pwd=TATADB9$;SERVER=MPLUSLIV;"/>
  </connection>
  <connection id="12916" xr16:uid="{00000000-0015-0000-FFFF-FFFF73320000}" name="Connection21621" type="1" refreshedVersion="0" background="1">
    <dbPr connection="DRIVER={Microsoft ODBC for Oracle};UID=TATADB;pwd=TATADB9$;SERVER=MPLUSLIV;"/>
  </connection>
  <connection id="12917" xr16:uid="{00000000-0015-0000-FFFF-FFFF74320000}" name="Connection21622" type="1" refreshedVersion="0" background="1">
    <dbPr connection="DRIVER={Microsoft ODBC for Oracle};UID=TATADB;pwd=TATADB9$;SERVER=MPLUSLIV;"/>
  </connection>
  <connection id="12918" xr16:uid="{00000000-0015-0000-FFFF-FFFF75320000}" name="Connection21623" type="1" refreshedVersion="0" background="1">
    <dbPr connection="DRIVER={Microsoft ODBC for Oracle};UID=TATADB;pwd=TATADB9$;SERVER=MPLUSLIV;"/>
  </connection>
  <connection id="12919" xr16:uid="{00000000-0015-0000-FFFF-FFFF76320000}" name="Connection21624" type="1" refreshedVersion="0" background="1">
    <dbPr connection="DRIVER={Microsoft ODBC for Oracle};UID=TATADB;pwd=TATADB9$;SERVER=MPLUSLIV;"/>
  </connection>
  <connection id="12920" xr16:uid="{00000000-0015-0000-FFFF-FFFF77320000}" name="Connection21625" type="1" refreshedVersion="0" background="1">
    <dbPr connection="DRIVER={Microsoft ODBC for Oracle};UID=TATADB;pwd=TATADB9$;SERVER=MPLUSLIV;"/>
  </connection>
  <connection id="12921" xr16:uid="{00000000-0015-0000-FFFF-FFFF78320000}" name="Connection21626" type="1" refreshedVersion="0" background="1">
    <dbPr connection="DRIVER={Microsoft ODBC for Oracle};UID=TATADB;pwd=TATADB9$;SERVER=MPLUSLIV;"/>
  </connection>
  <connection id="12922" xr16:uid="{00000000-0015-0000-FFFF-FFFF79320000}" name="Connection21628" type="1" refreshedVersion="0" background="1">
    <dbPr connection="DRIVER={Microsoft ODBC for Oracle};UID=TATADB;pwd=TATADB9$;SERVER=MPLUSLIV;"/>
  </connection>
  <connection id="12923" xr16:uid="{00000000-0015-0000-FFFF-FFFF7A320000}" name="Connection21629" type="1" refreshedVersion="0" background="1">
    <dbPr connection="DRIVER={Microsoft ODBC for Oracle};UID=TATADB;pwd=TATADB9$;SERVER=MPLUSLIV;"/>
  </connection>
  <connection id="12924" xr16:uid="{00000000-0015-0000-FFFF-FFFF7B320000}" name="Connection2163" type="1" refreshedVersion="0" background="1">
    <dbPr connection="DRIVER={Microsoft ODBC for Oracle};UID=TATADB;pwd=tatadb;SERVER=MFMCY11G;"/>
  </connection>
  <connection id="12925" xr16:uid="{00000000-0015-0000-FFFF-FFFF7C320000}" name="Connection21630" type="1" refreshedVersion="0" background="1">
    <dbPr connection="DRIVER={Microsoft ODBC for Oracle};UID=TATADB;pwd=TATADB9$;SERVER=MPLUSLIV;"/>
  </connection>
  <connection id="12926" xr16:uid="{00000000-0015-0000-FFFF-FFFF7D320000}" name="Connection21631" type="1" refreshedVersion="0" background="1">
    <dbPr connection="DRIVER={Microsoft ODBC for Oracle};UID=TATADB;pwd=TATADB9$;SERVER=MPLUSLIV;"/>
  </connection>
  <connection id="12927" xr16:uid="{00000000-0015-0000-FFFF-FFFF7E320000}" name="Connection21632" type="1" refreshedVersion="0" background="1">
    <dbPr connection="DRIVER={Microsoft ODBC for Oracle};UID=TATADB;pwd=TATADB9$;SERVER=MPLUSLIV;"/>
  </connection>
  <connection id="12928" xr16:uid="{00000000-0015-0000-FFFF-FFFF7F320000}" name="Connection21633" type="1" refreshedVersion="0" background="1">
    <dbPr connection="DRIVER={Microsoft ODBC for Oracle};UID=TATADB;pwd=TATADB9$;SERVER=MPLUSLIV;"/>
  </connection>
  <connection id="12929" xr16:uid="{00000000-0015-0000-FFFF-FFFF80320000}" name="Connection21634" type="1" refreshedVersion="0" background="1">
    <dbPr connection="DRIVER={Microsoft ODBC for Oracle};UID=TATADB;pwd=TATADB9$;SERVER=MPLUSLIV;"/>
  </connection>
  <connection id="12930" xr16:uid="{00000000-0015-0000-FFFF-FFFF81320000}" name="Connection21635" type="1" refreshedVersion="0" background="1">
    <dbPr connection="DRIVER={Microsoft ODBC for Oracle};UID=TATADB;pwd=TATADB9$;SERVER=MPLUSLIV;"/>
  </connection>
  <connection id="12931" xr16:uid="{00000000-0015-0000-FFFF-FFFF82320000}" name="Connection21636" type="1" refreshedVersion="0" background="1">
    <dbPr connection="DRIVER={Microsoft ODBC for Oracle};UID=TATADB;pwd=TATADB9$;SERVER=MPLUSLIV;"/>
  </connection>
  <connection id="12932" xr16:uid="{00000000-0015-0000-FFFF-FFFF83320000}" name="Connection21637" type="1" refreshedVersion="0" background="1">
    <dbPr connection="DRIVER={Microsoft ODBC for Oracle};UID=TATADB;pwd=TATADB9$;SERVER=MPLUSLIV;"/>
  </connection>
  <connection id="12933" xr16:uid="{00000000-0015-0000-FFFF-FFFF84320000}" name="Connection21638" type="1" refreshedVersion="0" background="1">
    <dbPr connection="DRIVER={Microsoft ODBC for Oracle};UID=TATADB;pwd=TATADB9$;SERVER=MPLUSLIV;"/>
  </connection>
  <connection id="12934" xr16:uid="{00000000-0015-0000-FFFF-FFFF85320000}" name="Connection21639" type="1" refreshedVersion="0" background="1">
    <dbPr connection="DRIVER={Microsoft ODBC for Oracle};UID=TATADB;pwd=TATADB9$;SERVER=MPLUSLIV;"/>
  </connection>
  <connection id="12935" xr16:uid="{00000000-0015-0000-FFFF-FFFF86320000}" name="Connection2164" type="1" refreshedVersion="0" background="1">
    <dbPr connection="DRIVER={Microsoft ODBC for Oracle};UID=TATADB;pwd=tatadb;SERVER=MFMCY11G;"/>
  </connection>
  <connection id="12936" xr16:uid="{00000000-0015-0000-FFFF-FFFF87320000}" name="Connection21640" type="1" refreshedVersion="0" background="1">
    <dbPr connection="DRIVER={Microsoft ODBC for Oracle};UID=TATADB;pwd=TATADB9$;SERVER=MPLUSLIV;"/>
  </connection>
  <connection id="12937" xr16:uid="{00000000-0015-0000-FFFF-FFFF88320000}" name="Connection21641" type="1" refreshedVersion="0" background="1">
    <dbPr connection="DRIVER={Microsoft ODBC for Oracle};UID=TATADB;pwd=TATADB9$;SERVER=MPLUSLIV;"/>
  </connection>
  <connection id="12938" xr16:uid="{00000000-0015-0000-FFFF-FFFF89320000}" name="Connection21642" type="1" refreshedVersion="0" background="1">
    <dbPr connection="DRIVER={Microsoft ODBC for Oracle};UID=TATADB;pwd=TATADB9$;SERVER=MPLUSLIV;"/>
  </connection>
  <connection id="12939" xr16:uid="{00000000-0015-0000-FFFF-FFFF8A320000}" name="Connection21643" type="1" refreshedVersion="0" background="1">
    <dbPr connection="DRIVER={Microsoft ODBC for Oracle};UID=TATADB;pwd=TATADB9$;SERVER=MPLUSLIV;"/>
  </connection>
  <connection id="12940" xr16:uid="{00000000-0015-0000-FFFF-FFFF8B320000}" name="Connection21644" type="1" refreshedVersion="0" background="1">
    <dbPr connection="DRIVER={Microsoft ODBC for Oracle};UID=TATADB;pwd=TATADB9$;SERVER=MPLUSLIV;"/>
  </connection>
  <connection id="12941" xr16:uid="{00000000-0015-0000-FFFF-FFFF8C320000}" name="Connection21645" type="1" refreshedVersion="0" background="1">
    <dbPr connection="DRIVER={Microsoft ODBC for Oracle};UID=TATADB;pwd=TATADB9$;SERVER=MPLUSLIV;"/>
  </connection>
  <connection id="12942" xr16:uid="{00000000-0015-0000-FFFF-FFFF8D320000}" name="Connection21646" type="1" refreshedVersion="0" background="1">
    <dbPr connection="DRIVER={Microsoft ODBC for Oracle};UID=TATADB;pwd=TATADB9$;SERVER=MPLUSLIV;"/>
  </connection>
  <connection id="12943" xr16:uid="{00000000-0015-0000-FFFF-FFFF8E320000}" name="Connection21647" type="1" refreshedVersion="0" background="1">
    <dbPr connection="DRIVER={Microsoft ODBC for Oracle};UID=TATADB;pwd=TATADB9$;SERVER=MPLUSLIV;"/>
  </connection>
  <connection id="12944" xr16:uid="{00000000-0015-0000-FFFF-FFFF8F320000}" name="Connection21648" type="1" refreshedVersion="0" background="1">
    <dbPr connection="DRIVER={Microsoft ODBC for Oracle};UID=TATADB;pwd=TATADB9$;SERVER=MPLUSLIV;"/>
  </connection>
  <connection id="12945" xr16:uid="{00000000-0015-0000-FFFF-FFFF90320000}" name="Connection21649" type="1" refreshedVersion="0" background="1">
    <dbPr connection="DRIVER={Microsoft ODBC for Oracle};UID=TATADB;pwd=TATADB9$;SERVER=MPLUSLIV;"/>
  </connection>
  <connection id="12946" xr16:uid="{00000000-0015-0000-FFFF-FFFF91320000}" name="Connection2165" type="1" refreshedVersion="0" background="1">
    <dbPr connection="DRIVER={Microsoft ODBC for Oracle};UID=TATADB;pwd=tatadb;SERVER=MFMCY11G;"/>
  </connection>
  <connection id="12947" xr16:uid="{00000000-0015-0000-FFFF-FFFF92320000}" name="Connection21650" type="1" refreshedVersion="0" background="1">
    <dbPr connection="DRIVER={Microsoft ODBC for Oracle};UID=TATADB;pwd=TATADB9$;SERVER=MPLUSLIV;"/>
  </connection>
  <connection id="12948" xr16:uid="{00000000-0015-0000-FFFF-FFFF93320000}" name="Connection21651" type="1" refreshedVersion="0" background="1">
    <dbPr connection="DRIVER={Microsoft ODBC for Oracle};UID=TATADB;pwd=TATADB9$;SERVER=MPLUSLIV;"/>
  </connection>
  <connection id="12949" xr16:uid="{00000000-0015-0000-FFFF-FFFF94320000}" name="Connection21652" type="1" refreshedVersion="0" background="1">
    <dbPr connection="DRIVER={Microsoft ODBC for Oracle};UID=TATADB;pwd=TATADB9$;SERVER=MPLUSLIV;"/>
  </connection>
  <connection id="12950" xr16:uid="{00000000-0015-0000-FFFF-FFFF95320000}" name="Connection21653" type="1" refreshedVersion="0" background="1">
    <dbPr connection="DRIVER={Microsoft ODBC for Oracle};UID=TATADB;pwd=TATADB9$;SERVER=MPLUSLIV;"/>
  </connection>
  <connection id="12951" xr16:uid="{00000000-0015-0000-FFFF-FFFF96320000}" name="Connection21654" type="1" refreshedVersion="0" background="1">
    <dbPr connection="DRIVER={Microsoft ODBC for Oracle};UID=TATADB;pwd=TATADB9$;SERVER=MPLUSLIV;"/>
  </connection>
  <connection id="12952" xr16:uid="{00000000-0015-0000-FFFF-FFFF97320000}" name="Connection21655" type="1" refreshedVersion="0" background="1">
    <dbPr connection="DRIVER={Microsoft ODBC for Oracle};UID=TATADB;pwd=TATADB9$;SERVER=MPLUSLIV;"/>
  </connection>
  <connection id="12953" xr16:uid="{00000000-0015-0000-FFFF-FFFF98320000}" name="Connection21656" type="1" refreshedVersion="0" background="1">
    <dbPr connection="DRIVER={Microsoft ODBC for Oracle};UID=TATADB;pwd=TATADB9$;SERVER=MPLUSLIV;"/>
  </connection>
  <connection id="12954" xr16:uid="{00000000-0015-0000-FFFF-FFFF99320000}" name="Connection21657" type="1" refreshedVersion="0" background="1">
    <dbPr connection="DRIVER={Microsoft ODBC for Oracle};UID=TATADB;pwd=TATADB9$;SERVER=MPLUSLIV;"/>
  </connection>
  <connection id="12955" xr16:uid="{00000000-0015-0000-FFFF-FFFF9A320000}" name="Connection21658" type="1" refreshedVersion="0" background="1">
    <dbPr connection="DRIVER={Microsoft ODBC for Oracle};UID=TATADB;pwd=TATADB9$;SERVER=MPLUSLIV;"/>
  </connection>
  <connection id="12956" xr16:uid="{00000000-0015-0000-FFFF-FFFF9B320000}" name="Connection21659" type="1" refreshedVersion="0" background="1">
    <dbPr connection="DRIVER={Microsoft ODBC for Oracle};UID=TATADB;pwd=TATADB9$;SERVER=MPLUSLIV;"/>
  </connection>
  <connection id="12957" xr16:uid="{00000000-0015-0000-FFFF-FFFF9C320000}" name="Connection2166" type="1" refreshedVersion="0" background="1">
    <dbPr connection="DRIVER={Microsoft ODBC for Oracle};UID=TATADB;pwd=tatadb;SERVER=MFMCY11G;"/>
  </connection>
  <connection id="12958" xr16:uid="{00000000-0015-0000-FFFF-FFFF9D320000}" name="Connection21660" type="1" refreshedVersion="0" background="1">
    <dbPr connection="DRIVER={Microsoft ODBC for Oracle};UID=TATADB;pwd=TATADB9$;SERVER=MPLUSLIV;"/>
  </connection>
  <connection id="12959" xr16:uid="{00000000-0015-0000-FFFF-FFFF9E320000}" name="Connection21661" type="1" refreshedVersion="0" background="1">
    <dbPr connection="DRIVER={Microsoft ODBC for Oracle};UID=TATADB;pwd=TATADB9$;SERVER=MPLUSLIV;"/>
  </connection>
  <connection id="12960" xr16:uid="{00000000-0015-0000-FFFF-FFFF9F320000}" name="Connection21662" type="1" refreshedVersion="0" background="1">
    <dbPr connection="DRIVER={Microsoft ODBC for Oracle};UID=TATADB;pwd=TATADB9$;SERVER=MPLUSLIV;"/>
  </connection>
  <connection id="12961" xr16:uid="{00000000-0015-0000-FFFF-FFFFA0320000}" name="Connection21663" type="1" refreshedVersion="0" background="1">
    <dbPr connection="DRIVER={Microsoft ODBC for Oracle};UID=TATADB;pwd=TATADB9$;SERVER=MPLUSLIV;"/>
  </connection>
  <connection id="12962" xr16:uid="{00000000-0015-0000-FFFF-FFFFA1320000}" name="Connection21664" type="1" refreshedVersion="0" background="1">
    <dbPr connection="DRIVER={Microsoft ODBC for Oracle};UID=TATADB;pwd=TATADB9$;SERVER=MPLUSLIV;"/>
  </connection>
  <connection id="12963" xr16:uid="{00000000-0015-0000-FFFF-FFFFA2320000}" name="Connection21665" type="1" refreshedVersion="0" background="1">
    <dbPr connection="DRIVER={Microsoft ODBC for Oracle};UID=TATADB;pwd=TATADB9$;SERVER=MPLUSLIV;"/>
  </connection>
  <connection id="12964" xr16:uid="{00000000-0015-0000-FFFF-FFFFA3320000}" name="Connection21666" type="1" refreshedVersion="0" background="1">
    <dbPr connection="DRIVER={Microsoft ODBC for Oracle};UID=TATADB;pwd=TATADB9$;SERVER=MPLUSLIV;"/>
  </connection>
  <connection id="12965" xr16:uid="{00000000-0015-0000-FFFF-FFFFA4320000}" name="Connection21667" type="1" refreshedVersion="0" background="1">
    <dbPr connection="DRIVER={Microsoft ODBC for Oracle};UID=TATADB;pwd=TATADB9$;SERVER=MPLUSLIV;"/>
  </connection>
  <connection id="12966" xr16:uid="{00000000-0015-0000-FFFF-FFFFA5320000}" name="Connection21668" type="1" refreshedVersion="0" background="1">
    <dbPr connection="DRIVER={Microsoft ODBC for Oracle};UID=TATADB;pwd=TATADB9$;SERVER=MPLUSLIV;"/>
  </connection>
  <connection id="12967" xr16:uid="{00000000-0015-0000-FFFF-FFFFA6320000}" name="Connection21669" type="1" refreshedVersion="0" background="1">
    <dbPr connection="DRIVER={Microsoft ODBC for Oracle};UID=TATADB;pwd=TATADB9$;SERVER=MPLUSLIV;"/>
  </connection>
  <connection id="12968" xr16:uid="{00000000-0015-0000-FFFF-FFFFA7320000}" name="Connection2167" type="1" refreshedVersion="0" background="1">
    <dbPr connection="DRIVER={Microsoft ODBC for Oracle};UID=TATADB;pwd=tatadb;SERVER=MFMCY11G;"/>
  </connection>
  <connection id="12969" xr16:uid="{00000000-0015-0000-FFFF-FFFFA8320000}" name="Connection21670" type="1" refreshedVersion="0" background="1">
    <dbPr connection="DRIVER={Microsoft ODBC for Oracle};UID=TATADB;pwd=TATADB9$;SERVER=MPLUSLIV;"/>
  </connection>
  <connection id="12970" xr16:uid="{00000000-0015-0000-FFFF-FFFFA9320000}" name="Connection21671" type="1" refreshedVersion="0" background="1">
    <dbPr connection="DRIVER={Microsoft ODBC for Oracle};UID=TATADB;pwd=TATADB9$;SERVER=MPLUSLIV;"/>
  </connection>
  <connection id="12971" xr16:uid="{00000000-0015-0000-FFFF-FFFFAA320000}" name="Connection21672" type="1" refreshedVersion="0" background="1">
    <dbPr connection="DRIVER={Microsoft ODBC for Oracle};UID=TATADB;pwd=TATADB9$;SERVER=MPLUSLIV;"/>
  </connection>
  <connection id="12972" xr16:uid="{00000000-0015-0000-FFFF-FFFFAB320000}" name="Connection21673" type="1" refreshedVersion="0" background="1">
    <dbPr connection="DRIVER={Microsoft ODBC for Oracle};UID=TATADB;pwd=TATADB9$;SERVER=MPLUSLIV;"/>
  </connection>
  <connection id="12973" xr16:uid="{00000000-0015-0000-FFFF-FFFFAC320000}" name="Connection21674" type="1" refreshedVersion="0" background="1">
    <dbPr connection="DRIVER={Microsoft ODBC for Oracle};UID=TATADB;pwd=TATADB9$;SERVER=MPLUSLIV;"/>
  </connection>
  <connection id="12974" xr16:uid="{00000000-0015-0000-FFFF-FFFFAD320000}" name="Connection21675" type="1" refreshedVersion="0" background="1">
    <dbPr connection="DRIVER={Microsoft ODBC for Oracle};UID=TATADB;pwd=TATADB9$;SERVER=MPLUSLIV;"/>
  </connection>
  <connection id="12975" xr16:uid="{00000000-0015-0000-FFFF-FFFFAE320000}" name="Connection21676" type="1" refreshedVersion="0" background="1">
    <dbPr connection="DRIVER={Microsoft ODBC for Oracle};UID=TATADB;pwd=TATADB9$;SERVER=MPLUSLIV;"/>
  </connection>
  <connection id="12976" xr16:uid="{00000000-0015-0000-FFFF-FFFFAF320000}" name="Connection21677" type="1" refreshedVersion="0" background="1">
    <dbPr connection="DRIVER={Microsoft ODBC for Oracle};UID=TATADB;pwd=TATADB9$;SERVER=MPLUSLIV;"/>
  </connection>
  <connection id="12977" xr16:uid="{00000000-0015-0000-FFFF-FFFFB0320000}" name="Connection21678" type="1" refreshedVersion="0" background="1">
    <dbPr connection="DRIVER={Microsoft ODBC for Oracle};UID=TATADB;pwd=TATADB9$;SERVER=MPLUSLIV;"/>
  </connection>
  <connection id="12978" xr16:uid="{00000000-0015-0000-FFFF-FFFFB1320000}" name="Connection21679" type="1" refreshedVersion="0" background="1">
    <dbPr connection="DRIVER={Microsoft ODBC for Oracle};UID=TATADB;pwd=TATADB9$;SERVER=MPLUSLIV;"/>
  </connection>
  <connection id="12979" xr16:uid="{00000000-0015-0000-FFFF-FFFFB2320000}" name="Connection2168" type="1" refreshedVersion="0" background="1">
    <dbPr connection="DRIVER={Microsoft ODBC for Oracle};UID=TATADB;pwd=tatadb;SERVER=MFMCY11G;"/>
  </connection>
  <connection id="12980" xr16:uid="{00000000-0015-0000-FFFF-FFFFB3320000}" name="Connection21680" type="1" refreshedVersion="0" background="1">
    <dbPr connection="DRIVER={Microsoft ODBC for Oracle};UID=TATADB;pwd=TATADB9$;SERVER=MPLUSLIV;"/>
  </connection>
  <connection id="12981" xr16:uid="{00000000-0015-0000-FFFF-FFFFB4320000}" name="Connection21681" type="1" refreshedVersion="0" background="1">
    <dbPr connection="DRIVER={Microsoft ODBC for Oracle};UID=TATADB;pwd=TATADB9$;SERVER=MPLUSLIV;"/>
  </connection>
  <connection id="12982" xr16:uid="{00000000-0015-0000-FFFF-FFFFB5320000}" name="Connection21682" type="1" refreshedVersion="0" background="1">
    <dbPr connection="DRIVER={Microsoft ODBC for Oracle};UID=TATADB;pwd=TATADB9$;SERVER=MPLUSLIV;"/>
  </connection>
  <connection id="12983" xr16:uid="{00000000-0015-0000-FFFF-FFFFB6320000}" name="Connection21683" type="1" refreshedVersion="0" background="1">
    <dbPr connection="DRIVER={Microsoft ODBC for Oracle};UID=TATADB;pwd=TATADB9$;SERVER=MPLUSLIV;"/>
  </connection>
  <connection id="12984" xr16:uid="{00000000-0015-0000-FFFF-FFFFB7320000}" name="Connection21684" type="1" refreshedVersion="0" background="1">
    <dbPr connection="DRIVER={Microsoft ODBC for Oracle};UID=TATADB;pwd=TATADB9$;SERVER=MPLUSLIV;"/>
  </connection>
  <connection id="12985" xr16:uid="{00000000-0015-0000-FFFF-FFFFB8320000}" name="Connection21685" type="1" refreshedVersion="0" background="1">
    <dbPr connection="DRIVER={Microsoft ODBC for Oracle};UID=TATADB;pwd=TATADB9$;SERVER=MPLUSLIV;"/>
  </connection>
  <connection id="12986" xr16:uid="{00000000-0015-0000-FFFF-FFFFB9320000}" name="Connection21686" type="1" refreshedVersion="0" background="1">
    <dbPr connection="DRIVER={Microsoft ODBC for Oracle};UID=TATADB;pwd=TATADB9$;SERVER=MPLUSLIV;"/>
  </connection>
  <connection id="12987" xr16:uid="{00000000-0015-0000-FFFF-FFFFBA320000}" name="Connection21687" type="1" refreshedVersion="0" background="1">
    <dbPr connection="DRIVER={Microsoft ODBC for Oracle};UID=TATADB;pwd=TATADB9$;SERVER=MPLUSLIV;"/>
  </connection>
  <connection id="12988" xr16:uid="{00000000-0015-0000-FFFF-FFFFBB320000}" name="Connection21688" type="1" refreshedVersion="0" background="1">
    <dbPr connection="DRIVER={Microsoft ODBC for Oracle};UID=TATADB;pwd=TATADB9$;SERVER=MPLUSLIV;"/>
  </connection>
  <connection id="12989" xr16:uid="{00000000-0015-0000-FFFF-FFFFBC320000}" name="Connection21689" type="1" refreshedVersion="0" background="1">
    <dbPr connection="DRIVER={Microsoft ODBC for Oracle};UID=TATADB;pwd=TATADB9$;SERVER=MPLUSLIV;"/>
  </connection>
  <connection id="12990" xr16:uid="{00000000-0015-0000-FFFF-FFFFBD320000}" name="Connection2169" type="1" refreshedVersion="0" background="1">
    <dbPr connection="DRIVER={Microsoft ODBC for Oracle};UID=TATADB;pwd=tatadb;SERVER=MFMCY11G;"/>
  </connection>
  <connection id="12991" xr16:uid="{00000000-0015-0000-FFFF-FFFFBE320000}" name="Connection21690" type="1" refreshedVersion="0" background="1">
    <dbPr connection="DRIVER={Microsoft ODBC for Oracle};UID=TATADB;pwd=TATADB9$;SERVER=MPLUSLIV;"/>
  </connection>
  <connection id="12992" xr16:uid="{00000000-0015-0000-FFFF-FFFFBF320000}" name="Connection21691" type="1" refreshedVersion="0" background="1">
    <dbPr connection="DRIVER={Microsoft ODBC for Oracle};UID=TATADB;pwd=TATADB9$;SERVER=MPLUSLIV;"/>
  </connection>
  <connection id="12993" xr16:uid="{00000000-0015-0000-FFFF-FFFFC0320000}" name="Connection21692" type="1" refreshedVersion="0" background="1">
    <dbPr connection="DRIVER={Microsoft ODBC for Oracle};UID=TATADB;pwd=TATADB9$;SERVER=MPLUSLIV;"/>
  </connection>
  <connection id="12994" xr16:uid="{00000000-0015-0000-FFFF-FFFFC1320000}" name="Connection21693" type="1" refreshedVersion="0" background="1">
    <dbPr connection="DRIVER={Microsoft ODBC for Oracle};UID=TATADB;pwd=TATADB9$;SERVER=MPLUSLIV;"/>
  </connection>
  <connection id="12995" xr16:uid="{00000000-0015-0000-FFFF-FFFFC2320000}" name="Connection21694" type="1" refreshedVersion="0" background="1">
    <dbPr connection="DRIVER={Microsoft ODBC for Oracle};UID=TATADB;pwd=TATADB9$;SERVER=MPLUSLIV;"/>
  </connection>
  <connection id="12996" xr16:uid="{00000000-0015-0000-FFFF-FFFFC3320000}" name="Connection21695" type="1" refreshedVersion="0" background="1">
    <dbPr connection="DRIVER={Microsoft ODBC for Oracle};UID=TATADB;pwd=TATADB9$;SERVER=MPLUSLIV;"/>
  </connection>
  <connection id="12997" xr16:uid="{00000000-0015-0000-FFFF-FFFFC4320000}" name="Connection21696" type="1" refreshedVersion="0" background="1">
    <dbPr connection="DRIVER={Microsoft ODBC for Oracle};UID=TATADB;pwd=TATADB9$;SERVER=MPLUSLIV;"/>
  </connection>
  <connection id="12998" xr16:uid="{00000000-0015-0000-FFFF-FFFFC5320000}" name="Connection21697" type="1" refreshedVersion="0" background="1">
    <dbPr connection="DRIVER={Microsoft ODBC for Oracle};UID=TATADB;pwd=TATADB9$;SERVER=MPLUSLIV;"/>
  </connection>
  <connection id="12999" xr16:uid="{00000000-0015-0000-FFFF-FFFFC6320000}" name="Connection21698" type="1" refreshedVersion="0" background="1">
    <dbPr connection="DRIVER={Microsoft ODBC for Oracle};UID=TATADB;pwd=TATADB9$;SERVER=MPLUSLIV;"/>
  </connection>
  <connection id="13000" xr16:uid="{00000000-0015-0000-FFFF-FFFFC7320000}" name="Connection21699" type="1" refreshedVersion="0" background="1">
    <dbPr connection="DRIVER={Microsoft ODBC for Oracle};UID=TATADB;pwd=TATADB9$;SERVER=MPLUSLIV;"/>
  </connection>
  <connection id="13001" xr16:uid="{00000000-0015-0000-FFFF-FFFFC8320000}" name="Connection217" type="1" refreshedVersion="0" background="1">
    <dbPr connection="DRIVER={Microsoft ODBC for Oracle};UID=tatadb;pwd=MADHU;SERVER=mfunddb;"/>
  </connection>
  <connection id="13002" xr16:uid="{00000000-0015-0000-FFFF-FFFFC9320000}" name="Connection2170" type="1" refreshedVersion="0" background="1">
    <dbPr connection="DRIVER={Microsoft ODBC for Oracle};UID=TATADB;pwd=tatadb;SERVER=MFMCY11G;"/>
  </connection>
  <connection id="13003" xr16:uid="{00000000-0015-0000-FFFF-FFFFCA320000}" name="Connection21700" type="1" refreshedVersion="0" background="1">
    <dbPr connection="DRIVER={Microsoft ODBC for Oracle};UID=TATADB;pwd=TATADB9$;SERVER=MPLUSLIV;"/>
  </connection>
  <connection id="13004" xr16:uid="{00000000-0015-0000-FFFF-FFFFCB320000}" name="Connection21701" type="1" refreshedVersion="0" background="1">
    <dbPr connection="DRIVER={Microsoft ODBC for Oracle};UID=TATADB;pwd=TATADB9$;SERVER=MPLUSLIV;"/>
  </connection>
  <connection id="13005" xr16:uid="{00000000-0015-0000-FFFF-FFFFCC320000}" name="Connection21702" type="1" refreshedVersion="0" background="1">
    <dbPr connection="DRIVER={Microsoft ODBC for Oracle};UID=TATADB;pwd=TATADB9$;SERVER=MPLUSLIV;"/>
  </connection>
  <connection id="13006" xr16:uid="{00000000-0015-0000-FFFF-FFFFCD320000}" name="Connection21703" type="1" refreshedVersion="0" background="1">
    <dbPr connection="DRIVER={Microsoft ODBC for Oracle};UID=TATADB;pwd=TATADB9$;SERVER=MPLUSLIV;"/>
  </connection>
  <connection id="13007" xr16:uid="{00000000-0015-0000-FFFF-FFFFCE320000}" name="Connection21704" type="1" refreshedVersion="0" background="1">
    <dbPr connection="DRIVER={Microsoft ODBC for Oracle};UID=TATADB;pwd=TATADB9$;SERVER=MPLUSLIV;"/>
  </connection>
  <connection id="13008" xr16:uid="{00000000-0015-0000-FFFF-FFFFCF320000}" name="Connection21705" type="1" refreshedVersion="0" background="1">
    <dbPr connection="DRIVER={Microsoft ODBC for Oracle};UID=TATADB;pwd=TATADB9$;SERVER=MPLUSLIV;"/>
  </connection>
  <connection id="13009" xr16:uid="{00000000-0015-0000-FFFF-FFFFD0320000}" name="Connection21706" type="1" refreshedVersion="0" background="1">
    <dbPr connection="DRIVER={Microsoft ODBC for Oracle};UID=TATADB;pwd=TATADB9$;SERVER=MPLUSLIV;"/>
  </connection>
  <connection id="13010" xr16:uid="{00000000-0015-0000-FFFF-FFFFD1320000}" name="Connection21707" type="1" refreshedVersion="0" background="1">
    <dbPr connection="DRIVER={Microsoft ODBC for Oracle};UID=TATADB;pwd=TATADB9$;SERVER=MPLUSLIV;"/>
  </connection>
  <connection id="13011" xr16:uid="{00000000-0015-0000-FFFF-FFFFD2320000}" name="Connection21708" type="1" refreshedVersion="0" background="1">
    <dbPr connection="DRIVER={Microsoft ODBC for Oracle};UID=TATADB;pwd=TATADB9$;SERVER=MPLUSLIV;"/>
  </connection>
  <connection id="13012" xr16:uid="{00000000-0015-0000-FFFF-FFFFD3320000}" name="Connection21709" type="1" refreshedVersion="0" background="1">
    <dbPr connection="DRIVER={Microsoft ODBC for Oracle};UID=TATADB;pwd=TATADB9$;SERVER=MPLUSLIV;"/>
  </connection>
  <connection id="13013" xr16:uid="{00000000-0015-0000-FFFF-FFFFD4320000}" name="Connection2171" type="1" refreshedVersion="0" background="1">
    <dbPr connection="DRIVER={Microsoft ODBC for Oracle};UID=TATADB;pwd=tatadb;SERVER=MFMCY11G;"/>
  </connection>
  <connection id="13014" xr16:uid="{00000000-0015-0000-FFFF-FFFFD5320000}" name="Connection21710" type="1" refreshedVersion="0" background="1">
    <dbPr connection="DRIVER={Microsoft ODBC for Oracle};UID=TATADB;pwd=TATADB9$;SERVER=MPLUSLIV;"/>
  </connection>
  <connection id="13015" xr16:uid="{00000000-0015-0000-FFFF-FFFFD6320000}" name="Connection21711" type="1" refreshedVersion="0" background="1">
    <dbPr connection="DRIVER={Microsoft ODBC for Oracle};UID=TATADB;pwd=TATADB9$;SERVER=MPLUSLIV;"/>
  </connection>
  <connection id="13016" xr16:uid="{00000000-0015-0000-FFFF-FFFFD7320000}" name="Connection21712" type="1" refreshedVersion="0" background="1">
    <dbPr connection="DRIVER={Microsoft ODBC for Oracle};UID=TATADB;pwd=TATADB9$;SERVER=MPLUSLIV;"/>
  </connection>
  <connection id="13017" xr16:uid="{00000000-0015-0000-FFFF-FFFFD8320000}" name="Connection21713" type="1" refreshedVersion="0" background="1">
    <dbPr connection="DRIVER={Microsoft ODBC for Oracle};UID=TATADB;pwd=TATADB9$;SERVER=MPLUSLIV;"/>
  </connection>
  <connection id="13018" xr16:uid="{00000000-0015-0000-FFFF-FFFFD9320000}" name="Connection21714" type="1" refreshedVersion="0" background="1">
    <dbPr connection="DRIVER={Microsoft ODBC for Oracle};UID=TATADB;pwd=TATADB9$;SERVER=MPLUSLIV;"/>
  </connection>
  <connection id="13019" xr16:uid="{00000000-0015-0000-FFFF-FFFFDA320000}" name="Connection21715" type="1" refreshedVersion="0" background="1">
    <dbPr connection="DRIVER={Microsoft ODBC for Oracle};UID=TATADB;pwd=TATADB9$;SERVER=MPLUSLIV;"/>
  </connection>
  <connection id="13020" xr16:uid="{00000000-0015-0000-FFFF-FFFFDB320000}" name="Connection21716" type="1" refreshedVersion="0" background="1">
    <dbPr connection="DRIVER={Microsoft ODBC for Oracle};UID=TATADB;pwd=TATADB9$;SERVER=MPLUSLIV;"/>
  </connection>
  <connection id="13021" xr16:uid="{00000000-0015-0000-FFFF-FFFFDC320000}" name="Connection21717" type="1" refreshedVersion="0" background="1">
    <dbPr connection="DRIVER={Microsoft ODBC for Oracle};UID=TATADB;pwd=TATADB9$;SERVER=MPLUSLIV;"/>
  </connection>
  <connection id="13022" xr16:uid="{00000000-0015-0000-FFFF-FFFFDD320000}" name="Connection21718" type="1" refreshedVersion="0" background="1">
    <dbPr connection="DRIVER={Microsoft ODBC for Oracle};UID=TATADB;pwd=TATADB9$;SERVER=MPLUSLIV;"/>
  </connection>
  <connection id="13023" xr16:uid="{00000000-0015-0000-FFFF-FFFFDE320000}" name="Connection21719" type="1" refreshedVersion="0" background="1">
    <dbPr connection="DRIVER={Microsoft ODBC for Oracle};UID=TATADB;pwd=TATADB9$;SERVER=MPLUSLIV;"/>
  </connection>
  <connection id="13024" xr16:uid="{00000000-0015-0000-FFFF-FFFFDF320000}" name="Connection2172" type="1" refreshedVersion="0" background="1">
    <dbPr connection="DRIVER={Microsoft ODBC for Oracle};UID=TATADB;pwd=tatadb;SERVER=MFMCY11G;"/>
  </connection>
  <connection id="13025" xr16:uid="{00000000-0015-0000-FFFF-FFFFE0320000}" name="Connection21720" type="1" refreshedVersion="0" background="1">
    <dbPr connection="DRIVER={Microsoft ODBC for Oracle};UID=TATADB;pwd=TATADB9$;SERVER=MPLUSLIV;"/>
  </connection>
  <connection id="13026" xr16:uid="{00000000-0015-0000-FFFF-FFFFE1320000}" name="Connection21721" type="1" refreshedVersion="0" background="1">
    <dbPr connection="DRIVER={Microsoft ODBC for Oracle};UID=TATADB;pwd=TATADB9$;SERVER=MPLUSLIV;"/>
  </connection>
  <connection id="13027" xr16:uid="{00000000-0015-0000-FFFF-FFFFE2320000}" name="Connection21722" type="1" refreshedVersion="0" background="1">
    <dbPr connection="DRIVER={Microsoft ODBC for Oracle};UID=TATADB;pwd=TATADB9$;SERVER=MPLUSLIV;"/>
  </connection>
  <connection id="13028" xr16:uid="{00000000-0015-0000-FFFF-FFFFE3320000}" name="Connection21723" type="1" refreshedVersion="0" background="1">
    <dbPr connection="DRIVER={Microsoft ODBC for Oracle};UID=TATADB;pwd=TATADB9$;SERVER=MPLUSLIV;"/>
  </connection>
  <connection id="13029" xr16:uid="{00000000-0015-0000-FFFF-FFFFE4320000}" name="Connection21724" type="1" refreshedVersion="0" background="1">
    <dbPr connection="DRIVER={Microsoft ODBC for Oracle};UID=TATADB;pwd=TATADB9$;SERVER=MPLUSLIV;"/>
  </connection>
  <connection id="13030" xr16:uid="{00000000-0015-0000-FFFF-FFFFE5320000}" name="Connection21725" type="1" refreshedVersion="0" background="1">
    <dbPr connection="DRIVER={Microsoft ODBC for Oracle};UID=TATADB;pwd=TATADB9$;SERVER=MPLUSLIV;"/>
  </connection>
  <connection id="13031" xr16:uid="{00000000-0015-0000-FFFF-FFFFE6320000}" name="Connection21726" type="1" refreshedVersion="0" background="1">
    <dbPr connection="DRIVER={Microsoft ODBC for Oracle};UID=TATADB;pwd=TATADB9$;SERVER=MPLUSLIV;"/>
  </connection>
  <connection id="13032" xr16:uid="{00000000-0015-0000-FFFF-FFFFE7320000}" name="Connection21727" type="1" refreshedVersion="0" background="1">
    <dbPr connection="DRIVER={Microsoft ODBC for Oracle};UID=TATADB;pwd=TATADB9$;SERVER=MPLUSLIV;"/>
  </connection>
  <connection id="13033" xr16:uid="{00000000-0015-0000-FFFF-FFFFE8320000}" name="Connection21728" type="1" refreshedVersion="0" background="1">
    <dbPr connection="DRIVER={Microsoft ODBC for Oracle};UID=TATADB;pwd=TATADB9$;SERVER=MPLUSLIV;"/>
  </connection>
  <connection id="13034" xr16:uid="{00000000-0015-0000-FFFF-FFFFE9320000}" name="Connection21729" type="1" refreshedVersion="0" background="1">
    <dbPr connection="DRIVER={Microsoft ODBC for Oracle};UID=TATADB;pwd=TATADB9$;SERVER=MPLUSLIV;"/>
  </connection>
  <connection id="13035" xr16:uid="{00000000-0015-0000-FFFF-FFFFEA320000}" name="Connection2173" type="1" refreshedVersion="0" background="1">
    <dbPr connection="DRIVER={Microsoft ODBC for Oracle};UID=TATADB;pwd=tatadb;SERVER=MFMCY11G;"/>
  </connection>
  <connection id="13036" xr16:uid="{00000000-0015-0000-FFFF-FFFFEB320000}" name="Connection21730" type="1" refreshedVersion="0" background="1">
    <dbPr connection="DRIVER={Microsoft ODBC for Oracle};UID=TATADB;pwd=TATADB9$;SERVER=MPLUSLIV;"/>
  </connection>
  <connection id="13037" xr16:uid="{00000000-0015-0000-FFFF-FFFFEC320000}" name="Connection21731" type="1" refreshedVersion="0" background="1">
    <dbPr connection="DRIVER={Microsoft ODBC for Oracle};UID=TATADB;pwd=TATADB9$;SERVER=MPLUSLIV;"/>
  </connection>
  <connection id="13038" xr16:uid="{00000000-0015-0000-FFFF-FFFFED320000}" name="Connection21732" type="1" refreshedVersion="0" background="1">
    <dbPr connection="DRIVER={Microsoft ODBC for Oracle};UID=TATADB;pwd=TATADB9$;SERVER=MPLUSLIV;"/>
  </connection>
  <connection id="13039" xr16:uid="{00000000-0015-0000-FFFF-FFFFEE320000}" name="Connection21734" type="1" refreshedVersion="0" background="1">
    <dbPr connection="DRIVER={Microsoft ODBC for Oracle};UID=TATADB;pwd=TATADB9$;SERVER=MPLUSLIV;"/>
  </connection>
  <connection id="13040" xr16:uid="{00000000-0015-0000-FFFF-FFFFEF320000}" name="Connection21735" type="1" refreshedVersion="0" background="1">
    <dbPr connection="DRIVER={Microsoft ODBC for Oracle};UID=TATADB;pwd=TATADB9$;SERVER=MPLUSLIV;"/>
  </connection>
  <connection id="13041" xr16:uid="{00000000-0015-0000-FFFF-FFFFF0320000}" name="Connection21736" type="1" refreshedVersion="0" background="1">
    <dbPr connection="DRIVER={Microsoft ODBC for Oracle};UID=TATADB;pwd=TATADB9$;SERVER=MPLUSLIV;"/>
  </connection>
  <connection id="13042" xr16:uid="{00000000-0015-0000-FFFF-FFFFF1320000}" name="Connection21737" type="1" refreshedVersion="0" background="1">
    <dbPr connection="DRIVER={Microsoft ODBC for Oracle};UID=TATADB;pwd=TATADB9$;SERVER=MPLUSLIV;"/>
  </connection>
  <connection id="13043" xr16:uid="{00000000-0015-0000-FFFF-FFFFF2320000}" name="Connection21738" type="1" refreshedVersion="0" background="1">
    <dbPr connection="DRIVER={Microsoft ODBC for Oracle};UID=TATADB;pwd=TATADB9$;SERVER=MPLUSLIV;"/>
  </connection>
  <connection id="13044" xr16:uid="{00000000-0015-0000-FFFF-FFFFF3320000}" name="Connection21739" type="1" refreshedVersion="0" background="1">
    <dbPr connection="DRIVER={Microsoft ODBC for Oracle};UID=TATADB;pwd=TATADB9$;SERVER=MPLUSLIV;"/>
  </connection>
  <connection id="13045" xr16:uid="{00000000-0015-0000-FFFF-FFFFF4320000}" name="Connection2174" type="1" refreshedVersion="0" background="1">
    <dbPr connection="DRIVER={Microsoft ODBC for Oracle};UID=TATADB;pwd=tatadb;SERVER=MFMCY11G;"/>
  </connection>
  <connection id="13046" xr16:uid="{00000000-0015-0000-FFFF-FFFFF5320000}" name="Connection21740" type="1" refreshedVersion="0" background="1">
    <dbPr connection="DRIVER={Microsoft ODBC for Oracle};UID=TATADB;pwd=TATADB9$;SERVER=MPLUSLIV;"/>
  </connection>
  <connection id="13047" xr16:uid="{00000000-0015-0000-FFFF-FFFFF6320000}" name="Connection21741" type="1" refreshedVersion="0" background="1">
    <dbPr connection="DRIVER={Microsoft ODBC for Oracle};UID=TATADB;pwd=TATADB9$;SERVER=MPLUSLIV;"/>
  </connection>
  <connection id="13048" xr16:uid="{00000000-0015-0000-FFFF-FFFFF7320000}" name="Connection21742" type="1" refreshedVersion="0" background="1">
    <dbPr connection="DRIVER={Microsoft ODBC for Oracle};UID=TATADB;pwd=TATADB9$;SERVER=MPLUSLIV;"/>
  </connection>
  <connection id="13049" xr16:uid="{00000000-0015-0000-FFFF-FFFFF8320000}" name="Connection21743" type="1" refreshedVersion="0" background="1">
    <dbPr connection="DRIVER={Microsoft ODBC for Oracle};UID=TATADB;pwd=TATADB9$;SERVER=MPLUSLIV;"/>
  </connection>
  <connection id="13050" xr16:uid="{00000000-0015-0000-FFFF-FFFFF9320000}" name="Connection21744" type="1" refreshedVersion="0" background="1">
    <dbPr connection="DRIVER={Microsoft ODBC for Oracle};UID=TATADB;pwd=TATADB9$;SERVER=MPLUSLIV;"/>
  </connection>
  <connection id="13051" xr16:uid="{00000000-0015-0000-FFFF-FFFFFA320000}" name="Connection21745" type="1" refreshedVersion="0" background="1">
    <dbPr connection="DRIVER={Microsoft ODBC for Oracle};UID=TATADB;pwd=TATADB9$;SERVER=MPLUSLIV;"/>
  </connection>
  <connection id="13052" xr16:uid="{00000000-0015-0000-FFFF-FFFFFB320000}" name="Connection21746" type="1" refreshedVersion="0" background="1">
    <dbPr connection="DRIVER={Microsoft ODBC for Oracle};UID=TATADB;pwd=TATADB9$;SERVER=MPLUSLIV;"/>
  </connection>
  <connection id="13053" xr16:uid="{00000000-0015-0000-FFFF-FFFFFC320000}" name="Connection21747" type="1" refreshedVersion="0" background="1">
    <dbPr connection="DRIVER={Microsoft ODBC for Oracle};UID=TATADB;pwd=TATADB9$;SERVER=MPLUSLIV;"/>
  </connection>
  <connection id="13054" xr16:uid="{00000000-0015-0000-FFFF-FFFFFD320000}" name="Connection21748" type="1" refreshedVersion="0" background="1">
    <dbPr connection="DRIVER={Microsoft ODBC for Oracle};UID=TATADB;pwd=TATADB9$;SERVER=MPLUSLIV;"/>
  </connection>
  <connection id="13055" xr16:uid="{00000000-0015-0000-FFFF-FFFFFE320000}" name="Connection21749" type="1" refreshedVersion="0" background="1">
    <dbPr connection="DRIVER={Microsoft ODBC for Oracle};UID=TATADB;pwd=TATADB9$;SERVER=MPLUSLIV;"/>
  </connection>
  <connection id="13056" xr16:uid="{00000000-0015-0000-FFFF-FFFFFF320000}" name="Connection2175" type="1" refreshedVersion="0" background="1">
    <dbPr connection="DRIVER={Microsoft ODBC for Oracle};UID=TATADB;pwd=tatadb;SERVER=MFMCY11G;"/>
  </connection>
  <connection id="13057" xr16:uid="{00000000-0015-0000-FFFF-FFFF00330000}" name="Connection21750" type="1" refreshedVersion="0" background="1">
    <dbPr connection="DRIVER={Microsoft ODBC for Oracle};UID=TATADB;pwd=TATADB9$;SERVER=MPLUSLIV;"/>
  </connection>
  <connection id="13058" xr16:uid="{00000000-0015-0000-FFFF-FFFF01330000}" name="Connection21751" type="1" refreshedVersion="0" background="1">
    <dbPr connection="DRIVER={Microsoft ODBC for Oracle};UID=TATADB;pwd=TATADB9$;SERVER=MPLUSLIV;"/>
  </connection>
  <connection id="13059" xr16:uid="{00000000-0015-0000-FFFF-FFFF02330000}" name="Connection21752" type="1" refreshedVersion="0" background="1">
    <dbPr connection="DRIVER={Microsoft ODBC for Oracle};UID=TATADB;pwd=TATADB9$;SERVER=MPLUSLIV;"/>
  </connection>
  <connection id="13060" xr16:uid="{00000000-0015-0000-FFFF-FFFF03330000}" name="Connection21753" type="1" refreshedVersion="0" background="1">
    <dbPr connection="DRIVER={Microsoft ODBC for Oracle};UID=TATADB;pwd=TATADB9$;SERVER=MPLUSLIV;"/>
  </connection>
  <connection id="13061" xr16:uid="{00000000-0015-0000-FFFF-FFFF04330000}" name="Connection21754" type="1" refreshedVersion="0" background="1">
    <dbPr connection="DRIVER={Microsoft ODBC for Oracle};UID=TATADB;pwd=TATADB9$;SERVER=MPLUSLIV;"/>
  </connection>
  <connection id="13062" xr16:uid="{00000000-0015-0000-FFFF-FFFF05330000}" name="Connection21755" type="1" refreshedVersion="0" background="1">
    <dbPr connection="DRIVER={Microsoft ODBC for Oracle};UID=TATADB;pwd=TATADB9$;SERVER=MPLUSLIV;"/>
  </connection>
  <connection id="13063" xr16:uid="{00000000-0015-0000-FFFF-FFFF06330000}" name="Connection21756" type="1" refreshedVersion="0" background="1">
    <dbPr connection="DRIVER={Microsoft ODBC for Oracle};UID=TATADB;pwd=TATADB9$;SERVER=MPLUSLIV;"/>
  </connection>
  <connection id="13064" xr16:uid="{00000000-0015-0000-FFFF-FFFF07330000}" name="Connection21757" type="1" refreshedVersion="0" background="1">
    <dbPr connection="DRIVER={Microsoft ODBC for Oracle};UID=TATADB;pwd=TATADB9$;SERVER=MPLUSLIV;"/>
  </connection>
  <connection id="13065" xr16:uid="{00000000-0015-0000-FFFF-FFFF08330000}" name="Connection21758" type="1" refreshedVersion="0" background="1">
    <dbPr connection="DRIVER={Microsoft ODBC for Oracle};UID=TATADB;pwd=TATADB9$;SERVER=MPLUSLIV;"/>
  </connection>
  <connection id="13066" xr16:uid="{00000000-0015-0000-FFFF-FFFF09330000}" name="Connection21759" type="1" refreshedVersion="0" background="1">
    <dbPr connection="DRIVER={Microsoft ODBC for Oracle};UID=TATADB;pwd=TATADB9$;SERVER=MPLUSLIV;"/>
  </connection>
  <connection id="13067" xr16:uid="{00000000-0015-0000-FFFF-FFFF0A330000}" name="Connection2176" type="1" refreshedVersion="0" background="1">
    <dbPr connection="DRIVER={Microsoft ODBC for Oracle};UID=TATADB;pwd=tatadb;SERVER=MFMCY11G;"/>
  </connection>
  <connection id="13068" xr16:uid="{00000000-0015-0000-FFFF-FFFF0B330000}" name="Connection21760" type="1" refreshedVersion="0" background="1">
    <dbPr connection="DRIVER={Microsoft ODBC for Oracle};UID=TATADB;pwd=TATADB9$;SERVER=MPLUSLIV;"/>
  </connection>
  <connection id="13069" xr16:uid="{00000000-0015-0000-FFFF-FFFF0C330000}" name="Connection21761" type="1" refreshedVersion="0" background="1">
    <dbPr connection="DRIVER={Microsoft ODBC for Oracle};UID=TATADB;pwd=TATADB9$;SERVER=MPLUSLIV;"/>
  </connection>
  <connection id="13070" xr16:uid="{00000000-0015-0000-FFFF-FFFF0D330000}" name="Connection21762" type="1" refreshedVersion="0" background="1">
    <dbPr connection="DRIVER={Microsoft ODBC for Oracle};UID=TATADB;pwd=TATADB9$;SERVER=MPLUSLIV;"/>
  </connection>
  <connection id="13071" xr16:uid="{00000000-0015-0000-FFFF-FFFF0E330000}" name="Connection21763" type="1" refreshedVersion="0" background="1">
    <dbPr connection="DRIVER={Microsoft ODBC for Oracle};UID=TATADB;pwd=TATADB9$;SERVER=MPLUSLIV;"/>
  </connection>
  <connection id="13072" xr16:uid="{00000000-0015-0000-FFFF-FFFF0F330000}" name="Connection21764" type="1" refreshedVersion="0" background="1">
    <dbPr connection="DRIVER={Microsoft ODBC for Oracle};UID=TATADB;pwd=TATADB9$;SERVER=MPLUSLIV;"/>
  </connection>
  <connection id="13073" xr16:uid="{00000000-0015-0000-FFFF-FFFF10330000}" name="Connection21765" type="1" refreshedVersion="0" background="1">
    <dbPr connection="DRIVER={Microsoft ODBC for Oracle};UID=TATADB;pwd=TATADB9$;SERVER=MPLUSLIV;"/>
  </connection>
  <connection id="13074" xr16:uid="{00000000-0015-0000-FFFF-FFFF11330000}" name="Connection21766" type="1" refreshedVersion="0" background="1">
    <dbPr connection="DRIVER={Microsoft ODBC for Oracle};UID=TATADB;pwd=TATADB9$;SERVER=MPLUSLIV;"/>
  </connection>
  <connection id="13075" xr16:uid="{00000000-0015-0000-FFFF-FFFF12330000}" name="Connection21767" type="1" refreshedVersion="0" background="1">
    <dbPr connection="DRIVER={Microsoft ODBC for Oracle};UID=TATADB;pwd=TATADB9$;SERVER=MPLUSLIV;"/>
  </connection>
  <connection id="13076" xr16:uid="{00000000-0015-0000-FFFF-FFFF13330000}" name="Connection21768" type="1" refreshedVersion="0" background="1">
    <dbPr connection="DRIVER={Microsoft ODBC for Oracle};UID=TATADB;pwd=TATADB9$;SERVER=MPLUSLIV;"/>
  </connection>
  <connection id="13077" xr16:uid="{00000000-0015-0000-FFFF-FFFF14330000}" name="Connection21769" type="1" refreshedVersion="0" background="1">
    <dbPr connection="DRIVER={Microsoft ODBC for Oracle};UID=TATADB;pwd=TATADB9$;SERVER=MPLUSLIV;"/>
  </connection>
  <connection id="13078" xr16:uid="{00000000-0015-0000-FFFF-FFFF15330000}" name="Connection2177" type="1" refreshedVersion="0" background="1">
    <dbPr connection="DRIVER={Microsoft ODBC for Oracle};UID=TATADB;pwd=tatadb;SERVER=MFMCY11G;"/>
  </connection>
  <connection id="13079" xr16:uid="{00000000-0015-0000-FFFF-FFFF16330000}" name="Connection21770" type="1" refreshedVersion="0" background="1">
    <dbPr connection="DRIVER={Microsoft ODBC for Oracle};UID=TATADB;pwd=TATADB9$;SERVER=MPLUSLIV;"/>
  </connection>
  <connection id="13080" xr16:uid="{00000000-0015-0000-FFFF-FFFF17330000}" name="Connection21771" type="1" refreshedVersion="0" background="1">
    <dbPr connection="DRIVER={Microsoft ODBC for Oracle};UID=TATADB;pwd=TATADB9$;SERVER=MPLUSLIV;"/>
  </connection>
  <connection id="13081" xr16:uid="{00000000-0015-0000-FFFF-FFFF18330000}" name="Connection21772" type="1" refreshedVersion="0" background="1">
    <dbPr connection="DRIVER={Microsoft ODBC for Oracle};UID=TATADB;pwd=TATADB9$;SERVER=MPLUSLIV;"/>
  </connection>
  <connection id="13082" xr16:uid="{00000000-0015-0000-FFFF-FFFF19330000}" name="Connection21773" type="1" refreshedVersion="0" background="1">
    <dbPr connection="DRIVER={Microsoft ODBC for Oracle};UID=TATADB;pwd=TATADB9$;SERVER=MPLUSLIV;"/>
  </connection>
  <connection id="13083" xr16:uid="{00000000-0015-0000-FFFF-FFFF1A330000}" name="Connection21774" type="1" refreshedVersion="0" background="1">
    <dbPr connection="DRIVER={Microsoft ODBC for Oracle};UID=TATADB;pwd=TATADB9$;SERVER=MPLUSLIV;"/>
  </connection>
  <connection id="13084" xr16:uid="{00000000-0015-0000-FFFF-FFFF1B330000}" name="Connection21775" type="1" refreshedVersion="0" background="1">
    <dbPr connection="DRIVER={Microsoft ODBC for Oracle};UID=TATADB;pwd=TATADB9$;SERVER=MPLUSLIV;"/>
  </connection>
  <connection id="13085" xr16:uid="{00000000-0015-0000-FFFF-FFFF1C330000}" name="Connection21776" type="1" refreshedVersion="0" background="1">
    <dbPr connection="DRIVER={Microsoft ODBC for Oracle};UID=TATADB;pwd=TATADB9$;SERVER=MPLUSLIV;"/>
  </connection>
  <connection id="13086" xr16:uid="{00000000-0015-0000-FFFF-FFFF1D330000}" name="Connection21779" type="1" refreshedVersion="0" background="1">
    <dbPr connection="DRIVER={Microsoft ODBC for Oracle};UID=TATADB;pwd=TATADB9$;SERVER=MPLUSLIV;"/>
  </connection>
  <connection id="13087" xr16:uid="{00000000-0015-0000-FFFF-FFFF1E330000}" name="Connection2178" type="1" refreshedVersion="0" background="1">
    <dbPr connection="DRIVER={Microsoft ODBC for Oracle};UID=TATADB;pwd=tatadb;SERVER=MFMCY11G;"/>
  </connection>
  <connection id="13088" xr16:uid="{00000000-0015-0000-FFFF-FFFF1F330000}" name="Connection21780" type="1" refreshedVersion="0" background="1">
    <dbPr connection="DRIVER={Microsoft ODBC for Oracle};UID=TATADB;pwd=TATADB9$;SERVER=MPLUSLIV;"/>
  </connection>
  <connection id="13089" xr16:uid="{00000000-0015-0000-FFFF-FFFF20330000}" name="Connection21781" type="1" refreshedVersion="0" background="1">
    <dbPr connection="DRIVER={Microsoft ODBC for Oracle};UID=TATADB;pwd=TATADB9$;SERVER=MPLUSLIV;"/>
  </connection>
  <connection id="13090" xr16:uid="{00000000-0015-0000-FFFF-FFFF21330000}" name="Connection21782" type="1" refreshedVersion="0" background="1">
    <dbPr connection="DRIVER={Microsoft ODBC for Oracle};UID=TATADB;pwd=TATADB9$;SERVER=MPLUSLIV;"/>
  </connection>
  <connection id="13091" xr16:uid="{00000000-0015-0000-FFFF-FFFF22330000}" name="Connection21783" type="1" refreshedVersion="0" background="1">
    <dbPr connection="DRIVER={Microsoft ODBC for Oracle};UID=TATADB;pwd=TATADB9$;SERVER=MPLUSLIV;"/>
  </connection>
  <connection id="13092" xr16:uid="{00000000-0015-0000-FFFF-FFFF23330000}" name="Connection2178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BPSU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BPSUF' group by app_refer,value_date _x000d_) f  on f.app_refer=a.deal_ID _x000d_WHERE del_date&lt;='31 oct 2023' AND mat_date &gt;'31 oct 2023' and  deal_stat &lt;&gt; 'MAT' and a.rectype='L'  and a.scheme='TBPSUF')_x000d_order by 6 desc"/>
  </connection>
  <connection id="13093" xr16:uid="{00000000-0015-0000-FFFF-FFFF23330000}" name="Connection21785" type="1" refreshedVersion="0" background="1">
    <dbPr connection="DRIVER={Microsoft ODBC for Oracle};UID=TATADB;pwd=TATADB9$;SERVER=MPLUSLIV;"/>
  </connection>
  <connection id="13094" xr16:uid="{00000000-0015-0000-FFFF-FFFF24330000}" name="Connection21786" type="1" refreshedVersion="0" background="1">
    <dbPr connection="DRIVER={Microsoft ODBC for Oracle};UID=TATADB;pwd=TATADB9$;SERVER=MPLUSLIV;"/>
  </connection>
  <connection id="13095" xr16:uid="{00000000-0015-0000-FFFF-FFFF25330000}" name="Connection21787" type="1" refreshedVersion="0" background="1">
    <dbPr connection="DRIVER={Microsoft ODBC for Oracle};UID=TATADB;pwd=TATADB9$;SERVER=MPLUSLIV;"/>
  </connection>
  <connection id="13096" xr16:uid="{00000000-0015-0000-FFFF-FFFF26330000}" name="Connection21788" type="1" refreshedVersion="0" background="1">
    <dbPr connection="DRIVER={Microsoft ODBC for Oracle};UID=TATADB;pwd=TATADB9$;SERVER=MPLUSLIV;"/>
  </connection>
  <connection id="13097" xr16:uid="{00000000-0015-0000-FFFF-FFFF27330000}" name="Connection21789" type="1" refreshedVersion="0" background="1">
    <dbPr connection="DRIVER={Microsoft ODBC for Oracle};UID=TATADB;pwd=TATADB9$;SERVER=MPLUSLIV;"/>
  </connection>
  <connection id="13098" xr16:uid="{00000000-0015-0000-FFFF-FFFF28330000}" name="Connection2179" type="1" refreshedVersion="0" background="1">
    <dbPr connection="DRIVER={Microsoft ODBC for Oracle};UID=TATADB;pwd=tatadb;SERVER=MFMCY11G;"/>
  </connection>
  <connection id="13099" xr16:uid="{00000000-0015-0000-FFFF-FFFF29330000}" name="Connection21790" type="1" refreshedVersion="0" background="1">
    <dbPr connection="DRIVER={Microsoft ODBC for Oracle};UID=TATADB;pwd=TATADB9$;SERVER=MPLUSLIV;"/>
  </connection>
  <connection id="13100" xr16:uid="{00000000-0015-0000-FFFF-FFFF2A330000}" name="Connection21791" type="1" refreshedVersion="0" background="1">
    <dbPr connection="DRIVER={Microsoft ODBC for Oracle};UID=TATADB;pwd=TATADB9$;SERVER=MPLUSLIV;"/>
  </connection>
  <connection id="13101" xr16:uid="{00000000-0015-0000-FFFF-FFFF2B330000}" name="Connection21792" type="1" refreshedVersion="0" background="1">
    <dbPr connection="DRIVER={Microsoft ODBC for Oracle};UID=TATADB;pwd=TATADB9$;SERVER=MPLUSLIV;"/>
  </connection>
  <connection id="13102" xr16:uid="{00000000-0015-0000-FFFF-FFFF2C330000}" name="Connection21793" type="1" refreshedVersion="0" background="1">
    <dbPr connection="DRIVER={Microsoft ODBC for Oracle};UID=TATADB;pwd=TATADB9$;SERVER=MPLUSLIV;"/>
  </connection>
  <connection id="13103" xr16:uid="{00000000-0015-0000-FFFF-FFFF2D330000}" name="Connection21794" type="1" refreshedVersion="0" background="1">
    <dbPr connection="DRIVER={Microsoft ODBC for Oracle};UID=TATADB;pwd=TATADB9$;SERVER=MPLUSLIV;"/>
  </connection>
  <connection id="13104" xr16:uid="{00000000-0015-0000-FFFF-FFFF2E330000}" name="Connection21795" type="1" refreshedVersion="0" background="1">
    <dbPr connection="DRIVER={Microsoft ODBC for Oracle};UID=TATADB;pwd=TATADB9$;SERVER=MPLUSLIV;"/>
  </connection>
  <connection id="13105" xr16:uid="{00000000-0015-0000-FFFF-FFFF2F330000}" name="Connection21796" type="1" refreshedVersion="0" background="1">
    <dbPr connection="DRIVER={Microsoft ODBC for Oracle};UID=TATADB;pwd=TATADB9$;SERVER=MPLUSLIV;"/>
  </connection>
  <connection id="13106" xr16:uid="{00000000-0015-0000-FFFF-FFFF31330000}" name="Connection2179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BPSU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107" xr16:uid="{00000000-0015-0000-FFFF-FFFF30330000}" name="Connection21799" type="1" refreshedVersion="0" background="1">
    <dbPr connection="DRIVER={Microsoft ODBC for Oracle};UID=TATADB;pwd=TATADB9$;SERVER=MPLUSLIV;"/>
  </connection>
  <connection id="13108" xr16:uid="{00000000-0015-0000-FFFF-FFFF31330000}" name="Connection218" type="1" refreshedVersion="0" background="1">
    <dbPr connection="DRIVER={Microsoft ODBC for Oracle};UID=tatadb;pwd=MADHU;SERVER=mfunddb;"/>
  </connection>
  <connection id="13109" xr16:uid="{00000000-0015-0000-FFFF-FFFF32330000}" name="Connection2180" type="1" refreshedVersion="0" background="1">
    <dbPr connection="DRIVER={Microsoft ODBC for Oracle};UID=TATADB;pwd=tatadb;SERVER=MFMCY11G;"/>
  </connection>
  <connection id="13110" xr16:uid="{00000000-0015-0000-FFFF-FFFF33330000}" name="Connection21800" type="1" refreshedVersion="0" background="1">
    <dbPr connection="DRIVER={Microsoft ODBC for Oracle};UID=TATADB;pwd=TATADB9$;SERVER=MPLUSLIV;"/>
  </connection>
  <connection id="13111" xr16:uid="{00000000-0015-0000-FFFF-FFFF34330000}" name="Connection21801" type="1" refreshedVersion="0" background="1">
    <dbPr connection="DRIVER={Microsoft ODBC for Oracle};UID=TATADB;pwd=TATADB9$;SERVER=MPLUSLIV;"/>
  </connection>
  <connection id="13112" xr16:uid="{00000000-0015-0000-FFFF-FFFF35330000}" name="Connection21802" type="1" refreshedVersion="0" background="1">
    <dbPr connection="DRIVER={Microsoft ODBC for Oracle};UID=TATADB;pwd=TATADB9$;SERVER=MPLUSLIV;"/>
  </connection>
  <connection id="13113" xr16:uid="{00000000-0015-0000-FFFF-FFFF36330000}" name="Connection21805" type="1" refreshedVersion="0" background="1">
    <dbPr connection="DRIVER={Microsoft ODBC for Oracle};UID=TATADB;pwd=TATADB9$;SERVER=MPLUSLIV;"/>
  </connection>
  <connection id="13114" xr16:uid="{00000000-0015-0000-FFFF-FFFF37330000}" name="Connection21806" type="1" refreshedVersion="0" background="1">
    <dbPr connection="DRIVER={Microsoft ODBC for Oracle};UID=TATADB;pwd=TATADB9$;SERVER=MPLUSLIV;"/>
  </connection>
  <connection id="13115" xr16:uid="{00000000-0015-0000-FFFF-FFFF38330000}" name="Connection21807" type="1" refreshedVersion="0" background="1">
    <dbPr connection="DRIVER={Microsoft ODBC for Oracle};UID=TATADB;pwd=TATADB9$;SERVER=MPLUSLIV;"/>
  </connection>
  <connection id="13116" xr16:uid="{00000000-0015-0000-FFFF-FFFF39330000}" name="Connection21808" type="1" refreshedVersion="0" background="1">
    <dbPr connection="DRIVER={Microsoft ODBC for Oracle};UID=TATADB;pwd=TATADB9$;SERVER=MPLUSLIV;"/>
  </connection>
  <connection id="13117" xr16:uid="{00000000-0015-0000-FFFF-FFFF3A330000}" name="Connection21809" type="1" refreshedVersion="0" background="1">
    <dbPr connection="DRIVER={Microsoft ODBC for Oracle};UID=TATADB;pwd=TATADB9$;SERVER=MPLUSLIV;"/>
  </connection>
  <connection id="13118" xr16:uid="{00000000-0015-0000-FFFF-FFFF3B330000}" name="Connection2181" type="1" refreshedVersion="0" background="1">
    <dbPr connection="DRIVER={Microsoft ODBC for Oracle};UID=TATADB;pwd=tatadb;SERVER=MFMCY11G;"/>
  </connection>
  <connection id="13119" xr16:uid="{00000000-0015-0000-FFFF-FFFF3E330000}" name="Connection2181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BPSUF' _x000d_ and LAST_NET_ASSETS&gt;1 and f.SCHCLASS='GLOBAL'_x000d_and WEEKEND_DT='31 oct 2023' and a.ASSET_TYPE in('16','17','19','20','22','03','15'))  _x000d_where MKTVAL &gt; 0 order by 6 desc"/>
  </connection>
  <connection id="13120" xr16:uid="{00000000-0015-0000-FFFF-FFFF3C330000}" name="Connection21811" type="1" refreshedVersion="0" background="1">
    <dbPr connection="DRIVER={Microsoft ODBC for Oracle};UID=TATADB;pwd=TATADB9$;SERVER=MPLUSLIV;"/>
  </connection>
  <connection id="13121" xr16:uid="{00000000-0015-0000-FFFF-FFFF3D330000}" name="Connection21812" type="1" refreshedVersion="0" background="1">
    <dbPr connection="DRIVER={Microsoft ODBC for Oracle};UID=TATADB;pwd=TATADB9$;SERVER=MPLUSLIV;"/>
  </connection>
  <connection id="13122" xr16:uid="{00000000-0015-0000-FFFF-FFFF3E330000}" name="Connection21813" type="1" refreshedVersion="0" background="1">
    <dbPr connection="DRIVER={Microsoft ODBC for Oracle};UID=TATADB;pwd=TATADB9$;SERVER=MPLUSLIV;"/>
  </connection>
  <connection id="13123" xr16:uid="{00000000-0015-0000-FFFF-FFFF42330000}" name="Connection21814"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BPSUF' _x000d_ _x000d_and WEEKEND_DT='31 oct 2023' and (A.ASSET_TYPE in('58') _x000d_and a.schclass='GLOBAL' and a.security is not null and a.UNITS&gt;0   and LAST_NET_ASSETS&gt;1 and f.schclass='GLOBAL' ) _x000d_AND (LAST_NET_ASSETS/100000) &gt; 0 order by 6 desc)"/>
  </connection>
  <connection id="13124" xr16:uid="{00000000-0015-0000-FFFF-FFFF3F330000}" name="Connection21815" type="1" refreshedVersion="0" background="1">
    <dbPr connection="DRIVER={Microsoft ODBC for Oracle};UID=TATADB;pwd=TATADB9$;SERVER=MPLUSLIV;"/>
  </connection>
  <connection id="13125" xr16:uid="{00000000-0015-0000-FFFF-FFFF44330000}" name="Connection218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26" xr16:uid="{00000000-0015-0000-FFFF-FFFF40330000}" name="Connection21819" type="1" refreshedVersion="0" background="1">
    <dbPr connection="DRIVER={Microsoft ODBC for Oracle};UID=TATADB;pwd=TATADB9$;SERVER=MPLUSLIV;"/>
  </connection>
  <connection id="13127" xr16:uid="{00000000-0015-0000-FFFF-FFFF41330000}" name="Connection2182" type="1" refreshedVersion="0" background="1">
    <dbPr connection="DRIVER={Microsoft ODBC for Oracle};UID=TATADB;pwd=tatadb;SERVER=MFMCY11G;"/>
  </connection>
  <connection id="13128" xr16:uid="{00000000-0015-0000-FFFF-FFFF42330000}" name="Connection21820" type="1" refreshedVersion="0" background="1">
    <dbPr connection="DRIVER={Microsoft ODBC for Oracle};UID=TATADB;pwd=TATADB9$;SERVER=MPLUSLIV;"/>
  </connection>
  <connection id="13129" xr16:uid="{00000000-0015-0000-FFFF-FFFF43330000}" name="Connection21822" type="1" refreshedVersion="0" background="1">
    <dbPr connection="DRIVER={Microsoft ODBC for Oracle};UID=TATADB;pwd=TATADB9$;SERVER=MPLUSLIV;"/>
  </connection>
  <connection id="13130" xr16:uid="{00000000-0015-0000-FFFF-FFFF44330000}" name="Connection21824" type="1" refreshedVersion="0" background="1">
    <dbPr connection="DRIVER={Microsoft ODBC for Oracle};UID=TATADB;pwd=TATADB9$;SERVER=MPLUSLIV;"/>
  </connection>
  <connection id="13131" xr16:uid="{00000000-0015-0000-FFFF-FFFF45330000}" name="Connection21825" type="1" refreshedVersion="0" background="1">
    <dbPr connection="DRIVER={Microsoft ODBC for Oracle};UID=TATADB;pwd=TATADB9$;SERVER=MPLUSLIV;"/>
  </connection>
  <connection id="13132" xr16:uid="{00000000-0015-0000-FFFF-FFFF46330000}" name="Connection21826" type="1" refreshedVersion="0" background="1">
    <dbPr connection="DRIVER={Microsoft ODBC for Oracle};UID=TATADB;pwd=TATADB9$;SERVER=MPLUSLIV;"/>
  </connection>
  <connection id="13133" xr16:uid="{00000000-0015-0000-FFFF-FFFF47330000}" name="Connection21827" type="1" refreshedVersion="0" background="1">
    <dbPr connection="DRIVER={Microsoft ODBC for Oracle};UID=TATADB;pwd=TATADB9$;SERVER=MPLUSLIV;"/>
  </connection>
  <connection id="13134" xr16:uid="{00000000-0015-0000-FFFF-FFFF48330000}" name="Connection21828" type="1" refreshedVersion="0" background="1">
    <dbPr connection="DRIVER={Microsoft ODBC for Oracle};UID=TATADB;pwd=TATADB9$;SERVER=MPLUSLIV;"/>
  </connection>
  <connection id="13135" xr16:uid="{00000000-0015-0000-FFFF-FFFF49330000}" name="Connection2183" type="1" refreshedVersion="0" background="1">
    <dbPr connection="DRIVER={Microsoft ODBC for Oracle};UID=TATADB;pwd=tatadb;SERVER=MFMCY11G;"/>
  </connection>
  <connection id="13136" xr16:uid="{00000000-0015-0000-FFFF-FFFF4A330000}" name="Connection21831" type="1" refreshedVersion="0" background="1">
    <dbPr connection="DRIVER={Microsoft ODBC for Oracle};UID=TATADB;pwd=TATADB9$;SERVER=MPLUSLIV;"/>
  </connection>
  <connection id="13137" xr16:uid="{00000000-0015-0000-FFFF-FFFF4B330000}" name="Connection21832" type="1" refreshedVersion="0" background="1">
    <dbPr connection="DRIVER={Microsoft ODBC for Oracle};UID=TATADB;pwd=TATADB9$;SERVER=MPLUSLIV;"/>
  </connection>
  <connection id="13138" xr16:uid="{00000000-0015-0000-FFFF-FFFF4C330000}" name="Connection21833" type="1" refreshedVersion="0" background="1">
    <dbPr connection="DRIVER={Microsoft ODBC for Oracle};UID=TATADB;pwd=TATADB9$;SERVER=MPLUSLIV;"/>
  </connection>
  <connection id="13139" xr16:uid="{00000000-0015-0000-FFFF-FFFF52330000}" name="Connection2183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CORPB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CORPBF' group by app_refer,value_date _x000d_) f  on f.app_refer=a.deal_ID _x000d_WHERE del_date&lt;='31 oct 2023' AND mat_date &gt;'31 oct 2023' and  deal_stat &lt;&gt; 'MAT' and a.rectype='L'  and a.scheme='TCORPBF')_x000d_order by 6 desc"/>
  </connection>
  <connection id="13140" xr16:uid="{00000000-0015-0000-FFFF-FFFF4D330000}" name="Connection21835" type="1" refreshedVersion="0" background="1">
    <dbPr connection="DRIVER={Microsoft ODBC for Oracle};UID=TATADB;pwd=TATADB9$;SERVER=MPLUSLIV;"/>
  </connection>
  <connection id="13141" xr16:uid="{00000000-0015-0000-FFFF-FFFF54330000}" name="Connection2183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CORPB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142" xr16:uid="{00000000-0015-0000-FFFF-FFFF4E330000}" name="Connection21837" type="1" refreshedVersion="0" background="1">
    <dbPr connection="DRIVER={Microsoft ODBC for Oracle};UID=TATADB;pwd=TATADB9$;SERVER=MPLUSLIV;"/>
  </connection>
  <connection id="13143" xr16:uid="{00000000-0015-0000-FFFF-FFFF4F330000}" name="Connection21838" type="1" refreshedVersion="0" background="1">
    <dbPr connection="DRIVER={Microsoft ODBC for Oracle};UID=TATADB;pwd=TATADB9$;SERVER=MPLUSLIV;"/>
  </connection>
  <connection id="13144" xr16:uid="{00000000-0015-0000-FFFF-FFFF50330000}" name="Connection21839" type="1" refreshedVersion="0" background="1">
    <dbPr connection="DRIVER={Microsoft ODBC for Oracle};UID=TATADB;pwd=TATADB9$;SERVER=MPLUSLIV;"/>
  </connection>
  <connection id="13145" xr16:uid="{00000000-0015-0000-FFFF-FFFF51330000}" name="Connection2184" type="1" refreshedVersion="0" background="1">
    <dbPr connection="DRIVER={Microsoft ODBC for Oracle};UID=TATADB;pwd=tatadb;SERVER=MFMCY11G;"/>
  </connection>
  <connection id="13146" xr16:uid="{00000000-0015-0000-FFFF-FFFF52330000}" name="Connection21840" type="1" refreshedVersion="0" background="1">
    <dbPr connection="DRIVER={Microsoft ODBC for Oracle};UID=TATADB;pwd=TATADB9$;SERVER=MPLUSLIV;"/>
  </connection>
  <connection id="13147" xr16:uid="{00000000-0015-0000-FFFF-FFFF53330000}" name="Connection21841" type="1" refreshedVersion="0" background="1">
    <dbPr connection="DRIVER={Microsoft ODBC for Oracle};UID=TATADB;pwd=TATADB9$;SERVER=MPLUSLIV;"/>
  </connection>
  <connection id="13148" xr16:uid="{00000000-0015-0000-FFFF-FFFF54330000}" name="Connection21842" type="1" refreshedVersion="0" background="1">
    <dbPr connection="DRIVER={Microsoft ODBC for Oracle};UID=TATADB;pwd=TATADB9$;SERVER=MPLUSLIV;"/>
  </connection>
  <connection id="13149" xr16:uid="{00000000-0015-0000-FFFF-FFFF55330000}" name="Connection21844" type="1" refreshedVersion="0" background="1">
    <dbPr connection="DRIVER={Microsoft ODBC for Oracle};UID=TATADB;pwd=TATADB9$;SERVER=MPLUSLIV;"/>
  </connection>
  <connection id="13150" xr16:uid="{00000000-0015-0000-FFFF-FFFF56330000}" name="Connection21845" type="1" refreshedVersion="0" background="1">
    <dbPr connection="DRIVER={Microsoft ODBC for Oracle};UID=TATADB;pwd=TATADB9$;SERVER=MPLUSLIV;"/>
  </connection>
  <connection id="13151" xr16:uid="{00000000-0015-0000-FFFF-FFFF57330000}" name="Connection21846" type="1" refreshedVersion="0" background="1">
    <dbPr connection="DRIVER={Microsoft ODBC for Oracle};UID=TATADB;pwd=TATADB9$;SERVER=MPLUSLIV;"/>
  </connection>
  <connection id="13152" xr16:uid="{00000000-0015-0000-FFFF-FFFF58330000}" name="Connection21848" type="1" refreshedVersion="0" background="1">
    <dbPr connection="DRIVER={Microsoft ODBC for Oracle};UID=TATADB;pwd=TATADB9$;SERVER=MPLUSLIV;"/>
  </connection>
  <connection id="13153" xr16:uid="{00000000-0015-0000-FFFF-FFFF59330000}" name="Connection2185" type="1" refreshedVersion="0" background="1">
    <dbPr connection="DRIVER={Microsoft ODBC for Oracle};UID=TATADB;pwd=tatadb;SERVER=MFMCY11G;"/>
  </connection>
  <connection id="13154" xr16:uid="{00000000-0015-0000-FFFF-FFFF61330000}" name="Connection21851"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CORPBF' _x000d_ _x000d_and WEEKEND_DT='31 oct 2023' and (A.ASSET_TYPE in('58') _x000d_and a.schclass='GLOBAL' and a.security is not null and a.UNITS&gt;0   and LAST_NET_ASSETS&gt;1 and f.schclass='GLOBAL' ) _x000d_AND (LAST_NET_ASSETS/100000) &gt; 0 order by 6 desc)"/>
  </connection>
  <connection id="13155" xr16:uid="{00000000-0015-0000-FFFF-FFFF5A330000}" name="Connection21852" type="1" refreshedVersion="0" background="1">
    <dbPr connection="DRIVER={Microsoft ODBC for Oracle};UID=TATADB;pwd=TATADB9$;SERVER=MPLUSLIV;"/>
  </connection>
  <connection id="13156" xr16:uid="{00000000-0015-0000-FFFF-FFFF5B330000}" name="Connection21854" type="1" refreshedVersion="0" background="1">
    <dbPr connection="DRIVER={Microsoft ODBC for Oracle};UID=TATADB;pwd=TATADB9$;SERVER=MPLUSLIV;"/>
  </connection>
  <connection id="13157" xr16:uid="{00000000-0015-0000-FFFF-FFFF64330000}" name="Connection218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58" xr16:uid="{00000000-0015-0000-FFFF-FFFF5C330000}" name="Connection21857" type="1" refreshedVersion="0" background="1">
    <dbPr connection="DRIVER={Microsoft ODBC for Oracle};UID=TATADB;pwd=TATADB9$;SERVER=MPLUSLIV;"/>
  </connection>
  <connection id="13159" xr16:uid="{00000000-0015-0000-FFFF-FFFF5D330000}" name="Connection21858" type="1" refreshedVersion="0" background="1">
    <dbPr connection="DRIVER={Microsoft ODBC for Oracle};UID=TATADB;pwd=TATADB9$;SERVER=MPLUSLIV;"/>
  </connection>
  <connection id="13160" xr16:uid="{00000000-0015-0000-FFFF-FFFF5E330000}" name="Connection21859" type="1" refreshedVersion="0" background="1">
    <dbPr connection="DRIVER={Microsoft ODBC for Oracle};UID=TATADB;pwd=TATADB9$;SERVER=MPLUSLIV;"/>
  </connection>
  <connection id="13161" xr16:uid="{00000000-0015-0000-FFFF-FFFF5F330000}" name="Connection2186" type="1" refreshedVersion="0" background="1">
    <dbPr connection="DRIVER={Microsoft ODBC for Oracle};UID=TATADB;pwd=tatadb;SERVER=MFMCY11G;"/>
  </connection>
  <connection id="13162" xr16:uid="{00000000-0015-0000-FFFF-FFFF60330000}" name="Connection21861" type="1" refreshedVersion="0" background="1">
    <dbPr connection="DRIVER={Microsoft ODBC for Oracle};UID=TATADB;pwd=TATADB9$;SERVER=MPLUSLIV;"/>
  </connection>
  <connection id="13163" xr16:uid="{00000000-0015-0000-FFFF-FFFF61330000}" name="Connection21865" type="1" refreshedVersion="0" background="1">
    <dbPr connection="DRIVER={Microsoft ODBC for Oracle};UID=TATADB;pwd=TATADB9$;SERVER=MPLUSLIV;"/>
  </connection>
  <connection id="13164" xr16:uid="{00000000-0015-0000-FFFF-FFFF6B330000}" name="Connection2186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CIGIF0426'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CIGIF0426' group by app_refer,value_date _x000d_) f  on f.app_refer=a.deal_ID _x000d_WHERE del_date&lt;='31 oct 2023' AND mat_date &gt;'31 oct 2023' and  deal_stat &lt;&gt; 'MAT' and a.rectype='L'  and a.scheme='TCIGIF0426')_x000d_order by 6 desc"/>
  </connection>
  <connection id="13165" xr16:uid="{00000000-0015-0000-FFFF-FFFF62330000}" name="Connection21867" type="1" refreshedVersion="0" background="1">
    <dbPr connection="DRIVER={Microsoft ODBC for Oracle};UID=TATADB;pwd=TATADB9$;SERVER=MPLUSLIV;"/>
  </connection>
  <connection id="13166" xr16:uid="{00000000-0015-0000-FFFF-FFFF63330000}" name="Connection2187" type="1" refreshedVersion="0" background="1">
    <dbPr connection="DRIVER={Microsoft ODBC for Oracle};UID=TATADB;pwd=tatadb;SERVER=MFMCY11G;"/>
  </connection>
  <connection id="13167" xr16:uid="{00000000-0015-0000-FFFF-FFFF64330000}" name="Connection21870" type="1" refreshedVersion="0" background="1">
    <dbPr connection="DRIVER={Microsoft ODBC for Oracle};UID=TATADB;pwd=TATADB9$;SERVER=MPLUSLIV;"/>
  </connection>
  <connection id="13168" xr16:uid="{00000000-0015-0000-FFFF-FFFF65330000}" name="Connection21871" type="1" refreshedVersion="0" background="1">
    <dbPr connection="DRIVER={Microsoft ODBC for Oracle};UID=TATADB;pwd=TATADB9$;SERVER=MPLUSLIV;"/>
  </connection>
  <connection id="13169" xr16:uid="{00000000-0015-0000-FFFF-FFFF66330000}" name="Connection21872" type="1" refreshedVersion="0" background="1">
    <dbPr connection="DRIVER={Microsoft ODBC for Oracle};UID=TATADB;pwd=TATADB9$;SERVER=MPLUSLIV;"/>
  </connection>
  <connection id="13170" xr16:uid="{00000000-0015-0000-FFFF-FFFF67330000}" name="Connection21874" type="1" refreshedVersion="0" background="1">
    <dbPr connection="DRIVER={Microsoft ODBC for Oracle};UID=TATADB;pwd=TATADB9$;SERVER=MPLUSLIV;"/>
  </connection>
  <connection id="13171" xr16:uid="{00000000-0015-0000-FFFF-FFFF68330000}" name="Connection21877" type="1" refreshedVersion="0" background="1">
    <dbPr connection="DRIVER={Microsoft ODBC for Oracle};UID=TATADB;pwd=TATADB9$;SERVER=MPLUSLIV;"/>
  </connection>
  <connection id="13172" xr16:uid="{00000000-0015-0000-FFFF-FFFF69330000}" name="Connection21878" type="1" refreshedVersion="0" background="1">
    <dbPr connection="DRIVER={Microsoft ODBC for Oracle};UID=TATADB;pwd=TATADB9$;SERVER=MPLUSLIV;"/>
  </connection>
  <connection id="13173" xr16:uid="{00000000-0015-0000-FFFF-FFFF6A330000}" name="Connection21879" type="1" refreshedVersion="0" background="1">
    <dbPr connection="DRIVER={Microsoft ODBC for Oracle};UID=TATADB;pwd=TATADB9$;SERVER=MPLUSLIV;"/>
  </connection>
  <connection id="13174" xr16:uid="{00000000-0015-0000-FFFF-FFFF6B330000}" name="Connection2188" type="1" refreshedVersion="0" background="1">
    <dbPr connection="DRIVER={Microsoft ODBC for Oracle};UID=TATADB;pwd=tatadb;SERVER=MFMCY11G;"/>
  </connection>
  <connection id="13175" xr16:uid="{00000000-0015-0000-FFFF-FFFF6C330000}" name="Connection21880" type="1" refreshedVersion="0" background="1">
    <dbPr connection="DRIVER={Microsoft ODBC for Oracle};UID=TATADB;pwd=TATADB9$;SERVER=MPLUSLIV;"/>
  </connection>
  <connection id="13176" xr16:uid="{00000000-0015-0000-FFFF-FFFF6D330000}" name="Connection21881" type="1" refreshedVersion="0" background="1">
    <dbPr connection="DRIVER={Microsoft ODBC for Oracle};UID=TATADB;pwd=TATADB9$;SERVER=MPLUSLIV;"/>
  </connection>
  <connection id="13177" xr16:uid="{00000000-0015-0000-FFFF-FFFF6E330000}" name="Connection21882" type="1" refreshedVersion="0" background="1">
    <dbPr connection="DRIVER={Microsoft ODBC for Oracle};UID=TATADB;pwd=TATADB9$;SERVER=MPLUSLIV;"/>
  </connection>
  <connection id="13178" xr16:uid="{00000000-0015-0000-FFFF-FFFF6F330000}" name="Connection21883" type="1" refreshedVersion="0" background="1">
    <dbPr connection="DRIVER={Microsoft ODBC for Oracle};UID=TATADB;pwd=TATADB9$;SERVER=MPLUSLIV;"/>
  </connection>
  <connection id="13179" xr16:uid="{00000000-0015-0000-FFFF-FFFF70330000}" name="Connection21884" type="1" refreshedVersion="0" background="1">
    <dbPr connection="DRIVER={Microsoft ODBC for Oracle};UID=TATADB;pwd=TATADB9$;SERVER=MPLUSLIV;"/>
  </connection>
  <connection id="13180" xr16:uid="{00000000-0015-0000-FFFF-FFFF71330000}" name="Connection21885" type="1" refreshedVersion="0" background="1">
    <dbPr connection="DRIVER={Microsoft ODBC for Oracle};UID=TATADB;pwd=TATADB9$;SERVER=MPLUSLIV;"/>
  </connection>
  <connection id="13181" xr16:uid="{00000000-0015-0000-FFFF-FFFF72330000}" name="Connection21886" type="1" refreshedVersion="0" background="1">
    <dbPr connection="DRIVER={Microsoft ODBC for Oracle};UID=TATADB;pwd=TATADB9$;SERVER=MPLUSLIV;"/>
  </connection>
  <connection id="13182" xr16:uid="{00000000-0015-0000-FFFF-FFFF73330000}" name="Connection21887" type="1" refreshedVersion="0" background="1">
    <dbPr connection="DRIVER={Microsoft ODBC for Oracle};UID=TATADB;pwd=TATADB9$;SERVER=MPLUSLIV;"/>
  </connection>
  <connection id="13183" xr16:uid="{00000000-0015-0000-FFFF-FFFF74330000}" name="Connection2189" type="1" refreshedVersion="0" background="1">
    <dbPr connection="DRIVER={Microsoft ODBC for Oracle};UID=TATADB;pwd=tatadb;SERVER=MFMCY11G;"/>
  </connection>
  <connection id="13184" xr16:uid="{00000000-0015-0000-FFFF-FFFF75330000}" name="Connection21890" type="1" refreshedVersion="0" background="1">
    <dbPr connection="DRIVER={Microsoft ODBC for Oracle};UID=TATADB;pwd=TATADB9$;SERVER=MPLUSLIV;"/>
  </connection>
  <connection id="13185" xr16:uid="{00000000-0015-0000-FFFF-FFFF76330000}" name="Connection21891" type="1" refreshedVersion="0" background="1">
    <dbPr connection="DRIVER={Microsoft ODBC for Oracle};UID=TATADB;pwd=TATADB9$;SERVER=MPLUSLIV;"/>
  </connection>
  <connection id="13186" xr16:uid="{00000000-0015-0000-FFFF-FFFF81330000}" name="Connection2189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87" xr16:uid="{00000000-0015-0000-FFFF-FFFF77330000}" name="Connection21893" type="1" refreshedVersion="0" background="1">
    <dbPr connection="DRIVER={Microsoft ODBC for Oracle};UID=TATADB;pwd=TATADB9$;SERVER=MPLUSLIV;"/>
  </connection>
  <connection id="13188" xr16:uid="{00000000-0015-0000-FFFF-FFFF78330000}" name="Connection21894" type="1" refreshedVersion="0" background="1">
    <dbPr connection="DRIVER={Microsoft ODBC for Oracle};UID=TATADB;pwd=TATADB9$;SERVER=MPLUSLIV;"/>
  </connection>
  <connection id="13189" xr16:uid="{00000000-0015-0000-FFFF-FFFF79330000}" name="Connection21895" type="1" refreshedVersion="0" background="1">
    <dbPr connection="DRIVER={Microsoft ODBC for Oracle};UID=TATADB;pwd=TATADB9$;SERVER=MPLUSLIV;"/>
  </connection>
  <connection id="13190" xr16:uid="{00000000-0015-0000-FFFF-FFFF7A330000}" name="Connection21896" type="1" refreshedVersion="0" background="1">
    <dbPr connection="DRIVER={Microsoft ODBC for Oracle};UID=TATADB;pwd=TATADB9$;SERVER=MPLUSLIV;"/>
  </connection>
  <connection id="13191" xr16:uid="{00000000-0015-0000-FFFF-FFFF7B330000}" name="Connection21897" type="1" refreshedVersion="0" background="1">
    <dbPr connection="DRIVER={Microsoft ODBC for Oracle};UID=TATADB;pwd=TATADB9$;SERVER=MPLUSLIV;"/>
  </connection>
  <connection id="13192" xr16:uid="{00000000-0015-0000-FFFF-FFFF7C330000}" name="Connection21898" type="1" refreshedVersion="0" background="1">
    <dbPr connection="DRIVER={Microsoft ODBC for Oracle};UID=TATADB;pwd=TATADB9$;SERVER=MPLUSLIV;"/>
  </connection>
  <connection id="13193" xr16:uid="{00000000-0015-0000-FFFF-FFFF7D330000}" name="Connection21899" type="1" refreshedVersion="0" background="1">
    <dbPr connection="DRIVER={Microsoft ODBC for Oracle};UID=TATADB;pwd=TATADB9$;SERVER=MPLUSLIV;"/>
  </connection>
  <connection id="13194" xr16:uid="{00000000-0015-0000-FFFF-FFFF7E330000}" name="Connection219" type="1" refreshedVersion="0" background="1">
    <dbPr connection="DRIVER={Microsoft ODBC for Oracle};UID=tatadb;pwd=MADHU;SERVER=mfunddb;"/>
  </connection>
  <connection id="13195" xr16:uid="{00000000-0015-0000-FFFF-FFFF7F330000}" name="Connection2190" type="1" refreshedVersion="0" background="1">
    <dbPr connection="DRIVER={Microsoft ODBC for Oracle};UID=TATADB;pwd=tatadb;SERVER=MFMCY11G;"/>
  </connection>
  <connection id="13196" xr16:uid="{00000000-0015-0000-FFFF-FFFF80330000}" name="Connection21900" type="1" refreshedVersion="0" background="1">
    <dbPr connection="DRIVER={Microsoft ODBC for Oracle};UID=TATADB;pwd=TATADB9$;SERVER=MPLUSLIV;"/>
  </connection>
  <connection id="13197" xr16:uid="{00000000-0015-0000-FFFF-FFFF81330000}" name="Connection21903" type="1" refreshedVersion="0" background="1">
    <dbPr connection="DRIVER={Microsoft ODBC for Oracle};UID=TATADB;pwd=TATADB9$;SERVER=MPLUSLIV;"/>
  </connection>
  <connection id="13198" xr16:uid="{00000000-0015-0000-FFFF-FFFF82330000}" name="Connection21904" type="1" refreshedVersion="0" background="1">
    <dbPr connection="DRIVER={Microsoft ODBC for Oracle};UID=TATADB;pwd=TATADB9$;SERVER=MPLUSLIV;"/>
  </connection>
  <connection id="13199" xr16:uid="{00000000-0015-0000-FFFF-FFFF83330000}" name="Connection21905" type="1" refreshedVersion="0" background="1">
    <dbPr connection="DRIVER={Microsoft ODBC for Oracle};UID=TATADB;pwd=TATADB9$;SERVER=MPLUSLIV;"/>
  </connection>
  <connection id="13200" xr16:uid="{00000000-0015-0000-FFFF-FFFF84330000}" name="Connection21907" type="1" refreshedVersion="0" background="1">
    <dbPr connection="DRIVER={Microsoft ODBC for Oracle};UID=TATADB;pwd=TATADB9$;SERVER=MPLUSLIV;"/>
  </connection>
  <connection id="13201" xr16:uid="{00000000-0015-0000-FFFF-FFFF85330000}" name="Connection21908" type="1" refreshedVersion="0" background="1">
    <dbPr connection="DRIVER={Microsoft ODBC for Oracle};UID=TATADB;pwd=TATADB9$;SERVER=MPLUSLIV;"/>
  </connection>
  <connection id="13202" xr16:uid="{00000000-0015-0000-FFFF-FFFF86330000}" name="Connection21909" type="1" refreshedVersion="0" background="1">
    <dbPr connection="DRIVER={Microsoft ODBC for Oracle};UID=TATADB;pwd=TATADB9$;SERVER=MPLUSLIV;"/>
  </connection>
  <connection id="13203" xr16:uid="{00000000-0015-0000-FFFF-FFFF87330000}" name="Connection2191" type="1" refreshedVersion="0" background="1">
    <dbPr connection="DRIVER={Microsoft ODBC for Oracle};UID=TATADB;pwd=tatadb;SERVER=MFMCY11G;"/>
  </connection>
  <connection id="13204" xr16:uid="{00000000-0015-0000-FFFF-FFFF88330000}" name="Connection21910" type="1" refreshedVersion="0" background="1">
    <dbPr connection="DRIVER={Microsoft ODBC for Oracle};UID=TATADB;pwd=TATADB9$;SERVER=MPLUSLIV;"/>
  </connection>
  <connection id="13205" xr16:uid="{00000000-0015-0000-FFFF-FFFF89330000}" name="Connection21911" type="1" refreshedVersion="0" background="1">
    <dbPr connection="DRIVER={Microsoft ODBC for Oracle};UID=TATADB;pwd=TATADB9$;SERVER=MPLUSLIV;"/>
  </connection>
  <connection id="13206" xr16:uid="{00000000-0015-0000-FFFF-FFFF8A330000}" name="Connection21912" type="1" refreshedVersion="0" background="1">
    <dbPr connection="DRIVER={Microsoft ODBC for Oracle};UID=TATADB;pwd=TATADB9$;SERVER=MPLUSLIV;"/>
  </connection>
  <connection id="13207" xr16:uid="{00000000-0015-0000-FFFF-FFFF8B330000}" name="Connection21913" type="1" refreshedVersion="0" background="1">
    <dbPr connection="DRIVER={Microsoft ODBC for Oracle};UID=TATADB;pwd=TATADB9$;SERVER=MPLUSLIV;"/>
  </connection>
  <connection id="13208" xr16:uid="{00000000-0015-0000-FFFF-FFFF97330000}" name="Connection2191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FR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FRF' group by app_refer,value_date _x000d_) f  on f.app_refer=a.deal_ID _x000d_WHERE del_date&lt;='31 oct 2023' AND mat_date &gt;'31 oct 2023' and  deal_stat &lt;&gt; 'MAT' and a.rectype='L'  and a.scheme='TFRF')_x000d_order by 6 desc"/>
  </connection>
  <connection id="13209" xr16:uid="{00000000-0015-0000-FFFF-FFFF8C330000}" name="Connection21917" type="1" refreshedVersion="0" background="1">
    <dbPr connection="DRIVER={Microsoft ODBC for Oracle};UID=TATADB;pwd=TATADB9$;SERVER=MPLUSLIV;"/>
  </connection>
  <connection id="13210" xr16:uid="{00000000-0015-0000-FFFF-FFFF99330000}" name="Connection2191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R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211" xr16:uid="{00000000-0015-0000-FFFF-FFFF8D330000}" name="Connection21919" type="1" refreshedVersion="0" background="1">
    <dbPr connection="DRIVER={Microsoft ODBC for Oracle};UID=TATADB;pwd=TATADB9$;SERVER=MPLUSLIV;"/>
  </connection>
  <connection id="13212" xr16:uid="{00000000-0015-0000-FFFF-FFFF8E330000}" name="Connection2192" type="1" refreshedVersion="0" background="1">
    <dbPr connection="DRIVER={Microsoft ODBC for Oracle};UID=TATADB;pwd=tatadb;SERVER=MFMCY11G;"/>
  </connection>
  <connection id="13213" xr16:uid="{00000000-0015-0000-FFFF-FFFF8F330000}" name="Connection21920" type="1" refreshedVersion="0" background="1">
    <dbPr connection="DRIVER={Microsoft ODBC for Oracle};UID=TATADB;pwd=TATADB9$;SERVER=MPLUSLIV;"/>
  </connection>
  <connection id="13214" xr16:uid="{00000000-0015-0000-FFFF-FFFF90330000}" name="Connection21922" type="1" refreshedVersion="0" background="1">
    <dbPr connection="DRIVER={Microsoft ODBC for Oracle};UID=TATADB;pwd=TATADB9$;SERVER=MPLUSLIV;"/>
  </connection>
  <connection id="13215" xr16:uid="{00000000-0015-0000-FFFF-FFFF91330000}" name="Connection21923" type="1" refreshedVersion="0" background="1">
    <dbPr connection="DRIVER={Microsoft ODBC for Oracle};UID=TATADB;pwd=TATADB9$;SERVER=MPLUSLIV;"/>
  </connection>
  <connection id="13216" xr16:uid="{00000000-0015-0000-FFFF-FFFF92330000}" name="Connection21924" type="1" refreshedVersion="0" background="1">
    <dbPr connection="DRIVER={Microsoft ODBC for Oracle};UID=TATADB;pwd=TATADB9$;SERVER=MPLUSLIV;"/>
  </connection>
  <connection id="13217" xr16:uid="{00000000-0015-0000-FFFF-FFFF93330000}" name="Connection21925" type="1" refreshedVersion="0" background="1">
    <dbPr connection="DRIVER={Microsoft ODBC for Oracle};UID=TATADB;pwd=TATADB9$;SERVER=MPLUSLIV;"/>
  </connection>
  <connection id="13218" xr16:uid="{00000000-0015-0000-FFFF-FFFF94330000}" name="Connection21926" type="1" refreshedVersion="0" background="1">
    <dbPr connection="DRIVER={Microsoft ODBC for Oracle};UID=TATADB;pwd=TATADB9$;SERVER=MPLUSLIV;"/>
  </connection>
  <connection id="13219" xr16:uid="{00000000-0015-0000-FFFF-FFFF95330000}" name="Connection21929" type="1" refreshedVersion="0" background="1">
    <dbPr connection="DRIVER={Microsoft ODBC for Oracle};UID=TATADB;pwd=TATADB9$;SERVER=MPLUSLIV;"/>
  </connection>
  <connection id="13220" xr16:uid="{00000000-0015-0000-FFFF-FFFF96330000}" name="Connection2193" type="1" refreshedVersion="0" background="1">
    <dbPr connection="DRIVER={Microsoft ODBC for Oracle};UID=TATADB;pwd=tatadb;SERVER=MFMCY11G;"/>
  </connection>
  <connection id="13221" xr16:uid="{00000000-0015-0000-FFFF-FFFF97330000}" name="Connection21930" type="1" refreshedVersion="0" background="1">
    <dbPr connection="DRIVER={Microsoft ODBC for Oracle};UID=TATADB;pwd=TATADB9$;SERVER=MPLUSLIV;"/>
  </connection>
  <connection id="13222" xr16:uid="{00000000-0015-0000-FFFF-FFFF98330000}" name="Connection21931" type="1" refreshedVersion="0" background="1">
    <dbPr connection="DRIVER={Microsoft ODBC for Oracle};UID=TATADB;pwd=TATADB9$;SERVER=MPLUSLIV;"/>
  </connection>
  <connection id="13223" xr16:uid="{00000000-0015-0000-FFFF-FFFF99330000}" name="Connection21932" type="1" refreshedVersion="0" background="1">
    <dbPr connection="DRIVER={Microsoft ODBC for Oracle};UID=TATADB;pwd=TATADB9$;SERVER=MPLUSLIV;"/>
  </connection>
  <connection id="13224" xr16:uid="{00000000-0015-0000-FFFF-FFFF9A330000}" name="Connection21933" type="1" refreshedVersion="0" background="1">
    <dbPr connection="DRIVER={Microsoft ODBC for Oracle};UID=TATADB;pwd=TATADB9$;SERVER=MPLUSLIV;"/>
  </connection>
  <connection id="13225" xr16:uid="{00000000-0015-0000-FFFF-FFFF9B330000}" name="Connection21934" type="1" refreshedVersion="0" background="1">
    <dbPr connection="DRIVER={Microsoft ODBC for Oracle};UID=TATADB;pwd=TATADB9$;SERVER=MPLUSLIV;"/>
  </connection>
  <connection id="13226" xr16:uid="{00000000-0015-0000-FFFF-FFFF9C330000}" name="Connection21935" type="1" refreshedVersion="0" background="1">
    <dbPr connection="DRIVER={Microsoft ODBC for Oracle};UID=TATADB;pwd=TATADB9$;SERVER=MPLUSLIV;"/>
  </connection>
  <connection id="13227" xr16:uid="{00000000-0015-0000-FFFF-FFFF9D330000}" name="Connection21936" type="1" refreshedVersion="0" background="1">
    <dbPr connection="DRIVER={Microsoft ODBC for Oracle};UID=TATADB;pwd=TATADB9$;SERVER=MPLUSLIV;"/>
  </connection>
  <connection id="13228" xr16:uid="{00000000-0015-0000-FFFF-FFFF9E330000}" name="Connection21937" type="1" refreshedVersion="0" background="1">
    <dbPr connection="DRIVER={Microsoft ODBC for Oracle};UID=TATADB;pwd=TATADB9$;SERVER=MPLUSLIV;"/>
  </connection>
  <connection id="13229" xr16:uid="{00000000-0015-0000-FFFF-FFFF9F330000}" name="Connection21938" type="1" refreshedVersion="0" background="1">
    <dbPr connection="DRIVER={Microsoft ODBC for Oracle};UID=TATADB;pwd=TATADB9$;SERVER=MPLUSLIV;"/>
  </connection>
  <connection id="13230" xr16:uid="{00000000-0015-0000-FFFF-FFFFA0330000}" name="Connection21939" type="1" refreshedVersion="0" background="1">
    <dbPr connection="DRIVER={Microsoft ODBC for Oracle};UID=TATADB;pwd=TATADB9$;SERVER=MPLUSLIV;"/>
  </connection>
  <connection id="13231" xr16:uid="{00000000-0015-0000-FFFF-FFFFA1330000}" name="Connection2194" type="1" refreshedVersion="0" background="1">
    <dbPr connection="DRIVER={Microsoft ODBC for Oracle};UID=TATADB;pwd=tatadb;SERVER=MFMCY11G;"/>
  </connection>
  <connection id="13232" xr16:uid="{00000000-0015-0000-FFFF-FFFFAF330000}" name="Connection21941"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RF' _x000d_ _x000d_and WEEKEND_DT='31 oct 2023' and (A.ASSET_TYPE in('58') _x000d_and a.schclass='GLOBAL' and a.security is not null and a.UNITS&gt;0   and LAST_NET_ASSETS&gt;1 and f.schclass='GLOBAL' ) _x000d_AND (LAST_NET_ASSETS/100000) &gt; 0 order by 6 desc)"/>
  </connection>
  <connection id="13233" xr16:uid="{00000000-0015-0000-FFFF-FFFFA2330000}" name="Connection21943" type="1" refreshedVersion="0" background="1">
    <dbPr connection="DRIVER={Microsoft ODBC for Oracle};UID=TATADB;pwd=TATADB9$;SERVER=MPLUSLIV;"/>
  </connection>
  <connection id="13234" xr16:uid="{00000000-0015-0000-FFFF-FFFFB1330000}" name="Connection2194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35" xr16:uid="{00000000-0015-0000-FFFF-FFFFA3330000}" name="Connection21945" type="1" refreshedVersion="0" background="1">
    <dbPr connection="DRIVER={Microsoft ODBC for Oracle};UID=TATADB;pwd=TATADB9$;SERVER=MPLUSLIV;"/>
  </connection>
  <connection id="13236" xr16:uid="{00000000-0015-0000-FFFF-FFFFA4330000}" name="Connection21948" type="1" refreshedVersion="0" background="1">
    <dbPr connection="DRIVER={Microsoft ODBC for Oracle};UID=TATADB;pwd=TATADB9$;SERVER=MPLUSLIV;"/>
  </connection>
  <connection id="13237" xr16:uid="{00000000-0015-0000-FFFF-FFFFA5330000}" name="Connection21949" type="1" refreshedVersion="0" background="1">
    <dbPr connection="DRIVER={Microsoft ODBC for Oracle};UID=TATADB;pwd=TATADB9$;SERVER=MPLUSLIV;"/>
  </connection>
  <connection id="13238" xr16:uid="{00000000-0015-0000-FFFF-FFFFA6330000}" name="Connection2195" type="1" refreshedVersion="0" background="1">
    <dbPr connection="DRIVER={Microsoft ODBC for Oracle};UID=TATADB;pwd=tatadb;SERVER=MFMCY11G;"/>
  </connection>
  <connection id="13239" xr16:uid="{00000000-0015-0000-FFFF-FFFFA7330000}" name="Connection21950" type="1" refreshedVersion="0" background="1">
    <dbPr connection="DRIVER={Microsoft ODBC for Oracle};UID=TATADB;pwd=TATADB9$;SERVER=MPLUSLIV;"/>
  </connection>
  <connection id="13240" xr16:uid="{00000000-0015-0000-FFFF-FFFFA8330000}" name="Connection21951" type="1" refreshedVersion="0" background="1">
    <dbPr connection="DRIVER={Microsoft ODBC for Oracle};UID=TATADB;pwd=TATADB9$;SERVER=MPLUSLIV;"/>
  </connection>
  <connection id="13241" xr16:uid="{00000000-0015-0000-FFFF-FFFFA9330000}" name="Connection21952" type="1" refreshedVersion="0" background="1">
    <dbPr connection="DRIVER={Microsoft ODBC for Oracle};UID=TATADB;pwd=TATADB9$;SERVER=MPLUSLIV;"/>
  </connection>
  <connection id="13242" xr16:uid="{00000000-0015-0000-FFFF-FFFFAA330000}" name="Connection21955" type="1" refreshedVersion="0" background="1">
    <dbPr connection="DRIVER={Microsoft ODBC for Oracle};UID=TATADB;pwd=TATADB9$;SERVER=MPLUSLIV;"/>
  </connection>
  <connection id="13243" xr16:uid="{00000000-0015-0000-FFFF-FFFFAB330000}" name="Connection21956" type="1" refreshedVersion="0" background="1">
    <dbPr connection="DRIVER={Microsoft ODBC for Oracle};UID=TATADB;pwd=TATADB9$;SERVER=MPLUSLIV;"/>
  </connection>
  <connection id="13244" xr16:uid="{00000000-0015-0000-FFFF-FFFFAC330000}" name="Connection21957" type="1" refreshedVersion="0" background="1">
    <dbPr connection="DRIVER={Microsoft ODBC for Oracle};UID=TATADB;pwd=TATADB9$;SERVER=MPLUSLIV;"/>
  </connection>
  <connection id="13245" xr16:uid="{00000000-0015-0000-FFFF-FFFFAD330000}" name="Connection21958" type="1" refreshedVersion="0" background="1">
    <dbPr connection="DRIVER={Microsoft ODBC for Oracle};UID=TATADB;pwd=TATADB9$;SERVER=MPLUSLIV;"/>
  </connection>
  <connection id="13246" xr16:uid="{00000000-0015-0000-FFFF-FFFFAE330000}" name="Connection21959" type="1" refreshedVersion="0" background="1">
    <dbPr connection="DRIVER={Microsoft ODBC for Oracle};UID=TATADB;pwd=TATADB9$;SERVER=MPLUSLIV;"/>
  </connection>
  <connection id="13247" xr16:uid="{00000000-0015-0000-FFFF-FFFFAF330000}" name="Connection2196" type="1" refreshedVersion="0" background="1">
    <dbPr connection="DRIVER={Microsoft ODBC for Oracle};UID=TATADB;pwd=tatadb;SERVER=MFMCY11G;"/>
  </connection>
  <connection id="13248" xr16:uid="{00000000-0015-0000-FFFF-FFFFB0330000}" name="Connection21960" type="1" refreshedVersion="0" background="1">
    <dbPr connection="DRIVER={Microsoft ODBC for Oracle};UID=TATADB;pwd=TATADB9$;SERVER=MPLUSLIV;"/>
  </connection>
  <connection id="13249" xr16:uid="{00000000-0015-0000-FFFF-FFFFB1330000}" name="Connection21961" type="1" refreshedVersion="0" background="1">
    <dbPr connection="DRIVER={Microsoft ODBC for Oracle};UID=TATADB;pwd=TATADB9$;SERVER=MPLUSLIV;"/>
  </connection>
  <connection id="13250" xr16:uid="{00000000-0015-0000-FFFF-FFFFB2330000}" name="Connection21962" type="1" refreshedVersion="0" background="1">
    <dbPr connection="DRIVER={Microsoft ODBC for Oracle};UID=TATADB;pwd=TATADB9$;SERVER=MPLUSLIV;"/>
  </connection>
  <connection id="13251" xr16:uid="{00000000-0015-0000-FFFF-FFFFB3330000}" name="Connection21963" type="1" refreshedVersion="0" background="1">
    <dbPr connection="DRIVER={Microsoft ODBC for Oracle};UID=TATADB;pwd=TATADB9$;SERVER=MPLUSLIV;"/>
  </connection>
  <connection id="13252" xr16:uid="{00000000-0015-0000-FFFF-FFFFB4330000}" name="Connection21964" type="1" refreshedVersion="0" background="1">
    <dbPr connection="DRIVER={Microsoft ODBC for Oracle};UID=TATADB;pwd=TATADB9$;SERVER=MPLUSLIV;"/>
  </connection>
  <connection id="13253" xr16:uid="{00000000-0015-0000-FFFF-FFFFB5330000}" name="Connection21965" type="1" refreshedVersion="0" background="1">
    <dbPr connection="DRIVER={Microsoft ODBC for Oracle};UID=TATADB;pwd=TATADB9$;SERVER=MPLUSLIV;"/>
  </connection>
  <connection id="13254" xr16:uid="{00000000-0015-0000-FFFF-FFFFC5330000}" name="Connection2196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GSFR'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GSFR' group by app_refer,value_date _x000d_) f  on f.app_refer=a.deal_ID _x000d_WHERE del_date&lt;='31 oct 2023' AND mat_date &gt;'31 oct 2023' and  deal_stat &lt;&gt; 'MAT' and a.rectype='L'  and a.scheme='TGSFR')_x000d_order by 6 desc"/>
  </connection>
  <connection id="13255" xr16:uid="{00000000-0015-0000-FFFF-FFFFB6330000}" name="Connection21968" type="1" refreshedVersion="0" background="1">
    <dbPr connection="DRIVER={Microsoft ODBC for Oracle};UID=TATADB;pwd=TATADB9$;SERVER=MPLUSLIV;"/>
  </connection>
  <connection id="13256" xr16:uid="{00000000-0015-0000-FFFF-FFFFB7330000}" name="Connection21969" type="1" refreshedVersion="0" background="1">
    <dbPr connection="DRIVER={Microsoft ODBC for Oracle};UID=TATADB;pwd=TATADB9$;SERVER=MPLUSLIV;"/>
  </connection>
  <connection id="13257" xr16:uid="{00000000-0015-0000-FFFF-FFFFB8330000}" name="Connection2197" type="1" refreshedVersion="0" background="1">
    <dbPr connection="DRIVER={Microsoft ODBC for Oracle};UID=TATADB;pwd=tatadb;SERVER=MFMCY11G;"/>
  </connection>
  <connection id="13258" xr16:uid="{00000000-0015-0000-FFFF-FFFFB9330000}" name="Connection21970" type="1" refreshedVersion="0" background="1">
    <dbPr connection="DRIVER={Microsoft ODBC for Oracle};UID=TATADB;pwd=TATADB9$;SERVER=MPLUSLIV;"/>
  </connection>
  <connection id="13259" xr16:uid="{00000000-0015-0000-FFFF-FFFFBA330000}" name="Connection21971" type="1" refreshedVersion="0" background="1">
    <dbPr connection="DRIVER={Microsoft ODBC for Oracle};UID=TATADB;pwd=TATADB9$;SERVER=MPLUSLIV;"/>
  </connection>
  <connection id="13260" xr16:uid="{00000000-0015-0000-FFFF-FFFFBB330000}" name="Connection21972" type="1" refreshedVersion="0" background="1">
    <dbPr connection="DRIVER={Microsoft ODBC for Oracle};UID=TATADB;pwd=TATADB9$;SERVER=MPLUSLIV;"/>
  </connection>
  <connection id="13261" xr16:uid="{00000000-0015-0000-FFFF-FFFFBC330000}" name="Connection21973" type="1" refreshedVersion="0" background="1">
    <dbPr connection="DRIVER={Microsoft ODBC for Oracle};UID=TATADB;pwd=TATADB9$;SERVER=MPLUSLIV;"/>
  </connection>
  <connection id="13262" xr16:uid="{00000000-0015-0000-FFFF-FFFFBD330000}" name="Connection21974" type="1" refreshedVersion="0" background="1">
    <dbPr connection="DRIVER={Microsoft ODBC for Oracle};UID=TATADB;pwd=TATADB9$;SERVER=MPLUSLIV;"/>
  </connection>
  <connection id="13263" xr16:uid="{00000000-0015-0000-FFFF-FFFFBE330000}" name="Connection21975" type="1" refreshedVersion="0" background="1">
    <dbPr connection="DRIVER={Microsoft ODBC for Oracle};UID=TATADB;pwd=TATADB9$;SERVER=MPLUSLIV;"/>
  </connection>
  <connection id="13264" xr16:uid="{00000000-0015-0000-FFFF-FFFFBF330000}" name="Connection21976" type="1" refreshedVersion="0" background="1">
    <dbPr connection="DRIVER={Microsoft ODBC for Oracle};UID=TATADB;pwd=TATADB9$;SERVER=MPLUSLIV;"/>
  </connection>
  <connection id="13265" xr16:uid="{00000000-0015-0000-FFFF-FFFFC0330000}" name="Connection21977" type="1" refreshedVersion="0" background="1">
    <dbPr connection="DRIVER={Microsoft ODBC for Oracle};UID=TATADB;pwd=TATADB9$;SERVER=MPLUSLIV;"/>
  </connection>
  <connection id="13266" xr16:uid="{00000000-0015-0000-FFFF-FFFFC1330000}" name="Connection21978" type="1" refreshedVersion="0" background="1">
    <dbPr connection="DRIVER={Microsoft ODBC for Oracle};UID=TATADB;pwd=TATADB9$;SERVER=MPLUSLIV;"/>
  </connection>
  <connection id="13267" xr16:uid="{00000000-0015-0000-FFFF-FFFFC2330000}" name="Connection2198" type="1" refreshedVersion="0" background="1">
    <dbPr connection="DRIVER={Microsoft ODBC for Oracle};UID=TATADB;pwd=tatadb;SERVER=MFMCY11G;"/>
  </connection>
  <connection id="13268" xr16:uid="{00000000-0015-0000-FFFF-FFFFC3330000}" name="Connection21981" type="1" refreshedVersion="0" background="1">
    <dbPr connection="DRIVER={Microsoft ODBC for Oracle};UID=TATADB;pwd=TATADB9$;SERVER=MPLUSLIV;"/>
  </connection>
  <connection id="13269" xr16:uid="{00000000-0015-0000-FFFF-FFFFC4330000}" name="Connection21982" type="1" refreshedVersion="0" background="1">
    <dbPr connection="DRIVER={Microsoft ODBC for Oracle};UID=TATADB;pwd=TATADB9$;SERVER=MPLUSLIV;"/>
  </connection>
  <connection id="13270" xr16:uid="{00000000-0015-0000-FFFF-FFFFC5330000}" name="Connection21983" type="1" refreshedVersion="0" background="1">
    <dbPr connection="DRIVER={Microsoft ODBC for Oracle};UID=TATADB;pwd=TATADB9$;SERVER=MPLUSLIV;"/>
  </connection>
  <connection id="13271" xr16:uid="{00000000-0015-0000-FFFF-FFFFC6330000}" name="Connection21984" type="1" refreshedVersion="0" background="1">
    <dbPr connection="DRIVER={Microsoft ODBC for Oracle};UID=TATADB;pwd=TATADB9$;SERVER=MPLUSLIV;"/>
  </connection>
  <connection id="13272" xr16:uid="{00000000-0015-0000-FFFF-FFFFC7330000}" name="Connection21985" type="1" refreshedVersion="0" background="1">
    <dbPr connection="DRIVER={Microsoft ODBC for Oracle};UID=TATADB;pwd=TATADB9$;SERVER=MPLUSLIV;"/>
  </connection>
  <connection id="13273" xr16:uid="{00000000-0015-0000-FFFF-FFFFC8330000}" name="Connection21986" type="1" refreshedVersion="0" background="1">
    <dbPr connection="DRIVER={Microsoft ODBC for Oracle};UID=TATADB;pwd=TATADB9$;SERVER=MPLUSLIV;"/>
  </connection>
  <connection id="13274" xr16:uid="{00000000-0015-0000-FFFF-FFFFC9330000}" name="Connection21987" type="1" refreshedVersion="0" background="1">
    <dbPr connection="DRIVER={Microsoft ODBC for Oracle};UID=TATADB;pwd=TATADB9$;SERVER=MPLUSLIV;"/>
  </connection>
  <connection id="13275" xr16:uid="{00000000-0015-0000-FFFF-FFFFCA330000}" name="Connection21988" type="1" refreshedVersion="0" background="1">
    <dbPr connection="DRIVER={Microsoft ODBC for Oracle};UID=TATADB;pwd=TATADB9$;SERVER=MPLUSLIV;"/>
  </connection>
  <connection id="13276" xr16:uid="{00000000-0015-0000-FFFF-FFFFCB330000}" name="Connection21989" type="1" refreshedVersion="0" background="1">
    <dbPr connection="DRIVER={Microsoft ODBC for Oracle};UID=TATADB;pwd=TATADB9$;SERVER=MPLUSLIV;"/>
  </connection>
  <connection id="13277" xr16:uid="{00000000-0015-0000-FFFF-FFFFCC330000}" name="Connection2199" type="1" refreshedVersion="0" background="1">
    <dbPr connection="DRIVER={Microsoft ODBC for Oracle};UID=TATADB;pwd=tatadb;SERVER=MFMCY11G;"/>
  </connection>
  <connection id="13278" xr16:uid="{00000000-0015-0000-FFFF-FFFFCD330000}" name="Connection21990" type="1" refreshedVersion="0" background="1">
    <dbPr connection="DRIVER={Microsoft ODBC for Oracle};UID=TATADB;pwd=TATADB9$;SERVER=MPLUSLIV;"/>
  </connection>
  <connection id="13279" xr16:uid="{00000000-0015-0000-FFFF-FFFFCE330000}" name="Connection21991" type="1" refreshedVersion="0" background="1">
    <dbPr connection="DRIVER={Microsoft ODBC for Oracle};UID=TATADB;pwd=TATADB9$;SERVER=MPLUSLIV;"/>
  </connection>
  <connection id="13280" xr16:uid="{00000000-0015-0000-FFFF-FFFFCF330000}" name="Connection21994" type="1" refreshedVersion="0" background="1">
    <dbPr connection="DRIVER={Microsoft ODBC for Oracle};UID=TATADB;pwd=TATADB9$;SERVER=MPLUSLIV;"/>
  </connection>
  <connection id="13281" xr16:uid="{00000000-0015-0000-FFFF-FFFFD0330000}" name="Connection21995" type="1" refreshedVersion="0" background="1">
    <dbPr connection="DRIVER={Microsoft ODBC for Oracle};UID=TATADB;pwd=TATADB9$;SERVER=MPLUSLIV;"/>
  </connection>
  <connection id="13282" xr16:uid="{00000000-0015-0000-FFFF-FFFFD1330000}" name="Connection21996" type="1" refreshedVersion="0" background="1">
    <dbPr connection="DRIVER={Microsoft ODBC for Oracle};UID=TATADB;pwd=TATADB9$;SERVER=MPLUSLIV;"/>
  </connection>
  <connection id="13283" xr16:uid="{00000000-0015-0000-FFFF-FFFFD2330000}" name="Connection21997" type="1" refreshedVersion="0" background="1">
    <dbPr connection="DRIVER={Microsoft ODBC for Oracle};UID=TATADB;pwd=TATADB9$;SERVER=MPLUSLIV;"/>
  </connection>
  <connection id="13284" xr16:uid="{00000000-0015-0000-FFFF-FFFFD3330000}" name="Connection21998" type="1" refreshedVersion="0" background="1">
    <dbPr connection="DRIVER={Microsoft ODBC for Oracle};UID=TATADB;pwd=TATADB9$;SERVER=MPLUSLIV;"/>
  </connection>
  <connection id="13285" xr16:uid="{00000000-0015-0000-FFFF-FFFFD4330000}" name="Connection21999" type="1" refreshedVersion="0" background="1">
    <dbPr connection="DRIVER={Microsoft ODBC for Oracle};UID=TATADB;pwd=TATADB9$;SERVER=MPLUSLIV;"/>
  </connection>
  <connection id="13286" xr16:uid="{00000000-0015-0000-FFFF-FFFFD5330000}" name="Connection22" type="1" refreshedVersion="0" background="1">
    <dbPr connection="DRIVER={Microsoft ODBC for Oracle};UID=tatadb;pwd=MADHU;SERVER=mfunddb;"/>
  </connection>
  <connection id="13287" xr16:uid="{00000000-0015-0000-FFFF-FFFFD6330000}" name="Connection220" type="1" refreshedVersion="0" background="1">
    <dbPr connection="DRIVER={Microsoft ODBC for Oracle};UID=tatadb;pwd=MADHU;SERVER=mfunddb;"/>
  </connection>
  <connection id="13288" xr16:uid="{00000000-0015-0000-FFFF-FFFFD7330000}" name="Connection2200" type="1" refreshedVersion="0" background="1">
    <dbPr connection="DRIVER={Microsoft ODBC for Oracle};UID=TATADB;pwd=tatadb;SERVER=MFMCY11G;"/>
  </connection>
  <connection id="13289" xr16:uid="{00000000-0015-0000-FFFF-FFFFD8330000}" name="Connection22000" type="1" refreshedVersion="0" background="1">
    <dbPr connection="DRIVER={Microsoft ODBC for Oracle};UID=TATADB;pwd=TATADB9$;SERVER=MPLUSLIV;"/>
  </connection>
  <connection id="13290" xr16:uid="{00000000-0015-0000-FFFF-FFFFD9330000}" name="Connection22001" type="1" refreshedVersion="0" background="1">
    <dbPr connection="DRIVER={Microsoft ODBC for Oracle};UID=TATADB;pwd=TATADB9$;SERVER=MPLUSLIV;"/>
  </connection>
  <connection id="13291" xr16:uid="{00000000-0015-0000-FFFF-FFFFDA330000}" name="Connection22002" type="1" refreshedVersion="0" background="1">
    <dbPr connection="DRIVER={Microsoft ODBC for Oracle};UID=TATADB;pwd=TATADB9$;SERVER=MPLUSLIV;"/>
  </connection>
  <connection id="13292" xr16:uid="{00000000-0015-0000-FFFF-FFFFDB330000}" name="Connection22003" type="1" refreshedVersion="0" background="1">
    <dbPr connection="DRIVER={Microsoft ODBC for Oracle};UID=TATADB;pwd=TATADB9$;SERVER=MPLUSLIV;"/>
  </connection>
  <connection id="13293" xr16:uid="{00000000-0015-0000-FFFF-FFFFDC330000}" name="Connection22004" type="1" refreshedVersion="0" background="1">
    <dbPr connection="DRIVER={Microsoft ODBC for Oracle};UID=TATADB;pwd=TATADB9$;SERVER=MPLUSLIV;"/>
  </connection>
  <connection id="13294" xr16:uid="{00000000-0015-0000-FFFF-FFFFDD330000}" name="Connection22007" type="1" refreshedVersion="0" background="1">
    <dbPr connection="DRIVER={Microsoft ODBC for Oracle};UID=TATADB;pwd=TATADB9$;SERVER=MPLUSLIV;"/>
  </connection>
  <connection id="13295" xr16:uid="{00000000-0015-0000-FFFF-FFFFDE330000}" name="Connection22008" type="1" refreshedVersion="0" background="1">
    <dbPr connection="DRIVER={Microsoft ODBC for Oracle};UID=TATADB;pwd=TATADB9$;SERVER=MPLUSLIV;"/>
  </connection>
  <connection id="13296" xr16:uid="{00000000-0015-0000-FFFF-FFFFDF330000}" name="Connection22009" type="1" refreshedVersion="0" background="1">
    <dbPr connection="DRIVER={Microsoft ODBC for Oracle};UID=TATADB;pwd=TATADB9$;SERVER=MPLUSLIV;"/>
  </connection>
  <connection id="13297" xr16:uid="{00000000-0015-0000-FFFF-FFFFE0330000}" name="Connection2201" type="1" refreshedVersion="0" background="1">
    <dbPr connection="DRIVER={Microsoft ODBC for Oracle};UID=TATADB;pwd=tatadb;SERVER=MFMCY11G;"/>
  </connection>
  <connection id="13298" xr16:uid="{00000000-0015-0000-FFFF-FFFFE1330000}" name="Connection22010" type="1" refreshedVersion="0" background="1">
    <dbPr connection="DRIVER={Microsoft ODBC for Oracle};UID=TATADB;pwd=TATADB9$;SERVER=MPLUSLIV;"/>
  </connection>
  <connection id="13299" xr16:uid="{00000000-0015-0000-FFFF-FFFFF2330000}" name="Connection220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00" xr16:uid="{00000000-0015-0000-FFFF-FFFFE2330000}" name="Connection22013" type="1" refreshedVersion="0" background="1">
    <dbPr connection="DRIVER={Microsoft ODBC for Oracle};UID=TATADB;pwd=TATADB9$;SERVER=MPLUSLIV;"/>
  </connection>
  <connection id="13301" xr16:uid="{00000000-0015-0000-FFFF-FFFFE3330000}" name="Connection22014" type="1" refreshedVersion="0" background="1">
    <dbPr connection="DRIVER={Microsoft ODBC for Oracle};UID=TATADB;pwd=TATADB9$;SERVER=MPLUSLIV;"/>
  </connection>
  <connection id="13302" xr16:uid="{00000000-0015-0000-FFFF-FFFFE4330000}" name="Connection22015" type="1" refreshedVersion="0" background="1">
    <dbPr connection="DRIVER={Microsoft ODBC for Oracle};UID=TATADB;pwd=TATADB9$;SERVER=MPLUSLIV;"/>
  </connection>
  <connection id="13303" xr16:uid="{00000000-0015-0000-FFFF-FFFFE5330000}" name="Connection22016" type="1" refreshedVersion="0" background="1">
    <dbPr connection="DRIVER={Microsoft ODBC for Oracle};UID=TATADB;pwd=TATADB9$;SERVER=MPLUSLIV;"/>
  </connection>
  <connection id="13304" xr16:uid="{00000000-0015-0000-FFFF-FFFFE6330000}" name="Connection22017" type="1" refreshedVersion="0" background="1">
    <dbPr connection="DRIVER={Microsoft ODBC for Oracle};UID=TATADB;pwd=TATADB9$;SERVER=MPLUSLIV;"/>
  </connection>
  <connection id="13305" xr16:uid="{00000000-0015-0000-FFFF-FFFFE7330000}" name="Connection2202" type="1" refreshedVersion="0" background="1">
    <dbPr connection="DRIVER={Microsoft ODBC for Oracle};UID=TATADB;pwd=tatadb;SERVER=MFMCY11G;"/>
  </connection>
  <connection id="13306" xr16:uid="{00000000-0015-0000-FFFF-FFFFE8330000}" name="Connection22020" type="1" refreshedVersion="0" background="1">
    <dbPr connection="DRIVER={Microsoft ODBC for Oracle};UID=TATADB;pwd=TATADB9$;SERVER=MPLUSLIV;"/>
  </connection>
  <connection id="13307" xr16:uid="{00000000-0015-0000-FFFF-FFFFE9330000}" name="Connection22021" type="1" refreshedVersion="0" background="1">
    <dbPr connection="DRIVER={Microsoft ODBC for Oracle};UID=TATADB;pwd=TATADB9$;SERVER=MPLUSLIV;"/>
  </connection>
  <connection id="13308" xr16:uid="{00000000-0015-0000-FFFF-FFFFEA330000}" name="Connection22022" type="1" refreshedVersion="0" background="1">
    <dbPr connection="DRIVER={Microsoft ODBC for Oracle};UID=TATADB;pwd=TATADB9$;SERVER=MPLUSLIV;"/>
  </connection>
  <connection id="13309" xr16:uid="{00000000-0015-0000-FFFF-FFFFEB330000}" name="Connection22023" type="1" refreshedVersion="0" background="1">
    <dbPr connection="DRIVER={Microsoft ODBC for Oracle};UID=TATADB;pwd=TATADB9$;SERVER=MPLUSLIV;"/>
  </connection>
  <connection id="13310" xr16:uid="{00000000-0015-0000-FFFF-FFFFEC330000}" name="Connection22024" type="1" refreshedVersion="0" background="1">
    <dbPr connection="DRIVER={Microsoft ODBC for Oracle};UID=TATADB;pwd=TATADB9$;SERVER=MPLUSLIV;"/>
  </connection>
  <connection id="13311" xr16:uid="{00000000-0015-0000-FFFF-FFFFED330000}" name="Connection22026" type="1" refreshedVersion="0" background="1">
    <dbPr connection="DRIVER={Microsoft ODBC for Oracle};UID=TATADB;pwd=TATADB9$;SERVER=MPLUSLIV;"/>
  </connection>
  <connection id="13312" xr16:uid="{00000000-0015-0000-FFFF-FFFFEE330000}" name="Connection22027" type="1" refreshedVersion="0" background="1">
    <dbPr connection="DRIVER={Microsoft ODBC for Oracle};UID=TATADB;pwd=TATADB9$;SERVER=MPLUSLIV;"/>
  </connection>
  <connection id="13313" xr16:uid="{00000000-0015-0000-FFFF-FFFFEF330000}" name="Connection22028" type="1" refreshedVersion="0" background="1">
    <dbPr connection="DRIVER={Microsoft ODBC for Oracle};UID=TATADB;pwd=TATADB9$;SERVER=MPLUSLIV;"/>
  </connection>
  <connection id="13314" xr16:uid="{00000000-0015-0000-FFFF-FFFFF0330000}" name="Connection22029" type="1" refreshedVersion="0" background="1">
    <dbPr connection="DRIVER={Microsoft ODBC for Oracle};UID=TATADB;pwd=TATADB9$;SERVER=MPLUSLIV;"/>
  </connection>
  <connection id="13315" xr16:uid="{00000000-0015-0000-FFFF-FFFFF1330000}" name="Connection2203" type="1" refreshedVersion="0" background="1">
    <dbPr connection="DRIVER={Microsoft ODBC for Oracle};UID=TATADB;pwd=tatadb;SERVER=MFMCY11G;"/>
  </connection>
  <connection id="13316" xr16:uid="{00000000-0015-0000-FFFF-FFFFF2330000}" name="Connection22030" type="1" refreshedVersion="0" background="1">
    <dbPr connection="DRIVER={Microsoft ODBC for Oracle};UID=TATADB;pwd=TATADB9$;SERVER=MPLUSLIV;"/>
  </connection>
  <connection id="13317" xr16:uid="{00000000-0015-0000-FFFF-FFFFF3330000}" name="Connection22033" type="1" refreshedVersion="0" background="1">
    <dbPr connection="DRIVER={Microsoft ODBC for Oracle};UID=TATADB;pwd=TATADB9$;SERVER=MPLUSLIV;"/>
  </connection>
  <connection id="13318" xr16:uid="{00000000-0015-0000-FFFF-FFFFF4330000}" name="Connection22034" type="1" refreshedVersion="0" background="1">
    <dbPr connection="DRIVER={Microsoft ODBC for Oracle};UID=TATADB;pwd=TATADB9$;SERVER=MPLUSLIV;"/>
  </connection>
  <connection id="13319" xr16:uid="{00000000-0015-0000-FFFF-FFFFF5330000}" name="Connection22035" type="1" refreshedVersion="0" background="1">
    <dbPr connection="DRIVER={Microsoft ODBC for Oracle};UID=TATADB;pwd=TATADB9$;SERVER=MPLUSLIV;"/>
  </connection>
  <connection id="13320" xr16:uid="{00000000-0015-0000-FFFF-FFFFF6330000}" name="Connection22036" type="1" refreshedVersion="0" background="1">
    <dbPr connection="DRIVER={Microsoft ODBC for Oracle};UID=TATADB;pwd=TATADB9$;SERVER=MPLUSLIV;"/>
  </connection>
  <connection id="13321" xr16:uid="{00000000-0015-0000-FFFF-FFFFF7330000}" name="Connection22037" type="1" refreshedVersion="0" background="1">
    <dbPr connection="DRIVER={Microsoft ODBC for Oracle};UID=TATADB;pwd=TATADB9$;SERVER=MPLUSLIV;"/>
  </connection>
  <connection id="13322" xr16:uid="{00000000-0015-0000-FFFF-FFFFF8330000}" name="Connection22038" type="1" refreshedVersion="0" background="1">
    <dbPr connection="DRIVER={Microsoft ODBC for Oracle};UID=TATADB;pwd=TATADB9$;SERVER=MPLUSLIV;"/>
  </connection>
  <connection id="13323" xr16:uid="{00000000-0015-0000-FFFF-FFFFF9330000}" name="Connection22039" type="1" refreshedVersion="0" background="1">
    <dbPr connection="DRIVER={Microsoft ODBC for Oracle};UID=TATADB;pwd=TATADB9$;SERVER=MPLUSLIV;"/>
  </connection>
  <connection id="13324" xr16:uid="{00000000-0015-0000-FFFF-FFFFFA330000}" name="Connection2204" type="1" refreshedVersion="0" background="1">
    <dbPr connection="DRIVER={Microsoft ODBC for Oracle};UID=TATADB;pwd=tatadb;SERVER=MFMCY11G;"/>
  </connection>
  <connection id="13325" xr16:uid="{00000000-0015-0000-FFFF-FFFFFB330000}" name="Connection22040" type="1" refreshedVersion="0" background="1">
    <dbPr connection="DRIVER={Microsoft ODBC for Oracle};UID=TATADB;pwd=TATADB9$;SERVER=MPLUSLIV;"/>
  </connection>
  <connection id="13326" xr16:uid="{00000000-0015-0000-FFFF-FFFFFC330000}" name="Connection22041" type="1" refreshedVersion="0" background="1">
    <dbPr connection="DRIVER={Microsoft ODBC for Oracle};UID=TATADB;pwd=TATADB9$;SERVER=MPLUSLIV;"/>
  </connection>
  <connection id="13327" xr16:uid="{00000000-0015-0000-FFFF-FFFFFD330000}" name="Connection22042" type="1" refreshedVersion="0" background="1">
    <dbPr connection="DRIVER={Microsoft ODBC for Oracle};UID=TATADB;pwd=TATADB9$;SERVER=MPLUSLIV;"/>
  </connection>
  <connection id="13328" xr16:uid="{00000000-0015-0000-FFFF-FFFFFE330000}" name="Connection22043" type="1" refreshedVersion="0" background="1">
    <dbPr connection="DRIVER={Microsoft ODBC for Oracle};UID=TATADB;pwd=TATADB9$;SERVER=MPLUSLIV;"/>
  </connection>
  <connection id="13329" xr16:uid="{00000000-0015-0000-FFFF-FFFF10340000}" name="Connection2204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L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LF' group by app_refer,value_date _x000d_) f  on f.app_refer=a.deal_ID _x000d_WHERE del_date&lt;='31 oct 2023' AND mat_date &gt;'31 oct 2023' and  deal_stat &lt;&gt; 'MAT' and a.rectype='L'  and a.scheme='TLF')_x000d_order by 6 desc"/>
  </connection>
  <connection id="13330" xr16:uid="{00000000-0015-0000-FFFF-FFFFFF330000}" name="Connection22046" type="1" refreshedVersion="0" background="1">
    <dbPr connection="DRIVER={Microsoft ODBC for Oracle};UID=TATADB;pwd=TATADB9$;SERVER=MPLUSLIV;"/>
  </connection>
  <connection id="13331" xr16:uid="{00000000-0015-0000-FFFF-FFFF00340000}" name="Connection22047" type="1" refreshedVersion="0" background="1">
    <dbPr connection="DRIVER={Microsoft ODBC for Oracle};UID=TATADB;pwd=TATADB9$;SERVER=MPLUSLIV;"/>
  </connection>
  <connection id="13332" xr16:uid="{00000000-0015-0000-FFFF-FFFF01340000}" name="Connection22048" type="1" refreshedVersion="0" background="1">
    <dbPr connection="DRIVER={Microsoft ODBC for Oracle};UID=TATADB;pwd=TATADB9$;SERVER=MPLUSLIV;"/>
  </connection>
  <connection id="13333" xr16:uid="{00000000-0015-0000-FFFF-FFFF02340000}" name="Connection22049" type="1" refreshedVersion="0" background="1">
    <dbPr connection="DRIVER={Microsoft ODBC for Oracle};UID=TATADB;pwd=TATADB9$;SERVER=MPLUSLIV;"/>
  </connection>
  <connection id="13334" xr16:uid="{00000000-0015-0000-FFFF-FFFF03340000}" name="Connection2205" type="1" refreshedVersion="0" background="1">
    <dbPr connection="DRIVER={Microsoft ODBC for Oracle};UID=TATADB;pwd=tatadb;SERVER=MFMCY11G;"/>
  </connection>
  <connection id="13335" xr16:uid="{00000000-0015-0000-FFFF-FFFF04340000}" name="Connection22050" type="1" refreshedVersion="0" background="1">
    <dbPr connection="DRIVER={Microsoft ODBC for Oracle};UID=TATADB;pwd=TATADB9$;SERVER=MPLUSLIV;"/>
  </connection>
  <connection id="13336" xr16:uid="{00000000-0015-0000-FFFF-FFFF05340000}" name="Connection22051" type="1" refreshedVersion="0" background="1">
    <dbPr connection="DRIVER={Microsoft ODBC for Oracle};UID=TATADB;pwd=TATADB9$;SERVER=MPLUSLIV;"/>
  </connection>
  <connection id="13337" xr16:uid="{00000000-0015-0000-FFFF-FFFF06340000}" name="Connection22052" type="1" refreshedVersion="0" background="1">
    <dbPr connection="DRIVER={Microsoft ODBC for Oracle};UID=TATADB;pwd=TATADB9$;SERVER=MPLUSLIV;"/>
  </connection>
  <connection id="13338" xr16:uid="{00000000-0015-0000-FFFF-FFFF07340000}" name="Connection22053" type="1" refreshedVersion="0" background="1">
    <dbPr connection="DRIVER={Microsoft ODBC for Oracle};UID=TATADB;pwd=TATADB9$;SERVER=MPLUSLIV;"/>
  </connection>
  <connection id="13339" xr16:uid="{00000000-0015-0000-FFFF-FFFF08340000}" name="Connection22054" type="1" refreshedVersion="0" background="1">
    <dbPr connection="DRIVER={Microsoft ODBC for Oracle};UID=TATADB;pwd=TATADB9$;SERVER=MPLUSLIV;"/>
  </connection>
  <connection id="13340" xr16:uid="{00000000-0015-0000-FFFF-FFFF09340000}" name="Connection22055" type="1" refreshedVersion="0" background="1">
    <dbPr connection="DRIVER={Microsoft ODBC for Oracle};UID=TATADB;pwd=TATADB9$;SERVER=MPLUSLIV;"/>
  </connection>
  <connection id="13341" xr16:uid="{00000000-0015-0000-FFFF-FFFF0A340000}" name="Connection22056" type="1" refreshedVersion="0" background="1">
    <dbPr connection="DRIVER={Microsoft ODBC for Oracle};UID=TATADB;pwd=TATADB9$;SERVER=MPLUSLIV;"/>
  </connection>
  <connection id="13342" xr16:uid="{00000000-0015-0000-FFFF-FFFF0B340000}" name="Connection22059" type="1" refreshedVersion="0" background="1">
    <dbPr connection="DRIVER={Microsoft ODBC for Oracle};UID=TATADB;pwd=TATADB9$;SERVER=MPLUSLIV;"/>
  </connection>
  <connection id="13343" xr16:uid="{00000000-0015-0000-FFFF-FFFF0C340000}" name="Connection2206" type="1" refreshedVersion="0" background="1">
    <dbPr connection="DRIVER={Microsoft ODBC for Oracle};UID=TATADB;pwd=tatadb;SERVER=MFMCY11G;"/>
  </connection>
  <connection id="13344" xr16:uid="{00000000-0015-0000-FFFF-FFFF0D340000}" name="Connection22060" type="1" refreshedVersion="0" background="1">
    <dbPr connection="DRIVER={Microsoft ODBC for Oracle};UID=TATADB;pwd=TATADB9$;SERVER=MPLUSLIV;"/>
  </connection>
  <connection id="13345" xr16:uid="{00000000-0015-0000-FFFF-FFFF0E340000}" name="Connection22061" type="1" refreshedVersion="0" background="1">
    <dbPr connection="DRIVER={Microsoft ODBC for Oracle};UID=TATADB;pwd=TATADB9$;SERVER=MPLUSLIV;"/>
  </connection>
  <connection id="13346" xr16:uid="{00000000-0015-0000-FFFF-FFFF0F340000}" name="Connection22062" type="1" refreshedVersion="0" background="1">
    <dbPr connection="DRIVER={Microsoft ODBC for Oracle};UID=TATADB;pwd=TATADB9$;SERVER=MPLUSLIV;"/>
  </connection>
  <connection id="13347" xr16:uid="{00000000-0015-0000-FFFF-FFFF10340000}" name="Connection22063" type="1" refreshedVersion="0" background="1">
    <dbPr connection="DRIVER={Microsoft ODBC for Oracle};UID=TATADB;pwd=TATADB9$;SERVER=MPLUSLIV;"/>
  </connection>
  <connection id="13348" xr16:uid="{00000000-0015-0000-FFFF-FFFF11340000}" name="Connection22064" type="1" refreshedVersion="0" background="1">
    <dbPr connection="DRIVER={Microsoft ODBC for Oracle};UID=TATADB;pwd=TATADB9$;SERVER=MPLUSLIV;"/>
  </connection>
  <connection id="13349" xr16:uid="{00000000-0015-0000-FFFF-FFFF12340000}" name="Connection22065" type="1" refreshedVersion="0" background="1">
    <dbPr connection="DRIVER={Microsoft ODBC for Oracle};UID=TATADB;pwd=TATADB9$;SERVER=MPLUSLIV;"/>
  </connection>
  <connection id="13350" xr16:uid="{00000000-0015-0000-FFFF-FFFF13340000}" name="Connection22066" type="1" refreshedVersion="0" background="1">
    <dbPr connection="DRIVER={Microsoft ODBC for Oracle};UID=TATADB;pwd=TATADB9$;SERVER=MPLUSLIV;"/>
  </connection>
  <connection id="13351" xr16:uid="{00000000-0015-0000-FFFF-FFFF14340000}" name="Connection22067" type="1" refreshedVersion="0" background="1">
    <dbPr connection="DRIVER={Microsoft ODBC for Oracle};UID=TATADB;pwd=TATADB9$;SERVER=MPLUSLIV;"/>
  </connection>
  <connection id="13352" xr16:uid="{00000000-0015-0000-FFFF-FFFF15340000}" name="Connection22068" type="1" refreshedVersion="0" background="1">
    <dbPr connection="DRIVER={Microsoft ODBC for Oracle};UID=TATADB;pwd=TATADB9$;SERVER=MPLUSLIV;"/>
  </connection>
  <connection id="13353" xr16:uid="{00000000-0015-0000-FFFF-FFFF16340000}" name="Connection22069" type="1" refreshedVersion="0" background="1">
    <dbPr connection="DRIVER={Microsoft ODBC for Oracle};UID=TATADB;pwd=TATADB9$;SERVER=MPLUSLIV;"/>
  </connection>
  <connection id="13354" xr16:uid="{00000000-0015-0000-FFFF-FFFF17340000}" name="Connection2207" type="1" refreshedVersion="0" background="1">
    <dbPr connection="DRIVER={Microsoft ODBC for Oracle};UID=TATADB;pwd=tatadb;SERVER=MFMCY11G;"/>
  </connection>
  <connection id="13355" xr16:uid="{00000000-0015-0000-FFFF-FFFF2A340000}" name="Connection2207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LF' _x000d_ and LAST_NET_ASSETS&gt;1 and f.SCHCLASS='GLOBAL'_x000d_and WEEKEND_DT='31 oct 2023' and a.ASSET_TYPE in('16','17','19','20','22','03','15'))  _x000d_where MKTVAL &gt; 0 order by 6 desc"/>
  </connection>
  <connection id="13356" xr16:uid="{00000000-0015-0000-FFFF-FFFF18340000}" name="Connection22072" type="1" refreshedVersion="0" background="1">
    <dbPr connection="DRIVER={Microsoft ODBC for Oracle};UID=TATADB;pwd=TATADB9$;SERVER=MPLUSLIV;"/>
  </connection>
  <connection id="13357" xr16:uid="{00000000-0015-0000-FFFF-FFFF19340000}" name="Connection22073" type="1" refreshedVersion="0" background="1">
    <dbPr connection="DRIVER={Microsoft ODBC for Oracle};UID=TATADB;pwd=TATADB9$;SERVER=MPLUSLIV;"/>
  </connection>
  <connection id="13358" xr16:uid="{00000000-0015-0000-FFFF-FFFF1A340000}" name="Connection22074" type="1" refreshedVersion="0" background="1">
    <dbPr connection="DRIVER={Microsoft ODBC for Oracle};UID=TATADB;pwd=TATADB9$;SERVER=MPLUSLIV;"/>
  </connection>
  <connection id="13359" xr16:uid="{00000000-0015-0000-FFFF-FFFF1B340000}" name="Connection22075" type="1" refreshedVersion="0" background="1">
    <dbPr connection="DRIVER={Microsoft ODBC for Oracle};UID=TATADB;pwd=TATADB9$;SERVER=MPLUSLIV;"/>
  </connection>
  <connection id="13360" xr16:uid="{00000000-0015-0000-FFFF-FFFF1C340000}" name="Connection22076" type="1" refreshedVersion="0" background="1">
    <dbPr connection="DRIVER={Microsoft ODBC for Oracle};UID=TATADB;pwd=TATADB9$;SERVER=MPLUSLIV;"/>
  </connection>
  <connection id="13361" xr16:uid="{00000000-0015-0000-FFFF-FFFF1D340000}" name="Connection22077" type="1" refreshedVersion="0" background="1">
    <dbPr connection="DRIVER={Microsoft ODBC for Oracle};UID=TATADB;pwd=TATADB9$;SERVER=MPLUSLIV;"/>
  </connection>
  <connection id="13362" xr16:uid="{00000000-0015-0000-FFFF-FFFF1E340000}" name="Connection22078" type="1" refreshedVersion="0" background="1">
    <dbPr connection="DRIVER={Microsoft ODBC for Oracle};UID=TATADB;pwd=TATADB9$;SERVER=MPLUSLIV;"/>
  </connection>
  <connection id="13363" xr16:uid="{00000000-0015-0000-FFFF-FFFF1F340000}" name="Connection22079" type="1" refreshedVersion="0" background="1">
    <dbPr connection="DRIVER={Microsoft ODBC for Oracle};UID=TATADB;pwd=TATADB9$;SERVER=MPLUSLIV;"/>
  </connection>
  <connection id="13364" xr16:uid="{00000000-0015-0000-FFFF-FFFF20340000}" name="Connection2208" type="1" refreshedVersion="0" background="1">
    <dbPr connection="DRIVER={Microsoft ODBC for Oracle};UID=TATADB;pwd=tatadb;SERVER=MFMCY11G;"/>
  </connection>
  <connection id="13365" xr16:uid="{00000000-0015-0000-FFFF-FFFF21340000}" name="Connection22080" type="1" refreshedVersion="0" background="1">
    <dbPr connection="DRIVER={Microsoft ODBC for Oracle};UID=TATADB;pwd=TATADB9$;SERVER=MPLUSLIV;"/>
  </connection>
  <connection id="13366" xr16:uid="{00000000-0015-0000-FFFF-FFFF22340000}" name="Connection22081" type="1" refreshedVersion="0" background="1">
    <dbPr connection="DRIVER={Microsoft ODBC for Oracle};UID=TATADB;pwd=TATADB9$;SERVER=MPLUSLIV;"/>
  </connection>
  <connection id="13367" xr16:uid="{00000000-0015-0000-FFFF-FFFF23340000}" name="Connection22082" type="1" refreshedVersion="0" background="1">
    <dbPr connection="DRIVER={Microsoft ODBC for Oracle};UID=TATADB;pwd=TATADB9$;SERVER=MPLUSLIV;"/>
  </connection>
  <connection id="13368" xr16:uid="{00000000-0015-0000-FFFF-FFFF37340000}" name="Connection22083"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LF' _x000d_ _x000d_and WEEKEND_DT='31 oct 2023' and (A.ASSET_TYPE in('58') _x000d_and a.schclass='GLOBAL' and a.security is not null and a.UNITS&gt;0   and LAST_NET_ASSETS&gt;1 and f.schclass='GLOBAL' ) _x000d_AND (LAST_NET_ASSETS/100000) &gt; 0 order by 6 desc)"/>
  </connection>
  <connection id="13369" xr16:uid="{00000000-0015-0000-FFFF-FFFF24340000}" name="Connection22085" type="1" refreshedVersion="0" background="1">
    <dbPr connection="DRIVER={Microsoft ODBC for Oracle};UID=TATADB;pwd=TATADB9$;SERVER=MPLUSLIV;"/>
  </connection>
  <connection id="13370" xr16:uid="{00000000-0015-0000-FFFF-FFFF25340000}" name="Connection22086" type="1" refreshedVersion="0" background="1">
    <dbPr connection="DRIVER={Microsoft ODBC for Oracle};UID=TATADB;pwd=TATADB9$;SERVER=MPLUSLIV;"/>
  </connection>
  <connection id="13371" xr16:uid="{00000000-0015-0000-FFFF-FFFF26340000}" name="Connection22087" type="1" refreshedVersion="0" background="1">
    <dbPr connection="DRIVER={Microsoft ODBC for Oracle};UID=TATADB;pwd=TATADB9$;SERVER=MPLUSLIV;"/>
  </connection>
  <connection id="13372" xr16:uid="{00000000-0015-0000-FFFF-FFFF27340000}" name="Connection22088" type="1" refreshedVersion="0" background="1">
    <dbPr connection="DRIVER={Microsoft ODBC for Oracle};UID=TATADB;pwd=TATADB9$;SERVER=MPLUSLIV;"/>
  </connection>
  <connection id="13373" xr16:uid="{00000000-0015-0000-FFFF-FFFF28340000}" name="Connection22089" type="1" refreshedVersion="0" background="1">
    <dbPr connection="DRIVER={Microsoft ODBC for Oracle};UID=TATADB;pwd=TATADB9$;SERVER=MPLUSLIV;"/>
  </connection>
  <connection id="13374" xr16:uid="{00000000-0015-0000-FFFF-FFFF29340000}" name="Connection2209" type="1" refreshedVersion="0" background="1">
    <dbPr connection="DRIVER={Microsoft ODBC for Oracle};UID=TATADB;pwd=tatadb;SERVER=MFMCY11G;"/>
  </connection>
  <connection id="13375" xr16:uid="{00000000-0015-0000-FFFF-FFFF2A340000}" name="Connection22090" type="1" refreshedVersion="0" background="1">
    <dbPr connection="DRIVER={Microsoft ODBC for Oracle};UID=TATADB;pwd=TATADB9$;SERVER=MPLUSLIV;"/>
  </connection>
  <connection id="13376" xr16:uid="{00000000-0015-0000-FFFF-FFFF2B340000}" name="Connection22091" type="1" refreshedVersion="0" background="1">
    <dbPr connection="DRIVER={Microsoft ODBC for Oracle};UID=TATADB;pwd=TATADB9$;SERVER=MPLUSLIV;"/>
  </connection>
  <connection id="13377" xr16:uid="{00000000-0015-0000-FFFF-FFFF2C340000}" name="Connection22092" type="1" refreshedVersion="0" background="1">
    <dbPr connection="DRIVER={Microsoft ODBC for Oracle};UID=TATADB;pwd=TATADB9$;SERVER=MPLUSLIV;"/>
  </connection>
  <connection id="13378" xr16:uid="{00000000-0015-0000-FFFF-FFFF2D340000}" name="Connection22093" type="1" refreshedVersion="0" background="1">
    <dbPr connection="DRIVER={Microsoft ODBC for Oracle};UID=TATADB;pwd=TATADB9$;SERVER=MPLUSLIV;"/>
  </connection>
  <connection id="13379" xr16:uid="{00000000-0015-0000-FFFF-FFFF2E340000}" name="Connection22094" type="1" refreshedVersion="0" background="1">
    <dbPr connection="DRIVER={Microsoft ODBC for Oracle};UID=TATADB;pwd=TATADB9$;SERVER=MPLUSLIV;"/>
  </connection>
  <connection id="13380" xr16:uid="{00000000-0015-0000-FFFF-FFFF2F340000}" name="Connection22095" type="1" refreshedVersion="0" background="1">
    <dbPr connection="DRIVER={Microsoft ODBC for Oracle};UID=TATADB;pwd=TATADB9$;SERVER=MPLUSLIV;"/>
  </connection>
  <connection id="13381" xr16:uid="{00000000-0015-0000-FFFF-FFFF44340000}" name="Connection2209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82" xr16:uid="{00000000-0015-0000-FFFF-FFFF30340000}" name="Connection22098" type="1" refreshedVersion="0" background="1">
    <dbPr connection="DRIVER={Microsoft ODBC for Oracle};UID=TATADB;pwd=TATADB9$;SERVER=MPLUSLIV;"/>
  </connection>
  <connection id="13383" xr16:uid="{00000000-0015-0000-FFFF-FFFF31340000}" name="Connection22099" type="1" refreshedVersion="0" background="1">
    <dbPr connection="DRIVER={Microsoft ODBC for Oracle};UID=TATADB;pwd=TATADB9$;SERVER=MPLUSLIV;"/>
  </connection>
  <connection id="13384" xr16:uid="{00000000-0015-0000-FFFF-FFFF32340000}" name="Connection221" type="1" refreshedVersion="0" background="1">
    <dbPr connection="DRIVER={Microsoft ODBC for Oracle};UID=tatadb;pwd=MADHU;SERVER=mfunddb;"/>
  </connection>
  <connection id="13385" xr16:uid="{00000000-0015-0000-FFFF-FFFF33340000}" name="Connection2210" type="1" refreshedVersion="0" background="1">
    <dbPr connection="DRIVER={Microsoft ODBC for Oracle};UID=TATADB;pwd=tatadb;SERVER=MFMCY11G;"/>
  </connection>
  <connection id="13386" xr16:uid="{00000000-0015-0000-FFFF-FFFF34340000}" name="Connection22100" type="1" refreshedVersion="0" background="1">
    <dbPr connection="DRIVER={Microsoft ODBC for Oracle};UID=TATADB;pwd=TATADB9$;SERVER=MPLUSLIV;"/>
  </connection>
  <connection id="13387" xr16:uid="{00000000-0015-0000-FFFF-FFFF35340000}" name="Connection22101" type="1" refreshedVersion="0" background="1">
    <dbPr connection="DRIVER={Microsoft ODBC for Oracle};UID=TATADB;pwd=TATADB9$;SERVER=MPLUSLIV;"/>
  </connection>
  <connection id="13388" xr16:uid="{00000000-0015-0000-FFFF-FFFF36340000}" name="Connection22102" type="1" refreshedVersion="0" background="1">
    <dbPr connection="DRIVER={Microsoft ODBC for Oracle};UID=TATADB;pwd=TATADB9$;SERVER=MPLUSLIV;"/>
  </connection>
  <connection id="13389" xr16:uid="{00000000-0015-0000-FFFF-FFFF37340000}" name="Connection22103" type="1" refreshedVersion="0" background="1">
    <dbPr connection="DRIVER={Microsoft ODBC for Oracle};UID=TATADB;pwd=TATADB9$;SERVER=MPLUSLIV;"/>
  </connection>
  <connection id="13390" xr16:uid="{00000000-0015-0000-FFFF-FFFF38340000}" name="Connection22104" type="1" refreshedVersion="0" background="1">
    <dbPr connection="DRIVER={Microsoft ODBC for Oracle};UID=TATADB;pwd=TATADB9$;SERVER=MPLUSLIV;"/>
  </connection>
  <connection id="13391" xr16:uid="{00000000-0015-0000-FFFF-FFFF39340000}" name="Connection22105" type="1" refreshedVersion="0" background="1">
    <dbPr connection="DRIVER={Microsoft ODBC for Oracle};UID=TATADB;pwd=TATADB9$;SERVER=MPLUSLIV;"/>
  </connection>
  <connection id="13392" xr16:uid="{00000000-0015-0000-FFFF-FFFF3A340000}" name="Connection22106" type="1" refreshedVersion="0" background="1">
    <dbPr connection="DRIVER={Microsoft ODBC for Oracle};UID=TATADB;pwd=TATADB9$;SERVER=MPLUSLIV;"/>
  </connection>
  <connection id="13393" xr16:uid="{00000000-0015-0000-FFFF-FFFF3B340000}" name="Connection22107" type="1" refreshedVersion="0" background="1">
    <dbPr connection="DRIVER={Microsoft ODBC for Oracle};UID=TATADB;pwd=TATADB9$;SERVER=MPLUSLIV;"/>
  </connection>
  <connection id="13394" xr16:uid="{00000000-0015-0000-FFFF-FFFF3C340000}" name="Connection22108" type="1" refreshedVersion="0" background="1">
    <dbPr connection="DRIVER={Microsoft ODBC for Oracle};UID=TATADB;pwd=TATADB9$;SERVER=MPLUSLIV;"/>
  </connection>
  <connection id="13395" xr16:uid="{00000000-0015-0000-FFFF-FFFF3D340000}" name="Connection2211" type="1" refreshedVersion="0" background="1">
    <dbPr connection="DRIVER={Microsoft ODBC for Oracle};UID=TATADB;pwd=tatadb;SERVER=MFMCY11G;"/>
  </connection>
  <connection id="13396" xr16:uid="{00000000-0015-0000-FFFF-FFFF3E340000}" name="Connection22112" type="1" refreshedVersion="0" background="1">
    <dbPr connection="DRIVER={Microsoft ODBC for Oracle};UID=TATADB;pwd=TATADB9$;SERVER=MPLUSLIV;"/>
  </connection>
  <connection id="13397" xr16:uid="{00000000-0015-0000-FFFF-FFFF3F340000}" name="Connection22114" type="1" refreshedVersion="0" background="1">
    <dbPr connection="DRIVER={Microsoft ODBC for Oracle};UID=TATADB;pwd=TATADB9$;SERVER=MPLUSLIV;"/>
  </connection>
  <connection id="13398" xr16:uid="{00000000-0015-0000-FFFF-FFFF55340000}" name="Connection2211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NGIF1226'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NGIF1226' group by app_refer,value_date _x000d_) f  on f.app_refer=a.deal_ID _x000d_WHERE del_date&lt;='31 oct 2023' AND mat_date &gt;'31 oct 2023' and  deal_stat &lt;&gt; 'MAT' and a.rectype='L'  and a.scheme='TNGIF1226')_x000d_order by 6 desc"/>
  </connection>
  <connection id="13399" xr16:uid="{00000000-0015-0000-FFFF-FFFF40340000}" name="Connection22117" type="1" refreshedVersion="0" background="1">
    <dbPr connection="DRIVER={Microsoft ODBC for Oracle};UID=TATADB;pwd=TATADB9$;SERVER=MPLUSLIV;"/>
  </connection>
  <connection id="13400" xr16:uid="{00000000-0015-0000-FFFF-FFFF41340000}" name="Connection22118" type="1" refreshedVersion="0" background="1">
    <dbPr connection="DRIVER={Microsoft ODBC for Oracle};UID=TATADB;pwd=TATADB9$;SERVER=MPLUSLIV;"/>
  </connection>
  <connection id="13401" xr16:uid="{00000000-0015-0000-FFFF-FFFF42340000}" name="Connection22119" type="1" refreshedVersion="0" background="1">
    <dbPr connection="DRIVER={Microsoft ODBC for Oracle};UID=TATADB;pwd=TATADB9$;SERVER=MPLUSLIV;"/>
  </connection>
  <connection id="13402" xr16:uid="{00000000-0015-0000-FFFF-FFFF43340000}" name="Connection2212" type="1" refreshedVersion="0" background="1">
    <dbPr connection="DRIVER={Microsoft ODBC for Oracle};UID=TATADB;pwd=tatadb;SERVER=MFMCY11G;"/>
  </connection>
  <connection id="13403" xr16:uid="{00000000-0015-0000-FFFF-FFFF44340000}" name="Connection22120" type="1" refreshedVersion="0" background="1">
    <dbPr connection="DRIVER={Microsoft ODBC for Oracle};UID=TATADB;pwd=TATADB9$;SERVER=MPLUSLIV;"/>
  </connection>
  <connection id="13404" xr16:uid="{00000000-0015-0000-FFFF-FFFF45340000}" name="Connection22121" type="1" refreshedVersion="0" background="1">
    <dbPr connection="DRIVER={Microsoft ODBC for Oracle};UID=TATADB;pwd=TATADB9$;SERVER=MPLUSLIV;"/>
  </connection>
  <connection id="13405" xr16:uid="{00000000-0015-0000-FFFF-FFFF46340000}" name="Connection22125" type="1" refreshedVersion="0" background="1">
    <dbPr connection="DRIVER={Microsoft ODBC for Oracle};UID=TATADB;pwd=TATADB9$;SERVER=MPLUSLIV;"/>
  </connection>
  <connection id="13406" xr16:uid="{00000000-0015-0000-FFFF-FFFF47340000}" name="Connection22126" type="1" refreshedVersion="0" background="1">
    <dbPr connection="DRIVER={Microsoft ODBC for Oracle};UID=TATADB;pwd=TATADB9$;SERVER=MPLUSLIV;"/>
  </connection>
  <connection id="13407" xr16:uid="{00000000-0015-0000-FFFF-FFFF48340000}" name="Connection22127" type="1" refreshedVersion="0" background="1">
    <dbPr connection="DRIVER={Microsoft ODBC for Oracle};UID=TATADB;pwd=TATADB9$;SERVER=MPLUSLIV;"/>
  </connection>
  <connection id="13408" xr16:uid="{00000000-0015-0000-FFFF-FFFF49340000}" name="Connection22128" type="1" refreshedVersion="0" background="1">
    <dbPr connection="DRIVER={Microsoft ODBC for Oracle};UID=TATADB;pwd=TATADB9$;SERVER=MPLUSLIV;"/>
  </connection>
  <connection id="13409" xr16:uid="{00000000-0015-0000-FFFF-FFFF4A340000}" name="Connection22129" type="1" refreshedVersion="0" background="1">
    <dbPr connection="DRIVER={Microsoft ODBC for Oracle};UID=TATADB;pwd=TATADB9$;SERVER=MPLUSLIV;"/>
  </connection>
  <connection id="13410" xr16:uid="{00000000-0015-0000-FFFF-FFFF4B340000}" name="Connection2213" type="1" refreshedVersion="0" background="1">
    <dbPr connection="DRIVER={Microsoft ODBC for Oracle};UID=TATADB;pwd=tatadb;SERVER=MFMCY11G;"/>
  </connection>
  <connection id="13411" xr16:uid="{00000000-0015-0000-FFFF-FFFF4C340000}" name="Connection22130" type="1" refreshedVersion="0" background="1">
    <dbPr connection="DRIVER={Microsoft ODBC for Oracle};UID=TATADB;pwd=TATADB9$;SERVER=MPLUSLIV;"/>
  </connection>
  <connection id="13412" xr16:uid="{00000000-0015-0000-FFFF-FFFF4D340000}" name="Connection22131" type="1" refreshedVersion="0" background="1">
    <dbPr connection="DRIVER={Microsoft ODBC for Oracle};UID=TATADB;pwd=TATADB9$;SERVER=MPLUSLIV;"/>
  </connection>
  <connection id="13413" xr16:uid="{00000000-0015-0000-FFFF-FFFF4E340000}" name="Connection22132" type="1" refreshedVersion="0" background="1">
    <dbPr connection="DRIVER={Microsoft ODBC for Oracle};UID=TATADB;pwd=TATADB9$;SERVER=MPLUSLIV;"/>
  </connection>
  <connection id="13414" xr16:uid="{00000000-0015-0000-FFFF-FFFF4F340000}" name="Connection22133" type="1" refreshedVersion="0" background="1">
    <dbPr connection="DRIVER={Microsoft ODBC for Oracle};UID=TATADB;pwd=TATADB9$;SERVER=MPLUSLIV;"/>
  </connection>
  <connection id="13415" xr16:uid="{00000000-0015-0000-FFFF-FFFF50340000}" name="Connection22134" type="1" refreshedVersion="0" background="1">
    <dbPr connection="DRIVER={Microsoft ODBC for Oracle};UID=TATADB;pwd=TATADB9$;SERVER=MPLUSLIV;"/>
  </connection>
  <connection id="13416" xr16:uid="{00000000-0015-0000-FFFF-FFFF51340000}" name="Connection22137" type="1" refreshedVersion="0" background="1">
    <dbPr connection="DRIVER={Microsoft ODBC for Oracle};UID=TATADB;pwd=TATADB9$;SERVER=MPLUSLIV;"/>
  </connection>
  <connection id="13417" xr16:uid="{00000000-0015-0000-FFFF-FFFF52340000}" name="Connection22138" type="1" refreshedVersion="0" background="1">
    <dbPr connection="DRIVER={Microsoft ODBC for Oracle};UID=TATADB;pwd=TATADB9$;SERVER=MPLUSLIV;"/>
  </connection>
  <connection id="13418" xr16:uid="{00000000-0015-0000-FFFF-FFFF53340000}" name="Connection22139" type="1" refreshedVersion="0" background="1">
    <dbPr connection="DRIVER={Microsoft ODBC for Oracle};UID=TATADB;pwd=TATADB9$;SERVER=MPLUSLIV;"/>
  </connection>
  <connection id="13419" xr16:uid="{00000000-0015-0000-FFFF-FFFF54340000}" name="Connection2214" type="1" refreshedVersion="0" background="1">
    <dbPr connection="DRIVER={Microsoft ODBC for Oracle};UID=TATADB;pwd=tatadb;SERVER=MFMCY11G;"/>
  </connection>
  <connection id="13420" xr16:uid="{00000000-0015-0000-FFFF-FFFF55340000}" name="Connection22140" type="1" refreshedVersion="0" background="1">
    <dbPr connection="DRIVER={Microsoft ODBC for Oracle};UID=TATADB;pwd=TATADB9$;SERVER=MPLUSLIV;"/>
  </connection>
  <connection id="13421" xr16:uid="{00000000-0015-0000-FFFF-FFFF56340000}" name="Connection22141" type="1" refreshedVersion="0" background="1">
    <dbPr connection="DRIVER={Microsoft ODBC for Oracle};UID=TATADB;pwd=TATADB9$;SERVER=MPLUSLIV;"/>
  </connection>
  <connection id="13422" xr16:uid="{00000000-0015-0000-FFFF-FFFF57340000}" name="Connection22143" type="1" refreshedVersion="0" background="1">
    <dbPr connection="DRIVER={Microsoft ODBC for Oracle};UID=TATADB;pwd=TATADB9$;SERVER=MPLUSLIV;"/>
  </connection>
  <connection id="13423" xr16:uid="{00000000-0015-0000-FFFF-FFFF58340000}" name="Connection22144" type="1" refreshedVersion="0" background="1">
    <dbPr connection="DRIVER={Microsoft ODBC for Oracle};UID=TATADB;pwd=TATADB9$;SERVER=MPLUSLIV;"/>
  </connection>
  <connection id="13424" xr16:uid="{00000000-0015-0000-FFFF-FFFF59340000}" name="Connection22145" type="1" refreshedVersion="0" background="1">
    <dbPr connection="DRIVER={Microsoft ODBC for Oracle};UID=TATADB;pwd=TATADB9$;SERVER=MPLUSLIV;"/>
  </connection>
  <connection id="13425" xr16:uid="{00000000-0015-0000-FFFF-FFFF5A340000}" name="Connection22146" type="1" refreshedVersion="0" background="1">
    <dbPr connection="DRIVER={Microsoft ODBC for Oracle};UID=TATADB;pwd=TATADB9$;SERVER=MPLUSLIV;"/>
  </connection>
  <connection id="13426" xr16:uid="{00000000-0015-0000-FFFF-FFFF5B340000}" name="Connection22147" type="1" refreshedVersion="0" background="1">
    <dbPr connection="DRIVER={Microsoft ODBC for Oracle};UID=TATADB;pwd=TATADB9$;SERVER=MPLUSLIV;"/>
  </connection>
  <connection id="13427" xr16:uid="{00000000-0015-0000-FFFF-FFFF72340000}" name="Connection2214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28" xr16:uid="{00000000-0015-0000-FFFF-FFFF5C340000}" name="Connection2215" type="1" refreshedVersion="0" background="1">
    <dbPr connection="DRIVER={Microsoft ODBC for Oracle};UID=TATADB;pwd=tatadb;SERVER=MFMCY11G;"/>
  </connection>
  <connection id="13429" xr16:uid="{00000000-0015-0000-FFFF-FFFF5D340000}" name="Connection22150" type="1" refreshedVersion="0" background="1">
    <dbPr connection="DRIVER={Microsoft ODBC for Oracle};UID=TATADB;pwd=TATADB9$;SERVER=MPLUSLIV;"/>
  </connection>
  <connection id="13430" xr16:uid="{00000000-0015-0000-FFFF-FFFF5E340000}" name="Connection22151" type="1" refreshedVersion="0" background="1">
    <dbPr connection="DRIVER={Microsoft ODBC for Oracle};UID=TATADB;pwd=TATADB9$;SERVER=MPLUSLIV;"/>
  </connection>
  <connection id="13431" xr16:uid="{00000000-0015-0000-FFFF-FFFF5F340000}" name="Connection22152" type="1" refreshedVersion="0" background="1">
    <dbPr connection="DRIVER={Microsoft ODBC for Oracle};UID=TATADB;pwd=TATADB9$;SERVER=MPLUSLIV;"/>
  </connection>
  <connection id="13432" xr16:uid="{00000000-0015-0000-FFFF-FFFF60340000}" name="Connection22153" type="1" refreshedVersion="0" background="1">
    <dbPr connection="DRIVER={Microsoft ODBC for Oracle};UID=TATADB;pwd=TATADB9$;SERVER=MPLUSLIV;"/>
  </connection>
  <connection id="13433" xr16:uid="{00000000-0015-0000-FFFF-FFFF61340000}" name="Connection22154" type="1" refreshedVersion="0" background="1">
    <dbPr connection="DRIVER={Microsoft ODBC for Oracle};UID=TATADB;pwd=TATADB9$;SERVER=MPLUSLIV;"/>
  </connection>
  <connection id="13434" xr16:uid="{00000000-0015-0000-FFFF-FFFF62340000}" name="Connection22156" type="1" refreshedVersion="0" background="1">
    <dbPr connection="DRIVER={Microsoft ODBC for Oracle};UID=TATADB;pwd=TATADB9$;SERVER=MPLUSLIV;"/>
  </connection>
  <connection id="13435" xr16:uid="{00000000-0015-0000-FFFF-FFFF63340000}" name="Connection22157" type="1" refreshedVersion="0" background="1">
    <dbPr connection="DRIVER={Microsoft ODBC for Oracle};UID=TATADB;pwd=TATADB9$;SERVER=MPLUSLIV;"/>
  </connection>
  <connection id="13436" xr16:uid="{00000000-0015-0000-FFFF-FFFF64340000}" name="Connection22158" type="1" refreshedVersion="0" background="1">
    <dbPr connection="DRIVER={Microsoft ODBC for Oracle};UID=TATADB;pwd=TATADB9$;SERVER=MPLUSLIV;"/>
  </connection>
  <connection id="13437" xr16:uid="{00000000-0015-0000-FFFF-FFFF65340000}" name="Connection22159" type="1" refreshedVersion="0" background="1">
    <dbPr connection="DRIVER={Microsoft ODBC for Oracle};UID=TATADB;pwd=TATADB9$;SERVER=MPLUSLIV;"/>
  </connection>
  <connection id="13438" xr16:uid="{00000000-0015-0000-FFFF-FFFF66340000}" name="Connection2216" type="1" refreshedVersion="0" background="1">
    <dbPr connection="DRIVER={Microsoft ODBC for Oracle};UID=TATADB;pwd=tatadb;SERVER=MFMCY11G;"/>
  </connection>
  <connection id="13439" xr16:uid="{00000000-0015-0000-FFFF-FFFF67340000}" name="Connection22160" type="1" refreshedVersion="0" background="1">
    <dbPr connection="DRIVER={Microsoft ODBC for Oracle};UID=TATADB;pwd=TATADB9$;SERVER=MPLUSLIV;"/>
  </connection>
  <connection id="13440" xr16:uid="{00000000-0015-0000-FFFF-FFFF68340000}" name="Connection22162" type="1" refreshedVersion="0" background="1">
    <dbPr connection="DRIVER={Microsoft ODBC for Oracle};UID=TATADB;pwd=TATADB9$;SERVER=MPLUSLIV;"/>
  </connection>
  <connection id="13441" xr16:uid="{00000000-0015-0000-FFFF-FFFF69340000}" name="Connection22163" type="1" refreshedVersion="0" background="1">
    <dbPr connection="DRIVER={Microsoft ODBC for Oracle};UID=TATADB;pwd=TATADB9$;SERVER=MPLUSLIV;"/>
  </connection>
  <connection id="13442" xr16:uid="{00000000-0015-0000-FFFF-FFFF6A340000}" name="Connection22164" type="1" refreshedVersion="0" background="1">
    <dbPr connection="DRIVER={Microsoft ODBC for Oracle};UID=TATADB;pwd=TATADB9$;SERVER=MPLUSLIV;"/>
  </connection>
  <connection id="13443" xr16:uid="{00000000-0015-0000-FFFF-FFFF6B340000}" name="Connection22166" type="1" refreshedVersion="0" background="1">
    <dbPr connection="DRIVER={Microsoft ODBC for Oracle};UID=TATADB;pwd=TATADB9$;SERVER=MPLUSLIV;"/>
  </connection>
  <connection id="13444" xr16:uid="{00000000-0015-0000-FFFF-FFFF6C340000}" name="Connection22167" type="1" refreshedVersion="0" background="1">
    <dbPr connection="DRIVER={Microsoft ODBC for Oracle};UID=TATADB;pwd=TATADB9$;SERVER=MPLUSLIV;"/>
  </connection>
  <connection id="13445" xr16:uid="{00000000-0015-0000-FFFF-FFFF6D340000}" name="Connection22168" type="1" refreshedVersion="0" background="1">
    <dbPr connection="DRIVER={Microsoft ODBC for Oracle};UID=TATADB;pwd=TATADB9$;SERVER=MPLUSLIV;"/>
  </connection>
  <connection id="13446" xr16:uid="{00000000-0015-0000-FFFF-FFFF6E340000}" name="Connection22169" type="1" refreshedVersion="0" background="1">
    <dbPr connection="DRIVER={Microsoft ODBC for Oracle};UID=TATADB;pwd=TATADB9$;SERVER=MPLUSLIV;"/>
  </connection>
  <connection id="13447" xr16:uid="{00000000-0015-0000-FFFF-FFFF6F340000}" name="Connection2217" type="1" refreshedVersion="0" background="1">
    <dbPr connection="DRIVER={Microsoft ODBC for Oracle};UID=TATADB;pwd=tatadb;SERVER=MFMCY11G;"/>
  </connection>
  <connection id="13448" xr16:uid="{00000000-0015-0000-FFFF-FFFF70340000}" name="Connection22170" type="1" refreshedVersion="0" background="1">
    <dbPr connection="DRIVER={Microsoft ODBC for Oracle};UID=TATADB;pwd=TATADB9$;SERVER=MPLUSLIV;"/>
  </connection>
  <connection id="13449" xr16:uid="{00000000-0015-0000-FFFF-FFFF71340000}" name="Connection22171" type="1" refreshedVersion="0" background="1">
    <dbPr connection="DRIVER={Microsoft ODBC for Oracle};UID=TATADB;pwd=TATADB9$;SERVER=MPLUSLIV;"/>
  </connection>
  <connection id="13450" xr16:uid="{00000000-0015-0000-FFFF-FFFF72340000}" name="Connection22172" type="1" refreshedVersion="0" background="1">
    <dbPr connection="DRIVER={Microsoft ODBC for Oracle};UID=TATADB;pwd=TATADB9$;SERVER=MPLUSLIV;"/>
  </connection>
  <connection id="13451" xr16:uid="{00000000-0015-0000-FFFF-FFFF73340000}" name="Connection22173" type="1" refreshedVersion="0" background="1">
    <dbPr connection="DRIVER={Microsoft ODBC for Oracle};UID=TATADB;pwd=TATADB9$;SERVER=MPLUSLIV;"/>
  </connection>
  <connection id="13452" xr16:uid="{00000000-0015-0000-FFFF-FFFF8B340000}" name="Connection2217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NGIF1229'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NGIF1229' group by app_refer,value_date _x000d_) f  on f.app_refer=a.deal_ID _x000d_WHERE del_date&lt;='31 oct 2023' AND mat_date &gt;'31 oct 2023' and  deal_stat &lt;&gt; 'MAT' and a.rectype='L'  and a.scheme='TNGIF1229')_x000d_order by 6 desc"/>
  </connection>
  <connection id="13453" xr16:uid="{00000000-0015-0000-FFFF-FFFF74340000}" name="Connection22176" type="1" refreshedVersion="0" background="1">
    <dbPr connection="DRIVER={Microsoft ODBC for Oracle};UID=TATADB;pwd=TATADB9$;SERVER=MPLUSLIV;"/>
  </connection>
  <connection id="13454" xr16:uid="{00000000-0015-0000-FFFF-FFFF75340000}" name="Connection22177" type="1" refreshedVersion="0" background="1">
    <dbPr connection="DRIVER={Microsoft ODBC for Oracle};UID=TATADB;pwd=TATADB9$;SERVER=MPLUSLIV;"/>
  </connection>
  <connection id="13455" xr16:uid="{00000000-0015-0000-FFFF-FFFF76340000}" name="Connection22178" type="1" refreshedVersion="0" background="1">
    <dbPr connection="DRIVER={Microsoft ODBC for Oracle};UID=TATADB;pwd=TATADB9$;SERVER=MPLUSLIV;"/>
  </connection>
  <connection id="13456" xr16:uid="{00000000-0015-0000-FFFF-FFFF77340000}" name="Connection22179" type="1" refreshedVersion="0" background="1">
    <dbPr connection="DRIVER={Microsoft ODBC for Oracle};UID=TATADB;pwd=TATADB9$;SERVER=MPLUSLIV;"/>
  </connection>
  <connection id="13457" xr16:uid="{00000000-0015-0000-FFFF-FFFF78340000}" name="Connection2218" type="1" refreshedVersion="0" background="1">
    <dbPr connection="DRIVER={Microsoft ODBC for Oracle};UID=TATADB;pwd=tatadb;SERVER=MFMCY11G;"/>
  </connection>
  <connection id="13458" xr16:uid="{00000000-0015-0000-FFFF-FFFF79340000}" name="Connection22180" type="1" refreshedVersion="0" background="1">
    <dbPr connection="DRIVER={Microsoft ODBC for Oracle};UID=TATADB;pwd=TATADB9$;SERVER=MPLUSLIV;"/>
  </connection>
  <connection id="13459" xr16:uid="{00000000-0015-0000-FFFF-FFFF7A340000}" name="Connection22181" type="1" refreshedVersion="0" background="1">
    <dbPr connection="DRIVER={Microsoft ODBC for Oracle};UID=TATADB;pwd=TATADB9$;SERVER=MPLUSLIV;"/>
  </connection>
  <connection id="13460" xr16:uid="{00000000-0015-0000-FFFF-FFFF7B340000}" name="Connection22182" type="1" refreshedVersion="0" background="1">
    <dbPr connection="DRIVER={Microsoft ODBC for Oracle};UID=TATADB;pwd=TATADB9$;SERVER=MPLUSLIV;"/>
  </connection>
  <connection id="13461" xr16:uid="{00000000-0015-0000-FFFF-FFFF7C340000}" name="Connection22183" type="1" refreshedVersion="0" background="1">
    <dbPr connection="DRIVER={Microsoft ODBC for Oracle};UID=TATADB;pwd=TATADB9$;SERVER=MPLUSLIV;"/>
  </connection>
  <connection id="13462" xr16:uid="{00000000-0015-0000-FFFF-FFFF7D340000}" name="Connection22184" type="1" refreshedVersion="0" background="1">
    <dbPr connection="DRIVER={Microsoft ODBC for Oracle};UID=TATADB;pwd=TATADB9$;SERVER=MPLUSLIV;"/>
  </connection>
  <connection id="13463" xr16:uid="{00000000-0015-0000-FFFF-FFFF7E340000}" name="Connection22185" type="1" refreshedVersion="0" background="1">
    <dbPr connection="DRIVER={Microsoft ODBC for Oracle};UID=TATADB;pwd=TATADB9$;SERVER=MPLUSLIV;"/>
  </connection>
  <connection id="13464" xr16:uid="{00000000-0015-0000-FFFF-FFFF7F340000}" name="Connection22186" type="1" refreshedVersion="0" background="1">
    <dbPr connection="DRIVER={Microsoft ODBC for Oracle};UID=TATADB;pwd=TATADB9$;SERVER=MPLUSLIV;"/>
  </connection>
  <connection id="13465" xr16:uid="{00000000-0015-0000-FFFF-FFFF80340000}" name="Connection22189" type="1" refreshedVersion="0" background="1">
    <dbPr connection="DRIVER={Microsoft ODBC for Oracle};UID=TATADB;pwd=TATADB9$;SERVER=MPLUSLIV;"/>
  </connection>
  <connection id="13466" xr16:uid="{00000000-0015-0000-FFFF-FFFF81340000}" name="Connection2219" type="1" refreshedVersion="0" background="1">
    <dbPr connection="DRIVER={Microsoft ODBC for Oracle};UID=TATADB;pwd=tatadb;SERVER=MFMCY11G;"/>
  </connection>
  <connection id="13467" xr16:uid="{00000000-0015-0000-FFFF-FFFF82340000}" name="Connection22190" type="1" refreshedVersion="0" background="1">
    <dbPr connection="DRIVER={Microsoft ODBC for Oracle};UID=TATADB;pwd=TATADB9$;SERVER=MPLUSLIV;"/>
  </connection>
  <connection id="13468" xr16:uid="{00000000-0015-0000-FFFF-FFFF83340000}" name="Connection22191" type="1" refreshedVersion="0" background="1">
    <dbPr connection="DRIVER={Microsoft ODBC for Oracle};UID=TATADB;pwd=TATADB9$;SERVER=MPLUSLIV;"/>
  </connection>
  <connection id="13469" xr16:uid="{00000000-0015-0000-FFFF-FFFF84340000}" name="Connection22192" type="1" refreshedVersion="0" background="1">
    <dbPr connection="DRIVER={Microsoft ODBC for Oracle};UID=TATADB;pwd=TATADB9$;SERVER=MPLUSLIV;"/>
  </connection>
  <connection id="13470" xr16:uid="{00000000-0015-0000-FFFF-FFFF85340000}" name="Connection22193" type="1" refreshedVersion="0" background="1">
    <dbPr connection="DRIVER={Microsoft ODBC for Oracle};UID=TATADB;pwd=TATADB9$;SERVER=MPLUSLIV;"/>
  </connection>
  <connection id="13471" xr16:uid="{00000000-0015-0000-FFFF-FFFF86340000}" name="Connection22194" type="1" refreshedVersion="0" background="1">
    <dbPr connection="DRIVER={Microsoft ODBC for Oracle};UID=TATADB;pwd=TATADB9$;SERVER=MPLUSLIV;"/>
  </connection>
  <connection id="13472" xr16:uid="{00000000-0015-0000-FFFF-FFFF87340000}" name="Connection22195" type="1" refreshedVersion="0" background="1">
    <dbPr connection="DRIVER={Microsoft ODBC for Oracle};UID=TATADB;pwd=TATADB9$;SERVER=MPLUSLIV;"/>
  </connection>
  <connection id="13473" xr16:uid="{00000000-0015-0000-FFFF-FFFF88340000}" name="Connection22196" type="1" refreshedVersion="0" background="1">
    <dbPr connection="DRIVER={Microsoft ODBC for Oracle};UID=TATADB;pwd=TATADB9$;SERVER=MPLUSLIV;"/>
  </connection>
  <connection id="13474" xr16:uid="{00000000-0015-0000-FFFF-FFFF89340000}" name="Connection22197" type="1" refreshedVersion="0" background="1">
    <dbPr connection="DRIVER={Microsoft ODBC for Oracle};UID=TATADB;pwd=TATADB9$;SERVER=MPLUSLIV;"/>
  </connection>
  <connection id="13475" xr16:uid="{00000000-0015-0000-FFFF-FFFF8A340000}" name="Connection22198" type="1" refreshedVersion="0" background="1">
    <dbPr connection="DRIVER={Microsoft ODBC for Oracle};UID=TATADB;pwd=TATADB9$;SERVER=MPLUSLIV;"/>
  </connection>
  <connection id="13476" xr16:uid="{00000000-0015-0000-FFFF-FFFF8B340000}" name="Connection22199" type="1" refreshedVersion="0" background="1">
    <dbPr connection="DRIVER={Microsoft ODBC for Oracle};UID=TATADB;pwd=TATADB9$;SERVER=MPLUSLIV;"/>
  </connection>
  <connection id="13477" xr16:uid="{00000000-0015-0000-FFFF-FFFF8C340000}" name="Connection222" type="1" refreshedVersion="0" background="1">
    <dbPr connection="DRIVER={Microsoft ODBC for Oracle};UID=tatadb;pwd=MADHU;SERVER=mfunddb;"/>
  </connection>
  <connection id="13478" xr16:uid="{00000000-0015-0000-FFFF-FFFF8D340000}" name="Connection2220" type="1" refreshedVersion="0" background="1">
    <dbPr connection="DRIVER={Microsoft ODBC for Oracle};UID=TATADB;pwd=tatadb;SERVER=MFMCY11G;"/>
  </connection>
  <connection id="13479" xr16:uid="{00000000-0015-0000-FFFF-FFFF8E340000}" name="Connection22202" type="1" refreshedVersion="0" background="1">
    <dbPr connection="DRIVER={Microsoft ODBC for Oracle};UID=TATADB;pwd=TATADB9$;SERVER=MPLUSLIV;"/>
  </connection>
  <connection id="13480" xr16:uid="{00000000-0015-0000-FFFF-FFFF8F340000}" name="Connection22203" type="1" refreshedVersion="0" background="1">
    <dbPr connection="DRIVER={Microsoft ODBC for Oracle};UID=TATADB;pwd=TATADB9$;SERVER=MPLUSLIV;"/>
  </connection>
  <connection id="13481" xr16:uid="{00000000-0015-0000-FFFF-FFFF90340000}" name="Connection22204" type="1" refreshedVersion="0" background="1">
    <dbPr connection="DRIVER={Microsoft ODBC for Oracle};UID=TATADB;pwd=TATADB9$;SERVER=MPLUSLIV;"/>
  </connection>
  <connection id="13482" xr16:uid="{00000000-0015-0000-FFFF-FFFF91340000}" name="Connection22205" type="1" refreshedVersion="0" background="1">
    <dbPr connection="DRIVER={Microsoft ODBC for Oracle};UID=TATADB;pwd=TATADB9$;SERVER=MPLUSLIV;"/>
  </connection>
  <connection id="13483" xr16:uid="{00000000-0015-0000-FFFF-FFFF92340000}" name="Connection22206" type="1" refreshedVersion="0" background="1">
    <dbPr connection="DRIVER={Microsoft ODBC for Oracle};UID=TATADB;pwd=TATADB9$;SERVER=MPLUSLIV;"/>
  </connection>
  <connection id="13484" xr16:uid="{00000000-0015-0000-FFFF-FFFF93340000}" name="Connection22207" type="1" refreshedVersion="0" background="1">
    <dbPr connection="DRIVER={Microsoft ODBC for Oracle};UID=TATADB;pwd=TATADB9$;SERVER=MPLUSLIV;"/>
  </connection>
  <connection id="13485" xr16:uid="{00000000-0015-0000-FFFF-FFFF94340000}" name="Connection22208" type="1" refreshedVersion="0" background="1">
    <dbPr connection="DRIVER={Microsoft ODBC for Oracle};UID=TATADB;pwd=TATADB9$;SERVER=MPLUSLIV;"/>
  </connection>
  <connection id="13486" xr16:uid="{00000000-0015-0000-FFFF-FFFF95340000}" name="Connection22209" type="1" refreshedVersion="0" background="1">
    <dbPr connection="DRIVER={Microsoft ODBC for Oracle};UID=TATADB;pwd=TATADB9$;SERVER=MPLUSLIV;"/>
  </connection>
  <connection id="13487" xr16:uid="{00000000-0015-0000-FFFF-FFFF96340000}" name="Connection2221" type="1" refreshedVersion="0" background="1">
    <dbPr connection="DRIVER={Microsoft ODBC for Oracle};UID=TATADB;pwd=tatadb;SERVER=MFMCY11G;"/>
  </connection>
  <connection id="13488" xr16:uid="{00000000-0015-0000-FFFF-FFFF97340000}" name="Connection22210" type="1" refreshedVersion="0" background="1">
    <dbPr connection="DRIVER={Microsoft ODBC for Oracle};UID=TATADB;pwd=TATADB9$;SERVER=MPLUSLIV;"/>
  </connection>
  <connection id="13489" xr16:uid="{00000000-0015-0000-FFFF-FFFF98340000}" name="Connection22211" type="1" refreshedVersion="0" background="1">
    <dbPr connection="DRIVER={Microsoft ODBC for Oracle};UID=TATADB;pwd=TATADB9$;SERVER=MPLUSLIV;"/>
  </connection>
  <connection id="13490" xr16:uid="{00000000-0015-0000-FFFF-FFFF99340000}" name="Connection22212" type="1" refreshedVersion="0" background="1">
    <dbPr connection="DRIVER={Microsoft ODBC for Oracle};UID=TATADB;pwd=TATADB9$;SERVER=MPLUSLIV;"/>
  </connection>
  <connection id="13491" xr16:uid="{00000000-0015-0000-FFFF-FFFF9A340000}" name="Connection22215" type="1" refreshedVersion="0" background="1">
    <dbPr connection="DRIVER={Microsoft ODBC for Oracle};UID=TATADB;pwd=TATADB9$;SERVER=MPLUSLIV;"/>
  </connection>
  <connection id="13492" xr16:uid="{00000000-0015-0000-FFFF-FFFF9B340000}" name="Connection22216" type="1" refreshedVersion="0" background="1">
    <dbPr connection="DRIVER={Microsoft ODBC for Oracle};UID=TATADB;pwd=TATADB9$;SERVER=MPLUSLIV;"/>
  </connection>
  <connection id="13493" xr16:uid="{00000000-0015-0000-FFFF-FFFF9C340000}" name="Connection22217" type="1" refreshedVersion="0" background="1">
    <dbPr connection="DRIVER={Microsoft ODBC for Oracle};UID=TATADB;pwd=TATADB9$;SERVER=MPLUSLIV;"/>
  </connection>
  <connection id="13494" xr16:uid="{00000000-0015-0000-FFFF-FFFF9D340000}" name="Connection22218" type="1" refreshedVersion="0" background="1">
    <dbPr connection="DRIVER={Microsoft ODBC for Oracle};UID=TATADB;pwd=TATADB9$;SERVER=MPLUSLIV;"/>
  </connection>
  <connection id="13495" xr16:uid="{00000000-0015-0000-FFFF-FFFF9E340000}" name="Connection22219" type="1" refreshedVersion="0" background="1">
    <dbPr connection="DRIVER={Microsoft ODBC for Oracle};UID=TATADB;pwd=TATADB9$;SERVER=MPLUSLIV;"/>
  </connection>
  <connection id="13496" xr16:uid="{00000000-0015-0000-FFFF-FFFF9F340000}" name="Connection2222" type="1" refreshedVersion="0" background="1">
    <dbPr connection="DRIVER={Microsoft ODBC for Oracle};UID=TATADB;pwd=tatadb;SERVER=MFMCY11G;"/>
  </connection>
  <connection id="13497" xr16:uid="{00000000-0015-0000-FFFF-FFFFA0340000}" name="Connection22221" type="1" refreshedVersion="0" background="1">
    <dbPr connection="DRIVER={Microsoft ODBC for Oracle};UID=TATADB;pwd=TATADB9$;SERVER=MPLUSLIV;"/>
  </connection>
  <connection id="13498" xr16:uid="{00000000-0015-0000-FFFF-FFFFA1340000}" name="Connection22222" type="1" refreshedVersion="0" background="1">
    <dbPr connection="DRIVER={Microsoft ODBC for Oracle};UID=TATADB;pwd=TATADB9$;SERVER=MPLUSLIV;"/>
  </connection>
  <connection id="13499" xr16:uid="{00000000-0015-0000-FFFF-FFFFA2340000}" name="Connection22223" type="1" refreshedVersion="0" background="1">
    <dbPr connection="DRIVER={Microsoft ODBC for Oracle};UID=TATADB;pwd=TATADB9$;SERVER=MPLUSLIV;"/>
  </connection>
  <connection id="13500" xr16:uid="{00000000-0015-0000-FFFF-FFFFA3340000}" name="Connection22224" type="1" refreshedVersion="0" background="1">
    <dbPr connection="DRIVER={Microsoft ODBC for Oracle};UID=TATADB;pwd=TATADB9$;SERVER=MPLUSLIV;"/>
  </connection>
  <connection id="13501" xr16:uid="{00000000-0015-0000-FFFF-FFFFA4340000}" name="Connection22225" type="1" refreshedVersion="0" background="1">
    <dbPr connection="DRIVER={Microsoft ODBC for Oracle};UID=TATADB;pwd=TATADB9$;SERVER=MPLUSLIV;"/>
  </connection>
  <connection id="13502" xr16:uid="{00000000-0015-0000-FFFF-FFFFBD340000}" name="Connection2222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03" xr16:uid="{00000000-0015-0000-FFFF-FFFFA5340000}" name="Connection22228" type="1" refreshedVersion="0" background="1">
    <dbPr connection="DRIVER={Microsoft ODBC for Oracle};UID=TATADB;pwd=TATADB9$;SERVER=MPLUSLIV;"/>
  </connection>
  <connection id="13504" xr16:uid="{00000000-0015-0000-FFFF-FFFFA6340000}" name="Connection22229" type="1" refreshedVersion="0" background="1">
    <dbPr connection="DRIVER={Microsoft ODBC for Oracle};UID=TATADB;pwd=TATADB9$;SERVER=MPLUSLIV;"/>
  </connection>
  <connection id="13505" xr16:uid="{00000000-0015-0000-FFFF-FFFFA7340000}" name="Connection2223" type="1" refreshedVersion="0" background="1">
    <dbPr connection="DRIVER={Microsoft ODBC for Oracle};UID=TATADB;pwd=tatadb;SERVER=MFMCY11G;"/>
  </connection>
  <connection id="13506" xr16:uid="{00000000-0015-0000-FFFF-FFFFA8340000}" name="Connection22230" type="1" refreshedVersion="0" background="1">
    <dbPr connection="DRIVER={Microsoft ODBC for Oracle};UID=TATADB;pwd=TATADB9$;SERVER=MPLUSLIV;"/>
  </connection>
  <connection id="13507" xr16:uid="{00000000-0015-0000-FFFF-FFFFA9340000}" name="Connection22231" type="1" refreshedVersion="0" background="1">
    <dbPr connection="DRIVER={Microsoft ODBC for Oracle};UID=TATADB;pwd=TATADB9$;SERVER=MPLUSLIV;"/>
  </connection>
  <connection id="13508" xr16:uid="{00000000-0015-0000-FFFF-FFFFAA340000}" name="Connection22232" type="1" refreshedVersion="0" background="1">
    <dbPr connection="DRIVER={Microsoft ODBC for Oracle};UID=TATADB;pwd=TATADB9$;SERVER=MPLUSLIV;"/>
  </connection>
  <connection id="13509" xr16:uid="{00000000-0015-0000-FFFF-FFFFAB340000}" name="Connection22233" type="1" refreshedVersion="0" background="1">
    <dbPr connection="DRIVER={Microsoft ODBC for Oracle};UID=TATADB;pwd=TATADB9$;SERVER=MPLUSLIV;"/>
  </connection>
  <connection id="13510" xr16:uid="{00000000-0015-0000-FFFF-FFFFAC340000}" name="Connection22234" type="1" refreshedVersion="0" background="1">
    <dbPr connection="DRIVER={Microsoft ODBC for Oracle};UID=TATADB;pwd=TATADB9$;SERVER=MPLUSLIV;"/>
  </connection>
  <connection id="13511" xr16:uid="{00000000-0015-0000-FFFF-FFFFAD340000}" name="Connection22235" type="1" refreshedVersion="0" background="1">
    <dbPr connection="DRIVER={Microsoft ODBC for Oracle};UID=TATADB;pwd=TATADB9$;SERVER=MPLUSLIV;"/>
  </connection>
  <connection id="13512" xr16:uid="{00000000-0015-0000-FFFF-FFFFAE340000}" name="Connection22236" type="1" refreshedVersion="0" background="1">
    <dbPr connection="DRIVER={Microsoft ODBC for Oracle};UID=TATADB;pwd=TATADB9$;SERVER=MPLUSLIV;"/>
  </connection>
  <connection id="13513" xr16:uid="{00000000-0015-0000-FFFF-FFFFAF340000}" name="Connection22237" type="1" refreshedVersion="0" background="1">
    <dbPr connection="DRIVER={Microsoft ODBC for Oracle};UID=TATADB;pwd=TATADB9$;SERVER=MPLUSLIV;"/>
  </connection>
  <connection id="13514" xr16:uid="{00000000-0015-0000-FFFF-FFFFB0340000}" name="Connection22238" type="1" refreshedVersion="0" background="1">
    <dbPr connection="DRIVER={Microsoft ODBC for Oracle};UID=TATADB;pwd=TATADB9$;SERVER=MPLUSLIV;"/>
  </connection>
  <connection id="13515" xr16:uid="{00000000-0015-0000-FFFF-FFFFB1340000}" name="Connection2224" type="1" refreshedVersion="0" background="1">
    <dbPr connection="DRIVER={Microsoft ODBC for Oracle};UID=TATADB;pwd=tatadb;SERVER=MFMCY11G;"/>
  </connection>
  <connection id="13516" xr16:uid="{00000000-0015-0000-FFFF-FFFFB2340000}" name="Connection22241" type="1" refreshedVersion="0" background="1">
    <dbPr connection="DRIVER={Microsoft ODBC for Oracle};UID=TATADB;pwd=TATADB9$;SERVER=MPLUSLIV;"/>
  </connection>
  <connection id="13517" xr16:uid="{00000000-0015-0000-FFFF-FFFFB3340000}" name="Connection22242" type="1" refreshedVersion="0" background="1">
    <dbPr connection="DRIVER={Microsoft ODBC for Oracle};UID=TATADB;pwd=TATADB9$;SERVER=MPLUSLIV;"/>
  </connection>
  <connection id="13518" xr16:uid="{00000000-0015-0000-FFFF-FFFFB4340000}" name="Connection22243" type="1" refreshedVersion="0" background="1">
    <dbPr connection="DRIVER={Microsoft ODBC for Oracle};UID=TATADB;pwd=TATADB9$;SERVER=MPLUSLIV;"/>
  </connection>
  <connection id="13519" xr16:uid="{00000000-0015-0000-FFFF-FFFFB5340000}" name="Connection22244" type="1" refreshedVersion="0" background="1">
    <dbPr connection="DRIVER={Microsoft ODBC for Oracle};UID=TATADB;pwd=TATADB9$;SERVER=MPLUSLIV;"/>
  </connection>
  <connection id="13520" xr16:uid="{00000000-0015-0000-FFFF-FFFFCF340000}" name="Connection222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NSIFDEC27'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NSIFDEC27' group by app_refer,value_date _x000d_) f  on f.app_refer=a.deal_ID _x000d_WHERE del_date&lt;='31 oct 2023' AND mat_date &gt;'31 oct 2023' and  deal_stat &lt;&gt; 'MAT' and a.rectype='L'  and a.scheme='TNSIFDEC27')_x000d_order by 6 desc"/>
  </connection>
  <connection id="13521" xr16:uid="{00000000-0015-0000-FFFF-FFFFB6340000}" name="Connection22248" type="1" refreshedVersion="0" background="1">
    <dbPr connection="DRIVER={Microsoft ODBC for Oracle};UID=TATADB;pwd=TATADB9$;SERVER=MPLUSLIV;"/>
  </connection>
  <connection id="13522" xr16:uid="{00000000-0015-0000-FFFF-FFFFB7340000}" name="Connection22249" type="1" refreshedVersion="0" background="1">
    <dbPr connection="DRIVER={Microsoft ODBC for Oracle};UID=TATADB;pwd=TATADB9$;SERVER=MPLUSLIV;"/>
  </connection>
  <connection id="13523" xr16:uid="{00000000-0015-0000-FFFF-FFFFB8340000}" name="Connection2225" type="1" refreshedVersion="0" background="1">
    <dbPr connection="DRIVER={Microsoft ODBC for Oracle};UID=TATADB;pwd=tatadb;SERVER=MFMCY11G;"/>
  </connection>
  <connection id="13524" xr16:uid="{00000000-0015-0000-FFFF-FFFFB9340000}" name="Connection22250" type="1" refreshedVersion="0" background="1">
    <dbPr connection="DRIVER={Microsoft ODBC for Oracle};UID=TATADB;pwd=TATADB9$;SERVER=MPLUSLIV;"/>
  </connection>
  <connection id="13525" xr16:uid="{00000000-0015-0000-FFFF-FFFFBA340000}" name="Connection22251" type="1" refreshedVersion="0" background="1">
    <dbPr connection="DRIVER={Microsoft ODBC for Oracle};UID=TATADB;pwd=TATADB9$;SERVER=MPLUSLIV;"/>
  </connection>
  <connection id="13526" xr16:uid="{00000000-0015-0000-FFFF-FFFFD5340000}" name="Connection2225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NSIFDEC27' _x000d_ _x000d_and WEEKEND_DT='31 oct 2023' and a.ASSET_TYPE in('05','06','07','09','11','12','14','25','29','34','18','52') and LISTED_Y_N='Y'  _x000d_and a.schclass='GLOBAL' and a.security is not null and a.UNITS&gt;0  and LAST_NET_ASSETS&gt;1 and f.schclass='GLOBAL' ) _x000d_where MKTVAL &gt; 0) order by 6 desc"/>
  </connection>
  <connection id="13527" xr16:uid="{00000000-0015-0000-FFFF-FFFFBB340000}" name="Connection22254" type="1" refreshedVersion="0" background="1">
    <dbPr connection="DRIVER={Microsoft ODBC for Oracle};UID=TATADB;pwd=TATADB9$;SERVER=MPLUSLIV;"/>
  </connection>
  <connection id="13528" xr16:uid="{00000000-0015-0000-FFFF-FFFFBC340000}" name="Connection22255" type="1" refreshedVersion="0" background="1">
    <dbPr connection="DRIVER={Microsoft ODBC for Oracle};UID=TATADB;pwd=TATADB9$;SERVER=MPLUSLIV;"/>
  </connection>
  <connection id="13529" xr16:uid="{00000000-0015-0000-FFFF-FFFFBD340000}" name="Connection22256" type="1" refreshedVersion="0" background="1">
    <dbPr connection="DRIVER={Microsoft ODBC for Oracle};UID=TATADB;pwd=TATADB9$;SERVER=MPLUSLIV;"/>
  </connection>
  <connection id="13530" xr16:uid="{00000000-0015-0000-FFFF-FFFFBE340000}" name="Connection22257" type="1" refreshedVersion="0" background="1">
    <dbPr connection="DRIVER={Microsoft ODBC for Oracle};UID=TATADB;pwd=TATADB9$;SERVER=MPLUSLIV;"/>
  </connection>
  <connection id="13531" xr16:uid="{00000000-0015-0000-FFFF-FFFFBF340000}" name="Connection22258" type="1" refreshedVersion="0" background="1">
    <dbPr connection="DRIVER={Microsoft ODBC for Oracle};UID=TATADB;pwd=TATADB9$;SERVER=MPLUSLIV;"/>
  </connection>
  <connection id="13532" xr16:uid="{00000000-0015-0000-FFFF-FFFFC0340000}" name="Connection22259" type="1" refreshedVersion="0" background="1">
    <dbPr connection="DRIVER={Microsoft ODBC for Oracle};UID=TATADB;pwd=TATADB9$;SERVER=MPLUSLIV;"/>
  </connection>
  <connection id="13533" xr16:uid="{00000000-0015-0000-FFFF-FFFFC1340000}" name="Connection2226" type="1" refreshedVersion="0" background="1">
    <dbPr connection="DRIVER={Microsoft ODBC for Oracle};UID=TATADB;pwd=tatadb;SERVER=MFMCY11G;"/>
  </connection>
  <connection id="13534" xr16:uid="{00000000-0015-0000-FFFF-FFFFC2340000}" name="Connection22260" type="1" refreshedVersion="0" background="1">
    <dbPr connection="DRIVER={Microsoft ODBC for Oracle};UID=TATADB;pwd=TATADB9$;SERVER=MPLUSLIV;"/>
  </connection>
  <connection id="13535" xr16:uid="{00000000-0015-0000-FFFF-FFFFC3340000}" name="Connection22261" type="1" refreshedVersion="0" background="1">
    <dbPr connection="DRIVER={Microsoft ODBC for Oracle};UID=TATADB;pwd=TATADB9$;SERVER=MPLUSLIV;"/>
  </connection>
  <connection id="13536" xr16:uid="{00000000-0015-0000-FFFF-FFFFC4340000}" name="Connection22262" type="1" refreshedVersion="0" background="1">
    <dbPr connection="DRIVER={Microsoft ODBC for Oracle};UID=TATADB;pwd=TATADB9$;SERVER=MPLUSLIV;"/>
  </connection>
  <connection id="13537" xr16:uid="{00000000-0015-0000-FFFF-FFFFC5340000}" name="Connection22263" type="1" refreshedVersion="0" background="1">
    <dbPr connection="DRIVER={Microsoft ODBC for Oracle};UID=TATADB;pwd=TATADB9$;SERVER=MPLUSLIV;"/>
  </connection>
  <connection id="13538" xr16:uid="{00000000-0015-0000-FFFF-FFFFC6340000}" name="Connection22264" type="1" refreshedVersion="0" background="1">
    <dbPr connection="DRIVER={Microsoft ODBC for Oracle};UID=TATADB;pwd=TATADB9$;SERVER=MPLUSLIV;"/>
  </connection>
  <connection id="13539" xr16:uid="{00000000-0015-0000-FFFF-FFFFC7340000}" name="Connection22267" type="1" refreshedVersion="0" background="1">
    <dbPr connection="DRIVER={Microsoft ODBC for Oracle};UID=TATADB;pwd=TATADB9$;SERVER=MPLUSLIV;"/>
  </connection>
  <connection id="13540" xr16:uid="{00000000-0015-0000-FFFF-FFFFC8340000}" name="Connection22268" type="1" refreshedVersion="0" background="1">
    <dbPr connection="DRIVER={Microsoft ODBC for Oracle};UID=TATADB;pwd=TATADB9$;SERVER=MPLUSLIV;"/>
  </connection>
  <connection id="13541" xr16:uid="{00000000-0015-0000-FFFF-FFFFC9340000}" name="Connection22269" type="1" refreshedVersion="0" background="1">
    <dbPr connection="DRIVER={Microsoft ODBC for Oracle};UID=TATADB;pwd=TATADB9$;SERVER=MPLUSLIV;"/>
  </connection>
  <connection id="13542" xr16:uid="{00000000-0015-0000-FFFF-FFFFCA340000}" name="Connection2227" type="1" refreshedVersion="0" background="1">
    <dbPr connection="DRIVER={Microsoft ODBC for Oracle};UID=TATADB;pwd=tatadb;SERVER=MFMCY11G;"/>
  </connection>
  <connection id="13543" xr16:uid="{00000000-0015-0000-FFFF-FFFFCB340000}" name="Connection22270" type="1" refreshedVersion="0" background="1">
    <dbPr connection="DRIVER={Microsoft ODBC for Oracle};UID=TATADB;pwd=TATADB9$;SERVER=MPLUSLIV;"/>
  </connection>
  <connection id="13544" xr16:uid="{00000000-0015-0000-FFFF-FFFFCC340000}" name="Connection22271" type="1" refreshedVersion="0" background="1">
    <dbPr connection="DRIVER={Microsoft ODBC for Oracle};UID=TATADB;pwd=TATADB9$;SERVER=MPLUSLIV;"/>
  </connection>
  <connection id="13545" xr16:uid="{00000000-0015-0000-FFFF-FFFFCD340000}" name="Connection22272" type="1" refreshedVersion="0" background="1">
    <dbPr connection="DRIVER={Microsoft ODBC for Oracle};UID=TATADB;pwd=TATADB9$;SERVER=MPLUSLIV;"/>
  </connection>
  <connection id="13546" xr16:uid="{00000000-0015-0000-FFFF-FFFFCE340000}" name="Connection22273" type="1" refreshedVersion="0" background="1">
    <dbPr connection="DRIVER={Microsoft ODBC for Oracle};UID=TATADB;pwd=TATADB9$;SERVER=MPLUSLIV;"/>
  </connection>
  <connection id="13547" xr16:uid="{00000000-0015-0000-FFFF-FFFFCF340000}" name="Connection22274" type="1" refreshedVersion="0" background="1">
    <dbPr connection="DRIVER={Microsoft ODBC for Oracle};UID=TATADB;pwd=TATADB9$;SERVER=MPLUSLIV;"/>
  </connection>
  <connection id="13548" xr16:uid="{00000000-0015-0000-FFFF-FFFFD0340000}" name="Connection22275" type="1" refreshedVersion="0" background="1">
    <dbPr connection="DRIVER={Microsoft ODBC for Oracle};UID=TATADB;pwd=TATADB9$;SERVER=MPLUSLIV;"/>
  </connection>
  <connection id="13549" xr16:uid="{00000000-0015-0000-FFFF-FFFFD1340000}" name="Connection22276" type="1" refreshedVersion="0" background="1">
    <dbPr connection="DRIVER={Microsoft ODBC for Oracle};UID=TATADB;pwd=TATADB9$;SERVER=MPLUSLIV;"/>
  </connection>
  <connection id="13550" xr16:uid="{00000000-0015-0000-FFFF-FFFFD2340000}" name="Connection22277" type="1" refreshedVersion="0" background="1">
    <dbPr connection="DRIVER={Microsoft ODBC for Oracle};UID=TATADB;pwd=TATADB9$;SERVER=MPLUSLIV;"/>
  </connection>
  <connection id="13551" xr16:uid="{00000000-0015-0000-FFFF-FFFFD3340000}" name="Connection2228" type="1" refreshedVersion="0" background="1">
    <dbPr connection="DRIVER={Microsoft ODBC for Oracle};UID=TATADB;pwd=tatadb;SERVER=MFMCY11G;"/>
  </connection>
  <connection id="13552" xr16:uid="{00000000-0015-0000-FFFF-FFFFD4340000}" name="Connection22280" type="1" refreshedVersion="0" background="1">
    <dbPr connection="DRIVER={Microsoft ODBC for Oracle};UID=TATADB;pwd=TATADB9$;SERVER=MPLUSLIV;"/>
  </connection>
  <connection id="13553" xr16:uid="{00000000-0015-0000-FFFF-FFFFD5340000}" name="Connection22282" type="1" refreshedVersion="0" background="1">
    <dbPr connection="DRIVER={Microsoft ODBC for Oracle};UID=TATADB;pwd=TATADB9$;SERVER=MPLUSLIV;"/>
  </connection>
  <connection id="13554" xr16:uid="{00000000-0015-0000-FFFF-FFFFD6340000}" name="Connection22283" type="1" refreshedVersion="0" background="1">
    <dbPr connection="DRIVER={Microsoft ODBC for Oracle};UID=TATADB;pwd=TATADB9$;SERVER=MPLUSLIV;"/>
  </connection>
  <connection id="13555" xr16:uid="{00000000-0015-0000-FFFF-FFFFD7340000}" name="Connection22284" type="1" refreshedVersion="0" background="1">
    <dbPr connection="DRIVER={Microsoft ODBC for Oracle};UID=TATADB;pwd=TATADB9$;SERVER=MPLUSLIV;"/>
  </connection>
  <connection id="13556" xr16:uid="{00000000-0015-0000-FFFF-FFFFD8340000}" name="Connection22285" type="1" refreshedVersion="0" background="1">
    <dbPr connection="DRIVER={Microsoft ODBC for Oracle};UID=TATADB;pwd=TATADB9$;SERVER=MPLUSLIV;"/>
  </connection>
  <connection id="13557" xr16:uid="{00000000-0015-0000-FFFF-FFFFD9340000}" name="Connection22286" type="1" refreshedVersion="0" background="1">
    <dbPr connection="DRIVER={Microsoft ODBC for Oracle};UID=TATADB;pwd=TATADB9$;SERVER=MPLUSLIV;"/>
  </connection>
  <connection id="13558" xr16:uid="{00000000-0015-0000-FFFF-FFFFDA340000}" name="Connection22287" type="1" refreshedVersion="0" background="1">
    <dbPr connection="DRIVER={Microsoft ODBC for Oracle};UID=TATADB;pwd=TATADB9$;SERVER=MPLUSLIV;"/>
  </connection>
  <connection id="13559" xr16:uid="{00000000-0015-0000-FFFF-FFFFDB340000}" name="Connection22288" type="1" refreshedVersion="0" background="1">
    <dbPr connection="DRIVER={Microsoft ODBC for Oracle};UID=TATADB;pwd=TATADB9$;SERVER=MPLUSLIV;"/>
  </connection>
  <connection id="13560" xr16:uid="{00000000-0015-0000-FFFF-FFFFDC340000}" name="Connection22289" type="1" refreshedVersion="0" background="1">
    <dbPr connection="DRIVER={Microsoft ODBC for Oracle};UID=TATADB;pwd=TATADB9$;SERVER=MPLUSLIV;"/>
  </connection>
  <connection id="13561" xr16:uid="{00000000-0015-0000-FFFF-FFFFDD340000}" name="Connection2229" type="1" refreshedVersion="0" background="1">
    <dbPr connection="DRIVER={Microsoft ODBC for Oracle};UID=TATADB;pwd=tatadb;SERVER=MFMCY11G;"/>
  </connection>
  <connection id="13562" xr16:uid="{00000000-0015-0000-FFFF-FFFFDE340000}" name="Connection22290" type="1" refreshedVersion="0" background="1">
    <dbPr connection="DRIVER={Microsoft ODBC for Oracle};UID=TATADB;pwd=TATADB9$;SERVER=MPLUSLIV;"/>
  </connection>
  <connection id="13563" xr16:uid="{00000000-0015-0000-FFFF-FFFFFA340000}" name="Connection222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64" xr16:uid="{00000000-0015-0000-FFFF-FFFFDF340000}" name="Connection22293" type="1" refreshedVersion="0" background="1">
    <dbPr connection="DRIVER={Microsoft ODBC for Oracle};UID=TATADB;pwd=TATADB9$;SERVER=MPLUSLIV;"/>
  </connection>
  <connection id="13565" xr16:uid="{00000000-0015-0000-FFFF-FFFFE0340000}" name="Connection22294" type="1" refreshedVersion="0" background="1">
    <dbPr connection="DRIVER={Microsoft ODBC for Oracle};UID=TATADB;pwd=TATADB9$;SERVER=MPLUSLIV;"/>
  </connection>
  <connection id="13566" xr16:uid="{00000000-0015-0000-FFFF-FFFFE1340000}" name="Connection22295" type="1" refreshedVersion="0" background="1">
    <dbPr connection="DRIVER={Microsoft ODBC for Oracle};UID=TATADB;pwd=TATADB9$;SERVER=MPLUSLIV;"/>
  </connection>
  <connection id="13567" xr16:uid="{00000000-0015-0000-FFFF-FFFFE2340000}" name="Connection22296" type="1" refreshedVersion="0" background="1">
    <dbPr connection="DRIVER={Microsoft ODBC for Oracle};UID=TATADB;pwd=TATADB9$;SERVER=MPLUSLIV;"/>
  </connection>
  <connection id="13568" xr16:uid="{00000000-0015-0000-FFFF-FFFFE3340000}" name="Connection22297" type="1" refreshedVersion="0" background="1">
    <dbPr connection="DRIVER={Microsoft ODBC for Oracle};UID=TATADB;pwd=TATADB9$;SERVER=MPLUSLIV;"/>
  </connection>
  <connection id="13569" xr16:uid="{00000000-0015-0000-FFFF-FFFFE4340000}" name="Connection22298" type="1" refreshedVersion="0" background="1">
    <dbPr connection="DRIVER={Microsoft ODBC for Oracle};UID=TATADB;pwd=TATADB9$;SERVER=MPLUSLIV;"/>
  </connection>
  <connection id="13570" xr16:uid="{00000000-0015-0000-FFFF-FFFFE5340000}" name="Connection22299" type="1" refreshedVersion="0" background="1">
    <dbPr connection="DRIVER={Microsoft ODBC for Oracle};UID=TATADB;pwd=TATADB9$;SERVER=MPLUSLIV;"/>
  </connection>
  <connection id="13571" xr16:uid="{00000000-0015-0000-FFFF-FFFFE6340000}" name="Connection223" type="1" refreshedVersion="0" background="1">
    <dbPr connection="DRIVER={Microsoft ODBC for Oracle};UID=tatadb;pwd=MADHU;SERVER=mfunddb;"/>
  </connection>
  <connection id="13572" xr16:uid="{00000000-0015-0000-FFFF-FFFFE7340000}" name="Connection2230" type="1" refreshedVersion="0" background="1">
    <dbPr connection="DRIVER={Microsoft ODBC for Oracle};UID=TATADB;pwd=tatadb;SERVER=MFMCY11G;"/>
  </connection>
  <connection id="13573" xr16:uid="{00000000-0015-0000-FFFF-FFFFE8340000}" name="Connection22300" type="1" refreshedVersion="0" background="1">
    <dbPr connection="DRIVER={Microsoft ODBC for Oracle};UID=TATADB;pwd=TATADB9$;SERVER=MPLUSLIV;"/>
  </connection>
  <connection id="13574" xr16:uid="{00000000-0015-0000-FFFF-FFFFE9340000}" name="Connection22301" type="1" refreshedVersion="0" background="1">
    <dbPr connection="DRIVER={Microsoft ODBC for Oracle};UID=TATADB;pwd=TATADB9$;SERVER=MPLUSLIV;"/>
  </connection>
  <connection id="13575" xr16:uid="{00000000-0015-0000-FFFF-FFFFEA340000}" name="Connection22302" type="1" refreshedVersion="0" background="1">
    <dbPr connection="DRIVER={Microsoft ODBC for Oracle};UID=TATADB;pwd=TATADB9$;SERVER=MPLUSLIV;"/>
  </connection>
  <connection id="13576" xr16:uid="{00000000-0015-0000-FFFF-FFFFEB340000}" name="Connection22303" type="1" refreshedVersion="0" background="1">
    <dbPr connection="DRIVER={Microsoft ODBC for Oracle};UID=TATADB;pwd=TATADB9$;SERVER=MPLUSLIV;"/>
  </connection>
  <connection id="13577" xr16:uid="{00000000-0015-0000-FFFF-FFFFEC340000}" name="Connection22305" type="1" refreshedVersion="0" background="1">
    <dbPr connection="DRIVER={Microsoft ODBC for Oracle};UID=TATADB;pwd=TATADB9$;SERVER=MPLUSLIV;"/>
  </connection>
  <connection id="13578" xr16:uid="{00000000-0015-0000-FFFF-FFFFED340000}" name="Connection22306" type="1" refreshedVersion="0" background="1">
    <dbPr connection="DRIVER={Microsoft ODBC for Oracle};UID=TATADB;pwd=TATADB9$;SERVER=MPLUSLIV;"/>
  </connection>
  <connection id="13579" xr16:uid="{00000000-0015-0000-FFFF-FFFFEE340000}" name="Connection22307" type="1" refreshedVersion="0" background="1">
    <dbPr connection="DRIVER={Microsoft ODBC for Oracle};UID=TATADB;pwd=TATADB9$;SERVER=MPLUSLIV;"/>
  </connection>
  <connection id="13580" xr16:uid="{00000000-0015-0000-FFFF-FFFFEF340000}" name="Connection22308" type="1" refreshedVersion="0" background="1">
    <dbPr connection="DRIVER={Microsoft ODBC for Oracle};UID=TATADB;pwd=TATADB9$;SERVER=MPLUSLIV;"/>
  </connection>
  <connection id="13581" xr16:uid="{00000000-0015-0000-FFFF-FFFFF0340000}" name="Connection22309" type="1" refreshedVersion="0" background="1">
    <dbPr connection="DRIVER={Microsoft ODBC for Oracle};UID=TATADB;pwd=TATADB9$;SERVER=MPLUSLIV;"/>
  </connection>
  <connection id="13582" xr16:uid="{00000000-0015-0000-FFFF-FFFFF1340000}" name="Connection2231" type="1" refreshedVersion="0" background="1">
    <dbPr connection="DRIVER={Microsoft ODBC for Oracle};UID=TATADB;pwd=tatadb;SERVER=MFMCY11G;"/>
  </connection>
  <connection id="13583" xr16:uid="{00000000-0015-0000-FFFF-FFFFF2340000}" name="Connection22310" type="1" refreshedVersion="0" background="1">
    <dbPr connection="DRIVER={Microsoft ODBC for Oracle};UID=TATADB;pwd=TATADB9$;SERVER=MPLUSLIV;"/>
  </connection>
  <connection id="13584" xr16:uid="{00000000-0015-0000-FFFF-FFFFF3340000}" name="Connection22311" type="1" refreshedVersion="0" background="1">
    <dbPr connection="DRIVER={Microsoft ODBC for Oracle};UID=TATADB;pwd=TATADB9$;SERVER=MPLUSLIV;"/>
  </connection>
  <connection id="13585" xr16:uid="{00000000-0015-0000-FFFF-FFFFF4340000}" name="Connection22312" type="1" refreshedVersion="0" background="1">
    <dbPr connection="DRIVER={Microsoft ODBC for Oracle};UID=TATADB;pwd=TATADB9$;SERVER=MPLUSLIV;"/>
  </connection>
  <connection id="13586" xr16:uid="{00000000-0015-0000-FFFF-FFFFF5340000}" name="Connection22313" type="1" refreshedVersion="0" background="1">
    <dbPr connection="DRIVER={Microsoft ODBC for Oracle};UID=TATADB;pwd=TATADB9$;SERVER=MPLUSLIV;"/>
  </connection>
  <connection id="13587" xr16:uid="{00000000-0015-0000-FFFF-FFFFF6340000}" name="Connection22314" type="1" refreshedVersion="0" background="1">
    <dbPr connection="DRIVER={Microsoft ODBC for Oracle};UID=TATADB;pwd=TATADB9$;SERVER=MPLUSLIV;"/>
  </connection>
  <connection id="13588" xr16:uid="{00000000-0015-0000-FFFF-FFFFF7340000}" name="Connection22316" type="1" refreshedVersion="0" background="1">
    <dbPr connection="DRIVER={Microsoft ODBC for Oracle};UID=TATADB;pwd=TATADB9$;SERVER=MPLUSLIV;"/>
  </connection>
  <connection id="13589" xr16:uid="{00000000-0015-0000-FFFF-FFFFF8340000}" name="Connection2232" type="1" refreshedVersion="0" background="1">
    <dbPr connection="DRIVER={Microsoft ODBC for Oracle};UID=TATADB;pwd=tatadb;SERVER=MFMCY11G;"/>
  </connection>
  <connection id="13590" xr16:uid="{00000000-0015-0000-FFFF-FFFF15350000}" name="Connection22324" type="1" refreshedVersion="4"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OF' _x000d_ and LAST_NET_ASSETS&gt;1 and f.SCHCLASS='GLOBAL'_x000d_and WEEKEND_DT='31 oct 2023' and a.ASSET_TYPE in('16','17','19','20','22','03','15'))  _x000d_where MKTVAL &gt; 0 order by 6 desc"/>
  </connection>
  <connection id="13591" xr16:uid="{00000000-0015-0000-FFFF-FFFF16350000}" name="Connection2232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92" xr16:uid="{00000000-0015-0000-FFFF-FFFF17350000}" name="Connection2232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RSFC' _x000d_ _x000d_and WEEKEND_DT='31 oct 2023' and a.ASSET_TYPE in ('01','45','51')  _x000d_and a.schclass='GLOBAL' and a.security is not null and a.UNITS&gt;0   and LAST_NET_ASSETS&gt;1 and f.schclass='GLOBAL' ) _x000d_where units &gt; 0 _x000d_order by 6 desc"/>
  </connection>
  <connection id="13593" xr16:uid="{00000000-0015-0000-FFFF-FFFFF9340000}" name="Connection2233" type="1" refreshedVersion="0" background="1">
    <dbPr connection="DRIVER={Microsoft ODBC for Oracle};UID=TATADB;pwd=tatadb;SERVER=MFMCY11G;"/>
  </connection>
  <connection id="13594" xr16:uid="{00000000-0015-0000-FFFF-FFFF19350000}" name="Connection2233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RSFC'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RSFC' group by app_refer,value_date _x000d_) f  on f.app_refer=a.deal_ID _x000d_WHERE del_date&lt;='31 oct 2023' AND mat_date &gt;'31 oct 2023' and  deal_stat &lt;&gt; 'MAT' and a.rectype='L'  and a.scheme='TRSFC')_x000d_order by 6 desc"/>
  </connection>
  <connection id="13595" xr16:uid="{00000000-0015-0000-FFFF-FFFF1A350000}" name="Connection2233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RSFC' _x000d_ _x000d_and WEEKEND_DT='31 oct 2023' and a.ASSET_TYPE in('05','06','07','09','11','12','14','25','29','34','18','52') and LISTED_Y_N='Y'  _x000d_and a.schclass='GLOBAL' and a.security is not null and a.UNITS&gt;0  and LAST_NET_ASSETS&gt;1 and f.schclass='GLOBAL' ) _x000d_where MKTVAL &gt; 0) order by 6 desc"/>
  </connection>
  <connection id="13596" xr16:uid="{00000000-0015-0000-FFFF-FFFFFA340000}" name="Connection2234" type="1" refreshedVersion="0" background="1">
    <dbPr connection="DRIVER={Microsoft ODBC for Oracle};UID=TATADB;pwd=tatadb;SERVER=MFMCY11G;"/>
  </connection>
  <connection id="13597" xr16:uid="{00000000-0015-0000-FFFF-FFFF1C350000}" name="Connection2234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98" xr16:uid="{00000000-0015-0000-FFFF-FFFF1D350000}" name="Connection2234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STBF' _x000d_ _x000d_and WEEKEND_DT='31 oct 2023' and (A.ASSET_TYPE in('35','36','24') _x000d_and a.schclass='GLOBAL' and a.security is not null and a.UNITS&gt;0   and LAST_NET_ASSETS&gt;1 and f.schclass='GLOBAL' ) _x000d_AND (LAST_NET_ASSETS/100000) &gt; 0 order by 6 desc)"/>
  </connection>
  <connection id="13599" xr16:uid="{00000000-0015-0000-FFFF-FFFF1E350000}" name="Connection223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STB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STBF' group by app_refer,value_date _x000d_) f  on f.app_refer=a.deal_ID _x000d_WHERE del_date&lt;='31 oct 2023' AND mat_date &gt;'31 oct 2023' and  deal_stat &lt;&gt; 'MAT' and a.rectype='L'  and a.scheme='TSTBF')_x000d_order by 6 desc"/>
  </connection>
  <connection id="13600" xr16:uid="{00000000-0015-0000-FFFF-FFFF1F350000}" name="Connection2234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STB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01" xr16:uid="{00000000-0015-0000-FFFF-FFFFFB340000}" name="Connection2235" type="1" refreshedVersion="0" background="1">
    <dbPr connection="DRIVER={Microsoft ODBC for Oracle};UID=TATADB;pwd=tatadb;SERVER=MFMCY11G;"/>
  </connection>
  <connection id="13602" xr16:uid="{00000000-0015-0000-FFFF-FFFF21350000}" name="Connection2235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STBF' _x000d_ and LAST_NET_ASSETS&gt;1 and f.SCHCLASS='GLOBAL'_x000d_and WEEKEND_DT='31 oct 2023' and a.ASSET_TYPE in('16','17','19','20','22','03','15'))  _x000d_where MKTVAL &gt; 0 order by 6 desc"/>
  </connection>
  <connection id="13603" xr16:uid="{00000000-0015-0000-FFFF-FFFF22350000}" name="Connection22353"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STBF' _x000d_ _x000d_and WEEKEND_DT='31 oct 2023' and (A.ASSET_TYPE in('58') _x000d_and a.schclass='GLOBAL' and a.security is not null and a.UNITS&gt;0   and LAST_NET_ASSETS&gt;1 and f.schclass='GLOBAL' ) _x000d_AND (LAST_NET_ASSETS/100000) &gt; 0 order by 6 desc)"/>
  </connection>
  <connection id="13604" xr16:uid="{00000000-0015-0000-FFFF-FFFF23350000}" name="Connection223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05" xr16:uid="{00000000-0015-0000-FFFF-FFFFFC340000}" name="Connection2236" type="1" refreshedVersion="0" background="1">
    <dbPr connection="DRIVER={Microsoft ODBC for Oracle};UID=TATADB;pwd=tatadb;SERVER=MFMCY11G;"/>
  </connection>
  <connection id="13606" xr16:uid="{00000000-0015-0000-FFFF-FFFF25350000}" name="Connection2236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F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FF' group by app_refer,value_date _x000d_) f  on f.app_refer=a.deal_ID _x000d_WHERE del_date&lt;='31 oct 2023' AND mat_date &gt;'31 oct 2023' and  deal_stat &lt;&gt; 'MAT' and a.rectype='L'  and a.scheme='TFF')_x000d_order by 6 desc"/>
  </connection>
  <connection id="13607" xr16:uid="{00000000-0015-0000-FFFF-FFFF26350000}" name="Connection2236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08" xr16:uid="{00000000-0015-0000-FFFF-FFFF27350000}" name="Connection2236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F' _x000d_ and LAST_NET_ASSETS&gt;1 and f.SCHCLASS='GLOBAL'_x000d_and WEEKEND_DT='31 oct 2023' and a.ASSET_TYPE in('16','17','19','20','22','03','15'))  _x000d_where MKTVAL &gt; 0 order by 6 desc"/>
  </connection>
  <connection id="13609" xr16:uid="{00000000-0015-0000-FFFF-FFFF28350000}" name="Connection22367"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F' _x000d_ _x000d_and WEEKEND_DT='31 oct 2023' and (A.ASSET_TYPE in('58') _x000d_and a.schclass='GLOBAL' and a.security is not null and a.UNITS&gt;0   and LAST_NET_ASSETS&gt;1 and f.schclass='GLOBAL' ) _x000d_AND (LAST_NET_ASSETS/100000) &gt; 0 order by 6 desc)"/>
  </connection>
  <connection id="13610" xr16:uid="{00000000-0015-0000-FFFF-FFFF29350000}" name="Connection2236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11" xr16:uid="{00000000-0015-0000-FFFF-FFFFFD340000}" name="Connection2237" type="1" refreshedVersion="0" background="1">
    <dbPr connection="DRIVER={Microsoft ODBC for Oracle};UID=TATADB;pwd=tatadb;SERVER=MFMCY11G;"/>
  </connection>
  <connection id="13612" xr16:uid="{00000000-0015-0000-FFFF-FFFF2B350000}" name="Connection2237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UST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USTF' group by app_refer,value_date _x000d_) f  on f.app_refer=a.deal_ID _x000d_WHERE del_date&lt;='31 oct 2023' AND mat_date &gt;'31 oct 2023' and  deal_stat &lt;&gt; 'MAT' and a.rectype='L'  and a.scheme='TUSTF')_x000d_order by 6 desc"/>
  </connection>
  <connection id="13613" xr16:uid="{00000000-0015-0000-FFFF-FFFF2C350000}" name="Connection2237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UST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14" xr16:uid="{00000000-0015-0000-FFFF-FFFFFE340000}" name="Connection2238" type="1" refreshedVersion="0" background="1">
    <dbPr connection="DRIVER={Microsoft ODBC for Oracle};UID=TATADB;pwd=tatadb;SERVER=MFMCY11G;"/>
  </connection>
  <connection id="13615" xr16:uid="{00000000-0015-0000-FFFF-FFFF2E350000}" name="Connection2238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USTF' _x000d_ and LAST_NET_ASSETS&gt;1 and f.SCHCLASS='GLOBAL'_x000d_and WEEKEND_DT='31 oct 2023' and a.ASSET_TYPE in('16','17','19','20','22','03','15'))  _x000d_where MKTVAL &gt; 0 order by 6 desc"/>
  </connection>
  <connection id="13616" xr16:uid="{00000000-0015-0000-FFFF-FFFF2F350000}" name="Connection22381"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USTF' _x000d_ _x000d_and WEEKEND_DT='31 oct 2023' and (A.ASSET_TYPE in('58') _x000d_and a.schclass='GLOBAL' and a.security is not null and a.UNITS&gt;0   and LAST_NET_ASSETS&gt;1 and f.schclass='GLOBAL' ) _x000d_AND (LAST_NET_ASSETS/100000) &gt; 0 order by 6 desc)"/>
  </connection>
  <connection id="13617" xr16:uid="{00000000-0015-0000-FFFF-FFFF30350000}" name="Connection2238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18" xr16:uid="{00000000-0015-0000-FFFF-FFFFFF340000}" name="Connection2238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AF' _x000d_ _x000d_and WEEKEND_DT='31 oct 2023' and a.ASSET_TYPE in ('01','45','51')  _x000d_and a.schclass='GLOBAL' and a.security is not null and a.UNITS&gt;0   and LAST_NET_ASSETS&gt;1 and f.schclass='GLOBAL' ) _x000d_where units &gt; 0 _x000d_order by 6 desc"/>
  </connection>
  <connection id="13619" xr16:uid="{00000000-0015-0000-FFFF-FFFF00350000}" name="Connection22385"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3' and units&lt;&gt;0 and a.security is not null AND A.scheme='TAF'_x000d_ order by 6 desc"/>
  </connection>
  <connection id="13620" xr16:uid="{00000000-0015-0000-FFFF-FFFF01350000}" name="Connection22387"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AF' _x000d_ _x000d_and WEEKEND_DT='31 oct 2023' and (A.ASSET_TYPE in('35','36','24') _x000d_and a.schclass='GLOBAL' and a.security is not null and a.UNITS&gt;0   and LAST_NET_ASSETS&gt;1 and f.schclass='GLOBAL' ) _x000d_AND (LAST_NET_ASSETS/100000) &gt; 0 order by 6 desc)"/>
  </connection>
  <connection id="13621" xr16:uid="{00000000-0015-0000-FFFF-FFFF02350000}" name="Connection2238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A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AF' group by app_refer,value_date _x000d_) f  on f.app_refer=a.deal_ID _x000d_WHERE del_date&lt;='31 oct 2023' AND mat_date &gt;'31 oct 2023' and  deal_stat &lt;&gt; 'MAT' and a.rectype='L'  and a.scheme='TAF')_x000d_order by 6 desc"/>
  </connection>
  <connection id="13622" xr16:uid="{7E9CFB3A-AFC3-4142-B5A2-383D512F5CBF}" name="Connection22389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FRST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FRSTF' group by app_refer,value_date _x000d_) f  on f.app_refer=a.deal_ID _x000d_WHERE del_date&lt;='31 oct 2023' AND mat_date &gt;'31 oct 2023' and  deal_stat &lt;&gt; 'MAT' and a.rectype='L'  and a.scheme='TFRSTF')_x000d_order by 6 desc"/>
  </connection>
  <connection id="13623" xr16:uid="{00000000-0015-0000-FFFF-FFFF03350000}" name="Connection2239" type="1" refreshedVersion="0" background="1">
    <dbPr connection="DRIVER={Microsoft ODBC for Oracle};UID=TATADB;pwd=tatadb;SERVER=MFMCY11G;"/>
  </connection>
  <connection id="13624" xr16:uid="{00000000-0015-0000-FFFF-FFFF04350000}" name="Connection2239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A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25" xr16:uid="{BE3D08B2-997D-450E-BD95-7B7A0F5DFB3F}" name="Connection223901"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RST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26" xr16:uid="{00000000-0015-0000-FFFF-FFFF05350000}" name="Connection2239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AF' _x000d_ and LAST_NET_ASSETS&gt;1 and f.SCHCLASS='GLOBAL'_x000d_and WEEKEND_DT='31 oct 2023' and a.ASSET_TYPE in('16','17','19','20','22','03','15'))  _x000d_where MKTVAL &gt; 0 order by 6 desc"/>
  </connection>
  <connection id="13627" xr16:uid="{FE32D84B-50A1-4213-ADCE-FC74AA9DF08C}" name="Connection22394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RSTF' _x000d_ and LAST_NET_ASSETS&gt;1 and f.SCHCLASS='GLOBAL'_x000d_and WEEKEND_DT='31 oct 2023' and a.ASSET_TYPE in('16','17','19','20','22','03','15'))  _x000d_where MKTVAL &gt; 0 order by 6 desc"/>
  </connection>
  <connection id="13628" xr16:uid="{00000000-0015-0000-FFFF-FFFF35350000}" name="Connection22395" type="1" refreshedVersion="4"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FRSTF' _x000d_ _x000d_and WEEKEND_DT='31 oct 2023' and (A.ASSET_TYPE in('58') _x000d_and a.schclass='GLOBAL' and a.security is not null and a.UNITS&gt;0   and LAST_NET_ASSETS&gt;1 and f.schclass='GLOBAL' ) _x000d_AND (LAST_NET_ASSETS/100000) &gt; 0 order by 6 desc)"/>
  </connection>
  <connection id="13629" xr16:uid="{00000000-0015-0000-FFFF-FFFF06350000}" name="Connection2239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30" xr16:uid="{0C4B0F6A-79C7-48D3-9E66-CD498BB36400}" name="Connection22397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31" xr16:uid="{00000000-0015-0000-FFFF-FFFF07350000}" name="Connection2239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BAF' _x000d_ _x000d_and WEEKEND_DT='31 oct 2023' and a.ASSET_TYPE in ('01','45','51')  _x000d_and a.schclass='GLOBAL' and a.security is not null and a.UNITS&gt;0   and LAST_NET_ASSETS&gt;1 and f.schclass='GLOBAL' ) _x000d_where units &gt; 0 _x000d_order by 6 desc"/>
  </connection>
  <connection id="13632" xr16:uid="{00000000-0015-0000-FFFF-FFFF08350000}" name="Connection22399"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3' and units&lt;&gt;0 and a.security is not null AND A.scheme='TBAF'_x000d_ order by 6 desc"/>
  </connection>
  <connection id="13633" xr16:uid="{00000000-0015-0000-FFFF-FFFF09350000}" name="Connection224" type="1" refreshedVersion="0" background="1">
    <dbPr connection="DRIVER={Microsoft ODBC for Oracle};UID=tatadb;pwd=MADHU;SERVER=mfunddb;"/>
  </connection>
  <connection id="13634" xr16:uid="{00000000-0015-0000-FFFF-FFFF0A350000}" name="Connection2240" type="1" refreshedVersion="0" background="1">
    <dbPr connection="DRIVER={Microsoft ODBC for Oracle};UID=TATADB;pwd=tatadb;SERVER=MFMCY11G;"/>
  </connection>
  <connection id="13635" xr16:uid="{00000000-0015-0000-FFFF-FFFF0B350000}" name="Connection22400"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BAF' _x000d_ _x000d_and WEEKEND_DT='31 oct 2023' and a.ASSET_TYPE  in('02','04','38','46','47','53') _x000d_and a.schclass='GLOBAL' and a.security is not null and a.UNITS&gt;0   and LAST_NET_ASSETS&gt;1 and f.schclass='GLOBAL' ) _x000d_where units &gt; 0 _x000d_order by 6 desc"/>
  </connection>
  <connection id="13636" xr16:uid="{00000000-0015-0000-FFFF-FFFF0C350000}" name="Connection22401"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BAF' _x000d_ _x000d_and WEEKEND_DT='31 oct 2023' and (A.ASSET_TYPE in('35','36','24') _x000d_and a.schclass='GLOBAL' and a.security is not null and a.UNITS&gt;0   and LAST_NET_ASSETS&gt;1 and f.schclass='GLOBAL' ) _x000d_AND (LAST_NET_ASSETS/100000) &gt; 0 order by 6 desc)"/>
  </connection>
  <connection id="13637" xr16:uid="{00000000-0015-0000-FFFF-FFFF0D350000}" name="Connection2240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BA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BAF' group by app_refer,value_date _x000d_) f  on f.app_refer=a.deal_ID _x000d_WHERE del_date&lt;='31 oct 2023' AND mat_date &gt;'31 oct 2023' and  deal_stat &lt;&gt; 'MAT' and a.rectype='L'  and a.scheme='TBAF')_x000d_order by 6 desc"/>
  </connection>
  <connection id="13638" xr16:uid="{00000000-0015-0000-FFFF-FFFF0E350000}" name="Connection2240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BA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39" xr16:uid="{00000000-0015-0000-FFFF-FFFF0F350000}" name="Connection22408"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BAF' _x000d_ and LAST_NET_ASSETS&gt;1 and f.SCHCLASS='GLOBAL'_x000d_and WEEKEND_DT='31 oct 2023' and a.ASSET_TYPE in('16','17','19','20','22','03','15'))  _x000d_where MKTVAL &gt; 0 order by 6 desc"/>
  </connection>
  <connection id="13640" xr16:uid="{00000000-0015-0000-FFFF-FFFF10350000}" name="Connection2241" type="1" refreshedVersion="0" background="1">
    <dbPr connection="DRIVER={Microsoft ODBC for Oracle};UID=TATADB;pwd=tatadb;SERVER=MFMCY11G;"/>
  </connection>
  <connection id="13641" xr16:uid="{00000000-0015-0000-FFFF-FFFF11350000}" name="Connection224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42" xr16:uid="{00000000-0015-0000-FFFF-FFFF12350000}" name="Connection2241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BFSF' _x000d_ _x000d_and WEEKEND_DT='31 oct 2023' and a.ASSET_TYPE in ('01','45','51')  _x000d_and a.schclass='GLOBAL' and a.security is not null and a.UNITS&gt;0   and LAST_NET_ASSETS&gt;1 and f.schclass='GLOBAL' ) _x000d_where units &gt; 0 _x000d_order by 6 desc"/>
  </connection>
  <connection id="13643" xr16:uid="{00000000-0015-0000-FFFF-FFFF13350000}" name="Connection2242" type="1" refreshedVersion="0" background="1">
    <dbPr connection="DRIVER={Microsoft ODBC for Oracle};UID=TATADB;pwd=tatadb;SERVER=MFMCY11G;"/>
  </connection>
  <connection id="13644" xr16:uid="{00000000-0015-0000-FFFF-FFFF14350000}" name="Connection224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45" xr16:uid="{00000000-0015-0000-FFFF-FFFF15350000}" name="Connection224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BCF' _x000d_ _x000d_and WEEKEND_DT='31 oct 2023' and a.ASSET_TYPE in ('01','45','51')  _x000d_and a.schclass='GLOBAL' and a.security is not null and a.UNITS&gt;0   and LAST_NET_ASSETS&gt;1 and f.schclass='GLOBAL' ) _x000d_where units &gt; 0 _x000d_order by 6 desc"/>
  </connection>
  <connection id="13646" xr16:uid="{00000000-0015-0000-FFFF-FFFF16350000}" name="Connection22429"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BCF' _x000d_ _x000d_and WEEKEND_DT='31 oct 2023' and (A.ASSET_TYPE in('35','36','24') _x000d_and a.schclass='GLOBAL' and a.security is not null and a.UNITS&gt;0   and LAST_NET_ASSETS&gt;1 and f.schclass='GLOBAL' ) _x000d_AND (LAST_NET_ASSETS/100000) &gt; 0 order by 6 desc)"/>
  </connection>
  <connection id="13647" xr16:uid="{00000000-0015-0000-FFFF-FFFF17350000}" name="Connection2243" type="1" refreshedVersion="0" background="1">
    <dbPr connection="DRIVER={Microsoft ODBC for Oracle};UID=TATADB;pwd=tatadb;SERVER=MFMCY11G;"/>
  </connection>
  <connection id="13648" xr16:uid="{00000000-0015-0000-FFFF-FFFF18350000}" name="Connection2243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49" xr16:uid="{00000000-0015-0000-FFFF-FFFF19350000}" name="Connection2244" type="1" refreshedVersion="0" background="1">
    <dbPr connection="DRIVER={Microsoft ODBC for Oracle};UID=TATADB;pwd=tatadb;SERVER=MFMCY11G;"/>
  </connection>
  <connection id="13650" xr16:uid="{00000000-0015-0000-FFFF-FFFF1A350000}" name="Connection2244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DIF' _x000d_ _x000d_and WEEKEND_DT='31 oct 2023' and a.ASSET_TYPE in ('01','45','51')  _x000d_and a.schclass='GLOBAL' and a.security is not null and a.UNITS&gt;0   and LAST_NET_ASSETS&gt;1 and f.schclass='GLOBAL' ) _x000d_where units &gt; 0 _x000d_order by 6 desc"/>
  </connection>
  <connection id="13651" xr16:uid="{00000000-0015-0000-FFFF-FFFF1B350000}" name="Connection2244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oct 2023' and a.scheme='TDIF' _x000d_ and LAST_NET_ASSETS &gt;1 and f.SCHCLASS='GLOBAL' _x000d_and WEEKEND_DT='31 oct 2023' and a.ASSET_TYPE in('43','44')) _x000d_where MKTVAL &gt; 0 order by 6 desc"/>
  </connection>
  <connection id="13652" xr16:uid="{00000000-0015-0000-FFFF-FFFF1C350000}" name="Connection2245" type="1" refreshedVersion="0" background="1">
    <dbPr connection="DRIVER={Microsoft ODBC for Oracle};UID=TATADB;pwd=tatadb;SERVER=MFMCY11G;"/>
  </connection>
  <connection id="13653" xr16:uid="{00000000-0015-0000-FFFF-FFFF1D350000}" name="Connection2245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54" xr16:uid="{00000000-0015-0000-FFFF-FFFF1E350000}" name="Connection2245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DIVYF' _x000d_ _x000d_and WEEKEND_DT='31 oct 2023' and a.ASSET_TYPE in ('01','45','51')  _x000d_and a.schclass='GLOBAL' and a.security is not null and a.UNITS&gt;0   and LAST_NET_ASSETS&gt;1 and f.schclass='GLOBAL' ) _x000d_where units &gt; 0 _x000d_order by 6 desc"/>
  </connection>
  <connection id="13655" xr16:uid="{00000000-0015-0000-FFFF-FFFF1F350000}" name="Connection22455"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3' and units&lt;&gt;0 and a.security is not null AND A.scheme='TDIVYF'_x000d_ order by 6 desc"/>
  </connection>
  <connection id="13656" xr16:uid="{00000000-0015-0000-FFFF-FFFF20350000}" name="Connection22457"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DIVYF' _x000d_ _x000d_and WEEKEND_DT='31 oct 2023' and (A.ASSET_TYPE in('35','36','24') _x000d_and a.schclass='GLOBAL' and a.security is not null and a.UNITS&gt;0   and LAST_NET_ASSETS&gt;1 and f.schclass='GLOBAL' ) _x000d_AND (LAST_NET_ASSETS/100000) &gt; 0 order by 6 desc)"/>
  </connection>
  <connection id="13657" xr16:uid="{00000000-0015-0000-FFFF-FFFF21350000}" name="Connection2246" type="1" refreshedVersion="0" background="1">
    <dbPr connection="DRIVER={Microsoft ODBC for Oracle};UID=TATADB;pwd=tatadb;SERVER=MFMCY11G;"/>
  </connection>
  <connection id="13658" xr16:uid="{00000000-0015-0000-FFFF-FFFF22350000}" name="Connection2246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DIVY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59" xr16:uid="{00000000-0015-0000-FFFF-FFFF23350000}" name="Connection2246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60" xr16:uid="{00000000-0015-0000-FFFF-FFFF24350000}" name="Connection2246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EQPEF' _x000d_ _x000d_and WEEKEND_DT='31 oct 2023' and a.ASSET_TYPE in ('01','45','51')  _x000d_and a.schclass='GLOBAL' and a.security is not null and a.UNITS&gt;0   and LAST_NET_ASSETS&gt;1 and f.schclass='GLOBAL' ) _x000d_where units &gt; 0 _x000d_order by 6 desc"/>
  </connection>
  <connection id="13661" xr16:uid="{00000000-0015-0000-FFFF-FFFF25350000}" name="Connection2247" type="1" refreshedVersion="0" background="1">
    <dbPr connection="DRIVER={Microsoft ODBC for Oracle};UID=TATADB;pwd=tatadb;SERVER=MFMCY11G;"/>
  </connection>
  <connection id="13662" xr16:uid="{00000000-0015-0000-FFFF-FFFF26350000}" name="Connection2248" type="1" refreshedVersion="0" background="1">
    <dbPr connection="DRIVER={Microsoft ODBC for Oracle};UID=TATADB;pwd=tatadb;SERVER=MFMCY11G;"/>
  </connection>
  <connection id="13663" xr16:uid="{00000000-0015-0000-FFFF-FFFF27350000}" name="Connection2248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64" xr16:uid="{00000000-0015-0000-FFFF-FFFF28350000}" name="Connection2248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MIF' _x000d_ _x000d_and WEEKEND_DT='31 oct 2023' and a.ASSET_TYPE in ('01','45','51')  _x000d_and a.schclass='GLOBAL' and a.security is not null and a.UNITS&gt;0   and LAST_NET_ASSETS&gt;1 and f.schclass='GLOBAL' ) _x000d_where units &gt; 0 _x000d_order by 6 desc"/>
  </connection>
  <connection id="13665" xr16:uid="{00000000-0015-0000-FFFF-FFFF29350000}" name="Connection22483"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3' and units&lt;&gt;0 and a.security is not null AND A.scheme='TMIF'_x000d_ order by 6 desc"/>
  </connection>
  <connection id="13666" xr16:uid="{00000000-0015-0000-FFFF-FFFF2A350000}" name="Connection2248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MIF' _x000d_ _x000d_and WEEKEND_DT='31 oct 2023' and (A.ASSET_TYPE in('35','36','24') _x000d_and a.schclass='GLOBAL' and a.security is not null and a.UNITS&gt;0   and LAST_NET_ASSETS&gt;1 and f.schclass='GLOBAL' ) _x000d_AND (LAST_NET_ASSETS/100000) &gt; 0 order by 6 desc)"/>
  </connection>
  <connection id="13667" xr16:uid="{00000000-0015-0000-FFFF-FFFF2B350000}" name="Connection2248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MI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MIF' group by app_refer,value_date _x000d_) f  on f.app_refer=a.deal_ID _x000d_WHERE del_date&lt;='31 oct 2023' AND mat_date &gt;'31 oct 2023' and  deal_stat &lt;&gt; 'MAT' and a.rectype='L'  and a.scheme='TMIF')_x000d_order by 6 desc"/>
  </connection>
  <connection id="13668" xr16:uid="{00000000-0015-0000-FFFF-FFFF2C350000}" name="Connection2248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MI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69" xr16:uid="{00000000-0015-0000-FFFF-FFFF2D350000}" name="Connection2249" type="1" refreshedVersion="0" background="1">
    <dbPr connection="DRIVER={Microsoft ODBC for Oracle};UID=TATADB;pwd=tatadb;SERVER=MFMCY11G;"/>
  </connection>
  <connection id="13670" xr16:uid="{00000000-0015-0000-FFFF-FFFF2E350000}" name="Connection2249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71" xr16:uid="{00000000-0015-0000-FFFF-FFFF2F350000}" name="Connection2249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CS' _x000d_ _x000d_and WEEKEND_DT='31 oct 2023' and a.ASSET_TYPE in ('01','45','51')  _x000d_and a.schclass='GLOBAL' and a.security is not null and a.UNITS&gt;0   and LAST_NET_ASSETS&gt;1 and f.schclass='GLOBAL' ) _x000d_where units &gt; 0 _x000d_order by 6 desc"/>
  </connection>
  <connection id="13672" xr16:uid="{00000000-0015-0000-FFFF-FFFF30350000}" name="Connection225" type="1" refreshedVersion="0" background="1">
    <dbPr connection="DRIVER={Microsoft ODBC for Oracle};UID=TATADB;pwd=tatadb;SERVER=MFMCY11G;"/>
  </connection>
  <connection id="13673" xr16:uid="{00000000-0015-0000-FFFF-FFFF31350000}" name="Connection2250" type="1" refreshedVersion="0" background="1">
    <dbPr connection="DRIVER={Microsoft ODBC for Oracle};UID=TATADB;pwd=tatadb;SERVER=MFMCY11G;"/>
  </connection>
  <connection id="13674" xr16:uid="{00000000-0015-0000-FFFF-FFFF32350000}" name="Connection2250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75" xr16:uid="{00000000-0015-0000-FFFF-FFFF33350000}" name="Connection2251" type="1" refreshedVersion="0" background="1">
    <dbPr connection="DRIVER={Microsoft ODBC for Oracle};UID=TATADB;pwd=tatadb;SERVER=MFMCY11G;"/>
  </connection>
  <connection id="13676" xr16:uid="{00000000-0015-0000-FFFF-FFFF34350000}" name="Connection2251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MCAPF' _x000d_ _x000d_and WEEKEND_DT='31 oct 2023' and a.ASSET_TYPE in ('01','45','51')  _x000d_and a.schclass='GLOBAL' and a.security is not null and a.UNITS&gt;0   and LAST_NET_ASSETS&gt;1 and f.schclass='GLOBAL' ) _x000d_where units &gt; 0 _x000d_order by 6 desc"/>
  </connection>
  <connection id="13677" xr16:uid="{00000000-0015-0000-FFFF-FFFF35350000}" name="Connection22512"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MCAPF' _x000d_ _x000d_and WEEKEND_DT='31 oct 2023' and a.ASSET_TYPE  in('02','04','38','46','47','53') _x000d_and a.schclass='GLOBAL' and a.security is not null and a.UNITS&gt;0   and LAST_NET_ASSETS&gt;1 and f.schclass='GLOBAL' ) _x000d_where units &gt; 0 _x000d_order by 6 desc"/>
  </connection>
  <connection id="13678" xr16:uid="{00000000-0015-0000-FFFF-FFFF36350000}" name="Connection2252" type="1" refreshedVersion="0" background="1">
    <dbPr connection="DRIVER={Microsoft ODBC for Oracle};UID=TATADB;pwd=tatadb;SERVER=MFMCY11G;"/>
  </connection>
  <connection id="13679" xr16:uid="{00000000-0015-0000-FFFF-FFFF37350000}" name="Connection2252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80" xr16:uid="{00000000-0015-0000-FFFF-FFFF38350000}" name="Connection2252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FEF' _x000d_ _x000d_and WEEKEND_DT='31 oct 2023' and a.ASSET_TYPE in ('01','45','51')  _x000d_and a.schclass='GLOBAL' and a.security is not null and a.UNITS&gt;0   and LAST_NET_ASSETS&gt;1 and f.schclass='GLOBAL' ) _x000d_where units &gt; 0 _x000d_order by 6 desc"/>
  </connection>
  <connection id="13681" xr16:uid="{00000000-0015-0000-FFFF-FFFF39350000}" name="Connection2253" type="1" refreshedVersion="0" background="1">
    <dbPr connection="DRIVER={Microsoft ODBC for Oracle};UID=TATADB;pwd=tatadb;SERVER=MFMCY11G;"/>
  </connection>
  <connection id="13682" xr16:uid="{00000000-0015-0000-FFFF-FFFF3A350000}" name="Connection2253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83" xr16:uid="{00000000-0015-0000-FFFF-FFFF3B350000}" name="Connection2253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HOF' _x000d_ _x000d_and WEEKEND_DT='31 oct 2023' and a.ASSET_TYPE in ('01','45','51')  _x000d_and a.schclass='GLOBAL' and a.security is not null and a.UNITS&gt;0   and LAST_NET_ASSETS&gt;1 and f.schclass='GLOBAL' ) _x000d_where units &gt; 0 _x000d_order by 6 desc"/>
  </connection>
  <connection id="13684" xr16:uid="{00000000-0015-0000-FFFF-FFFF3C350000}" name="Connection2254" type="1" refreshedVersion="0" background="1">
    <dbPr connection="DRIVER={Microsoft ODBC for Oracle};UID=TATADB;pwd=tatadb;SERVER=MFMCY11G;"/>
  </connection>
  <connection id="13685" xr16:uid="{00000000-0015-0000-FFFF-FFFF3D350000}" name="Connection2255" type="1" refreshedVersion="0" background="1">
    <dbPr connection="DRIVER={Microsoft ODBC for Oracle};UID=TATADB;pwd=tatadb;SERVER=MFMCY11G;"/>
  </connection>
  <connection id="13686" xr16:uid="{00000000-0015-0000-FFFF-FFFF3E350000}" name="Connection225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87" xr16:uid="{00000000-0015-0000-FFFF-FFFF3F350000}" name="Connection2255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EGF' _x000d_ _x000d_and WEEKEND_DT='31 oct 2023' and a.ASSET_TYPE in ('01','45','51')  _x000d_and a.schclass='GLOBAL' and a.security is not null and a.UNITS&gt;0   and LAST_NET_ASSETS&gt;1 and f.schclass='GLOBAL' ) _x000d_where units &gt; 0 _x000d_order by 6 desc"/>
  </connection>
  <connection id="13688" xr16:uid="{00000000-0015-0000-FFFF-FFFF40350000}" name="Connection2255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EG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EGF' group by app_refer,value_date _x000d_) f  on f.app_refer=a.deal_ID _x000d_WHERE del_date&lt;='31 oct 2023' AND mat_date &gt;'31 oct 2023' and  deal_stat &lt;&gt; 'MAT' and a.rectype='L'  and a.scheme='TEGF')_x000d_order by 6 desc"/>
  </connection>
  <connection id="13689" xr16:uid="{00000000-0015-0000-FFFF-FFFF41350000}" name="Connection22558"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EG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90" xr16:uid="{00000000-0015-0000-FFFF-FFFF42350000}" name="Connection2256" type="1" refreshedVersion="0" background="1">
    <dbPr connection="DRIVER={Microsoft ODBC for Oracle};UID=TATADB;pwd=tatadb;SERVER=MFMCY11G;"/>
  </connection>
  <connection id="13691" xr16:uid="{00000000-0015-0000-FFFF-FFFF43350000}" name="Connection22562"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EGF' _x000d_ and LAST_NET_ASSETS&gt;1 and f.SCHCLASS='GLOBAL'_x000d_and WEEKEND_DT='31 oct 2023' and a.ASSET_TYPE in('16','17','19','20','22','03','15'))  _x000d_where MKTVAL &gt; 0 order by 6 desc"/>
  </connection>
  <connection id="13692" xr16:uid="{00000000-0015-0000-FFFF-FFFF44350000}" name="Connection2256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93" xr16:uid="{00000000-0015-0000-FFFF-FFFF45350000}" name="Connection2256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ICF' _x000d_ _x000d_and WEEKEND_DT='31 oct 2023' and a.ASSET_TYPE in ('01','45','51')  _x000d_and a.schclass='GLOBAL' and a.security is not null and a.UNITS&gt;0   and LAST_NET_ASSETS&gt;1 and f.schclass='GLOBAL' ) _x000d_where units &gt; 0 _x000d_order by 6 desc"/>
  </connection>
  <connection id="13694" xr16:uid="{00000000-0015-0000-FFFF-FFFF46350000}" name="Connection2257" type="1" refreshedVersion="0" background="1">
    <dbPr connection="DRIVER={Microsoft ODBC for Oracle};UID=TATADB;pwd=tatadb;SERVER=MFMCY11G;"/>
  </connection>
  <connection id="13695" xr16:uid="{00000000-0015-0000-FFFF-FFFF47350000}" name="Connection2257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IC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696" xr16:uid="{00000000-0015-0000-FFFF-FFFF48350000}" name="Connection2257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97" xr16:uid="{00000000-0015-0000-FFFF-FFFF49350000}" name="Connection2258" type="1" refreshedVersion="0" background="1">
    <dbPr connection="DRIVER={Microsoft ODBC for Oracle};UID=TATADB;pwd=tatadb;SERVER=MFMCY11G;"/>
  </connection>
  <connection id="13698" xr16:uid="{00000000-0015-0000-FFFF-FFFF4A350000}" name="Connection2258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IPHF' _x000d_ _x000d_and WEEKEND_DT='31 oct 2023' and a.ASSET_TYPE in ('01','45','51')  _x000d_and a.schclass='GLOBAL' and a.security is not null and a.UNITS&gt;0   and LAST_NET_ASSETS&gt;1 and f.schclass='GLOBAL' ) _x000d_where units &gt; 0 _x000d_order by 6 desc"/>
  </connection>
  <connection id="13699" xr16:uid="{00000000-0015-0000-FFFF-FFFF4B350000}" name="Connection2259" type="1" refreshedVersion="0" background="1">
    <dbPr connection="DRIVER={Microsoft ODBC for Oracle};UID=TATADB;pwd=tatadb;SERVER=MFMCY11G;"/>
  </connection>
  <connection id="13700" xr16:uid="{00000000-0015-0000-FFFF-FFFF4C350000}" name="Connection2259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01" xr16:uid="{00000000-0015-0000-FFFF-FFFF4D350000}" name="Connection2259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TSF96' _x000d_ _x000d_and WEEKEND_DT='31 oct 2023' and a.ASSET_TYPE in ('01','45','51')  _x000d_and a.schclass='GLOBAL' and a.security is not null and a.UNITS&gt;0   and LAST_NET_ASSETS&gt;1 and f.schclass='GLOBAL' ) _x000d_where units &gt; 0 _x000d_order by 6 desc"/>
  </connection>
  <connection id="13702" xr16:uid="{00000000-0015-0000-FFFF-FFFF4E350000}" name="Connection226" type="1" refreshedVersion="0" background="1">
    <dbPr connection="DRIVER={Microsoft ODBC for Oracle};UID=tatadb;pwd=MADHU;SERVER=mfunddb;"/>
  </connection>
  <connection id="13703" xr16:uid="{00000000-0015-0000-FFFF-FFFF4F350000}" name="Connection2260" type="1" refreshedVersion="0" background="1">
    <dbPr connection="DRIVER={Microsoft ODBC for Oracle};UID=TATADB;pwd=tatadb;SERVER=MFMCY11G;"/>
  </connection>
  <connection id="13704" xr16:uid="{00000000-0015-0000-FFFF-FFFF50350000}" name="Connection2260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05" xr16:uid="{00000000-0015-0000-FFFF-FFFF51350000}" name="Connection2260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ISF' _x000d_ _x000d_and WEEKEND_DT='31 oct 2023' and a.ASSET_TYPE in ('01','45','51')  _x000d_and a.schclass='GLOBAL' and a.security is not null and a.UNITS&gt;0   and LAST_NET_ASSETS&gt;1 and f.schclass='GLOBAL' ) _x000d_where units &gt; 0 _x000d_order by 6 desc"/>
  </connection>
  <connection id="13706" xr16:uid="{00000000-0015-0000-FFFF-FFFF52350000}" name="Connection2261" type="1" refreshedVersion="0" background="1">
    <dbPr connection="DRIVER={Microsoft ODBC for Oracle};UID=TATADB;pwd=tatadb;SERVER=MFMCY11G;"/>
  </connection>
  <connection id="13707" xr16:uid="{00000000-0015-0000-FFFF-FFFF53350000}" name="Connection22610"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ISF' _x000d_ _x000d_and WEEKEND_DT='31 oct 2023' and a.ASSET_TYPE  in('02','04','38','46','47','53') _x000d_and a.schclass='GLOBAL' and a.security is not null and a.UNITS&gt;0   and LAST_NET_ASSETS&gt;1 and f.schclass='GLOBAL' ) _x000d_where units &gt; 0 _x000d_order by 6 desc"/>
  </connection>
  <connection id="13708" xr16:uid="{00000000-0015-0000-FFFF-FFFF54350000}" name="Connection2262" type="1" refreshedVersion="0" background="1">
    <dbPr connection="DRIVER={Microsoft ODBC for Oracle};UID=TATADB;pwd=tatadb;SERVER=MFMCY11G;"/>
  </connection>
  <connection id="13709" xr16:uid="{00000000-0015-0000-FFFF-FFFF55350000}" name="Connection226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10" xr16:uid="{00000000-0015-0000-FFFF-FFFF56350000}" name="Connection2262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EOF' _x000d_ _x000d_and WEEKEND_DT='31 oct 2023' and a.ASSET_TYPE in ('01','45','51')  _x000d_and a.schclass='GLOBAL' and a.security is not null and a.UNITS&gt;0   and LAST_NET_ASSETS&gt;1 and f.schclass='GLOBAL' ) _x000d_where units &gt; 0 _x000d_order by 6 desc"/>
  </connection>
  <connection id="13711" xr16:uid="{00000000-0015-0000-FFFF-FFFF57350000}" name="Connection2263" type="1" refreshedVersion="0" background="1">
    <dbPr connection="DRIVER={Microsoft ODBC for Oracle};UID=TATADB;pwd=tatadb;SERVER=MFMCY11G;"/>
  </connection>
  <connection id="13712" xr16:uid="{00000000-0015-0000-FFFF-FFFF58350000}" name="Connection2263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13" xr16:uid="{00000000-0015-0000-FFFF-FFFF59350000}" name="Connection2263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TOFE' _x000d_ _x000d_and WEEKEND_DT='31 oct 2023' and a.ASSET_TYPE in ('01','45','51')  _x000d_and a.schclass='GLOBAL' and a.security is not null and a.UNITS&gt;0   and LAST_NET_ASSETS&gt;1 and f.schclass='GLOBAL' ) _x000d_where units &gt; 0 _x000d_order by 6 desc"/>
  </connection>
  <connection id="13714" xr16:uid="{00000000-0015-0000-FFFF-FFFF5A350000}" name="Connection2264" type="1" refreshedVersion="0" background="1">
    <dbPr connection="DRIVER={Microsoft ODBC for Oracle};UID=TATADB;pwd=tatadb;SERVER=MFMCY11G;"/>
  </connection>
  <connection id="13715" xr16:uid="{00000000-0015-0000-FFFF-FFFF5B350000}" name="Connection2264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16" xr16:uid="{00000000-0015-0000-FFFF-FFFF5C350000}" name="Connection2265" type="1" refreshedVersion="0" background="1">
    <dbPr connection="DRIVER={Microsoft ODBC for Oracle};UID=TATADB;pwd=tatadb;SERVER=MFMCY11G;"/>
  </connection>
  <connection id="13717" xr16:uid="{00000000-0015-0000-FFFF-FFFF5D350000}" name="Connection2265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INR' _x000d_ _x000d_and WEEKEND_DT='31 oct 2023' and a.ASSET_TYPE in ('01','45','51')  _x000d_and a.schclass='GLOBAL' and a.security is not null and a.UNITS&gt;0   and LAST_NET_ASSETS&gt;1 and f.schclass='GLOBAL' ) _x000d_where units &gt; 0 _x000d_order by 6 desc"/>
  </connection>
  <connection id="13718" xr16:uid="{00000000-0015-0000-FFFF-FFFF5E350000}" name="Connection2266" type="1" refreshedVersion="0" background="1">
    <dbPr connection="DRIVER={Microsoft ODBC for Oracle};UID=TATADB;pwd=tatadb;SERVER=MFMCY11G;"/>
  </connection>
  <connection id="13719" xr16:uid="{00000000-0015-0000-FFFF-FFFF5F350000}" name="Connection2266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20" xr16:uid="{00000000-0015-0000-FFFF-FFFF60350000}" name="Connection2266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MAOF' _x000d_ _x000d_and WEEKEND_DT='31 oct 2023' and a.ASSET_TYPE in ('01','45','51')  _x000d_and a.schclass='GLOBAL' and a.security is not null and a.UNITS&gt;0   and LAST_NET_ASSETS&gt;1 and f.schclass='GLOBAL' ) _x000d_where units &gt; 0 _x000d_order by 6 desc"/>
  </connection>
  <connection id="13721" xr16:uid="{00000000-0015-0000-FFFF-FFFF61350000}" name="Connection22665"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3' and units&lt;&gt;0 and a.security is not null AND A.scheme='TMAOF'_x000d_ order by 6 desc"/>
  </connection>
  <connection id="13722" xr16:uid="{00000000-0015-0000-FFFF-FFFF62350000}" name="Connection22667"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MAOF' _x000d_ _x000d_and WEEKEND_DT='31 oct 2023' and (A.ASSET_TYPE in('35','36','24') _x000d_and a.schclass='GLOBAL' and a.security is not null and a.UNITS&gt;0   and LAST_NET_ASSETS&gt;1 and f.schclass='GLOBAL' ) _x000d_AND (LAST_NET_ASSETS/100000) &gt; 0 order by 6 desc)"/>
  </connection>
  <connection id="13723" xr16:uid="{00000000-0015-0000-FFFF-FFFF63350000}" name="Connection2266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MAOF'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MAOF' group by app_refer,value_date _x000d_) f  on f.app_refer=a.deal_ID _x000d_WHERE del_date&lt;='31 oct 2023' AND mat_date &gt;'31 oct 2023' and  deal_stat &lt;&gt; 'MAT' and a.rectype='L'  and a.scheme='TMAOF')_x000d_order by 6 desc"/>
  </connection>
  <connection id="13724" xr16:uid="{00000000-0015-0000-FFFF-FFFF64350000}" name="Connection2267" type="1" refreshedVersion="0" background="1">
    <dbPr connection="DRIVER={Microsoft ODBC for Oracle};UID=TATADB;pwd=tatadb;SERVER=MFMCY11G;"/>
  </connection>
  <connection id="13725" xr16:uid="{00000000-0015-0000-FFFF-FFFF65350000}" name="Connection2267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MAO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726" xr16:uid="{00000000-0015-0000-FFFF-FFFF66350000}" name="Connection2267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27" xr16:uid="{00000000-0015-0000-FFFF-FFFF67350000}" name="Connection2267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MULTICF' _x000d_ _x000d_and WEEKEND_DT='31 oct 2023' and a.ASSET_TYPE in ('01','45','51')  _x000d_and a.schclass='GLOBAL' and a.security is not null and a.UNITS&gt;0   and LAST_NET_ASSETS&gt;1 and f.schclass='GLOBAL' ) _x000d_where units &gt; 0 _x000d_order by 6 desc"/>
  </connection>
  <connection id="13728" xr16:uid="{00000000-0015-0000-FFFF-FFFF68350000}" name="Connection22679"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oct 2023' and units&lt;&gt;0 and a.security is not null AND A.scheme='TMULTICF'_x000d_ order by 6 desc"/>
  </connection>
  <connection id="13729" xr16:uid="{00000000-0015-0000-FFFF-FFFF69350000}" name="Connection2268" type="1" refreshedVersion="0" background="1">
    <dbPr connection="DRIVER={Microsoft ODBC for Oracle};UID=TATADB;pwd=tatadb;SERVER=MFMCY11G;"/>
  </connection>
  <connection id="13730" xr16:uid="{00000000-0015-0000-FFFF-FFFF6A350000}" name="Connection2269" type="1" refreshedVersion="0" background="1">
    <dbPr connection="DRIVER={Microsoft ODBC for Oracle};UID=TATADB;pwd=tatadb;SERVER=MFMCY11G;"/>
  </connection>
  <connection id="13731" xr16:uid="{00000000-0015-0000-FFFF-FFFF6B350000}" name="Connection2269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32" xr16:uid="{00000000-0015-0000-FFFF-FFFF6C350000}" name="Connection2269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NETF' _x000d_ _x000d_and WEEKEND_DT='31 oct 2023' and a.ASSET_TYPE in ('01','45','51')  _x000d_and a.schclass='GLOBAL' and a.security is not null and a.UNITS&gt;0   and LAST_NET_ASSETS&gt;1 and f.schclass='GLOBAL' ) _x000d_where units &gt; 0 _x000d_order by 6 desc"/>
  </connection>
  <connection id="13733" xr16:uid="{00000000-0015-0000-FFFF-FFFF6D350000}" name="Connection2269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NET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734" xr16:uid="{00000000-0015-0000-FFFF-FFFF6E350000}" name="Connection227" type="1" refreshedVersion="0" background="1">
    <dbPr connection="DRIVER={Microsoft ODBC for Oracle};UID=TATADB;pwd=tatadb;SERVER=MFMCY11G;"/>
  </connection>
  <connection id="13735" xr16:uid="{00000000-0015-0000-FFFF-FFFF6F350000}" name="Connection2270" type="1" refreshedVersion="0" background="1">
    <dbPr connection="DRIVER={Microsoft ODBC for Oracle};UID=TATADB;pwd=tatadb;SERVER=MFMCY11G;"/>
  </connection>
  <connection id="13736" xr16:uid="{00000000-0015-0000-FFFF-FFFF70350000}" name="Connection2270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37" xr16:uid="{00000000-0015-0000-FFFF-FFFF71350000}" name="Connection2270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IFNA' _x000d_ _x000d_and WEEKEND_DT='31 oct 2023' and a.ASSET_TYPE in ('01','45','51')  _x000d_and a.schclass='GLOBAL' and a.security is not null and a.UNITS&gt;0   and LAST_NET_ASSETS&gt;1 and f.schclass='GLOBAL' ) _x000d_where units &gt; 0 _x000d_order by 6 desc"/>
  </connection>
  <connection id="13738" xr16:uid="{00000000-0015-0000-FFFF-FFFF72350000}" name="Connection2271" type="1" refreshedVersion="0" background="1">
    <dbPr connection="DRIVER={Microsoft ODBC for Oracle};UID=TATADB;pwd=tatadb;SERVER=MFMCY11G;"/>
  </connection>
  <connection id="13739" xr16:uid="{00000000-0015-0000-FFFF-FFFF73350000}" name="Connection2271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IFNA' _x000d_ _x000d_and WEEKEND_DT='31 oct 2023' and a.ASSET_TYPE in('05','06','07','09','11','12','14','25','29','34','18','52') and LISTED_Y_N='Y'  _x000d_and a.schclass='GLOBAL' and a.security is not null and a.UNITS&gt;0  and LAST_NET_ASSETS&gt;1 and f.schclass='GLOBAL' ) _x000d_where MKTVAL &gt; 0) order by 6 desc"/>
  </connection>
  <connection id="13740" xr16:uid="{00000000-0015-0000-FFFF-FFFF74350000}" name="Connection2271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41" xr16:uid="{00000000-0015-0000-FFFF-FFFF75350000}" name="Connection2272" type="1" refreshedVersion="0" background="1">
    <dbPr connection="DRIVER={Microsoft ODBC for Oracle};UID=TATADB;pwd=tatadb;SERVER=MFMCY11G;"/>
  </connection>
  <connection id="13742" xr16:uid="{00000000-0015-0000-FFFF-FFFF76350000}" name="Connection22723"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NIDFOF' _x000d_ _x000d_and WEEKEND_DT='31 oct 2023' and (A.ASSET_TYPE in('35','36','24') _x000d_and a.schclass='GLOBAL' and a.security is not null and a.UNITS&gt;0   and LAST_NET_ASSETS&gt;1 and f.schclass='GLOBAL' ) _x000d_AND (LAST_NET_ASSETS/100000) &gt; 0 order by 6 desc)"/>
  </connection>
  <connection id="13743" xr16:uid="{00000000-0015-0000-FFFF-FFFF77350000}" name="Connection2273" type="1" refreshedVersion="0" background="1">
    <dbPr connection="DRIVER={Microsoft ODBC for Oracle};UID=TATADB;pwd=tatadb;SERVER=MFMCY11G;"/>
  </connection>
  <connection id="13744" xr16:uid="{00000000-0015-0000-FFFF-FFFF78350000}" name="Connection227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45" xr16:uid="{00000000-0015-0000-FFFF-FFFF79350000}" name="Connection2273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NIDETF' _x000d_ _x000d_and WEEKEND_DT='31 oct 2023' and a.ASSET_TYPE in ('01','45','51')  _x000d_and a.schclass='GLOBAL' and a.security is not null and a.UNITS&gt;0   and LAST_NET_ASSETS&gt;1 and f.schclass='GLOBAL' ) _x000d_where units &gt; 0 _x000d_order by 6 desc"/>
  </connection>
  <connection id="13746" xr16:uid="{00000000-0015-0000-FFFF-FFFF7A350000}" name="Connection2274" type="1" refreshedVersion="0" background="1">
    <dbPr connection="DRIVER={Microsoft ODBC for Oracle};UID=TATADB;pwd=tatadb;SERVER=MFMCY11G;"/>
  </connection>
  <connection id="13747" xr16:uid="{00000000-0015-0000-FFFF-FFFF7B350000}" name="Connection227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48" xr16:uid="{00000000-0015-0000-FFFF-FFFF7C350000}" name="Connection2274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NMMIF' _x000d_ _x000d_and WEEKEND_DT='31 oct 2023' and a.ASSET_TYPE in ('01','45','51')  _x000d_and a.schclass='GLOBAL' and a.security is not null and a.UNITS&gt;0   and LAST_NET_ASSETS&gt;1 and f.schclass='GLOBAL' ) _x000d_where units &gt; 0 _x000d_order by 6 desc"/>
  </connection>
  <connection id="13749" xr16:uid="{00000000-0015-0000-FFFF-FFFF7D350000}" name="Connection2275" type="1" refreshedVersion="0" background="1">
    <dbPr connection="DRIVER={Microsoft ODBC for Oracle};UID=TATADB;pwd=tatadb;SERVER=MFMCY11G;"/>
  </connection>
  <connection id="13750" xr16:uid="{00000000-0015-0000-FFFF-FFFF7E350000}" name="Connection2276" type="1" refreshedVersion="0" background="1">
    <dbPr connection="DRIVER={Microsoft ODBC for Oracle};UID=TATADB;pwd=tatadb;SERVER=MFMCY11G;"/>
  </connection>
  <connection id="13751" xr16:uid="{00000000-0015-0000-FFFF-FFFF7F350000}" name="Connection2276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52" xr16:uid="{00000000-0015-0000-FFFF-FFFF80350000}" name="Connection2276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NPBETF' _x000d_ _x000d_and WEEKEND_DT='31 oct 2023' and a.ASSET_TYPE in ('01','45','51')  _x000d_and a.schclass='GLOBAL' and a.security is not null and a.UNITS&gt;0   and LAST_NET_ASSETS&gt;1 and f.schclass='GLOBAL' ) _x000d_where units &gt; 0 _x000d_order by 6 desc"/>
  </connection>
  <connection id="13753" xr16:uid="{00000000-0015-0000-FFFF-FFFF81350000}" name="Connection2277" type="1" refreshedVersion="0" background="1">
    <dbPr connection="DRIVER={Microsoft ODBC for Oracle};UID=TATADB;pwd=tatadb;SERVER=MFMCY11G;"/>
  </connection>
  <connection id="13754" xr16:uid="{00000000-0015-0000-FFFF-FFFF82350000}" name="Connection2277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55" xr16:uid="{00000000-0015-0000-FFFF-FFFF83350000}" name="Connection2277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QNTF' _x000d_ _x000d_and WEEKEND_DT='31 oct 2023' and a.ASSET_TYPE in ('01','45','51')  _x000d_and a.schclass='GLOBAL' and a.security is not null and a.UNITS&gt;0   and LAST_NET_ASSETS&gt;1 and f.schclass='GLOBAL' ) _x000d_where units &gt; 0 _x000d_order by 6 desc"/>
  </connection>
  <connection id="13756" xr16:uid="{00000000-0015-0000-FFFF-FFFF84350000}" name="Connection2278" type="1" refreshedVersion="0" background="1">
    <dbPr connection="DRIVER={Microsoft ODBC for Oracle};UID=TATADB;pwd=tatadb;SERVER=MFMCY11G;"/>
  </connection>
  <connection id="13757" xr16:uid="{00000000-0015-0000-FFFF-FFFF85350000}" name="Connection2278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QNTF' _x000d_ _x000d_and WEEKEND_DT='31 oct 2023' and a.ASSET_TYPE in('05','06','07','09','11','12','14','25','29','34','18','52') and LISTED_Y_N='Y'  _x000d_and a.schclass='GLOBAL' and a.security is not null and a.UNITS&gt;0  and LAST_NET_ASSETS&gt;1 and f.schclass='GLOBAL' ) _x000d_where MKTVAL &gt; 0) order by 6 desc"/>
  </connection>
  <connection id="13758" xr16:uid="{00000000-0015-0000-FFFF-FFFF86350000}" name="Connection2278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59" xr16:uid="{00000000-0015-0000-FFFF-FFFF87350000}" name="Connection2279" type="1" refreshedVersion="0" background="1">
    <dbPr connection="DRIVER={Microsoft ODBC for Oracle};UID=TATADB;pwd=tatadb;SERVER=MFMCY11G;"/>
  </connection>
  <connection id="13760" xr16:uid="{00000000-0015-0000-FFFF-FFFF88350000}" name="Connection2279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REF' _x000d_ _x000d_and WEEKEND_DT='31 oct 2023' and a.ASSET_TYPE in ('01','45','51')  _x000d_and a.schclass='GLOBAL' and a.security is not null and a.UNITS&gt;0   and LAST_NET_ASSETS&gt;1 and f.schclass='GLOBAL' ) _x000d_where units &gt; 0 _x000d_order by 6 desc"/>
  </connection>
  <connection id="13761" xr16:uid="{00000000-0015-0000-FFFF-FFFF89350000}" name="Connection228" type="1" refreshedVersion="0" background="1">
    <dbPr connection="DRIVER={Microsoft ODBC for Oracle};UID=tatadb;pwd=MADHU;SERVER=mfunddb;"/>
  </connection>
  <connection id="13762" xr16:uid="{00000000-0015-0000-FFFF-FFFF8A350000}" name="Connection2280" type="1" refreshedVersion="0" background="1">
    <dbPr connection="DRIVER={Microsoft ODBC for Oracle};UID=TATADB;pwd=tatadb;SERVER=MFMCY11G;"/>
  </connection>
  <connection id="13763" xr16:uid="{00000000-0015-0000-FFFF-FFFF8B350000}" name="Connection2280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64" xr16:uid="{00000000-0015-0000-FFFF-FFFF8C350000}" name="Connection2280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RSFM' _x000d_ _x000d_and WEEKEND_DT='31 oct 2023' and a.ASSET_TYPE in ('01','45','51')  _x000d_and a.schclass='GLOBAL' and a.security is not null and a.UNITS&gt;0   and LAST_NET_ASSETS&gt;1 and f.schclass='GLOBAL' ) _x000d_where units &gt; 0 _x000d_order by 6 desc"/>
  </connection>
  <connection id="13765" xr16:uid="{00000000-0015-0000-FFFF-FFFF8D350000}" name="Connection2280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oct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oct 2023' and a.scheme='TRSFM' _x000d_ _x000d_and WEEKEND_DT='31 oct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oct 2023'_x000d_left outer join  tatamfplus.weeknav d on  d.weekend_dt='31 oct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oct 2023' and scheme='TRSFM' group by app_refer,value_date _x000d_) f  on f.app_refer=a.deal_ID _x000d_WHERE del_date&lt;='31 oct 2023' AND mat_date &gt;'31 oct 2023' and  deal_stat &lt;&gt; 'MAT' and a.rectype='L'  and a.scheme='TRSFM')_x000d_order by 6 desc"/>
  </connection>
  <connection id="13766" xr16:uid="{00000000-0015-0000-FFFF-FFFF8E350000}" name="Connection2281" type="1" refreshedVersion="0" background="1">
    <dbPr connection="DRIVER={Microsoft ODBC for Oracle};UID=TATADB;pwd=tatadb;SERVER=MFMCY11G;"/>
  </connection>
  <connection id="13767" xr16:uid="{00000000-0015-0000-FFFF-FFFF8F350000}" name="Connection2281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oct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oct 2023' and a.scheme='TRSFM' _x000d_ _x000d_and WEEKEND_DT='31 oct 2023' and a.ASSET_TYPE in('05','06','07','09','11','12','14','25','29','34','18','52') and LISTED_Y_N='Y'  _x000d_and a.schclass='GLOBAL' and a.security is not null and a.UNITS&gt;0  and LAST_NET_ASSETS&gt;1 and f.schclass='GLOBAL' ) _x000d_where MKTVAL &gt; 0) order by 6 desc"/>
  </connection>
  <connection id="13768" xr16:uid="{00000000-0015-0000-FFFF-FFFF90350000}" name="Connection228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69" xr16:uid="{00000000-0015-0000-FFFF-FFFF91350000}" name="Connection2281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RSFP' _x000d_ _x000d_and WEEKEND_DT='31 oct 2023' and a.ASSET_TYPE in ('01','45','51')  _x000d_and a.schclass='GLOBAL' and a.security is not null and a.UNITS&gt;0   and LAST_NET_ASSETS&gt;1 and f.schclass='GLOBAL' ) _x000d_where units &gt; 0 _x000d_order by 6 desc"/>
  </connection>
  <connection id="13770" xr16:uid="{00000000-0015-0000-FFFF-FFFF92350000}" name="Connection2282" type="1" refreshedVersion="0" background="1">
    <dbPr connection="DRIVER={Microsoft ODBC for Oracle};UID=TATADB;pwd=tatadb;SERVER=MFMCY11G;"/>
  </connection>
  <connection id="13771" xr16:uid="{00000000-0015-0000-FFFF-FFFF93350000}" name="Connection2283" type="1" refreshedVersion="0" background="1">
    <dbPr connection="DRIVER={Microsoft ODBC for Oracle};UID=TATADB;pwd=tatadb;SERVER=MFMCY11G;"/>
  </connection>
  <connection id="13772" xr16:uid="{00000000-0015-0000-FFFF-FFFF94350000}" name="Connection2283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73" xr16:uid="{00000000-0015-0000-FFFF-FFFF95350000}" name="Connection2283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IFSA' _x000d_ _x000d_and WEEKEND_DT='31 oct 2023' and a.ASSET_TYPE in ('01','45','51')  _x000d_and a.schclass='GLOBAL' and a.security is not null and a.UNITS&gt;0   and LAST_NET_ASSETS&gt;1 and f.schclass='GLOBAL' ) _x000d_where units &gt; 0 _x000d_order by 6 desc"/>
  </connection>
  <connection id="13774" xr16:uid="{00000000-0015-0000-FFFF-FFFF96350000}" name="Connection2284" type="1" refreshedVersion="0" background="1">
    <dbPr connection="DRIVER={Microsoft ODBC for Oracle};UID=TATADB;pwd=tatadb;SERVER=MFMCY11G;"/>
  </connection>
  <connection id="13775" xr16:uid="{00000000-0015-0000-FFFF-FFFF97350000}" name="Connection2284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76" xr16:uid="{00000000-0015-0000-FFFF-FFFF98350000}" name="Connection2284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SCAPF' _x000d_ _x000d_and WEEKEND_DT='31 oct 2023' and a.ASSET_TYPE in ('01','45','51')  _x000d_and a.schclass='GLOBAL' and a.security is not null and a.UNITS&gt;0   and LAST_NET_ASSETS&gt;1 and f.schclass='GLOBAL' ) _x000d_where units &gt; 0 _x000d_order by 6 desc"/>
  </connection>
  <connection id="13777" xr16:uid="{00000000-0015-0000-FFFF-FFFF99350000}" name="Connection22848"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SCAPF' _x000d_ _x000d_and WEEKEND_DT='31 oct 2023' and a.ASSET_TYPE  in('02','04','38','46','47','53') _x000d_and a.schclass='GLOBAL' and a.security is not null and a.UNITS&gt;0   and LAST_NET_ASSETS&gt;1 and f.schclass='GLOBAL' ) _x000d_where units &gt; 0 _x000d_order by 6 desc"/>
  </connection>
  <connection id="13778" xr16:uid="{00000000-0015-0000-FFFF-FFFF9A350000}" name="Connection2285" type="1" refreshedVersion="0" background="1">
    <dbPr connection="DRIVER={Microsoft ODBC for Oracle};UID=TATADB;pwd=tatadb;SERVER=MFMCY11G;"/>
  </connection>
  <connection id="13779" xr16:uid="{00000000-0015-0000-FFFF-FFFF9B350000}" name="Connection2285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80" xr16:uid="{00000000-0015-0000-FFFF-FFFF9C350000}" name="Connection2286" type="1" refreshedVersion="0" background="1">
    <dbPr connection="DRIVER={Microsoft ODBC for Oracle};UID=TATADB;pwd=tatadb;SERVER=MFMCY11G;"/>
  </connection>
  <connection id="13781" xr16:uid="{00000000-0015-0000-FFFF-FFFF9D350000}" name="Connection2286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YCF' _x000d_ _x000d_and WEEKEND_DT='31 oct 2023' and a.ASSET_TYPE in ('01','45','51')  _x000d_and a.schclass='GLOBAL' and a.security is not null and a.UNITS&gt;0   and LAST_NET_ASSETS&gt;1 and f.schclass='GLOBAL' ) _x000d_where units &gt; 0 _x000d_order by 6 desc"/>
  </connection>
  <connection id="13782" xr16:uid="{00000000-0015-0000-FFFF-FFFF9E350000}" name="Connection22862"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oct 2023' and a.scheme='TYCF' _x000d_ _x000d_and WEEKEND_DT='31 oct 2023' and a.ASSET_TYPE  in('02','04','38','46','47','53') _x000d_and a.schclass='GLOBAL' and a.security is not null and a.UNITS&gt;0   and LAST_NET_ASSETS&gt;1 and f.schclass='GLOBAL' ) _x000d_where units &gt; 0 _x000d_order by 6 desc"/>
  </connection>
  <connection id="13783" xr16:uid="{00000000-0015-0000-FFFF-FFFF9F350000}" name="Connection2287" type="1" refreshedVersion="0" background="1">
    <dbPr connection="DRIVER={Microsoft ODBC for Oracle};UID=TATADB;pwd=tatadb;SERVER=MFMCY11G;"/>
  </connection>
  <connection id="13784" xr16:uid="{00000000-0015-0000-FFFF-FFFFA0350000}" name="Connection2287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1 oct 2023',add_months('31 oct 2023',-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85" xr16:uid="{00000000-0015-0000-FFFF-FFFFA1350000}" name="Connection2288" type="1" refreshedVersion="0" background="1">
    <dbPr connection="DRIVER={Microsoft ODBC for Oracle};UID=TATADB;pwd=tatadb;SERVER=MFMCY11G;"/>
  </connection>
  <connection id="13786" xr16:uid="{00000000-0015-0000-FFFF-FFFFA2350000}" name="Connection22888" type="1" refreshedVersion="4"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oct 2023'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3787" xr16:uid="{00000000-0015-0000-FFFF-FFFFA3350000}" name="Connection2289" type="1" refreshedVersion="0" background="1">
    <dbPr connection="DRIVER={Microsoft ODBC for Oracle};UID=TATADB;pwd=tatadb;SERVER=MFMCY11G;"/>
  </connection>
  <connection id="13788" xr16:uid="{00000000-0015-0000-FFFF-FFFFA4350000}" name="Connection229" type="1" refreshedVersion="0" background="1">
    <dbPr connection="DRIVER={Microsoft ODBC for Oracle};UID=tatadb;pwd=MADHU;SERVER=mfunddb;"/>
  </connection>
  <connection id="13789" xr16:uid="{00000000-0015-0000-FFFF-FFFFA5350000}" name="Connection2290" type="1" refreshedVersion="0" background="1">
    <dbPr connection="DRIVER={Microsoft ODBC for Oracle};UID=TATADB;pwd=tatadb;SERVER=MFMCY11G;"/>
  </connection>
  <connection id="13790" xr16:uid="{00000000-0015-0000-FFFF-FFFFA6350000}" name="Connection2291" type="1" refreshedVersion="0" background="1">
    <dbPr connection="DRIVER={Microsoft ODBC for Oracle};UID=TATADB;pwd=tatadb;SERVER=MFMCY11G;"/>
  </connection>
  <connection id="13791" xr16:uid="{00000000-0015-0000-FFFF-FFFFA7350000}" name="Connection2292" type="1" refreshedVersion="0" background="1">
    <dbPr connection="DRIVER={Microsoft ODBC for Oracle};UID=TATADB;pwd=tatadb;SERVER=MFMCY11G;"/>
  </connection>
  <connection id="13792" xr16:uid="{00000000-0015-0000-FFFF-FFFFA8350000}" name="Connection2293" type="1" refreshedVersion="0" background="1">
    <dbPr connection="DRIVER={Microsoft ODBC for Oracle};UID=TATADB;pwd=tatadb;SERVER=MFMCY11G;"/>
  </connection>
  <connection id="13793" xr16:uid="{00000000-0015-0000-FFFF-FFFFA9350000}" name="Connection2294" type="1" refreshedVersion="0" background="1">
    <dbPr connection="DRIVER={Microsoft ODBC for Oracle};UID=TATADB;pwd=tatadb;SERVER=MFMCY11G;"/>
  </connection>
  <connection id="13794" xr16:uid="{00000000-0015-0000-FFFF-FFFFAA350000}" name="Connection2295" type="1" refreshedVersion="0" background="1">
    <dbPr connection="DRIVER={Microsoft ODBC for Oracle};UID=TATADB;pwd=tatadb;SERVER=MFMCY11G;"/>
  </connection>
  <connection id="13795" xr16:uid="{00000000-0015-0000-FFFF-FFFFAB350000}" name="Connection2296" type="1" refreshedVersion="0" background="1">
    <dbPr connection="DRIVER={Microsoft ODBC for Oracle};UID=TATADB;pwd=tatadb;SERVER=MFMCY11G;"/>
  </connection>
  <connection id="13796" xr16:uid="{00000000-0015-0000-FFFF-FFFFAC350000}" name="Connection2297" type="1" refreshedVersion="0" background="1">
    <dbPr connection="DRIVER={Microsoft ODBC for Oracle};UID=TATADB;pwd=tatadb;SERVER=MFMCY11G;"/>
  </connection>
  <connection id="13797" xr16:uid="{00000000-0015-0000-FFFF-FFFFAD350000}" name="Connection2298" type="1" refreshedVersion="0" background="1">
    <dbPr connection="DRIVER={Microsoft ODBC for Oracle};UID=TATADB;pwd=tatadb;SERVER=MFMCY11G;"/>
  </connection>
  <connection id="13798" xr16:uid="{00000000-0015-0000-FFFF-FFFFAE350000}" name="Connection2299" type="1" refreshedVersion="0" background="1">
    <dbPr connection="DRIVER={Microsoft ODBC for Oracle};UID=TATADB;pwd=tatadb;SERVER=MFMCY11G;"/>
  </connection>
  <connection id="13799" xr16:uid="{00000000-0015-0000-FFFF-FFFFAF350000}" name="Connection23" type="1" refreshedVersion="0" background="1">
    <dbPr connection="DRIVER={Microsoft ODBC for Oracle};UID=TATADB;pwd=tatadb;SERVER=MFMCY11G;"/>
  </connection>
  <connection id="13800" xr16:uid="{00000000-0015-0000-FFFF-FFFFB0350000}" name="Connection230" type="1" refreshedVersion="0" background="1">
    <dbPr connection="DRIVER={Microsoft ODBC for Oracle};UID=tatadb;pwd=MADHU;SERVER=mfunddb;"/>
  </connection>
  <connection id="13801" xr16:uid="{00000000-0015-0000-FFFF-FFFFB1350000}" name="Connection2300" type="1" refreshedVersion="0" background="1">
    <dbPr connection="DRIVER={Microsoft ODBC for Oracle};UID=TATADB;pwd=tatadb;SERVER=MFMCY11G;"/>
  </connection>
  <connection id="13802" xr16:uid="{00000000-0015-0000-FFFF-FFFFB2350000}" name="Connection2301" type="1" refreshedVersion="0" background="1">
    <dbPr connection="DRIVER={Microsoft ODBC for Oracle};UID=TATADB;pwd=tatadb;SERVER=MFMCY11G;"/>
  </connection>
  <connection id="13803" xr16:uid="{00000000-0015-0000-FFFF-FFFFB3350000}" name="Connection2302" type="1" refreshedVersion="0" background="1">
    <dbPr connection="DRIVER={Microsoft ODBC for Oracle};UID=TATADB;pwd=tatadb;SERVER=MFMCY11G;"/>
  </connection>
  <connection id="13804" xr16:uid="{00000000-0015-0000-FFFF-FFFFB4350000}" name="Connection2303" type="1" refreshedVersion="0" background="1">
    <dbPr connection="DRIVER={Microsoft ODBC for Oracle};UID=TATADB;pwd=tatadb;SERVER=MFMCY11G;"/>
  </connection>
  <connection id="13805" xr16:uid="{00000000-0015-0000-FFFF-FFFFB5350000}" name="Connection2304" type="1" refreshedVersion="0" background="1">
    <dbPr connection="DRIVER={Microsoft ODBC for Oracle};UID=TATADB;pwd=tatadb;SERVER=MFMCY11G;"/>
  </connection>
  <connection id="13806" xr16:uid="{00000000-0015-0000-FFFF-FFFFB6350000}" name="Connection2305" type="1" refreshedVersion="0" background="1">
    <dbPr connection="DRIVER={Microsoft ODBC for Oracle};UID=TATADB;pwd=tatadb;SERVER=MFMCY11G;"/>
  </connection>
  <connection id="13807" xr16:uid="{00000000-0015-0000-FFFF-FFFFB7350000}" name="Connection2306" type="1" refreshedVersion="0" background="1">
    <dbPr connection="DRIVER={Microsoft ODBC for Oracle};UID=TATADB;pwd=tatadb;SERVER=MFMCY11G;"/>
  </connection>
  <connection id="13808" xr16:uid="{00000000-0015-0000-FFFF-FFFFB8350000}" name="Connection2307" type="1" refreshedVersion="0" background="1">
    <dbPr connection="DRIVER={Microsoft ODBC for Oracle};UID=TATADB;pwd=tatadb;SERVER=MFMCY11G;"/>
  </connection>
  <connection id="13809" xr16:uid="{00000000-0015-0000-FFFF-FFFFB9350000}" name="Connection2308" type="1" refreshedVersion="0" background="1">
    <dbPr connection="DRIVER={Microsoft ODBC for Oracle};UID=TATADB;pwd=tatadb;SERVER=MFMCY11G;"/>
  </connection>
  <connection id="13810" xr16:uid="{00000000-0015-0000-FFFF-FFFFBA350000}" name="Connection2309" type="1" refreshedVersion="0" background="1">
    <dbPr connection="DRIVER={Microsoft ODBC for Oracle};UID=TATADB;pwd=tatadb;SERVER=MFMCY11G;"/>
  </connection>
  <connection id="13811" xr16:uid="{00000000-0015-0000-FFFF-FFFFBB350000}" name="Connection231" type="1" refreshedVersion="0" background="1">
    <dbPr connection="DRIVER={Microsoft ODBC for Oracle};UID=tatadb;pwd=MADHU;SERVER=mfunddb;"/>
  </connection>
  <connection id="13812" xr16:uid="{00000000-0015-0000-FFFF-FFFFBC350000}" name="Connection2310" type="1" refreshedVersion="0" background="1">
    <dbPr connection="DRIVER={Microsoft ODBC for Oracle};UID=TATADB;pwd=tatadb;SERVER=MFMCY11G;"/>
  </connection>
  <connection id="13813" xr16:uid="{00000000-0015-0000-FFFF-FFFFBD350000}" name="Connection2311" type="1" refreshedVersion="0" background="1">
    <dbPr connection="DRIVER={Microsoft ODBC for Oracle};UID=TATADB;pwd=tatadb;SERVER=MFMCY11G;"/>
  </connection>
  <connection id="13814" xr16:uid="{00000000-0015-0000-FFFF-FFFFBE350000}" name="Connection2312" type="1" refreshedVersion="0" background="1">
    <dbPr connection="DRIVER={Microsoft ODBC for Oracle};UID=TATADB;pwd=tatadb;SERVER=MFMCY11G;"/>
  </connection>
  <connection id="13815" xr16:uid="{00000000-0015-0000-FFFF-FFFFBF350000}" name="Connection2313" type="1" refreshedVersion="0" background="1">
    <dbPr connection="DRIVER={Microsoft ODBC for Oracle};UID=TATADB;pwd=tatadb;SERVER=MFMCY11G;"/>
  </connection>
  <connection id="13816" xr16:uid="{00000000-0015-0000-FFFF-FFFFC0350000}" name="Connection2314" type="1" refreshedVersion="0" background="1">
    <dbPr connection="DRIVER={Microsoft ODBC for Oracle};UID=TATADB;pwd=tatadb;SERVER=MFMCY11G;"/>
  </connection>
  <connection id="13817" xr16:uid="{00000000-0015-0000-FFFF-FFFFC1350000}" name="Connection2315" type="1" refreshedVersion="0" background="1">
    <dbPr connection="DRIVER={Microsoft ODBC for Oracle};UID=TATADB;pwd=tatadb;SERVER=MFMCY11G;"/>
  </connection>
  <connection id="13818" xr16:uid="{00000000-0015-0000-FFFF-FFFFC2350000}" name="Connection2316" type="1" refreshedVersion="0" background="1">
    <dbPr connection="DRIVER={Microsoft ODBC for Oracle};UID=TATADB;pwd=tatadb;SERVER=MFMCY11G;"/>
  </connection>
  <connection id="13819" xr16:uid="{00000000-0015-0000-FFFF-FFFFC3350000}" name="Connection2317" type="1" refreshedVersion="0" background="1">
    <dbPr connection="DRIVER={Microsoft ODBC for Oracle};UID=TATADB;pwd=tatadb;SERVER=MFMCY11G;"/>
  </connection>
  <connection id="13820" xr16:uid="{00000000-0015-0000-FFFF-FFFFC4350000}" name="Connection2318" type="1" refreshedVersion="0" background="1">
    <dbPr connection="DRIVER={Microsoft ODBC for Oracle};UID=TATADB;pwd=tatadb;SERVER=MFMCY11G;"/>
  </connection>
  <connection id="13821" xr16:uid="{00000000-0015-0000-FFFF-FFFFC5350000}" name="Connection2319" type="1" refreshedVersion="0" background="1">
    <dbPr connection="DRIVER={Microsoft ODBC for Oracle};UID=TATADB;pwd=tatadb;SERVER=MFMCY11G;"/>
  </connection>
  <connection id="13822" xr16:uid="{00000000-0015-0000-FFFF-FFFFC6350000}" name="Connection232" type="1" refreshedVersion="0" background="1">
    <dbPr connection="DRIVER={Microsoft ODBC for Oracle};UID=tatadb;pwd=MADHU;SERVER=mfunddb;"/>
  </connection>
  <connection id="13823" xr16:uid="{00000000-0015-0000-FFFF-FFFFC7350000}" name="Connection2320" type="1" refreshedVersion="0" background="1">
    <dbPr connection="DRIVER={Microsoft ODBC for Oracle};UID=TATADB;pwd=tatadb;SERVER=MFMCY11G;"/>
  </connection>
  <connection id="13824" xr16:uid="{00000000-0015-0000-FFFF-FFFFC8350000}" name="Connection2321" type="1" refreshedVersion="0" background="1">
    <dbPr connection="DRIVER={Microsoft ODBC for Oracle};UID=TATADB;pwd=tatadb;SERVER=MFMCY11G;"/>
  </connection>
  <connection id="13825" xr16:uid="{00000000-0015-0000-FFFF-FFFFC9350000}" name="Connection2322" type="1" refreshedVersion="0" background="1">
    <dbPr connection="DRIVER={Microsoft ODBC for Oracle};UID=TATADB;pwd=tatadb;SERVER=MFMCY11G;"/>
  </connection>
  <connection id="13826" xr16:uid="{00000000-0015-0000-FFFF-FFFFCA350000}" name="Connection2323" type="1" refreshedVersion="0" background="1">
    <dbPr connection="DRIVER={Microsoft ODBC for Oracle};UID=TATADB;pwd=tatadb;SERVER=MFMCY11G;"/>
  </connection>
  <connection id="13827" xr16:uid="{00000000-0015-0000-FFFF-FFFFCB350000}" name="Connection2324" type="1" refreshedVersion="0" background="1">
    <dbPr connection="DRIVER={Microsoft ODBC for Oracle};UID=TATADB;pwd=tatadb;SERVER=MFMCY11G;"/>
  </connection>
  <connection id="13828" xr16:uid="{00000000-0015-0000-FFFF-FFFFCC350000}" name="Connection2325" type="1" refreshedVersion="0" background="1">
    <dbPr connection="DRIVER={Microsoft ODBC for Oracle};UID=TATADB;pwd=tatadb;SERVER=MFMCY11G;"/>
  </connection>
  <connection id="13829" xr16:uid="{00000000-0015-0000-FFFF-FFFFCD350000}" name="Connection2326" type="1" refreshedVersion="0" background="1">
    <dbPr connection="DRIVER={Microsoft ODBC for Oracle};UID=TATADB;pwd=tatadb;SERVER=MFMCY11G;"/>
  </connection>
  <connection id="13830" xr16:uid="{00000000-0015-0000-FFFF-FFFFCE350000}" name="Connection2327" type="1" refreshedVersion="0" background="1">
    <dbPr connection="DRIVER={Microsoft ODBC for Oracle};UID=TATADB;pwd=tatadb;SERVER=MFMCY11G;"/>
  </connection>
  <connection id="13831" xr16:uid="{00000000-0015-0000-FFFF-FFFFCF350000}" name="Connection2328" type="1" refreshedVersion="0" background="1">
    <dbPr connection="DRIVER={Microsoft ODBC for Oracle};UID=TATADB;pwd=tatadb;SERVER=MFMCY11G;"/>
  </connection>
  <connection id="13832" xr16:uid="{00000000-0015-0000-FFFF-FFFFD0350000}" name="Connection2329" type="1" refreshedVersion="0" background="1">
    <dbPr connection="DRIVER={Microsoft ODBC for Oracle};UID=TATADB;pwd=tatadb;SERVER=MFMCY11G;"/>
  </connection>
  <connection id="13833" xr16:uid="{00000000-0015-0000-FFFF-FFFFD1350000}" name="Connection233" type="1" refreshedVersion="0" background="1">
    <dbPr connection="DRIVER={Microsoft ODBC for Oracle};UID=TATADB;pwd=tatadb;SERVER=MFMCY11G;"/>
  </connection>
  <connection id="13834" xr16:uid="{00000000-0015-0000-FFFF-FFFFD2350000}" name="Connection2330" type="1" refreshedVersion="0" background="1">
    <dbPr connection="DRIVER={Microsoft ODBC for Oracle};UID=TATADB;pwd=tatadb;SERVER=MFMCY11G;"/>
  </connection>
  <connection id="13835" xr16:uid="{00000000-0015-0000-FFFF-FFFFD3350000}" name="Connection2331" type="1" refreshedVersion="0" background="1">
    <dbPr connection="DRIVER={Microsoft ODBC for Oracle};UID=TATADB;pwd=tatadb;SERVER=MFMCY11G;"/>
  </connection>
  <connection id="13836" xr16:uid="{00000000-0015-0000-FFFF-FFFFD4350000}" name="Connection2332" type="1" refreshedVersion="0" background="1">
    <dbPr connection="DRIVER={Microsoft ODBC for Oracle};UID=TATADB;pwd=tatadb;SERVER=MFMCY11G;"/>
  </connection>
  <connection id="13837" xr16:uid="{00000000-0015-0000-FFFF-FFFFD5350000}" name="Connection2333" type="1" refreshedVersion="0" background="1">
    <dbPr connection="DRIVER={Microsoft ODBC for Oracle};UID=TATADB;pwd=tatadb;SERVER=MFMCY11G;"/>
  </connection>
  <connection id="13838" xr16:uid="{00000000-0015-0000-FFFF-FFFFD6350000}" name="Connection2334" type="1" refreshedVersion="0" background="1">
    <dbPr connection="DRIVER={Microsoft ODBC for Oracle};UID=TATADB;pwd=tatadb;SERVER=MFMCY11G;"/>
  </connection>
  <connection id="13839" xr16:uid="{00000000-0015-0000-FFFF-FFFFD7350000}" name="Connection2335" type="1" refreshedVersion="0" background="1">
    <dbPr connection="DRIVER={Microsoft ODBC for Oracle};UID=TATADB;pwd=tatadb;SERVER=MFMCY11G;"/>
  </connection>
  <connection id="13840" xr16:uid="{00000000-0015-0000-FFFF-FFFFD8350000}" name="Connection2336" type="1" refreshedVersion="0" background="1">
    <dbPr connection="DRIVER={Microsoft ODBC for Oracle};UID=TATADB;pwd=tatadb;SERVER=MFMCY11G;"/>
  </connection>
  <connection id="13841" xr16:uid="{00000000-0015-0000-FFFF-FFFFD9350000}" name="Connection2337" type="1" refreshedVersion="0" background="1">
    <dbPr connection="DRIVER={Microsoft ODBC for Oracle};UID=TATADB;pwd=tatadb;SERVER=MFMCY11G;"/>
  </connection>
  <connection id="13842" xr16:uid="{00000000-0015-0000-FFFF-FFFFDA350000}" name="Connection2338" type="1" refreshedVersion="0" background="1">
    <dbPr connection="DRIVER={Microsoft ODBC for Oracle};UID=TATADB;pwd=tatadb;SERVER=MFMCY11G;"/>
  </connection>
  <connection id="13843" xr16:uid="{00000000-0015-0000-FFFF-FFFFDB350000}" name="Connection2339" type="1" refreshedVersion="0" background="1">
    <dbPr connection="DRIVER={Microsoft ODBC for Oracle};UID=TATADB;pwd=tatadb;SERVER=MFMCY11G;"/>
  </connection>
  <connection id="13844" xr16:uid="{00000000-0015-0000-FFFF-FFFFDC350000}" name="Connection234" type="1" refreshedVersion="0" background="1">
    <dbPr connection="DRIVER={Microsoft ODBC for Oracle};UID=tatadb;pwd=MADHU;SERVER=mfunddb;"/>
  </connection>
  <connection id="13845" xr16:uid="{00000000-0015-0000-FFFF-FFFFDD350000}" name="Connection2340" type="1" refreshedVersion="0" background="1">
    <dbPr connection="DRIVER={Microsoft ODBC for Oracle};UID=TATADB;pwd=tatadb;SERVER=MFMCY11G;"/>
  </connection>
  <connection id="13846" xr16:uid="{00000000-0015-0000-FFFF-FFFFDE350000}" name="Connection2341" type="1" refreshedVersion="0" background="1">
    <dbPr connection="DRIVER={Microsoft ODBC for Oracle};UID=TATADB;pwd=tatadb;SERVER=MFMCY11G;"/>
  </connection>
  <connection id="13847" xr16:uid="{00000000-0015-0000-FFFF-FFFFDF350000}" name="Connection2342" type="1" refreshedVersion="0" background="1">
    <dbPr connection="DRIVER={Microsoft ODBC for Oracle};UID=TATADB;pwd=tatadb;SERVER=MFMCY11G;"/>
  </connection>
  <connection id="13848" xr16:uid="{00000000-0015-0000-FFFF-FFFFE0350000}" name="Connection2343" type="1" refreshedVersion="0" background="1">
    <dbPr connection="DRIVER={Microsoft ODBC for Oracle};UID=TATADB;pwd=tatadb;SERVER=MFMCY11G;"/>
  </connection>
  <connection id="13849" xr16:uid="{00000000-0015-0000-FFFF-FFFFE1350000}" name="Connection2344" type="1" refreshedVersion="0" background="1">
    <dbPr connection="DRIVER={Microsoft ODBC for Oracle};UID=TATADB;pwd=tatadb;SERVER=MFMCY11G;"/>
  </connection>
  <connection id="13850" xr16:uid="{00000000-0015-0000-FFFF-FFFFE2350000}" name="Connection2345" type="1" refreshedVersion="0" background="1">
    <dbPr connection="DRIVER={Microsoft ODBC for Oracle};UID=TATADB;pwd=tatadb;SERVER=MFMCY11G;"/>
  </connection>
  <connection id="13851" xr16:uid="{00000000-0015-0000-FFFF-FFFFE3350000}" name="Connection2346" type="1" refreshedVersion="0" background="1">
    <dbPr connection="DRIVER={Microsoft ODBC for Oracle};UID=TATADB;pwd=tatadb;SERVER=MFMCY11G;"/>
  </connection>
  <connection id="13852" xr16:uid="{00000000-0015-0000-FFFF-FFFFE4350000}" name="Connection2347" type="1" refreshedVersion="0" background="1">
    <dbPr connection="DRIVER={Microsoft ODBC for Oracle};UID=TATADB;pwd=tatadb;SERVER=MFMCY11G;"/>
  </connection>
  <connection id="13853" xr16:uid="{00000000-0015-0000-FFFF-FFFFE5350000}" name="Connection2348" type="1" refreshedVersion="0" background="1">
    <dbPr connection="DRIVER={Microsoft ODBC for Oracle};UID=TATADB;pwd=tatadb;SERVER=MFMCY11G;"/>
  </connection>
  <connection id="13854" xr16:uid="{00000000-0015-0000-FFFF-FFFFE6350000}" name="Connection2349" type="1" refreshedVersion="0" background="1">
    <dbPr connection="DRIVER={Microsoft ODBC for Oracle};UID=TATADB;pwd=tatadb;SERVER=MFMCY11G;"/>
  </connection>
  <connection id="13855" xr16:uid="{00000000-0015-0000-FFFF-FFFFE7350000}" name="Connection235" type="1" refreshedVersion="0" background="1">
    <dbPr connection="DRIVER={Microsoft ODBC for Oracle};UID=tatadb;pwd=MADHU;SERVER=mfunddb;"/>
  </connection>
  <connection id="13856" xr16:uid="{00000000-0015-0000-FFFF-FFFFE8350000}" name="Connection2350" type="1" refreshedVersion="0" background="1">
    <dbPr connection="DRIVER={Microsoft ODBC for Oracle};UID=TATADB;pwd=tatadb;SERVER=MFMCY11G;"/>
  </connection>
  <connection id="13857" xr16:uid="{00000000-0015-0000-FFFF-FFFFE9350000}" name="Connection2351" type="1" refreshedVersion="0" background="1">
    <dbPr connection="DRIVER={Microsoft ODBC for Oracle};UID=TATADB;pwd=tatadb;SERVER=MFMCY11G;"/>
  </connection>
  <connection id="13858" xr16:uid="{00000000-0015-0000-FFFF-FFFFEA350000}" name="Connection2352" type="1" refreshedVersion="0" background="1">
    <dbPr connection="DRIVER={Microsoft ODBC for Oracle};UID=TATADB;pwd=tatadb;SERVER=MFMCY11G;"/>
  </connection>
  <connection id="13859" xr16:uid="{00000000-0015-0000-FFFF-FFFFEB350000}" name="Connection2353" type="1" refreshedVersion="0" background="1">
    <dbPr connection="DRIVER={Microsoft ODBC for Oracle};UID=TATADB;pwd=tatadb;SERVER=MFMCY11G;"/>
  </connection>
  <connection id="13860" xr16:uid="{00000000-0015-0000-FFFF-FFFFEC350000}" name="Connection2354" type="1" refreshedVersion="0" background="1">
    <dbPr connection="DRIVER={Microsoft ODBC for Oracle};UID=TATADB;pwd=tatadb;SERVER=MFMCY11G;"/>
  </connection>
  <connection id="13861" xr16:uid="{00000000-0015-0000-FFFF-FFFFED350000}" name="Connection2355" type="1" refreshedVersion="0" background="1">
    <dbPr connection="DRIVER={Microsoft ODBC for Oracle};UID=TATADB;pwd=tatadb;SERVER=MFMCY11G;"/>
  </connection>
  <connection id="13862" xr16:uid="{00000000-0015-0000-FFFF-FFFFEE350000}" name="Connection2356" type="1" refreshedVersion="0" background="1">
    <dbPr connection="DRIVER={Microsoft ODBC for Oracle};UID=TATADB;pwd=tatadb;SERVER=MFMCY11G;"/>
  </connection>
  <connection id="13863" xr16:uid="{00000000-0015-0000-FFFF-FFFFEF350000}" name="Connection2357" type="1" refreshedVersion="0" background="1">
    <dbPr connection="DRIVER={Microsoft ODBC for Oracle};UID=TATADB;pwd=tatadb;SERVER=MFMCY11G;"/>
  </connection>
  <connection id="13864" xr16:uid="{00000000-0015-0000-FFFF-FFFFF0350000}" name="Connection2358" type="1" refreshedVersion="0" background="1">
    <dbPr connection="DRIVER={Microsoft ODBC for Oracle};UID=TATADB;pwd=tatadb;SERVER=MFMCY11G;"/>
  </connection>
  <connection id="13865" xr16:uid="{00000000-0015-0000-FFFF-FFFFF1350000}" name="Connection2359" type="1" refreshedVersion="0" background="1">
    <dbPr connection="DRIVER={Microsoft ODBC for Oracle};UID=TATADB;pwd=tatadb;SERVER=MFMCY11G;"/>
  </connection>
  <connection id="13866" xr16:uid="{00000000-0015-0000-FFFF-FFFFF2350000}" name="Connection236" type="1" refreshedVersion="0" background="1">
    <dbPr connection="DRIVER={Microsoft ODBC for Oracle};UID=tatadb;pwd=MADHU;SERVER=mfunddb;"/>
  </connection>
  <connection id="13867" xr16:uid="{00000000-0015-0000-FFFF-FFFFF3350000}" name="Connection2360" type="1" refreshedVersion="0" background="1">
    <dbPr connection="DRIVER={Microsoft ODBC for Oracle};UID=TATADB;pwd=tatadb;SERVER=MFMCY11G;"/>
  </connection>
  <connection id="13868" xr16:uid="{00000000-0015-0000-FFFF-FFFFF4350000}" name="Connection2361" type="1" refreshedVersion="0" background="1">
    <dbPr connection="DRIVER={Microsoft ODBC for Oracle};UID=TATADB;pwd=tatadb;SERVER=MFMCY11G;"/>
  </connection>
  <connection id="13869" xr16:uid="{00000000-0015-0000-FFFF-FFFFF5350000}" name="Connection2362" type="1" refreshedVersion="0" background="1">
    <dbPr connection="DRIVER={Microsoft ODBC for Oracle};UID=TATADB;pwd=tatadb;SERVER=MFMCY11G;"/>
  </connection>
  <connection id="13870" xr16:uid="{00000000-0015-0000-FFFF-FFFFF6350000}" name="Connection2363" type="1" refreshedVersion="0" background="1">
    <dbPr connection="DRIVER={Microsoft ODBC for Oracle};UID=TATADB;pwd=tatadb;SERVER=MFMCY11G;"/>
  </connection>
  <connection id="13871" xr16:uid="{00000000-0015-0000-FFFF-FFFFF7350000}" name="Connection2364" type="1" refreshedVersion="0" background="1">
    <dbPr connection="DRIVER={Microsoft ODBC for Oracle};UID=TATADB;pwd=tatadb;SERVER=MFMCY11G;"/>
  </connection>
  <connection id="13872" xr16:uid="{00000000-0015-0000-FFFF-FFFFF8350000}" name="Connection2365" type="1" refreshedVersion="0" background="1">
    <dbPr connection="DRIVER={Microsoft ODBC for Oracle};UID=TATADB;pwd=tatadb;SERVER=MFMCY11G;"/>
  </connection>
  <connection id="13873" xr16:uid="{00000000-0015-0000-FFFF-FFFFF9350000}" name="Connection2366" type="1" refreshedVersion="0" background="1">
    <dbPr connection="DRIVER={Microsoft ODBC for Oracle};UID=TATADB;pwd=tatadb;SERVER=MFMCY11G;"/>
  </connection>
  <connection id="13874" xr16:uid="{00000000-0015-0000-FFFF-FFFFFA350000}" name="Connection2367" type="1" refreshedVersion="0" background="1">
    <dbPr connection="DRIVER={Microsoft ODBC for Oracle};UID=TATADB;pwd=tatadb;SERVER=MFMCY11G;"/>
  </connection>
  <connection id="13875" xr16:uid="{00000000-0015-0000-FFFF-FFFFFB350000}" name="Connection2368" type="1" refreshedVersion="0" background="1">
    <dbPr connection="DRIVER={Microsoft ODBC for Oracle};UID=TATADB;pwd=tatadb;SERVER=MFMCY11G;"/>
  </connection>
  <connection id="13876" xr16:uid="{00000000-0015-0000-FFFF-FFFFFC350000}" name="Connection2369" type="1" refreshedVersion="0" background="1">
    <dbPr connection="DRIVER={Microsoft ODBC for Oracle};UID=TATADB;pwd=tatadb;SERVER=MFMCY11G;"/>
  </connection>
  <connection id="13877" xr16:uid="{00000000-0015-0000-FFFF-FFFFFD350000}" name="Connection237" type="1" refreshedVersion="0" background="1">
    <dbPr connection="DRIVER={Microsoft ODBC for Oracle};UID=tatadb;pwd=MADHU;SERVER=mfunddb;"/>
  </connection>
  <connection id="13878" xr16:uid="{00000000-0015-0000-FFFF-FFFFFE350000}" name="Connection2370" type="1" refreshedVersion="0" background="1">
    <dbPr connection="DRIVER={Microsoft ODBC for Oracle};UID=TATADB;pwd=tatadb;SERVER=MFMCY11G;"/>
  </connection>
  <connection id="13879" xr16:uid="{00000000-0015-0000-FFFF-FFFFFF350000}" name="Connection2371" type="1" refreshedVersion="0" background="1">
    <dbPr connection="DRIVER={Microsoft ODBC for Oracle};UID=TATADB;pwd=tatadb;SERVER=MFMCY11G;"/>
  </connection>
  <connection id="13880" xr16:uid="{00000000-0015-0000-FFFF-FFFF00360000}" name="Connection2372" type="1" refreshedVersion="0" background="1">
    <dbPr connection="DRIVER={Microsoft ODBC for Oracle};UID=TATADB;pwd=tatadb;SERVER=MFMCY11G;"/>
  </connection>
  <connection id="13881" xr16:uid="{00000000-0015-0000-FFFF-FFFF01360000}" name="Connection2373" type="1" refreshedVersion="0" background="1">
    <dbPr connection="DRIVER={Microsoft ODBC for Oracle};UID=TATADB;pwd=tatadb;SERVER=MFMCY11G;"/>
  </connection>
  <connection id="13882" xr16:uid="{00000000-0015-0000-FFFF-FFFF02360000}" name="Connection2374" type="1" refreshedVersion="0" background="1">
    <dbPr connection="DRIVER={Microsoft ODBC for Oracle};UID=TATADB;pwd=tatadb;SERVER=MFMCY11G;"/>
  </connection>
  <connection id="13883" xr16:uid="{00000000-0015-0000-FFFF-FFFF03360000}" name="Connection2375" type="1" refreshedVersion="0" background="1">
    <dbPr connection="DRIVER={Microsoft ODBC for Oracle};UID=TATADB;pwd=tatadb;SERVER=MFMCY11G;"/>
  </connection>
  <connection id="13884" xr16:uid="{00000000-0015-0000-FFFF-FFFF04360000}" name="Connection2376" type="1" refreshedVersion="0" background="1">
    <dbPr connection="DRIVER={Microsoft ODBC for Oracle};UID=TATADB;pwd=tatadb;SERVER=MFMCY11G;"/>
  </connection>
  <connection id="13885" xr16:uid="{00000000-0015-0000-FFFF-FFFF05360000}" name="Connection2377" type="1" refreshedVersion="0" background="1">
    <dbPr connection="DRIVER={Microsoft ODBC for Oracle};UID=TATADB;pwd=tatadb;SERVER=MFMCY11G;"/>
  </connection>
  <connection id="13886" xr16:uid="{00000000-0015-0000-FFFF-FFFF06360000}" name="Connection2378" type="1" refreshedVersion="0" background="1">
    <dbPr connection="DRIVER={Microsoft ODBC for Oracle};UID=TATADB;pwd=tatadb;SERVER=MFMCY11G;"/>
  </connection>
  <connection id="13887" xr16:uid="{00000000-0015-0000-FFFF-FFFF07360000}" name="Connection2379" type="1" refreshedVersion="0" background="1">
    <dbPr connection="DRIVER={Microsoft ODBC for Oracle};UID=TATADB;pwd=tatadb;SERVER=MFMCY11G;"/>
  </connection>
  <connection id="13888" xr16:uid="{00000000-0015-0000-FFFF-FFFF08360000}" name="Connection238" type="1" refreshedVersion="0" background="1">
    <dbPr connection="DRIVER={Microsoft ODBC for Oracle};UID=tatadb;pwd=MADHU;SERVER=mfunddb;"/>
  </connection>
  <connection id="13889" xr16:uid="{00000000-0015-0000-FFFF-FFFF09360000}" name="Connection2380" type="1" refreshedVersion="0" background="1">
    <dbPr connection="DRIVER={Microsoft ODBC for Oracle};UID=TATADB;pwd=tatadb;SERVER=MFMCY11G;"/>
  </connection>
  <connection id="13890" xr16:uid="{00000000-0015-0000-FFFF-FFFF0A360000}" name="Connection2381" type="1" refreshedVersion="0" background="1">
    <dbPr connection="DRIVER={Microsoft ODBC for Oracle};UID=TATADB;pwd=tatadb;SERVER=MFMCY11G;"/>
  </connection>
  <connection id="13891" xr16:uid="{00000000-0015-0000-FFFF-FFFF0B360000}" name="Connection2382" type="1" refreshedVersion="0" background="1">
    <dbPr connection="DRIVER={Microsoft ODBC for Oracle};UID=TATADB;pwd=tatadb;SERVER=MFMCY11G;"/>
  </connection>
  <connection id="13892" xr16:uid="{00000000-0015-0000-FFFF-FFFF0C360000}" name="Connection2383" type="1" refreshedVersion="0" background="1">
    <dbPr connection="DRIVER={Microsoft ODBC for Oracle};UID=TATADB;pwd=tatadb;SERVER=MFMCY11G;"/>
  </connection>
  <connection id="13893" xr16:uid="{00000000-0015-0000-FFFF-FFFF0D360000}" name="Connection2384" type="1" refreshedVersion="0" background="1">
    <dbPr connection="DRIVER={Microsoft ODBC for Oracle};UID=TATADB;pwd=tatadb;SERVER=MFMCY11G;"/>
  </connection>
  <connection id="13894" xr16:uid="{00000000-0015-0000-FFFF-FFFF0E360000}" name="Connection2385" type="1" refreshedVersion="0" background="1">
    <dbPr connection="DRIVER={Microsoft ODBC for Oracle};UID=TATADB;pwd=tatadb;SERVER=MFMCY11G;"/>
  </connection>
  <connection id="13895" xr16:uid="{00000000-0015-0000-FFFF-FFFF0F360000}" name="Connection2386" type="1" refreshedVersion="0" background="1">
    <dbPr connection="DRIVER={Microsoft ODBC for Oracle};UID=TATADB;pwd=tatadb;SERVER=MFMCY11G;"/>
  </connection>
  <connection id="13896" xr16:uid="{00000000-0015-0000-FFFF-FFFF10360000}" name="Connection2387" type="1" refreshedVersion="0" background="1">
    <dbPr connection="DRIVER={Microsoft ODBC for Oracle};UID=TATADB;pwd=tatadb;SERVER=MFMCY11G;"/>
  </connection>
  <connection id="13897" xr16:uid="{00000000-0015-0000-FFFF-FFFF11360000}" name="Connection2388" type="1" refreshedVersion="0" background="1">
    <dbPr connection="DRIVER={Microsoft ODBC for Oracle};UID=TATADB;pwd=tatadb;SERVER=MFMCY11G;"/>
  </connection>
  <connection id="13898" xr16:uid="{00000000-0015-0000-FFFF-FFFF12360000}" name="Connection2389" type="1" refreshedVersion="0" background="1">
    <dbPr connection="DRIVER={Microsoft ODBC for Oracle};UID=TATADB;pwd=tatadb;SERVER=MFMCY11G;"/>
  </connection>
  <connection id="13899" xr16:uid="{00000000-0015-0000-FFFF-FFFF13360000}" name="Connection239" type="1" refreshedVersion="0" background="1">
    <dbPr connection="DRIVER={Microsoft ODBC for Oracle};UID=TATADB;pwd=tatadb;SERVER=MFMCY11G;"/>
  </connection>
  <connection id="13900" xr16:uid="{00000000-0015-0000-FFFF-FFFF14360000}" name="Connection2390" type="1" refreshedVersion="0" background="1">
    <dbPr connection="DRIVER={Microsoft ODBC for Oracle};UID=TATADB;pwd=tatadb;SERVER=MFMCY11G;"/>
  </connection>
  <connection id="13901" xr16:uid="{00000000-0015-0000-FFFF-FFFF15360000}" name="Connection2391" type="1" refreshedVersion="0" background="1">
    <dbPr connection="DRIVER={Microsoft ODBC for Oracle};UID=TATADB;pwd=tatadb;SERVER=MFMCY11G;"/>
  </connection>
  <connection id="13902" xr16:uid="{00000000-0015-0000-FFFF-FFFF16360000}" name="Connection2392" type="1" refreshedVersion="0" background="1">
    <dbPr connection="DRIVER={Microsoft ODBC for Oracle};UID=TATADB;pwd=tatadb;SERVER=MFMCY11G;"/>
  </connection>
  <connection id="13903" xr16:uid="{00000000-0015-0000-FFFF-FFFF17360000}" name="Connection2393" type="1" refreshedVersion="0" background="1">
    <dbPr connection="DRIVER={Microsoft ODBC for Oracle};UID=TATADB;pwd=tatadb;SERVER=MFMCY11G;"/>
  </connection>
  <connection id="13904" xr16:uid="{00000000-0015-0000-FFFF-FFFF18360000}" name="Connection2394" type="1" refreshedVersion="0" background="1">
    <dbPr connection="DRIVER={Microsoft ODBC for Oracle};UID=TATADB;pwd=tatadb;SERVER=MFMCY11G;"/>
  </connection>
  <connection id="13905" xr16:uid="{00000000-0015-0000-FFFF-FFFF19360000}" name="Connection2395" type="1" refreshedVersion="0" background="1">
    <dbPr connection="DRIVER={Microsoft ODBC for Oracle};UID=TATADB;pwd=tatadb;SERVER=MFMCY11G;"/>
  </connection>
  <connection id="13906" xr16:uid="{00000000-0015-0000-FFFF-FFFF1A360000}" name="Connection2396" type="1" refreshedVersion="0" background="1">
    <dbPr connection="DRIVER={Microsoft ODBC for Oracle};UID=TATADB;pwd=tatadb;SERVER=MFMCY11G;"/>
  </connection>
  <connection id="13907" xr16:uid="{00000000-0015-0000-FFFF-FFFF1B360000}" name="Connection2397" type="1" refreshedVersion="0" background="1">
    <dbPr connection="DRIVER={Microsoft ODBC for Oracle};UID=TATADB;pwd=tatadb;SERVER=MFMCY11G;"/>
  </connection>
  <connection id="13908" xr16:uid="{00000000-0015-0000-FFFF-FFFF1C360000}" name="Connection2398" type="1" refreshedVersion="0" background="1">
    <dbPr connection="DRIVER={Microsoft ODBC for Oracle};UID=TATADB;pwd=tatadb;SERVER=MFMCY11G;"/>
  </connection>
  <connection id="13909" xr16:uid="{00000000-0015-0000-FFFF-FFFF1D360000}" name="Connection2399" type="1" refreshedVersion="0" background="1">
    <dbPr connection="DRIVER={Microsoft ODBC for Oracle};UID=TATADB;pwd=tatadb;SERVER=MFMCY11G;"/>
  </connection>
  <connection id="13910" xr16:uid="{00000000-0015-0000-FFFF-FFFF1E360000}" name="Connection24" type="1" refreshedVersion="0" background="1">
    <dbPr connection="DRIVER={Microsoft ODBC for Oracle};UID=tatadb;pwd=MADHU;SERVER=mfunddb;"/>
  </connection>
  <connection id="13911" xr16:uid="{00000000-0015-0000-FFFF-FFFF1F360000}" name="Connection240" type="1" refreshedVersion="0" background="1">
    <dbPr connection="DRIVER={Microsoft ODBC for Oracle};UID=tatadb;pwd=MADHU;SERVER=mfunddb;"/>
  </connection>
  <connection id="13912" xr16:uid="{00000000-0015-0000-FFFF-FFFF20360000}" name="Connection2400" type="1" refreshedVersion="0" background="1">
    <dbPr connection="DRIVER={Microsoft ODBC for Oracle};UID=TATADB;pwd=tatadb;SERVER=MFMCY11G;"/>
  </connection>
  <connection id="13913" xr16:uid="{00000000-0015-0000-FFFF-FFFF21360000}" name="Connection2401" type="1" refreshedVersion="0" background="1">
    <dbPr connection="DRIVER={Microsoft ODBC for Oracle};UID=TATADB;pwd=tatadb;SERVER=MFMCY11G;"/>
  </connection>
  <connection id="13914" xr16:uid="{00000000-0015-0000-FFFF-FFFF22360000}" name="Connection2402" type="1" refreshedVersion="0" background="1">
    <dbPr connection="DRIVER={Microsoft ODBC for Oracle};UID=TATADB;pwd=tatadb;SERVER=MFMCY11G;"/>
  </connection>
  <connection id="13915" xr16:uid="{00000000-0015-0000-FFFF-FFFF23360000}" name="Connection2403" type="1" refreshedVersion="0" background="1">
    <dbPr connection="DRIVER={Microsoft ODBC for Oracle};UID=TATADB;pwd=tatadb;SERVER=MFMCY11G;"/>
  </connection>
  <connection id="13916" xr16:uid="{00000000-0015-0000-FFFF-FFFF24360000}" name="Connection2404" type="1" refreshedVersion="0" background="1">
    <dbPr connection="DRIVER={Microsoft ODBC for Oracle};UID=TATADB;pwd=tatadb;SERVER=MFMCY11G;"/>
  </connection>
  <connection id="13917" xr16:uid="{00000000-0015-0000-FFFF-FFFF25360000}" name="Connection2405" type="1" refreshedVersion="0" background="1">
    <dbPr connection="DRIVER={Microsoft ODBC for Oracle};UID=TATADB;pwd=tatadb;SERVER=MFMCY11G;"/>
  </connection>
  <connection id="13918" xr16:uid="{00000000-0015-0000-FFFF-FFFF26360000}" name="Connection2406" type="1" refreshedVersion="0" background="1">
    <dbPr connection="DRIVER={Microsoft ODBC for Oracle};UID=TATADB;pwd=tatadb;SERVER=MFMCY11G;"/>
  </connection>
  <connection id="13919" xr16:uid="{00000000-0015-0000-FFFF-FFFF27360000}" name="Connection2407" type="1" refreshedVersion="0" background="1">
    <dbPr connection="DRIVER={Microsoft ODBC for Oracle};UID=TATADB;pwd=tatadb;SERVER=MFMCY11G;"/>
  </connection>
  <connection id="13920" xr16:uid="{00000000-0015-0000-FFFF-FFFF28360000}" name="Connection2408" type="1" refreshedVersion="0" background="1">
    <dbPr connection="DRIVER={Microsoft ODBC for Oracle};UID=TATADB;pwd=tatadb;SERVER=MFMCY11G;"/>
  </connection>
  <connection id="13921" xr16:uid="{00000000-0015-0000-FFFF-FFFF29360000}" name="Connection2409" type="1" refreshedVersion="0" background="1">
    <dbPr connection="DRIVER={Microsoft ODBC for Oracle};UID=TATADB;pwd=tatadb;SERVER=MFMCY11G;"/>
  </connection>
  <connection id="13922" xr16:uid="{00000000-0015-0000-FFFF-FFFF2A360000}" name="Connection241" type="1" refreshedVersion="0" background="1">
    <dbPr connection="DRIVER={Microsoft ODBC for Oracle};UID=tatadb;pwd=MADHU;SERVER=mfunddb;"/>
  </connection>
  <connection id="13923" xr16:uid="{00000000-0015-0000-FFFF-FFFF2B360000}" name="Connection2410" type="1" refreshedVersion="0" background="1">
    <dbPr connection="DRIVER={Microsoft ODBC for Oracle};UID=TATADB;pwd=tatadb;SERVER=MFMCY11G;"/>
  </connection>
  <connection id="13924" xr16:uid="{00000000-0015-0000-FFFF-FFFF2C360000}" name="Connection2411" type="1" refreshedVersion="0" background="1">
    <dbPr connection="DRIVER={Microsoft ODBC for Oracle};UID=TATADB;pwd=tatadb;SERVER=MFMCY11G;"/>
  </connection>
  <connection id="13925" xr16:uid="{00000000-0015-0000-FFFF-FFFF2D360000}" name="Connection2412" type="1" refreshedVersion="0" background="1">
    <dbPr connection="DRIVER={Microsoft ODBC for Oracle};UID=TATADB;pwd=tatadb;SERVER=MFMCY11G;"/>
  </connection>
  <connection id="13926" xr16:uid="{00000000-0015-0000-FFFF-FFFF2E360000}" name="Connection2413" type="1" refreshedVersion="0" background="1">
    <dbPr connection="DRIVER={Microsoft ODBC for Oracle};UID=TATADB;pwd=tatadb;SERVER=MFMCY11G;"/>
  </connection>
  <connection id="13927" xr16:uid="{00000000-0015-0000-FFFF-FFFF2F360000}" name="Connection2414" type="1" refreshedVersion="0" background="1">
    <dbPr connection="DRIVER={Microsoft ODBC for Oracle};UID=TATADB;pwd=tatadb;SERVER=MFMCY11G;"/>
  </connection>
  <connection id="13928" xr16:uid="{00000000-0015-0000-FFFF-FFFF30360000}" name="Connection2415" type="1" refreshedVersion="0" background="1">
    <dbPr connection="DRIVER={Microsoft ODBC for Oracle};UID=TATADB;pwd=tatadb;SERVER=MFMCY11G;"/>
  </connection>
  <connection id="13929" xr16:uid="{00000000-0015-0000-FFFF-FFFF31360000}" name="Connection2416" type="1" refreshedVersion="0" background="1">
    <dbPr connection="DRIVER={Microsoft ODBC for Oracle};UID=TATADB;pwd=tatadb;SERVER=MFMCY11G;"/>
  </connection>
  <connection id="13930" xr16:uid="{00000000-0015-0000-FFFF-FFFF32360000}" name="Connection2417" type="1" refreshedVersion="0" background="1">
    <dbPr connection="DRIVER={Microsoft ODBC for Oracle};UID=TATADB;pwd=tatadb;SERVER=MFMCY11G;"/>
  </connection>
  <connection id="13931" xr16:uid="{00000000-0015-0000-FFFF-FFFF33360000}" name="Connection2418" type="1" refreshedVersion="0" background="1">
    <dbPr connection="DRIVER={Microsoft ODBC for Oracle};UID=TATADB;pwd=tatadb;SERVER=MFMCY11G;"/>
  </connection>
  <connection id="13932" xr16:uid="{00000000-0015-0000-FFFF-FFFF34360000}" name="Connection2419" type="1" refreshedVersion="0" background="1">
    <dbPr connection="DRIVER={Microsoft ODBC for Oracle};UID=TATADB;pwd=tatadb;SERVER=MFMCY11G;"/>
  </connection>
  <connection id="13933" xr16:uid="{00000000-0015-0000-FFFF-FFFF35360000}" name="Connection242" type="1" refreshedVersion="0" background="1">
    <dbPr connection="DRIVER={Microsoft ODBC for Oracle};UID=tatadb;pwd=MADHU;SERVER=mfunddb;"/>
  </connection>
  <connection id="13934" xr16:uid="{00000000-0015-0000-FFFF-FFFF36360000}" name="Connection2420" type="1" refreshedVersion="0" background="1">
    <dbPr connection="DRIVER={Microsoft ODBC for Oracle};UID=TATADB;pwd=tatadb;SERVER=MFMCY11G;"/>
  </connection>
  <connection id="13935" xr16:uid="{00000000-0015-0000-FFFF-FFFF37360000}" name="Connection2421" type="1" refreshedVersion="0" background="1">
    <dbPr connection="DRIVER={Microsoft ODBC for Oracle};UID=TATADB;pwd=tatadb;SERVER=MFMCY11G;"/>
  </connection>
  <connection id="13936" xr16:uid="{00000000-0015-0000-FFFF-FFFF38360000}" name="Connection2422" type="1" refreshedVersion="0" background="1">
    <dbPr connection="DRIVER={Microsoft ODBC for Oracle};UID=TATADB;pwd=tatadb;SERVER=MFMCY11G;"/>
  </connection>
  <connection id="13937" xr16:uid="{00000000-0015-0000-FFFF-FFFF39360000}" name="Connection2423" type="1" refreshedVersion="0" background="1">
    <dbPr connection="DRIVER={Microsoft ODBC for Oracle};UID=TATADB;pwd=tatadb;SERVER=MFMCY11G;"/>
  </connection>
  <connection id="13938" xr16:uid="{00000000-0015-0000-FFFF-FFFF3A360000}" name="Connection2424" type="1" refreshedVersion="0" background="1">
    <dbPr connection="DRIVER={Microsoft ODBC for Oracle};UID=TATADB;pwd=tatadb;SERVER=MFMCY11G;"/>
  </connection>
  <connection id="13939" xr16:uid="{00000000-0015-0000-FFFF-FFFF3B360000}" name="Connection2425" type="1" refreshedVersion="0" background="1">
    <dbPr connection="DRIVER={Microsoft ODBC for Oracle};UID=TATADB;pwd=tatadb;SERVER=MFMCY11G;"/>
  </connection>
  <connection id="13940" xr16:uid="{00000000-0015-0000-FFFF-FFFF3C360000}" name="Connection2426" type="1" refreshedVersion="0" background="1">
    <dbPr connection="DRIVER={Microsoft ODBC for Oracle};UID=TATADB;pwd=tatadb;SERVER=MFMCY11G;"/>
  </connection>
  <connection id="13941" xr16:uid="{00000000-0015-0000-FFFF-FFFF3D360000}" name="Connection2427" type="1" refreshedVersion="0" background="1">
    <dbPr connection="DRIVER={Microsoft ODBC for Oracle};UID=TATADB;pwd=tatadb;SERVER=MFMCY11G;"/>
  </connection>
  <connection id="13942" xr16:uid="{00000000-0015-0000-FFFF-FFFF3E360000}" name="Connection2428" type="1" refreshedVersion="0" background="1">
    <dbPr connection="DRIVER={Microsoft ODBC for Oracle};UID=TATADB;pwd=tatadb;SERVER=MFMCY11G;"/>
  </connection>
  <connection id="13943" xr16:uid="{00000000-0015-0000-FFFF-FFFF3F360000}" name="Connection2429" type="1" refreshedVersion="0" background="1">
    <dbPr connection="DRIVER={Microsoft ODBC for Oracle};UID=TATADB;pwd=tatadb;SERVER=MFMCY11G;"/>
  </connection>
  <connection id="13944" xr16:uid="{00000000-0015-0000-FFFF-FFFF40360000}" name="Connection243" type="1" refreshedVersion="0" background="1">
    <dbPr connection="DRIVER={Microsoft ODBC for Oracle};UID=tatadb;pwd=MADHU;SERVER=mfunddb;"/>
  </connection>
  <connection id="13945" xr16:uid="{00000000-0015-0000-FFFF-FFFF41360000}" name="Connection2430" type="1" refreshedVersion="0" background="1">
    <dbPr connection="DRIVER={Microsoft ODBC for Oracle};UID=TATADB;pwd=tatadb;SERVER=MFMCY11G;"/>
  </connection>
  <connection id="13946" xr16:uid="{00000000-0015-0000-FFFF-FFFF42360000}" name="Connection2431" type="1" refreshedVersion="0" background="1">
    <dbPr connection="DRIVER={Microsoft ODBC for Oracle};UID=TATADB;pwd=tatadb;SERVER=MFMCY11G;"/>
  </connection>
  <connection id="13947" xr16:uid="{00000000-0015-0000-FFFF-FFFF43360000}" name="Connection2432" type="1" refreshedVersion="0" background="1">
    <dbPr connection="DRIVER={Microsoft ODBC for Oracle};UID=TATADB;pwd=tatadb;SERVER=MFMCY11G;"/>
  </connection>
  <connection id="13948" xr16:uid="{00000000-0015-0000-FFFF-FFFF44360000}" name="Connection2433" type="1" refreshedVersion="0" background="1">
    <dbPr connection="DRIVER={Microsoft ODBC for Oracle};UID=TATADB;pwd=tatadb;SERVER=MFMCY11G;"/>
  </connection>
  <connection id="13949" xr16:uid="{00000000-0015-0000-FFFF-FFFF45360000}" name="Connection2434" type="1" refreshedVersion="0" background="1">
    <dbPr connection="DRIVER={Microsoft ODBC for Oracle};UID=TATADB;pwd=tatadb;SERVER=MFMCY11G;"/>
  </connection>
  <connection id="13950" xr16:uid="{00000000-0015-0000-FFFF-FFFF46360000}" name="Connection2435" type="1" refreshedVersion="0" background="1">
    <dbPr connection="DRIVER={Microsoft ODBC for Oracle};UID=TATADB;pwd=tatadb;SERVER=MFMCY11G;"/>
  </connection>
  <connection id="13951" xr16:uid="{00000000-0015-0000-FFFF-FFFF47360000}" name="Connection2436" type="1" refreshedVersion="0" background="1">
    <dbPr connection="DRIVER={Microsoft ODBC for Oracle};UID=TATADB;pwd=tatadb;SERVER=MFMCY11G;"/>
  </connection>
  <connection id="13952" xr16:uid="{00000000-0015-0000-FFFF-FFFF48360000}" name="Connection2437" type="1" refreshedVersion="0" background="1">
    <dbPr connection="DRIVER={Microsoft ODBC for Oracle};UID=TATADB;pwd=tatadb;SERVER=MFMCY11G;"/>
  </connection>
  <connection id="13953" xr16:uid="{00000000-0015-0000-FFFF-FFFF49360000}" name="Connection2438" type="1" refreshedVersion="0" background="1">
    <dbPr connection="DRIVER={Microsoft ODBC for Oracle};UID=TATADB;pwd=tatadb;SERVER=MFMCY11G;"/>
  </connection>
  <connection id="13954" xr16:uid="{00000000-0015-0000-FFFF-FFFF4A360000}" name="Connection2439" type="1" refreshedVersion="0" background="1">
    <dbPr connection="DRIVER={Microsoft ODBC for Oracle};UID=TATADB;pwd=tatadb;SERVER=MFMCY11G;"/>
  </connection>
  <connection id="13955" xr16:uid="{00000000-0015-0000-FFFF-FFFF4B360000}" name="Connection244" type="1" refreshedVersion="0" background="1">
    <dbPr connection="DRIVER={Microsoft ODBC for Oracle};UID=tatadb;pwd=MADHU;SERVER=mfunddb;"/>
  </connection>
  <connection id="13956" xr16:uid="{00000000-0015-0000-FFFF-FFFF4C360000}" name="Connection2440" type="1" refreshedVersion="0" background="1">
    <dbPr connection="DRIVER={Microsoft ODBC for Oracle};UID=TATADB;pwd=tatadb;SERVER=MFMCY11G;"/>
  </connection>
  <connection id="13957" xr16:uid="{00000000-0015-0000-FFFF-FFFF4D360000}" name="Connection2441" type="1" refreshedVersion="0" background="1">
    <dbPr connection="DRIVER={Microsoft ODBC for Oracle};UID=TATADB;pwd=tatadb;SERVER=MFMCY11G;"/>
  </connection>
  <connection id="13958" xr16:uid="{00000000-0015-0000-FFFF-FFFF4E360000}" name="Connection2442" type="1" refreshedVersion="0" background="1">
    <dbPr connection="DRIVER={Microsoft ODBC for Oracle};UID=TATADB;pwd=tatadb;SERVER=MFMCY11G;"/>
  </connection>
  <connection id="13959" xr16:uid="{00000000-0015-0000-FFFF-FFFF4F360000}" name="Connection2443" type="1" refreshedVersion="0" background="1">
    <dbPr connection="DRIVER={Microsoft ODBC for Oracle};UID=TATADB;pwd=tatadb;SERVER=MFMCY11G;"/>
  </connection>
  <connection id="13960" xr16:uid="{00000000-0015-0000-FFFF-FFFF50360000}" name="Connection2444" type="1" refreshedVersion="0" background="1">
    <dbPr connection="DRIVER={Microsoft ODBC for Oracle};UID=TATADB;pwd=tatadb;SERVER=MFMCY11G;"/>
  </connection>
  <connection id="13961" xr16:uid="{00000000-0015-0000-FFFF-FFFF51360000}" name="Connection2445" type="1" refreshedVersion="0" background="1">
    <dbPr connection="DRIVER={Microsoft ODBC for Oracle};UID=TATADB;pwd=tatadb;SERVER=MFMCY11G;"/>
  </connection>
  <connection id="13962" xr16:uid="{00000000-0015-0000-FFFF-FFFF52360000}" name="Connection2446" type="1" refreshedVersion="0" background="1">
    <dbPr connection="DRIVER={Microsoft ODBC for Oracle};UID=TATADB;pwd=tatadb;SERVER=MFMCY11G;"/>
  </connection>
  <connection id="13963" xr16:uid="{00000000-0015-0000-FFFF-FFFF53360000}" name="Connection2447" type="1" refreshedVersion="0" background="1">
    <dbPr connection="DRIVER={Microsoft ODBC for Oracle};UID=TATADB;pwd=tatadb;SERVER=MFMCY11G;"/>
  </connection>
  <connection id="13964" xr16:uid="{00000000-0015-0000-FFFF-FFFF54360000}" name="Connection2448" type="1" refreshedVersion="0" background="1">
    <dbPr connection="DRIVER={Microsoft ODBC for Oracle};UID=TATADB;pwd=tatadb;SERVER=MFMCY11G;"/>
  </connection>
  <connection id="13965" xr16:uid="{00000000-0015-0000-FFFF-FFFF55360000}" name="Connection2449" type="1" refreshedVersion="0" background="1">
    <dbPr connection="DRIVER={Microsoft ODBC for Oracle};UID=TATADB;pwd=tatadb;SERVER=MFMCY11G;"/>
  </connection>
  <connection id="13966" xr16:uid="{00000000-0015-0000-FFFF-FFFF56360000}" name="Connection245" type="1" refreshedVersion="0" background="1">
    <dbPr connection="DRIVER={Microsoft ODBC for Oracle};UID=tatadb;pwd=MADHU;SERVER=mfunddb;"/>
  </connection>
  <connection id="13967" xr16:uid="{00000000-0015-0000-FFFF-FFFF57360000}" name="Connection2450" type="1" refreshedVersion="0" background="1">
    <dbPr connection="DRIVER={Microsoft ODBC for Oracle};UID=TATADB;pwd=tatadb;SERVER=MFMCY11G;"/>
  </connection>
  <connection id="13968" xr16:uid="{00000000-0015-0000-FFFF-FFFF58360000}" name="Connection2451" type="1" refreshedVersion="0" background="1">
    <dbPr connection="DRIVER={Microsoft ODBC for Oracle};UID=TATADB;pwd=tatadb;SERVER=MFMCY11G;"/>
  </connection>
  <connection id="13969" xr16:uid="{00000000-0015-0000-FFFF-FFFF59360000}" name="Connection2452" type="1" refreshedVersion="0" background="1">
    <dbPr connection="DRIVER={Microsoft ODBC for Oracle};UID=TATADB;pwd=tatadb;SERVER=MFMCY11G;"/>
  </connection>
  <connection id="13970" xr16:uid="{00000000-0015-0000-FFFF-FFFF5A360000}" name="Connection2453" type="1" refreshedVersion="0" background="1">
    <dbPr connection="DRIVER={Microsoft ODBC for Oracle};UID=TATADB;pwd=tatadb;SERVER=MFMCY11G;"/>
  </connection>
  <connection id="13971" xr16:uid="{00000000-0015-0000-FFFF-FFFF5B360000}" name="Connection2454" type="1" refreshedVersion="0" background="1">
    <dbPr connection="DRIVER={Microsoft ODBC for Oracle};UID=TATADB;pwd=tatadb;SERVER=MFMCY11G;"/>
  </connection>
  <connection id="13972" xr16:uid="{00000000-0015-0000-FFFF-FFFF5C360000}" name="Connection2455" type="1" refreshedVersion="0" background="1">
    <dbPr connection="DRIVER={Microsoft ODBC for Oracle};UID=TATADB;pwd=tatadb;SERVER=MFMCY11G;"/>
  </connection>
  <connection id="13973" xr16:uid="{00000000-0015-0000-FFFF-FFFF5D360000}" name="Connection2456" type="1" refreshedVersion="0" background="1">
    <dbPr connection="DRIVER={Microsoft ODBC for Oracle};UID=TATADB;pwd=tatadb;SERVER=MFMCY11G;"/>
  </connection>
  <connection id="13974" xr16:uid="{00000000-0015-0000-FFFF-FFFF5E360000}" name="Connection2457" type="1" refreshedVersion="0" background="1">
    <dbPr connection="DRIVER={Microsoft ODBC for Oracle};UID=TATADB;pwd=tatadb;SERVER=MFMCY11G;"/>
  </connection>
  <connection id="13975" xr16:uid="{00000000-0015-0000-FFFF-FFFF5F360000}" name="Connection2458" type="1" refreshedVersion="0" background="1">
    <dbPr connection="DRIVER={Microsoft ODBC for Oracle};UID=TATADB;pwd=tatadb;SERVER=MFMCY11G;"/>
  </connection>
  <connection id="13976" xr16:uid="{00000000-0015-0000-FFFF-FFFF60360000}" name="Connection2459" type="1" refreshedVersion="0" background="1">
    <dbPr connection="DRIVER={Microsoft ODBC for Oracle};UID=TATADB;pwd=tatadb;SERVER=MFMCY11G;"/>
  </connection>
  <connection id="13977" xr16:uid="{00000000-0015-0000-FFFF-FFFF61360000}" name="Connection246" type="1" refreshedVersion="0" background="1">
    <dbPr connection="DRIVER={Microsoft ODBC for Oracle};UID=tatadb;pwd=MADHU;SERVER=mfunddb;"/>
  </connection>
  <connection id="13978" xr16:uid="{00000000-0015-0000-FFFF-FFFF62360000}" name="Connection2460" type="1" refreshedVersion="0" background="1">
    <dbPr connection="DRIVER={Microsoft ODBC for Oracle};UID=TATADB;pwd=tatadb;SERVER=MFMCY11G;"/>
  </connection>
  <connection id="13979" xr16:uid="{00000000-0015-0000-FFFF-FFFF63360000}" name="Connection2461" type="1" refreshedVersion="0" background="1">
    <dbPr connection="DRIVER={Microsoft ODBC for Oracle};UID=TATADB;pwd=tatadb;SERVER=MFMCY11G;"/>
  </connection>
  <connection id="13980" xr16:uid="{00000000-0015-0000-FFFF-FFFF64360000}" name="Connection2462" type="1" refreshedVersion="0" background="1">
    <dbPr connection="DRIVER={Microsoft ODBC for Oracle};UID=TATADB;pwd=tatadb;SERVER=MFMCY11G;"/>
  </connection>
  <connection id="13981" xr16:uid="{00000000-0015-0000-FFFF-FFFF65360000}" name="Connection2463" type="1" refreshedVersion="0" background="1">
    <dbPr connection="DRIVER={Microsoft ODBC for Oracle};UID=TATADB;pwd=tatadb;SERVER=MFMCY11G;"/>
  </connection>
  <connection id="13982" xr16:uid="{00000000-0015-0000-FFFF-FFFF66360000}" name="Connection2464" type="1" refreshedVersion="0" background="1">
    <dbPr connection="DRIVER={Microsoft ODBC for Oracle};UID=TATADB;pwd=tatadb;SERVER=MFMCY11G;"/>
  </connection>
  <connection id="13983" xr16:uid="{00000000-0015-0000-FFFF-FFFF67360000}" name="Connection2465" type="1" refreshedVersion="0" background="1">
    <dbPr connection="DRIVER={Microsoft ODBC for Oracle};UID=TATADB;pwd=tatadb;SERVER=MFMCY11G;"/>
  </connection>
  <connection id="13984" xr16:uid="{00000000-0015-0000-FFFF-FFFF68360000}" name="Connection2466" type="1" refreshedVersion="0" background="1">
    <dbPr connection="DRIVER={Microsoft ODBC for Oracle};UID=TATADB;pwd=tatadb;SERVER=MFMCY11G;"/>
  </connection>
  <connection id="13985" xr16:uid="{00000000-0015-0000-FFFF-FFFF69360000}" name="Connection2467" type="1" refreshedVersion="0" background="1">
    <dbPr connection="DRIVER={Microsoft ODBC for Oracle};UID=TATADB;pwd=tatadb;SERVER=MFMCY11G;"/>
  </connection>
  <connection id="13986" xr16:uid="{00000000-0015-0000-FFFF-FFFF6A360000}" name="Connection2468" type="1" refreshedVersion="0" background="1">
    <dbPr connection="DRIVER={Microsoft ODBC for Oracle};UID=TATADB;pwd=tatadb;SERVER=MFMCY11G;"/>
  </connection>
  <connection id="13987" xr16:uid="{00000000-0015-0000-FFFF-FFFF6B360000}" name="Connection2469" type="1" refreshedVersion="0" background="1">
    <dbPr connection="DRIVER={Microsoft ODBC for Oracle};UID=TATADB;pwd=tatadb;SERVER=MFMCY11G;"/>
  </connection>
  <connection id="13988" xr16:uid="{00000000-0015-0000-FFFF-FFFF6C360000}" name="Connection247" type="1" refreshedVersion="0" background="1">
    <dbPr connection="DRIVER={Microsoft ODBC for Oracle};UID=tatadb;pwd=MADHU;SERVER=mfunddb;"/>
  </connection>
  <connection id="13989" xr16:uid="{00000000-0015-0000-FFFF-FFFF6D360000}" name="Connection2470" type="1" refreshedVersion="0" background="1">
    <dbPr connection="DRIVER={Microsoft ODBC for Oracle};UID=TATADB;pwd=tatadb;SERVER=MFMCY11G;"/>
  </connection>
  <connection id="13990" xr16:uid="{00000000-0015-0000-FFFF-FFFF6E360000}" name="Connection2471" type="1" refreshedVersion="0" background="1">
    <dbPr connection="DRIVER={Microsoft ODBC for Oracle};UID=TATADB;pwd=tatadb;SERVER=MFMCY11G;"/>
  </connection>
  <connection id="13991" xr16:uid="{00000000-0015-0000-FFFF-FFFF6F360000}" name="Connection2472" type="1" refreshedVersion="0" background="1">
    <dbPr connection="DRIVER={Microsoft ODBC for Oracle};UID=TATADB;pwd=tatadb;SERVER=MFMCY11G;"/>
  </connection>
  <connection id="13992" xr16:uid="{00000000-0015-0000-FFFF-FFFF70360000}" name="Connection2473" type="1" refreshedVersion="0" background="1">
    <dbPr connection="DRIVER={Microsoft ODBC for Oracle};UID=TATADB;pwd=tatadb;SERVER=MFMCY11G;"/>
  </connection>
  <connection id="13993" xr16:uid="{00000000-0015-0000-FFFF-FFFF71360000}" name="Connection2474" type="1" refreshedVersion="0" background="1">
    <dbPr connection="DRIVER={Microsoft ODBC for Oracle};UID=TATADB;pwd=tatadb;SERVER=MFMCY11G;"/>
  </connection>
  <connection id="13994" xr16:uid="{00000000-0015-0000-FFFF-FFFF72360000}" name="Connection2475" type="1" refreshedVersion="0" background="1">
    <dbPr connection="DRIVER={Microsoft ODBC for Oracle};UID=TATADB;pwd=tatadb;SERVER=MFMCY11G;"/>
  </connection>
  <connection id="13995" xr16:uid="{00000000-0015-0000-FFFF-FFFF73360000}" name="Connection2476" type="1" refreshedVersion="0" background="1">
    <dbPr connection="DRIVER={Microsoft ODBC for Oracle};UID=TATADB;pwd=tatadb;SERVER=MFMCY11G;"/>
  </connection>
  <connection id="13996" xr16:uid="{00000000-0015-0000-FFFF-FFFF74360000}" name="Connection2477" type="1" refreshedVersion="0" background="1">
    <dbPr connection="DRIVER={Microsoft ODBC for Oracle};UID=TATADB;pwd=tatadb;SERVER=MFMCY11G;"/>
  </connection>
  <connection id="13997" xr16:uid="{00000000-0015-0000-FFFF-FFFF75360000}" name="Connection2478" type="1" refreshedVersion="0" background="1">
    <dbPr connection="DRIVER={Microsoft ODBC for Oracle};UID=TATADB;pwd=tatadb;SERVER=MFMCY11G;"/>
  </connection>
  <connection id="13998" xr16:uid="{00000000-0015-0000-FFFF-FFFF76360000}" name="Connection2479" type="1" refreshedVersion="0" background="1">
    <dbPr connection="DRIVER={Microsoft ODBC for Oracle};UID=TATADB;pwd=tatadb;SERVER=MFMCY11G;"/>
  </connection>
  <connection id="13999" xr16:uid="{00000000-0015-0000-FFFF-FFFF77360000}" name="Connection248" type="1" refreshedVersion="0" background="1">
    <dbPr connection="DRIVER={Microsoft ODBC for Oracle};UID=tatadb;pwd=MADHU;SERVER=mfunddb;"/>
  </connection>
  <connection id="14000" xr16:uid="{00000000-0015-0000-FFFF-FFFF78360000}" name="Connection2480" type="1" refreshedVersion="0" background="1">
    <dbPr connection="DRIVER={Microsoft ODBC for Oracle};UID=TATADB;pwd=tatadb;SERVER=MFMCY11G;"/>
  </connection>
  <connection id="14001" xr16:uid="{00000000-0015-0000-FFFF-FFFF79360000}" name="Connection2481" type="1" refreshedVersion="0" background="1">
    <dbPr connection="DRIVER={Microsoft ODBC for Oracle};UID=TATADB;pwd=tatadb;SERVER=MFMCY11G;"/>
  </connection>
  <connection id="14002" xr16:uid="{00000000-0015-0000-FFFF-FFFF7A360000}" name="Connection2482" type="1" refreshedVersion="0" background="1">
    <dbPr connection="DRIVER={Microsoft ODBC for Oracle};UID=TATADB;pwd=tatadb;SERVER=MFMCY11G;"/>
  </connection>
  <connection id="14003" xr16:uid="{00000000-0015-0000-FFFF-FFFF7B360000}" name="Connection2483" type="1" refreshedVersion="0" background="1">
    <dbPr connection="DRIVER={Microsoft ODBC for Oracle};UID=TATADB;pwd=tatadb;SERVER=MFMCY11G;"/>
  </connection>
  <connection id="14004" xr16:uid="{00000000-0015-0000-FFFF-FFFF7C360000}" name="Connection2484" type="1" refreshedVersion="0" background="1">
    <dbPr connection="DRIVER={Microsoft ODBC for Oracle};UID=TATADB;pwd=tatadb;SERVER=MFMCY11G;"/>
  </connection>
  <connection id="14005" xr16:uid="{00000000-0015-0000-FFFF-FFFF7D360000}" name="Connection2485" type="1" refreshedVersion="0" background="1">
    <dbPr connection="DRIVER={Microsoft ODBC for Oracle};UID=TATADB;pwd=tatadb;SERVER=MFMCY11G;"/>
  </connection>
  <connection id="14006" xr16:uid="{00000000-0015-0000-FFFF-FFFF7E360000}" name="Connection2486" type="1" refreshedVersion="0" background="1">
    <dbPr connection="DRIVER={Microsoft ODBC for Oracle};UID=TATADB;pwd=tatadb;SERVER=MFMCY11G;"/>
  </connection>
  <connection id="14007" xr16:uid="{00000000-0015-0000-FFFF-FFFF7F360000}" name="Connection2487" type="1" refreshedVersion="0" background="1">
    <dbPr connection="DRIVER={Microsoft ODBC for Oracle};UID=TATADB;pwd=tatadb;SERVER=MFMCY11G;"/>
  </connection>
  <connection id="14008" xr16:uid="{00000000-0015-0000-FFFF-FFFF80360000}" name="Connection2488" type="1" refreshedVersion="0" background="1">
    <dbPr connection="DRIVER={Microsoft ODBC for Oracle};UID=TATADB;pwd=tatadb;SERVER=MFMCY11G;"/>
  </connection>
  <connection id="14009" xr16:uid="{00000000-0015-0000-FFFF-FFFF81360000}" name="Connection2489" type="1" refreshedVersion="0" background="1">
    <dbPr connection="DRIVER={Microsoft ODBC for Oracle};UID=TATADB;pwd=tatadb;SERVER=MFMCY11G;"/>
  </connection>
  <connection id="14010" xr16:uid="{00000000-0015-0000-FFFF-FFFF82360000}" name="Connection249" type="1" refreshedVersion="0" background="1">
    <dbPr connection="DRIVER={Microsoft ODBC for Oracle};UID=TATADB;pwd=tatadb;SERVER=MFMCY11G;"/>
  </connection>
  <connection id="14011" xr16:uid="{00000000-0015-0000-FFFF-FFFF83360000}" name="Connection2490" type="1" refreshedVersion="0" background="1">
    <dbPr connection="DRIVER={Microsoft ODBC for Oracle};UID=TATADB;pwd=tatadb;SERVER=MFMCY11G;"/>
  </connection>
  <connection id="14012" xr16:uid="{00000000-0015-0000-FFFF-FFFF84360000}" name="Connection2491" type="1" refreshedVersion="0" background="1">
    <dbPr connection="DRIVER={Microsoft ODBC for Oracle};UID=TATADB;pwd=tatadb;SERVER=MFMCY11G;"/>
  </connection>
  <connection id="14013" xr16:uid="{00000000-0015-0000-FFFF-FFFF85360000}" name="Connection2492" type="1" refreshedVersion="0" background="1">
    <dbPr connection="DRIVER={Microsoft ODBC for Oracle};UID=TATADB;pwd=tatadb;SERVER=MFMCY11G;"/>
  </connection>
  <connection id="14014" xr16:uid="{00000000-0015-0000-FFFF-FFFF86360000}" name="Connection2493" type="1" refreshedVersion="0" background="1">
    <dbPr connection="DRIVER={Microsoft ODBC for Oracle};UID=TATADB;pwd=tatadb;SERVER=MFMCY11G;"/>
  </connection>
  <connection id="14015" xr16:uid="{00000000-0015-0000-FFFF-FFFF87360000}" name="Connection2494" type="1" refreshedVersion="0" background="1">
    <dbPr connection="DRIVER={Microsoft ODBC for Oracle};UID=TATADB;pwd=tatadb;SERVER=MFMCY11G;"/>
  </connection>
  <connection id="14016" xr16:uid="{00000000-0015-0000-FFFF-FFFF88360000}" name="Connection2495" type="1" refreshedVersion="0" background="1">
    <dbPr connection="DRIVER={Microsoft ODBC for Oracle};UID=TATADB;pwd=tatadb;SERVER=MFMCY11G;"/>
  </connection>
  <connection id="14017" xr16:uid="{00000000-0015-0000-FFFF-FFFF89360000}" name="Connection2496" type="1" refreshedVersion="0" background="1">
    <dbPr connection="DRIVER={Microsoft ODBC for Oracle};UID=TATADB;pwd=tatadb;SERVER=MFMCY11G;"/>
  </connection>
  <connection id="14018" xr16:uid="{00000000-0015-0000-FFFF-FFFF8A360000}" name="Connection2497" type="1" refreshedVersion="0" background="1">
    <dbPr connection="DRIVER={Microsoft ODBC for Oracle};UID=TATADB;pwd=tatadb;SERVER=MFMCY11G;"/>
  </connection>
  <connection id="14019" xr16:uid="{00000000-0015-0000-FFFF-FFFF8B360000}" name="Connection2498" type="1" refreshedVersion="0" background="1">
    <dbPr connection="DRIVER={Microsoft ODBC for Oracle};UID=TATADB;pwd=tatadb;SERVER=MFMCY11G;"/>
  </connection>
  <connection id="14020" xr16:uid="{00000000-0015-0000-FFFF-FFFF8C360000}" name="Connection2499" type="1" refreshedVersion="0" background="1">
    <dbPr connection="DRIVER={Microsoft ODBC for Oracle};UID=TATADB;pwd=tatadb;SERVER=MFMCY11G;"/>
  </connection>
  <connection id="14021" xr16:uid="{00000000-0015-0000-FFFF-FFFF8D360000}" name="Connection25" type="1" refreshedVersion="0" background="1">
    <dbPr connection="DRIVER={Microsoft ODBC for Oracle};UID=tatadb;pwd=MADHU;SERVER=mfunddb;"/>
  </connection>
  <connection id="14022" xr16:uid="{00000000-0015-0000-FFFF-FFFF8E360000}" name="Connection250" type="1" refreshedVersion="0" background="1">
    <dbPr connection="DRIVER={Microsoft ODBC for Oracle};UID=tatadb;pwd=MADHU;SERVER=mfunddb;"/>
  </connection>
  <connection id="14023" xr16:uid="{00000000-0015-0000-FFFF-FFFF8F360000}" name="Connection2500" type="1" refreshedVersion="0" background="1">
    <dbPr connection="DRIVER={Microsoft ODBC for Oracle};UID=TATADB;pwd=tatadb;SERVER=MFMCY11G;"/>
  </connection>
  <connection id="14024" xr16:uid="{00000000-0015-0000-FFFF-FFFF90360000}" name="Connection2501" type="1" refreshedVersion="0" background="1">
    <dbPr connection="DRIVER={Microsoft ODBC for Oracle};UID=TATADB;pwd=tatadb;SERVER=MFMCY11G;"/>
  </connection>
  <connection id="14025" xr16:uid="{00000000-0015-0000-FFFF-FFFF91360000}" name="Connection2502" type="1" refreshedVersion="0" background="1">
    <dbPr connection="DRIVER={Microsoft ODBC for Oracle};UID=TATADB;pwd=tatadb;SERVER=MFMCY11G;"/>
  </connection>
  <connection id="14026" xr16:uid="{00000000-0015-0000-FFFF-FFFF92360000}" name="Connection2503" type="1" refreshedVersion="0" background="1">
    <dbPr connection="DRIVER={Microsoft ODBC for Oracle};UID=TATADB;pwd=tatadb;SERVER=MFMCY11G;"/>
  </connection>
  <connection id="14027" xr16:uid="{00000000-0015-0000-FFFF-FFFF93360000}" name="Connection2504" type="1" refreshedVersion="0" background="1">
    <dbPr connection="DRIVER={Microsoft ODBC for Oracle};UID=TATADB;pwd=tatadb;SERVER=MFMCY11G;"/>
  </connection>
  <connection id="14028" xr16:uid="{00000000-0015-0000-FFFF-FFFF94360000}" name="Connection2505" type="1" refreshedVersion="0" background="1">
    <dbPr connection="DRIVER={Microsoft ODBC for Oracle};UID=TATADB;pwd=tatadb;SERVER=MFMCY11G;"/>
  </connection>
  <connection id="14029" xr16:uid="{00000000-0015-0000-FFFF-FFFF95360000}" name="Connection2506" type="1" refreshedVersion="0" background="1">
    <dbPr connection="DRIVER={Microsoft ODBC for Oracle};UID=TATADB;pwd=tatadb;SERVER=MFMCY11G;"/>
  </connection>
  <connection id="14030" xr16:uid="{00000000-0015-0000-FFFF-FFFF96360000}" name="Connection2507" type="1" refreshedVersion="0" background="1">
    <dbPr connection="DRIVER={Microsoft ODBC for Oracle};UID=TATADB;pwd=tatadb;SERVER=MFMCY11G;"/>
  </connection>
  <connection id="14031" xr16:uid="{00000000-0015-0000-FFFF-FFFF97360000}" name="Connection2508" type="1" refreshedVersion="0" background="1">
    <dbPr connection="DRIVER={Microsoft ODBC for Oracle};UID=TATADB;pwd=tatadb;SERVER=MFMCY11G;"/>
  </connection>
  <connection id="14032" xr16:uid="{00000000-0015-0000-FFFF-FFFF98360000}" name="Connection2509" type="1" refreshedVersion="0" background="1">
    <dbPr connection="DRIVER={Microsoft ODBC for Oracle};UID=TATADB;pwd=tatadb;SERVER=MFMCY11G;"/>
  </connection>
  <connection id="14033" xr16:uid="{00000000-0015-0000-FFFF-FFFF99360000}" name="Connection251" type="1" refreshedVersion="0" background="1">
    <dbPr connection="DRIVER={Microsoft ODBC for Oracle};UID=TATADB;pwd=tatadb;SERVER=MFMCY11G;"/>
  </connection>
  <connection id="14034" xr16:uid="{00000000-0015-0000-FFFF-FFFF9A360000}" name="Connection2510" type="1" refreshedVersion="0" background="1">
    <dbPr connection="DRIVER={Microsoft ODBC for Oracle};UID=TATADB;pwd=tatadb;SERVER=MFMCY11G;"/>
  </connection>
  <connection id="14035" xr16:uid="{00000000-0015-0000-FFFF-FFFF9B360000}" name="Connection2511" type="1" refreshedVersion="0" background="1">
    <dbPr connection="DRIVER={Microsoft ODBC for Oracle};UID=TATADB;pwd=tatadb;SERVER=MFMCY11G;"/>
  </connection>
  <connection id="14036" xr16:uid="{00000000-0015-0000-FFFF-FFFF9C360000}" name="Connection2512" type="1" refreshedVersion="0" background="1">
    <dbPr connection="DRIVER={Microsoft ODBC for Oracle};UID=TATADB;pwd=tatadb;SERVER=MFMCY11G;"/>
  </connection>
  <connection id="14037" xr16:uid="{00000000-0015-0000-FFFF-FFFF9D360000}" name="Connection2513" type="1" refreshedVersion="0" background="1">
    <dbPr connection="DRIVER={Microsoft ODBC for Oracle};UID=TATADB;pwd=tatadb;SERVER=MFMCY11G;"/>
  </connection>
  <connection id="14038" xr16:uid="{00000000-0015-0000-FFFF-FFFF9E360000}" name="Connection2514" type="1" refreshedVersion="0" background="1">
    <dbPr connection="DRIVER={Microsoft ODBC for Oracle};UID=TATADB;pwd=tatadb;SERVER=MFMCY11G;"/>
  </connection>
  <connection id="14039" xr16:uid="{00000000-0015-0000-FFFF-FFFF9F360000}" name="Connection2515" type="1" refreshedVersion="0" background="1">
    <dbPr connection="DRIVER={Microsoft ODBC for Oracle};UID=TATADB;pwd=tatadb;SERVER=MFMCY11G;"/>
  </connection>
  <connection id="14040" xr16:uid="{00000000-0015-0000-FFFF-FFFFA0360000}" name="Connection2516" type="1" refreshedVersion="0" background="1">
    <dbPr connection="DRIVER={Microsoft ODBC for Oracle};UID=TATADB;pwd=tatadb;SERVER=MFMCY11G;"/>
  </connection>
  <connection id="14041" xr16:uid="{00000000-0015-0000-FFFF-FFFFA1360000}" name="Connection2517" type="1" refreshedVersion="0" background="1">
    <dbPr connection="DRIVER={Microsoft ODBC for Oracle};UID=TATADB;pwd=tatadb;SERVER=MFMCY11G;"/>
  </connection>
  <connection id="14042" xr16:uid="{00000000-0015-0000-FFFF-FFFFA2360000}" name="Connection2518" type="1" refreshedVersion="0" background="1">
    <dbPr connection="DRIVER={Microsoft ODBC for Oracle};UID=TATADB;pwd=tatadb;SERVER=MFMCY11G;"/>
  </connection>
  <connection id="14043" xr16:uid="{00000000-0015-0000-FFFF-FFFFA3360000}" name="Connection2519" type="1" refreshedVersion="0" background="1">
    <dbPr connection="DRIVER={Microsoft ODBC for Oracle};UID=TATADB;pwd=tatadb;SERVER=MFMCY11G;"/>
  </connection>
  <connection id="14044" xr16:uid="{00000000-0015-0000-FFFF-FFFFA4360000}" name="Connection252" type="1" refreshedVersion="0" background="1">
    <dbPr connection="DRIVER={Microsoft ODBC for Oracle};UID=tatadb;pwd=MADHU;SERVER=mfunddb;"/>
  </connection>
  <connection id="14045" xr16:uid="{00000000-0015-0000-FFFF-FFFFA5360000}" name="Connection2520" type="1" refreshedVersion="0" background="1">
    <dbPr connection="DRIVER={Microsoft ODBC for Oracle};UID=TATADB;pwd=tatadb;SERVER=MFMCY11G;"/>
  </connection>
  <connection id="14046" xr16:uid="{00000000-0015-0000-FFFF-FFFFA6360000}" name="Connection2521" type="1" refreshedVersion="0" background="1">
    <dbPr connection="DRIVER={Microsoft ODBC for Oracle};UID=TATADB;pwd=tatadb;SERVER=MFMCY11G;"/>
  </connection>
  <connection id="14047" xr16:uid="{00000000-0015-0000-FFFF-FFFFA7360000}" name="Connection2522" type="1" refreshedVersion="0" background="1">
    <dbPr connection="DRIVER={Microsoft ODBC for Oracle};UID=TATADB;pwd=tatadb;SERVER=MFMCY11G;"/>
  </connection>
  <connection id="14048" xr16:uid="{00000000-0015-0000-FFFF-FFFFA8360000}" name="Connection2523" type="1" refreshedVersion="0" background="1">
    <dbPr connection="DRIVER={Microsoft ODBC for Oracle};UID=TATADB;pwd=tatadb;SERVER=MFMCY11G;"/>
  </connection>
  <connection id="14049" xr16:uid="{00000000-0015-0000-FFFF-FFFFA9360000}" name="Connection2524" type="1" refreshedVersion="0" background="1">
    <dbPr connection="DRIVER={Microsoft ODBC for Oracle};UID=TATADB;pwd=tatadb;SERVER=MFMCY11G;"/>
  </connection>
  <connection id="14050" xr16:uid="{00000000-0015-0000-FFFF-FFFFAA360000}" name="Connection2525" type="1" refreshedVersion="0" background="1">
    <dbPr connection="DRIVER={Microsoft ODBC for Oracle};UID=TATADB;pwd=tatadb;SERVER=MFMCY11G;"/>
  </connection>
  <connection id="14051" xr16:uid="{00000000-0015-0000-FFFF-FFFFAB360000}" name="Connection2526" type="1" refreshedVersion="0" background="1">
    <dbPr connection="DRIVER={Microsoft ODBC for Oracle};UID=TATADB;pwd=tatadb;SERVER=MFMCY11G;"/>
  </connection>
  <connection id="14052" xr16:uid="{00000000-0015-0000-FFFF-FFFFAC360000}" name="Connection2527" type="1" refreshedVersion="0" background="1">
    <dbPr connection="DRIVER={Microsoft ODBC for Oracle};UID=TATADB;pwd=tatadb;SERVER=MFMCY11G;"/>
  </connection>
  <connection id="14053" xr16:uid="{00000000-0015-0000-FFFF-FFFFAD360000}" name="Connection2528" type="1" refreshedVersion="0" background="1">
    <dbPr connection="DRIVER={Microsoft ODBC for Oracle};UID=TATADB;pwd=tatadb;SERVER=MFMCY11G;"/>
  </connection>
  <connection id="14054" xr16:uid="{00000000-0015-0000-FFFF-FFFFAE360000}" name="Connection2529" type="1" refreshedVersion="0" background="1">
    <dbPr connection="DRIVER={Microsoft ODBC for Oracle};UID=TATADB;pwd=tatadb;SERVER=MFMCY11G;"/>
  </connection>
  <connection id="14055" xr16:uid="{00000000-0015-0000-FFFF-FFFFAF360000}" name="Connection253" type="1" refreshedVersion="0" background="1">
    <dbPr connection="DRIVER={Microsoft ODBC for Oracle};UID=tatadb;pwd=MADHU;SERVER=mfunddb;"/>
  </connection>
  <connection id="14056" xr16:uid="{00000000-0015-0000-FFFF-FFFFB0360000}" name="Connection2530" type="1" refreshedVersion="0" background="1">
    <dbPr connection="DRIVER={Microsoft ODBC for Oracle};UID=TATADB;pwd=tatadb;SERVER=MFMCY11G;"/>
  </connection>
  <connection id="14057" xr16:uid="{00000000-0015-0000-FFFF-FFFFB1360000}" name="Connection2531" type="1" refreshedVersion="0" background="1">
    <dbPr connection="DRIVER={Microsoft ODBC for Oracle};UID=TATADB;pwd=tatadb;SERVER=MFMCY11G;"/>
  </connection>
  <connection id="14058" xr16:uid="{00000000-0015-0000-FFFF-FFFFB2360000}" name="Connection2532" type="1" refreshedVersion="0" background="1">
    <dbPr connection="DRIVER={Microsoft ODBC for Oracle};UID=TATADB;pwd=tatadb;SERVER=MFMCY11G;"/>
  </connection>
  <connection id="14059" xr16:uid="{00000000-0015-0000-FFFF-FFFFB3360000}" name="Connection2533" type="1" refreshedVersion="0" background="1">
    <dbPr connection="DRIVER={Microsoft ODBC for Oracle};UID=TATADB;pwd=tatadb;SERVER=MFMCY11G;"/>
  </connection>
  <connection id="14060" xr16:uid="{00000000-0015-0000-FFFF-FFFFB4360000}" name="Connection2534" type="1" refreshedVersion="0" background="1">
    <dbPr connection="DRIVER={Microsoft ODBC for Oracle};UID=TATADB;pwd=tatadb;SERVER=MFMCY11G;"/>
  </connection>
  <connection id="14061" xr16:uid="{00000000-0015-0000-FFFF-FFFFB5360000}" name="Connection2535" type="1" refreshedVersion="0" background="1">
    <dbPr connection="DRIVER={Microsoft ODBC for Oracle};UID=TATADB;pwd=tatadb;SERVER=MFMCY11G;"/>
  </connection>
  <connection id="14062" xr16:uid="{00000000-0015-0000-FFFF-FFFFB6360000}" name="Connection2536" type="1" refreshedVersion="0" background="1">
    <dbPr connection="DRIVER={Microsoft ODBC for Oracle};UID=TATADB;pwd=tatadb;SERVER=MFMCY11G;"/>
  </connection>
  <connection id="14063" xr16:uid="{00000000-0015-0000-FFFF-FFFFB7360000}" name="Connection2537" type="1" refreshedVersion="0" background="1">
    <dbPr connection="DRIVER={Microsoft ODBC for Oracle};UID=TATADB;pwd=tatadb;SERVER=MFMCY11G;"/>
  </connection>
  <connection id="14064" xr16:uid="{00000000-0015-0000-FFFF-FFFFB8360000}" name="Connection2538" type="1" refreshedVersion="0" background="1">
    <dbPr connection="DRIVER={Microsoft ODBC for Oracle};UID=TATADB;pwd=tatadb;SERVER=MFMCY11G;"/>
  </connection>
  <connection id="14065" xr16:uid="{00000000-0015-0000-FFFF-FFFFB9360000}" name="Connection2539" type="1" refreshedVersion="0" background="1">
    <dbPr connection="DRIVER={Microsoft ODBC for Oracle};UID=TATADB;pwd=tatadb;SERVER=MFMCY11G;"/>
  </connection>
  <connection id="14066" xr16:uid="{00000000-0015-0000-FFFF-FFFFBA360000}" name="Connection254" type="1" refreshedVersion="0" background="1">
    <dbPr connection="DRIVER={Microsoft ODBC for Oracle};UID=tatadb;pwd=MADHU;SERVER=mfunddb;"/>
  </connection>
  <connection id="14067" xr16:uid="{00000000-0015-0000-FFFF-FFFFBB360000}" name="Connection2540" type="1" refreshedVersion="0" background="1">
    <dbPr connection="DRIVER={Microsoft ODBC for Oracle};UID=TATADB;pwd=tatadb;SERVER=MFMCY11G;"/>
  </connection>
  <connection id="14068" xr16:uid="{00000000-0015-0000-FFFF-FFFFBC360000}" name="Connection2541" type="1" refreshedVersion="0" background="1">
    <dbPr connection="DRIVER={Microsoft ODBC for Oracle};UID=TATADB;pwd=tatadb;SERVER=MFMCY11G;"/>
  </connection>
  <connection id="14069" xr16:uid="{00000000-0015-0000-FFFF-FFFFBD360000}" name="Connection2542" type="1" refreshedVersion="0" background="1">
    <dbPr connection="DRIVER={Microsoft ODBC for Oracle};UID=TATADB;pwd=tatadb;SERVER=MFMCY11G;"/>
  </connection>
  <connection id="14070" xr16:uid="{00000000-0015-0000-FFFF-FFFFBE360000}" name="Connection2543" type="1" refreshedVersion="0" background="1">
    <dbPr connection="DRIVER={Microsoft ODBC for Oracle};UID=TATADB;pwd=tatadb;SERVER=MFMCY11G;"/>
  </connection>
  <connection id="14071" xr16:uid="{00000000-0015-0000-FFFF-FFFFBF360000}" name="Connection2544" type="1" refreshedVersion="0" background="1">
    <dbPr connection="DRIVER={Microsoft ODBC for Oracle};UID=TATADB;pwd=tatadb;SERVER=MFMCY11G;"/>
  </connection>
  <connection id="14072" xr16:uid="{00000000-0015-0000-FFFF-FFFFC0360000}" name="Connection2545" type="1" refreshedVersion="0" background="1">
    <dbPr connection="DRIVER={Microsoft ODBC for Oracle};UID=TATADB;pwd=tatadb;SERVER=MFMCY11G;"/>
  </connection>
  <connection id="14073" xr16:uid="{00000000-0015-0000-FFFF-FFFFC1360000}" name="Connection2546" type="1" refreshedVersion="0" background="1">
    <dbPr connection="DRIVER={Microsoft ODBC for Oracle};UID=TATADB;pwd=tatadb;SERVER=MFMCY11G;"/>
  </connection>
  <connection id="14074" xr16:uid="{00000000-0015-0000-FFFF-FFFFC2360000}" name="Connection2547" type="1" refreshedVersion="0" background="1">
    <dbPr connection="DRIVER={Microsoft ODBC for Oracle};UID=TATADB;pwd=tatadb;SERVER=MFMCY11G;"/>
  </connection>
  <connection id="14075" xr16:uid="{00000000-0015-0000-FFFF-FFFFC3360000}" name="Connection2548" type="1" refreshedVersion="0" background="1">
    <dbPr connection="DRIVER={Microsoft ODBC for Oracle};UID=TATADB;pwd=tatadb;SERVER=MFMCY11G;"/>
  </connection>
  <connection id="14076" xr16:uid="{00000000-0015-0000-FFFF-FFFFC4360000}" name="Connection2549" type="1" refreshedVersion="0" background="1">
    <dbPr connection="DRIVER={Microsoft ODBC for Oracle};UID=TATADB;pwd=tatadb;SERVER=MFMCY11G;"/>
  </connection>
  <connection id="14077" xr16:uid="{00000000-0015-0000-FFFF-FFFFC5360000}" name="Connection255" type="1" refreshedVersion="0" background="1">
    <dbPr connection="DRIVER={Microsoft ODBC for Oracle};UID=tatadb;pwd=MADHU;SERVER=mfunddb;"/>
  </connection>
  <connection id="14078" xr16:uid="{00000000-0015-0000-FFFF-FFFFC6360000}" name="Connection2550" type="1" refreshedVersion="0" background="1">
    <dbPr connection="DRIVER={Microsoft ODBC for Oracle};UID=TATADB;pwd=tatadb;SERVER=MFMCY11G;"/>
  </connection>
  <connection id="14079" xr16:uid="{00000000-0015-0000-FFFF-FFFFC7360000}" name="Connection2551" type="1" refreshedVersion="0" background="1">
    <dbPr connection="DRIVER={Microsoft ODBC for Oracle};UID=TATADB;pwd=tatadb;SERVER=MFMCY11G;"/>
  </connection>
  <connection id="14080" xr16:uid="{00000000-0015-0000-FFFF-FFFFC8360000}" name="Connection2552" type="1" refreshedVersion="0" background="1">
    <dbPr connection="DRIVER={Microsoft ODBC for Oracle};UID=TATADB;pwd=tatadb;SERVER=MFMCY11G;"/>
  </connection>
  <connection id="14081" xr16:uid="{00000000-0015-0000-FFFF-FFFFC9360000}" name="Connection2553" type="1" refreshedVersion="0" background="1">
    <dbPr connection="DRIVER={Microsoft ODBC for Oracle};UID=TATADB;pwd=tatadb;SERVER=MFMCY11G;"/>
  </connection>
  <connection id="14082" xr16:uid="{00000000-0015-0000-FFFF-FFFFCA360000}" name="Connection2554" type="1" refreshedVersion="0" background="1">
    <dbPr connection="DRIVER={Microsoft ODBC for Oracle};UID=TATADB;pwd=tatadb;SERVER=MFMCY11G;"/>
  </connection>
  <connection id="14083" xr16:uid="{00000000-0015-0000-FFFF-FFFFCB360000}" name="Connection2555" type="1" refreshedVersion="0" background="1">
    <dbPr connection="DRIVER={Microsoft ODBC for Oracle};UID=TATADB;pwd=tatadb;SERVER=MFMCY11G;"/>
  </connection>
  <connection id="14084" xr16:uid="{00000000-0015-0000-FFFF-FFFFCC360000}" name="Connection2556" type="1" refreshedVersion="0" background="1">
    <dbPr connection="DRIVER={Microsoft ODBC for Oracle};UID=TATADB;pwd=tatadb;SERVER=MFMCY11G;"/>
  </connection>
  <connection id="14085" xr16:uid="{00000000-0015-0000-FFFF-FFFFCD360000}" name="Connection2557" type="1" refreshedVersion="0" background="1">
    <dbPr connection="DRIVER={Microsoft ODBC for Oracle};UID=TATADB;pwd=tatadb;SERVER=MFMCY11G;"/>
  </connection>
  <connection id="14086" xr16:uid="{00000000-0015-0000-FFFF-FFFFCE360000}" name="Connection2558" type="1" refreshedVersion="0" background="1">
    <dbPr connection="DRIVER={Microsoft ODBC for Oracle};UID=TATADB;pwd=tatadb;SERVER=MFMCY11G;"/>
  </connection>
  <connection id="14087" xr16:uid="{00000000-0015-0000-FFFF-FFFFCF360000}" name="Connection2559" type="1" refreshedVersion="0" background="1">
    <dbPr connection="DRIVER={Microsoft ODBC for Oracle};UID=TATADB;pwd=tatadb;SERVER=MFMCY11G;"/>
  </connection>
  <connection id="14088" xr16:uid="{00000000-0015-0000-FFFF-FFFFD0360000}" name="Connection256" type="1" refreshedVersion="0" background="1">
    <dbPr connection="DRIVER={Microsoft ODBC for Oracle};UID=tatadb;pwd=MADHU;SERVER=mfunddb;"/>
  </connection>
  <connection id="14089" xr16:uid="{00000000-0015-0000-FFFF-FFFFD1360000}" name="Connection2560" type="1" refreshedVersion="0" background="1">
    <dbPr connection="DRIVER={Microsoft ODBC for Oracle};UID=TATADB;pwd=tatadb;SERVER=MFMCY11G;"/>
  </connection>
  <connection id="14090" xr16:uid="{00000000-0015-0000-FFFF-FFFFD2360000}" name="Connection2561" type="1" refreshedVersion="0" background="1">
    <dbPr connection="DRIVER={Microsoft ODBC for Oracle};UID=TATADB;pwd=tatadb;SERVER=MFMCY11G;"/>
  </connection>
  <connection id="14091" xr16:uid="{00000000-0015-0000-FFFF-FFFFD3360000}" name="Connection2562" type="1" refreshedVersion="0" background="1">
    <dbPr connection="DRIVER={Microsoft ODBC for Oracle};UID=TATADB;pwd=tatadb;SERVER=MFMCY11G;"/>
  </connection>
  <connection id="14092" xr16:uid="{00000000-0015-0000-FFFF-FFFFD4360000}" name="Connection2563" type="1" refreshedVersion="0" background="1">
    <dbPr connection="DRIVER={Microsoft ODBC for Oracle};UID=TATADB;pwd=tatadb;SERVER=MFMCY11G;"/>
  </connection>
  <connection id="14093" xr16:uid="{00000000-0015-0000-FFFF-FFFFD5360000}" name="Connection2564" type="1" refreshedVersion="0" background="1">
    <dbPr connection="DRIVER={Microsoft ODBC for Oracle};UID=TATADB;pwd=tatadb;SERVER=MFMCY11G;"/>
  </connection>
  <connection id="14094" xr16:uid="{00000000-0015-0000-FFFF-FFFFD6360000}" name="Connection2565" type="1" refreshedVersion="0" background="1">
    <dbPr connection="DRIVER={Microsoft ODBC for Oracle};UID=TATADB;pwd=tatadb;SERVER=MFMCY11G;"/>
  </connection>
  <connection id="14095" xr16:uid="{00000000-0015-0000-FFFF-FFFFD7360000}" name="Connection2566" type="1" refreshedVersion="0" background="1">
    <dbPr connection="DRIVER={Microsoft ODBC for Oracle};UID=TATADB;pwd=tatadb;SERVER=MFMCY11G;"/>
  </connection>
  <connection id="14096" xr16:uid="{00000000-0015-0000-FFFF-FFFFD8360000}" name="Connection2567" type="1" refreshedVersion="0" background="1">
    <dbPr connection="DRIVER={Microsoft ODBC for Oracle};UID=TATADB;pwd=tatadb;SERVER=MFMCY11G;"/>
  </connection>
  <connection id="14097" xr16:uid="{00000000-0015-0000-FFFF-FFFFD9360000}" name="Connection2568" type="1" refreshedVersion="0" background="1">
    <dbPr connection="DRIVER={Microsoft ODBC for Oracle};UID=TATADB;pwd=tatadb;SERVER=MFMCY11G;"/>
  </connection>
  <connection id="14098" xr16:uid="{00000000-0015-0000-FFFF-FFFFDA360000}" name="Connection2569" type="1" refreshedVersion="0" background="1">
    <dbPr connection="DRIVER={Microsoft ODBC for Oracle};UID=TATADB;pwd=tatadb;SERVER=MFMCY11G;"/>
  </connection>
  <connection id="14099" xr16:uid="{00000000-0015-0000-FFFF-FFFFDB360000}" name="Connection257" type="1" refreshedVersion="0" background="1">
    <dbPr connection="DRIVER={Microsoft ODBC for Oracle};UID=tatadb;pwd=MADHU;SERVER=mfunddb;"/>
  </connection>
  <connection id="14100" xr16:uid="{00000000-0015-0000-FFFF-FFFFDC360000}" name="Connection2570" type="1" refreshedVersion="0" background="1">
    <dbPr connection="DRIVER={Microsoft ODBC for Oracle};UID=TATADB;pwd=tatadb;SERVER=MFMCY11G;"/>
  </connection>
  <connection id="14101" xr16:uid="{00000000-0015-0000-FFFF-FFFFDD360000}" name="Connection2571" type="1" refreshedVersion="0" background="1">
    <dbPr connection="DRIVER={Microsoft ODBC for Oracle};UID=TATADB;pwd=tatadb;SERVER=MFMCY11G;"/>
  </connection>
  <connection id="14102" xr16:uid="{00000000-0015-0000-FFFF-FFFFDE360000}" name="Connection2572" type="1" refreshedVersion="0" background="1">
    <dbPr connection="DRIVER={Microsoft ODBC for Oracle};UID=TATADB;pwd=tatadb;SERVER=MFMCY11G;"/>
  </connection>
  <connection id="14103" xr16:uid="{00000000-0015-0000-FFFF-FFFFDF360000}" name="Connection2573" type="1" refreshedVersion="0" background="1">
    <dbPr connection="DRIVER={Microsoft ODBC for Oracle};UID=TATADB;pwd=tatadb;SERVER=MFMCY11G;"/>
  </connection>
  <connection id="14104" xr16:uid="{00000000-0015-0000-FFFF-FFFFE0360000}" name="Connection2574" type="1" refreshedVersion="0" background="1">
    <dbPr connection="DRIVER={Microsoft ODBC for Oracle};UID=TATADB;pwd=tatadb;SERVER=MFMCY11G;"/>
  </connection>
  <connection id="14105" xr16:uid="{00000000-0015-0000-FFFF-FFFFE1360000}" name="Connection2575" type="1" refreshedVersion="0" background="1">
    <dbPr connection="DRIVER={Microsoft ODBC for Oracle};UID=TATADB;pwd=tatadb;SERVER=MFMCY11G;"/>
  </connection>
  <connection id="14106" xr16:uid="{00000000-0015-0000-FFFF-FFFFE2360000}" name="Connection2576" type="1" refreshedVersion="0" background="1">
    <dbPr connection="DRIVER={Microsoft ODBC for Oracle};UID=TATADB;pwd=tatadb;SERVER=MFMCY11G;"/>
  </connection>
  <connection id="14107" xr16:uid="{00000000-0015-0000-FFFF-FFFFE3360000}" name="Connection2577" type="1" refreshedVersion="0" background="1">
    <dbPr connection="DRIVER={Microsoft ODBC for Oracle};UID=TATADB;pwd=tatadb;SERVER=MFMCY11G;"/>
  </connection>
  <connection id="14108" xr16:uid="{00000000-0015-0000-FFFF-FFFFE4360000}" name="Connection2578" type="1" refreshedVersion="0" background="1">
    <dbPr connection="DRIVER={Microsoft ODBC for Oracle};UID=TATADB;pwd=tatadb;SERVER=MFMCY11G;"/>
  </connection>
  <connection id="14109" xr16:uid="{00000000-0015-0000-FFFF-FFFFE5360000}" name="Connection2579" type="1" refreshedVersion="0" background="1">
    <dbPr connection="DRIVER={Microsoft ODBC for Oracle};UID=TATADB;pwd=tatadb;SERVER=MFMCY11G;"/>
  </connection>
  <connection id="14110" xr16:uid="{00000000-0015-0000-FFFF-FFFFE6360000}" name="Connection258" type="1" refreshedVersion="0" background="1">
    <dbPr connection="DRIVER={Microsoft ODBC for Oracle};UID=tatadb;pwd=MADHU;SERVER=mfunddb;"/>
  </connection>
  <connection id="14111" xr16:uid="{00000000-0015-0000-FFFF-FFFFE7360000}" name="Connection2580" type="1" refreshedVersion="0" background="1">
    <dbPr connection="DRIVER={Microsoft ODBC for Oracle};UID=TATADB;pwd=tatadb;SERVER=MFMCY11G;"/>
  </connection>
  <connection id="14112" xr16:uid="{00000000-0015-0000-FFFF-FFFFE8360000}" name="Connection2581" type="1" refreshedVersion="0" background="1">
    <dbPr connection="DRIVER={Microsoft ODBC for Oracle};UID=TATADB;pwd=tatadb;SERVER=MFMCY11G;"/>
  </connection>
  <connection id="14113" xr16:uid="{00000000-0015-0000-FFFF-FFFFE9360000}" name="Connection2582" type="1" refreshedVersion="0" background="1">
    <dbPr connection="DRIVER={Microsoft ODBC for Oracle};UID=TATADB;pwd=tatadb;SERVER=MFMCY11G;"/>
  </connection>
  <connection id="14114" xr16:uid="{00000000-0015-0000-FFFF-FFFFEA360000}" name="Connection2583" type="1" refreshedVersion="0" background="1">
    <dbPr connection="DRIVER={Microsoft ODBC for Oracle};UID=TATADB;pwd=tatadb;SERVER=MFMCY11G;"/>
  </connection>
  <connection id="14115" xr16:uid="{00000000-0015-0000-FFFF-FFFFEB360000}" name="Connection2584" type="1" refreshedVersion="0" background="1">
    <dbPr connection="DRIVER={Microsoft ODBC for Oracle};UID=TATADB;pwd=tatadb;SERVER=MFMCY11G;"/>
  </connection>
  <connection id="14116" xr16:uid="{00000000-0015-0000-FFFF-FFFFEC360000}" name="Connection2585" type="1" refreshedVersion="0" background="1">
    <dbPr connection="DRIVER={Microsoft ODBC for Oracle};UID=TATADB;pwd=tatadb;SERVER=MFMCY11G;"/>
  </connection>
  <connection id="14117" xr16:uid="{00000000-0015-0000-FFFF-FFFFED360000}" name="Connection2586" type="1" refreshedVersion="0" background="1">
    <dbPr connection="DRIVER={Microsoft ODBC for Oracle};UID=TATADB;pwd=tatadb;SERVER=MFMCY11G;"/>
  </connection>
  <connection id="14118" xr16:uid="{00000000-0015-0000-FFFF-FFFFEE360000}" name="Connection2587" type="1" refreshedVersion="0" background="1">
    <dbPr connection="DRIVER={Microsoft ODBC for Oracle};UID=TATADB;pwd=tatadb;SERVER=MFMCY11G;"/>
  </connection>
  <connection id="14119" xr16:uid="{00000000-0015-0000-FFFF-FFFFEF360000}" name="Connection2588" type="1" refreshedVersion="0" background="1">
    <dbPr connection="DRIVER={Microsoft ODBC for Oracle};UID=TATADB;pwd=tatadb;SERVER=MFMCY11G;"/>
  </connection>
  <connection id="14120" xr16:uid="{00000000-0015-0000-FFFF-FFFFF0360000}" name="Connection2589" type="1" refreshedVersion="0" background="1">
    <dbPr connection="DRIVER={Microsoft ODBC for Oracle};UID=TATADB;pwd=tatadb;SERVER=MFMCY11G;"/>
  </connection>
  <connection id="14121" xr16:uid="{00000000-0015-0000-FFFF-FFFFF1360000}" name="Connection259" type="1" refreshedVersion="0" background="1">
    <dbPr connection="DRIVER={Microsoft ODBC for Oracle};UID=tatadb;pwd=MADHU;SERVER=mfunddb;"/>
  </connection>
  <connection id="14122" xr16:uid="{00000000-0015-0000-FFFF-FFFFF2360000}" name="Connection2590" type="1" refreshedVersion="0" background="1">
    <dbPr connection="DRIVER={Microsoft ODBC for Oracle};UID=TATADB;pwd=tatadb;SERVER=MFMCY11G;"/>
  </connection>
  <connection id="14123" xr16:uid="{00000000-0015-0000-FFFF-FFFFF3360000}" name="Connection2591" type="1" refreshedVersion="0" background="1">
    <dbPr connection="DRIVER={Microsoft ODBC for Oracle};UID=TATADB;pwd=tatadb;SERVER=MFMCY11G;"/>
  </connection>
  <connection id="14124" xr16:uid="{00000000-0015-0000-FFFF-FFFFF4360000}" name="Connection2592" type="1" refreshedVersion="0" background="1">
    <dbPr connection="DRIVER={Microsoft ODBC for Oracle};UID=TATADB;pwd=tatadb;SERVER=MFMCY11G;"/>
  </connection>
  <connection id="14125" xr16:uid="{00000000-0015-0000-FFFF-FFFFF5360000}" name="Connection2593" type="1" refreshedVersion="0" background="1">
    <dbPr connection="DRIVER={Microsoft ODBC for Oracle};UID=TATADB;pwd=tatadb;SERVER=MFMCY11G;"/>
  </connection>
  <connection id="14126" xr16:uid="{00000000-0015-0000-FFFF-FFFFF6360000}" name="Connection2594" type="1" refreshedVersion="0" background="1">
    <dbPr connection="DRIVER={Microsoft ODBC for Oracle};UID=TATADB;pwd=tatadb;SERVER=MFMCY11G;"/>
  </connection>
  <connection id="14127" xr16:uid="{00000000-0015-0000-FFFF-FFFFF7360000}" name="Connection2595" type="1" refreshedVersion="0" background="1">
    <dbPr connection="DRIVER={Microsoft ODBC for Oracle};UID=TATADB;pwd=tatadb;SERVER=MFMCY11G;"/>
  </connection>
  <connection id="14128" xr16:uid="{00000000-0015-0000-FFFF-FFFFF8360000}" name="Connection2596" type="1" refreshedVersion="0" background="1">
    <dbPr connection="DRIVER={Microsoft ODBC for Oracle};UID=TATADB;pwd=tatadb;SERVER=MFMCY11G;"/>
  </connection>
  <connection id="14129" xr16:uid="{00000000-0015-0000-FFFF-FFFFF9360000}" name="Connection2597" type="1" refreshedVersion="0" background="1">
    <dbPr connection="DRIVER={Microsoft ODBC for Oracle};UID=TATADB;pwd=tatadb;SERVER=MFMCY11G;"/>
  </connection>
  <connection id="14130" xr16:uid="{00000000-0015-0000-FFFF-FFFFFA360000}" name="Connection2598" type="1" refreshedVersion="0" background="1">
    <dbPr connection="DRIVER={Microsoft ODBC for Oracle};UID=TATADB;pwd=tatadb;SERVER=MFMCY11G;"/>
  </connection>
  <connection id="14131" xr16:uid="{00000000-0015-0000-FFFF-FFFFFB360000}" name="Connection2599" type="1" refreshedVersion="0" background="1">
    <dbPr connection="DRIVER={Microsoft ODBC for Oracle};UID=TATADB;pwd=tatadb;SERVER=MFMCY11G;"/>
  </connection>
  <connection id="14132" xr16:uid="{00000000-0015-0000-FFFF-FFFFFC360000}" name="Connection26" type="1" refreshedVersion="0" background="1">
    <dbPr connection="DRIVER={Microsoft ODBC for Oracle};UID=tatadb;pwd=MADHU;SERVER=mfunddb;"/>
  </connection>
  <connection id="14133" xr16:uid="{00000000-0015-0000-FFFF-FFFFFD360000}" name="Connection260" type="1" refreshedVersion="0" background="1">
    <dbPr connection="DRIVER={Microsoft ODBC for Oracle};UID=tatadb;pwd=MADHU;SERVER=mfunddb;"/>
  </connection>
  <connection id="14134" xr16:uid="{00000000-0015-0000-FFFF-FFFFFE360000}" name="Connection2600" type="1" refreshedVersion="0" background="1">
    <dbPr connection="DRIVER={Microsoft ODBC for Oracle};UID=TATADB;pwd=tatadb;SERVER=MFMCY11G;"/>
  </connection>
  <connection id="14135" xr16:uid="{00000000-0015-0000-FFFF-FFFFFF360000}" name="Connection2601" type="1" refreshedVersion="0" background="1">
    <dbPr connection="DRIVER={Microsoft ODBC for Oracle};UID=TATADB;pwd=tatadb;SERVER=MFMCY11G;"/>
  </connection>
  <connection id="14136" xr16:uid="{00000000-0015-0000-FFFF-FFFF00370000}" name="Connection2602" type="1" refreshedVersion="0" background="1">
    <dbPr connection="DRIVER={Microsoft ODBC for Oracle};UID=TATADB;pwd=tatadb;SERVER=MFMCY11G;"/>
  </connection>
  <connection id="14137" xr16:uid="{00000000-0015-0000-FFFF-FFFF01370000}" name="Connection2603" type="1" refreshedVersion="0" background="1">
    <dbPr connection="DRIVER={Microsoft ODBC for Oracle};UID=TATADB;pwd=tatadb;SERVER=MFMCY11G;"/>
  </connection>
  <connection id="14138" xr16:uid="{00000000-0015-0000-FFFF-FFFF02370000}" name="Connection2604" type="1" refreshedVersion="0" background="1">
    <dbPr connection="DRIVER={Microsoft ODBC for Oracle};UID=TATADB;pwd=tatadb;SERVER=MFMCY11G;"/>
  </connection>
  <connection id="14139" xr16:uid="{00000000-0015-0000-FFFF-FFFF03370000}" name="Connection2605" type="1" refreshedVersion="0" background="1">
    <dbPr connection="DRIVER={Microsoft ODBC for Oracle};UID=TATADB;pwd=tatadb;SERVER=MFMCY11G;"/>
  </connection>
  <connection id="14140" xr16:uid="{00000000-0015-0000-FFFF-FFFF04370000}" name="Connection2606" type="1" refreshedVersion="0" background="1">
    <dbPr connection="DRIVER={Microsoft ODBC for Oracle};UID=TATADB;pwd=tatadb;SERVER=MFMCY11G;"/>
  </connection>
  <connection id="14141" xr16:uid="{00000000-0015-0000-FFFF-FFFF05370000}" name="Connection2607" type="1" refreshedVersion="0" background="1">
    <dbPr connection="DRIVER={Microsoft ODBC for Oracle};UID=TATADB;pwd=tatadb;SERVER=MFMCY11G;"/>
  </connection>
  <connection id="14142" xr16:uid="{00000000-0015-0000-FFFF-FFFF06370000}" name="Connection2608" type="1" refreshedVersion="0" background="1">
    <dbPr connection="DRIVER={Microsoft ODBC for Oracle};UID=TATADB;pwd=tatadb;SERVER=MFMCY11G;"/>
  </connection>
  <connection id="14143" xr16:uid="{00000000-0015-0000-FFFF-FFFF07370000}" name="Connection2609" type="1" refreshedVersion="0" background="1">
    <dbPr connection="DRIVER={Microsoft ODBC for Oracle};UID=TATADB;pwd=tatadb;SERVER=MFMCY11G;"/>
  </connection>
  <connection id="14144" xr16:uid="{00000000-0015-0000-FFFF-FFFF08370000}" name="Connection261" type="1" refreshedVersion="0" background="1">
    <dbPr connection="DRIVER={Microsoft ODBC for Oracle};UID=TATADB;pwd=tatadb;SERVER=MFMCY11G;"/>
  </connection>
  <connection id="14145" xr16:uid="{00000000-0015-0000-FFFF-FFFF09370000}" name="Connection2610" type="1" refreshedVersion="0" background="1">
    <dbPr connection="DRIVER={Microsoft ODBC for Oracle};UID=TATADB;pwd=tatadb;SERVER=MFMCY11G;"/>
  </connection>
  <connection id="14146" xr16:uid="{00000000-0015-0000-FFFF-FFFF0A370000}" name="Connection2611" type="1" refreshedVersion="0" background="1">
    <dbPr connection="DRIVER={Microsoft ODBC for Oracle};UID=TATADB;pwd=tatadb;SERVER=MFMCY11G;"/>
  </connection>
  <connection id="14147" xr16:uid="{00000000-0015-0000-FFFF-FFFF0B370000}" name="Connection2612" type="1" refreshedVersion="0" background="1">
    <dbPr connection="DRIVER={Microsoft ODBC for Oracle};UID=TATADB;pwd=tatadb;SERVER=MFMCY11G;"/>
  </connection>
  <connection id="14148" xr16:uid="{00000000-0015-0000-FFFF-FFFF0C370000}" name="Connection2613" type="1" refreshedVersion="0" background="1">
    <dbPr connection="DRIVER={Microsoft ODBC for Oracle};UID=TATADB;pwd=tatadb;SERVER=MFMCY11G;"/>
  </connection>
  <connection id="14149" xr16:uid="{00000000-0015-0000-FFFF-FFFF0D370000}" name="Connection2614" type="1" refreshedVersion="0" background="1">
    <dbPr connection="DRIVER={Microsoft ODBC for Oracle};UID=TATADB;pwd=tatadb;SERVER=MFMCY11G;"/>
  </connection>
  <connection id="14150" xr16:uid="{00000000-0015-0000-FFFF-FFFF0E370000}" name="Connection2615" type="1" refreshedVersion="0" background="1">
    <dbPr connection="DRIVER={Microsoft ODBC for Oracle};UID=TATADB;pwd=tatadb;SERVER=MFMCY11G;"/>
  </connection>
  <connection id="14151" xr16:uid="{00000000-0015-0000-FFFF-FFFF0F370000}" name="Connection2616" type="1" refreshedVersion="0" background="1">
    <dbPr connection="DRIVER={Microsoft ODBC for Oracle};UID=TATADB;pwd=tatadb;SERVER=MFMCY11G;"/>
  </connection>
  <connection id="14152" xr16:uid="{00000000-0015-0000-FFFF-FFFF10370000}" name="Connection2617" type="1" refreshedVersion="0" background="1">
    <dbPr connection="DRIVER={Microsoft ODBC for Oracle};UID=TATADB;pwd=tatadb;SERVER=MFMCY11G;"/>
  </connection>
  <connection id="14153" xr16:uid="{00000000-0015-0000-FFFF-FFFF11370000}" name="Connection2618" type="1" refreshedVersion="0" background="1">
    <dbPr connection="DRIVER={Microsoft ODBC for Oracle};UID=TATADB;pwd=tatadb;SERVER=MFMCY11G;"/>
  </connection>
  <connection id="14154" xr16:uid="{00000000-0015-0000-FFFF-FFFF12370000}" name="Connection2619" type="1" refreshedVersion="0" background="1">
    <dbPr connection="DRIVER={Microsoft ODBC for Oracle};UID=TATADB;pwd=tatadb;SERVER=MFMCY11G;"/>
  </connection>
  <connection id="14155" xr16:uid="{00000000-0015-0000-FFFF-FFFF13370000}" name="Connection262" type="1" refreshedVersion="0" background="1">
    <dbPr connection="DRIVER={Microsoft ODBC for Oracle};UID=tatadb;pwd=MADHU;SERVER=mfunddb;"/>
  </connection>
  <connection id="14156" xr16:uid="{00000000-0015-0000-FFFF-FFFF14370000}" name="Connection2620" type="1" refreshedVersion="0" background="1">
    <dbPr connection="DRIVER={Microsoft ODBC for Oracle};UID=TATADB;pwd=tatadb;SERVER=MFMCY11G;"/>
  </connection>
  <connection id="14157" xr16:uid="{00000000-0015-0000-FFFF-FFFF15370000}" name="Connection2621" type="1" refreshedVersion="0" background="1">
    <dbPr connection="DRIVER={Microsoft ODBC for Oracle};UID=TATADB;pwd=tatadb;SERVER=MFMCY11G;"/>
  </connection>
  <connection id="14158" xr16:uid="{00000000-0015-0000-FFFF-FFFF16370000}" name="Connection2622" type="1" refreshedVersion="0" background="1">
    <dbPr connection="DRIVER={Microsoft ODBC for Oracle};UID=TATADB;pwd=tatadb;SERVER=MFMCY11G;"/>
  </connection>
  <connection id="14159" xr16:uid="{00000000-0015-0000-FFFF-FFFF17370000}" name="Connection2623" type="1" refreshedVersion="0" background="1">
    <dbPr connection="DRIVER={Microsoft ODBC for Oracle};UID=TATADB;pwd=tatadb;SERVER=MFMCY11G;"/>
  </connection>
  <connection id="14160" xr16:uid="{00000000-0015-0000-FFFF-FFFF18370000}" name="Connection2624" type="1" refreshedVersion="0" background="1">
    <dbPr connection="DRIVER={Microsoft ODBC for Oracle};UID=TATADB;pwd=tatadb;SERVER=MFMCY11G;"/>
  </connection>
  <connection id="14161" xr16:uid="{00000000-0015-0000-FFFF-FFFF19370000}" name="Connection2625" type="1" refreshedVersion="0" background="1">
    <dbPr connection="DRIVER={Microsoft ODBC for Oracle};UID=TATADB;pwd=tatadb;SERVER=MFMCY11G;"/>
  </connection>
  <connection id="14162" xr16:uid="{00000000-0015-0000-FFFF-FFFF1A370000}" name="Connection2626" type="1" refreshedVersion="0" background="1">
    <dbPr connection="DRIVER={Microsoft ODBC for Oracle};UID=TATADB;pwd=tatadb;SERVER=MFMCY11G;"/>
  </connection>
  <connection id="14163" xr16:uid="{00000000-0015-0000-FFFF-FFFF1B370000}" name="Connection2627" type="1" refreshedVersion="0" background="1">
    <dbPr connection="DRIVER={Microsoft ODBC for Oracle};UID=TATADB;pwd=tatadb;SERVER=MFMCY11G;"/>
  </connection>
  <connection id="14164" xr16:uid="{00000000-0015-0000-FFFF-FFFF1C370000}" name="Connection2628" type="1" refreshedVersion="0" background="1">
    <dbPr connection="DRIVER={Microsoft ODBC for Oracle};UID=TATADB;pwd=tatadb;SERVER=MFMCY11G;"/>
  </connection>
  <connection id="14165" xr16:uid="{00000000-0015-0000-FFFF-FFFF1D370000}" name="Connection2629" type="1" refreshedVersion="0" background="1">
    <dbPr connection="DRIVER={Microsoft ODBC for Oracle};UID=TATADB;pwd=tatadb;SERVER=MFMCY11G;"/>
  </connection>
  <connection id="14166" xr16:uid="{00000000-0015-0000-FFFF-FFFF1E370000}" name="Connection263" type="1" refreshedVersion="0" background="1">
    <dbPr connection="DRIVER={Microsoft ODBC for Oracle};UID=TATADB;pwd=tatadb;SERVER=MFMCY11G;"/>
  </connection>
  <connection id="14167" xr16:uid="{00000000-0015-0000-FFFF-FFFF1F370000}" name="Connection2630" type="1" refreshedVersion="0" background="1">
    <dbPr connection="DRIVER={Microsoft ODBC for Oracle};UID=TATADB;pwd=tatadb;SERVER=MFMCY11G;"/>
  </connection>
  <connection id="14168" xr16:uid="{00000000-0015-0000-FFFF-FFFF20370000}" name="Connection2631" type="1" refreshedVersion="0" background="1">
    <dbPr connection="DRIVER={Microsoft ODBC for Oracle};UID=TATADB;pwd=tatadb;SERVER=MFMCY11G;"/>
  </connection>
  <connection id="14169" xr16:uid="{00000000-0015-0000-FFFF-FFFF21370000}" name="Connection2632" type="1" refreshedVersion="0" background="1">
    <dbPr connection="DRIVER={Microsoft ODBC for Oracle};UID=TATADB;pwd=tatadb;SERVER=MFMCY11G;"/>
  </connection>
  <connection id="14170" xr16:uid="{00000000-0015-0000-FFFF-FFFF22370000}" name="Connection2633" type="1" refreshedVersion="0" background="1">
    <dbPr connection="DRIVER={Microsoft ODBC for Oracle};UID=TATADB;pwd=tatadb;SERVER=MFMCY11G;"/>
  </connection>
  <connection id="14171" xr16:uid="{00000000-0015-0000-FFFF-FFFF23370000}" name="Connection2634" type="1" refreshedVersion="0" background="1">
    <dbPr connection="DRIVER={Microsoft ODBC for Oracle};UID=TATADB;pwd=tatadb;SERVER=MFMCY11G;"/>
  </connection>
  <connection id="14172" xr16:uid="{00000000-0015-0000-FFFF-FFFF24370000}" name="Connection2635" type="1" refreshedVersion="0" background="1">
    <dbPr connection="DRIVER={Microsoft ODBC for Oracle};UID=TATADB;pwd=tatadb;SERVER=MFMCY11G;"/>
  </connection>
  <connection id="14173" xr16:uid="{00000000-0015-0000-FFFF-FFFF25370000}" name="Connection2636" type="1" refreshedVersion="0" background="1">
    <dbPr connection="DRIVER={Microsoft ODBC for Oracle};UID=TATADB;pwd=tatadb;SERVER=MFMCY11G;"/>
  </connection>
  <connection id="14174" xr16:uid="{00000000-0015-0000-FFFF-FFFF26370000}" name="Connection2637" type="1" refreshedVersion="0" background="1">
    <dbPr connection="DRIVER={Microsoft ODBC for Oracle};UID=TATADB;pwd=tatadb;SERVER=MFMCY11G;"/>
  </connection>
  <connection id="14175" xr16:uid="{00000000-0015-0000-FFFF-FFFF27370000}" name="Connection2638" type="1" refreshedVersion="0" background="1">
    <dbPr connection="DRIVER={Microsoft ODBC for Oracle};UID=TATADB;pwd=tatadb;SERVER=MFMCY11G;"/>
  </connection>
  <connection id="14176" xr16:uid="{00000000-0015-0000-FFFF-FFFF28370000}" name="Connection2639" type="1" refreshedVersion="0" background="1">
    <dbPr connection="DRIVER={Microsoft ODBC for Oracle};UID=TATADB;pwd=tatadb;SERVER=MFMCY11G;"/>
  </connection>
  <connection id="14177" xr16:uid="{00000000-0015-0000-FFFF-FFFF29370000}" name="Connection264" type="1" refreshedVersion="0" background="1">
    <dbPr connection="DRIVER={Microsoft ODBC for Oracle};UID=tatadb;pwd=MADHU;SERVER=mfunddb;"/>
  </connection>
  <connection id="14178" xr16:uid="{00000000-0015-0000-FFFF-FFFF2A370000}" name="Connection2640" type="1" refreshedVersion="0" background="1">
    <dbPr connection="DRIVER={Microsoft ODBC for Oracle};UID=TATADB;pwd=tatadb;SERVER=MFMCY11G;"/>
  </connection>
  <connection id="14179" xr16:uid="{00000000-0015-0000-FFFF-FFFF2B370000}" name="Connection2641" type="1" refreshedVersion="0" background="1">
    <dbPr connection="DRIVER={Microsoft ODBC for Oracle};UID=TATADB;pwd=tatadb;SERVER=MFMCY11G;"/>
  </connection>
  <connection id="14180" xr16:uid="{00000000-0015-0000-FFFF-FFFF2C370000}" name="Connection2642" type="1" refreshedVersion="0" background="1">
    <dbPr connection="DRIVER={Microsoft ODBC for Oracle};UID=TATADB;pwd=tatadb;SERVER=MFMCY11G;"/>
  </connection>
  <connection id="14181" xr16:uid="{00000000-0015-0000-FFFF-FFFF2D370000}" name="Connection2643" type="1" refreshedVersion="0" background="1">
    <dbPr connection="DRIVER={Microsoft ODBC for Oracle};UID=TATADB;pwd=tatadb;SERVER=MFMCY11G;"/>
  </connection>
  <connection id="14182" xr16:uid="{00000000-0015-0000-FFFF-FFFF2E370000}" name="Connection2644" type="1" refreshedVersion="0" background="1">
    <dbPr connection="DRIVER={Microsoft ODBC for Oracle};UID=TATADB;pwd=tatadb;SERVER=MFMCY11G;"/>
  </connection>
  <connection id="14183" xr16:uid="{00000000-0015-0000-FFFF-FFFF2F370000}" name="Connection2645" type="1" refreshedVersion="0" background="1">
    <dbPr connection="DRIVER={Microsoft ODBC for Oracle};UID=TATADB;pwd=tatadb;SERVER=MFMCY11G;"/>
  </connection>
  <connection id="14184" xr16:uid="{00000000-0015-0000-FFFF-FFFF30370000}" name="Connection2646" type="1" refreshedVersion="0" background="1">
    <dbPr connection="DRIVER={Microsoft ODBC for Oracle};UID=TATADB;pwd=tatadb;SERVER=MFMCY11G;"/>
  </connection>
  <connection id="14185" xr16:uid="{00000000-0015-0000-FFFF-FFFF31370000}" name="Connection2647" type="1" refreshedVersion="0" background="1">
    <dbPr connection="DRIVER={Microsoft ODBC for Oracle};UID=TATADB;pwd=tatadb;SERVER=MFMCY11G;"/>
  </connection>
  <connection id="14186" xr16:uid="{00000000-0015-0000-FFFF-FFFF32370000}" name="Connection2648" type="1" refreshedVersion="0" background="1">
    <dbPr connection="DRIVER={Microsoft ODBC for Oracle};UID=TATADB;pwd=tatadb;SERVER=MFMCY11G;"/>
  </connection>
  <connection id="14187" xr16:uid="{00000000-0015-0000-FFFF-FFFF33370000}" name="Connection2649" type="1" refreshedVersion="0" background="1">
    <dbPr connection="DRIVER={Microsoft ODBC for Oracle};UID=TATADB;pwd=tatadb;SERVER=MFMCY11G;"/>
  </connection>
  <connection id="14188" xr16:uid="{00000000-0015-0000-FFFF-FFFF34370000}" name="Connection265" type="1" refreshedVersion="0" background="1">
    <dbPr connection="DRIVER={Microsoft ODBC for Oracle};UID=tatadb;pwd=MADHU;SERVER=mfunddb;"/>
  </connection>
  <connection id="14189" xr16:uid="{00000000-0015-0000-FFFF-FFFF35370000}" name="Connection2650" type="1" refreshedVersion="0" background="1">
    <dbPr connection="DRIVER={Microsoft ODBC for Oracle};UID=TATADB;pwd=tatadb;SERVER=MFMCY11G;"/>
  </connection>
  <connection id="14190" xr16:uid="{00000000-0015-0000-FFFF-FFFF36370000}" name="Connection2651" type="1" refreshedVersion="0" background="1">
    <dbPr connection="DRIVER={Microsoft ODBC for Oracle};UID=TATADB;pwd=tatadb;SERVER=MFMCY11G;"/>
  </connection>
  <connection id="14191" xr16:uid="{00000000-0015-0000-FFFF-FFFF37370000}" name="Connection2652" type="1" refreshedVersion="0" background="1">
    <dbPr connection="DRIVER={Microsoft ODBC for Oracle};UID=TATADB;pwd=tatadb;SERVER=MFMCY11G;"/>
  </connection>
  <connection id="14192" xr16:uid="{00000000-0015-0000-FFFF-FFFF38370000}" name="Connection2653" type="1" refreshedVersion="0" background="1">
    <dbPr connection="DRIVER={Microsoft ODBC for Oracle};UID=TATADB;pwd=tatadb;SERVER=MFMCY11G;"/>
  </connection>
  <connection id="14193" xr16:uid="{00000000-0015-0000-FFFF-FFFF39370000}" name="Connection2654" type="1" refreshedVersion="0" background="1">
    <dbPr connection="DRIVER={Microsoft ODBC for Oracle};UID=TATADB;pwd=tatadb;SERVER=MFMCY11G;"/>
  </connection>
  <connection id="14194" xr16:uid="{00000000-0015-0000-FFFF-FFFF3A370000}" name="Connection2655" type="1" refreshedVersion="0" background="1">
    <dbPr connection="DRIVER={Microsoft ODBC for Oracle};UID=TATADB;pwd=tatadb;SERVER=MFMCY11G;"/>
  </connection>
  <connection id="14195" xr16:uid="{00000000-0015-0000-FFFF-FFFF3B370000}" name="Connection2656" type="1" refreshedVersion="0" background="1">
    <dbPr connection="DRIVER={Microsoft ODBC for Oracle};UID=TATADB;pwd=tatadb;SERVER=MFMCY11G;"/>
  </connection>
  <connection id="14196" xr16:uid="{00000000-0015-0000-FFFF-FFFF3C370000}" name="Connection2657" type="1" refreshedVersion="0" background="1">
    <dbPr connection="DRIVER={Microsoft ODBC for Oracle};UID=TATADB;pwd=tatadb;SERVER=MFMCY11G;"/>
  </connection>
  <connection id="14197" xr16:uid="{00000000-0015-0000-FFFF-FFFF3D370000}" name="Connection2658" type="1" refreshedVersion="0" background="1">
    <dbPr connection="DRIVER={Microsoft ODBC for Oracle};UID=TATADB;pwd=tatadb;SERVER=MFMCY11G;"/>
  </connection>
  <connection id="14198" xr16:uid="{00000000-0015-0000-FFFF-FFFF3E370000}" name="Connection2659" type="1" refreshedVersion="0" background="1">
    <dbPr connection="DRIVER={Microsoft ODBC for Oracle};UID=TATADB;pwd=tatadb;SERVER=MFMCY11G;"/>
  </connection>
  <connection id="14199" xr16:uid="{00000000-0015-0000-FFFF-FFFF3F370000}" name="Connection266" type="1" refreshedVersion="0" background="1">
    <dbPr connection="DRIVER={Microsoft ODBC for Oracle};UID=tatadb;pwd=MADHU;SERVER=mfunddb;"/>
  </connection>
  <connection id="14200" xr16:uid="{00000000-0015-0000-FFFF-FFFF40370000}" name="Connection2660" type="1" refreshedVersion="0" background="1">
    <dbPr connection="DRIVER={Microsoft ODBC for Oracle};UID=TATADB;pwd=tatadb;SERVER=MFMCY11G;"/>
  </connection>
  <connection id="14201" xr16:uid="{00000000-0015-0000-FFFF-FFFF41370000}" name="Connection2661" type="1" refreshedVersion="0" background="1">
    <dbPr connection="DRIVER={Microsoft ODBC for Oracle};UID=TATADB;pwd=tatadb;SERVER=MFMCY11G;"/>
  </connection>
  <connection id="14202" xr16:uid="{00000000-0015-0000-FFFF-FFFF42370000}" name="Connection2662" type="1" refreshedVersion="0" background="1">
    <dbPr connection="DRIVER={Microsoft ODBC for Oracle};UID=TATADB;pwd=tatadb;SERVER=MFMCY11G;"/>
  </connection>
  <connection id="14203" xr16:uid="{00000000-0015-0000-FFFF-FFFF43370000}" name="Connection2663" type="1" refreshedVersion="0" background="1">
    <dbPr connection="DRIVER={Microsoft ODBC for Oracle};UID=TATADB;pwd=tatadb;SERVER=MFMCY11G;"/>
  </connection>
  <connection id="14204" xr16:uid="{00000000-0015-0000-FFFF-FFFF44370000}" name="Connection2664" type="1" refreshedVersion="0" background="1">
    <dbPr connection="DRIVER={Microsoft ODBC for Oracle};UID=TATADB;pwd=tatadb;SERVER=MFMCY11G;"/>
  </connection>
  <connection id="14205" xr16:uid="{00000000-0015-0000-FFFF-FFFF45370000}" name="Connection2665" type="1" refreshedVersion="0" background="1">
    <dbPr connection="DRIVER={Microsoft ODBC for Oracle};UID=TATADB;pwd=tatadb;SERVER=MFMCY11G;"/>
  </connection>
  <connection id="14206" xr16:uid="{00000000-0015-0000-FFFF-FFFF46370000}" name="Connection2666" type="1" refreshedVersion="0" background="1">
    <dbPr connection="DRIVER={Microsoft ODBC for Oracle};UID=TATADB;pwd=tatadb;SERVER=MFMCY11G;"/>
  </connection>
  <connection id="14207" xr16:uid="{00000000-0015-0000-FFFF-FFFF47370000}" name="Connection2667" type="1" refreshedVersion="0" background="1">
    <dbPr connection="DRIVER={Microsoft ODBC for Oracle};UID=TATADB;pwd=tatadb;SERVER=MFMCY11G;"/>
  </connection>
  <connection id="14208" xr16:uid="{00000000-0015-0000-FFFF-FFFF48370000}" name="Connection2668" type="1" refreshedVersion="0" background="1">
    <dbPr connection="DRIVER={Microsoft ODBC for Oracle};UID=TATADB;pwd=tatadb;SERVER=MFMCY11G;"/>
  </connection>
  <connection id="14209" xr16:uid="{00000000-0015-0000-FFFF-FFFF49370000}" name="Connection2669" type="1" refreshedVersion="0" background="1">
    <dbPr connection="DRIVER={Microsoft ODBC for Oracle};UID=TATADB;pwd=tatadb;SERVER=MFMCY11G;"/>
  </connection>
  <connection id="14210" xr16:uid="{00000000-0015-0000-FFFF-FFFF4A370000}" name="Connection267" type="1" refreshedVersion="0" background="1">
    <dbPr connection="DRIVER={Microsoft ODBC for Oracle};UID=tatadb;pwd=MADHU;SERVER=mfunddb;"/>
  </connection>
  <connection id="14211" xr16:uid="{00000000-0015-0000-FFFF-FFFF4B370000}" name="Connection2670" type="1" refreshedVersion="0" background="1">
    <dbPr connection="DRIVER={Microsoft ODBC for Oracle};UID=TATADB;pwd=tatadb;SERVER=MFMCY11G;"/>
  </connection>
  <connection id="14212" xr16:uid="{00000000-0015-0000-FFFF-FFFF4C370000}" name="Connection2671" type="1" refreshedVersion="0" background="1">
    <dbPr connection="DRIVER={Microsoft ODBC for Oracle};UID=TATADB;pwd=tatadb;SERVER=MFMCY11G;"/>
  </connection>
  <connection id="14213" xr16:uid="{00000000-0015-0000-FFFF-FFFF4D370000}" name="Connection2672" type="1" refreshedVersion="0" background="1">
    <dbPr connection="DRIVER={Microsoft ODBC for Oracle};UID=TATADB;pwd=tatadb;SERVER=MFMCY11G;"/>
  </connection>
  <connection id="14214" xr16:uid="{00000000-0015-0000-FFFF-FFFF4E370000}" name="Connection2673" type="1" refreshedVersion="0" background="1">
    <dbPr connection="DRIVER={Microsoft ODBC for Oracle};UID=TATADB;pwd=tatadb;SERVER=MFMCY11G;"/>
  </connection>
  <connection id="14215" xr16:uid="{00000000-0015-0000-FFFF-FFFF4F370000}" name="Connection2674" type="1" refreshedVersion="0" background="1">
    <dbPr connection="DRIVER={Microsoft ODBC for Oracle};UID=TATADB;pwd=tatadb;SERVER=MFMCY11G;"/>
  </connection>
  <connection id="14216" xr16:uid="{00000000-0015-0000-FFFF-FFFF50370000}" name="Connection2675" type="1" refreshedVersion="0" background="1">
    <dbPr connection="DRIVER={Microsoft ODBC for Oracle};UID=TATADB;pwd=tatadb;SERVER=MFMCY11G;"/>
  </connection>
  <connection id="14217" xr16:uid="{00000000-0015-0000-FFFF-FFFF51370000}" name="Connection2676" type="1" refreshedVersion="0" background="1">
    <dbPr connection="DRIVER={Microsoft ODBC for Oracle};UID=TATADB;pwd=tatadb;SERVER=MFMCY11G;"/>
  </connection>
  <connection id="14218" xr16:uid="{00000000-0015-0000-FFFF-FFFF52370000}" name="Connection2677" type="1" refreshedVersion="0" background="1">
    <dbPr connection="DRIVER={Microsoft ODBC for Oracle};UID=TATADB;pwd=tatadb;SERVER=MFMCY11G;"/>
  </connection>
  <connection id="14219" xr16:uid="{00000000-0015-0000-FFFF-FFFF53370000}" name="Connection2678" type="1" refreshedVersion="0" background="1">
    <dbPr connection="DRIVER={Microsoft ODBC for Oracle};UID=TATADB;pwd=tatadb;SERVER=MFMCY11G;"/>
  </connection>
  <connection id="14220" xr16:uid="{00000000-0015-0000-FFFF-FFFF54370000}" name="Connection2679" type="1" refreshedVersion="0" background="1">
    <dbPr connection="DRIVER={Microsoft ODBC for Oracle};UID=TATADB;pwd=tatadb;SERVER=MFMCY11G;"/>
  </connection>
  <connection id="14221" xr16:uid="{00000000-0015-0000-FFFF-FFFF55370000}" name="Connection268" type="1" refreshedVersion="0" background="1">
    <dbPr connection="DRIVER={Microsoft ODBC for Oracle};UID=tatadb;pwd=MADHU;SERVER=mfunddb;"/>
  </connection>
  <connection id="14222" xr16:uid="{00000000-0015-0000-FFFF-FFFF56370000}" name="Connection2680" type="1" refreshedVersion="0" background="1">
    <dbPr connection="DRIVER={Microsoft ODBC for Oracle};UID=TATADB;pwd=tatadb;SERVER=MFMCY11G;"/>
  </connection>
  <connection id="14223" xr16:uid="{00000000-0015-0000-FFFF-FFFF57370000}" name="Connection2681" type="1" refreshedVersion="0" background="1">
    <dbPr connection="DRIVER={Microsoft ODBC for Oracle};UID=TATADB;pwd=tatadb;SERVER=MFMCY11G;"/>
  </connection>
  <connection id="14224" xr16:uid="{00000000-0015-0000-FFFF-FFFF58370000}" name="Connection2682" type="1" refreshedVersion="0" background="1">
    <dbPr connection="DRIVER={Microsoft ODBC for Oracle};UID=TATADB;pwd=tatadb;SERVER=MFMCY11G;"/>
  </connection>
  <connection id="14225" xr16:uid="{00000000-0015-0000-FFFF-FFFF59370000}" name="Connection2683" type="1" refreshedVersion="0" background="1">
    <dbPr connection="DRIVER={Microsoft ODBC for Oracle};UID=TATADB;pwd=tatadb;SERVER=MFMCY11G;"/>
  </connection>
  <connection id="14226" xr16:uid="{00000000-0015-0000-FFFF-FFFF5A370000}" name="Connection2684" type="1" refreshedVersion="0" background="1">
    <dbPr connection="DRIVER={Microsoft ODBC for Oracle};UID=TATADB;pwd=tatadb;SERVER=MFMCY11G;"/>
  </connection>
  <connection id="14227" xr16:uid="{00000000-0015-0000-FFFF-FFFF5B370000}" name="Connection2685" type="1" refreshedVersion="0" background="1">
    <dbPr connection="DRIVER={Microsoft ODBC for Oracle};UID=TATADB;pwd=tatadb;SERVER=MFMCY11G;"/>
  </connection>
  <connection id="14228" xr16:uid="{00000000-0015-0000-FFFF-FFFF5C370000}" name="Connection2686" type="1" refreshedVersion="0" background="1">
    <dbPr connection="DRIVER={Microsoft ODBC for Oracle};UID=TATADB;pwd=tatadb;SERVER=MFMCY11G;"/>
  </connection>
  <connection id="14229" xr16:uid="{00000000-0015-0000-FFFF-FFFF5D370000}" name="Connection2687" type="1" refreshedVersion="0" background="1">
    <dbPr connection="DRIVER={Microsoft ODBC for Oracle};UID=TATADB;pwd=tatadb;SERVER=MFMCY11G;"/>
  </connection>
  <connection id="14230" xr16:uid="{00000000-0015-0000-FFFF-FFFF5E370000}" name="Connection2688" type="1" refreshedVersion="0" background="1">
    <dbPr connection="DRIVER={Microsoft ODBC for Oracle};UID=TATADB;pwd=tatadb;SERVER=MFMCY11G;"/>
  </connection>
  <connection id="14231" xr16:uid="{00000000-0015-0000-FFFF-FFFF5F370000}" name="Connection2689" type="1" refreshedVersion="0" background="1">
    <dbPr connection="DRIVER={Microsoft ODBC for Oracle};UID=TATADB;pwd=tatadb;SERVER=MFMCY11G;"/>
  </connection>
  <connection id="14232" xr16:uid="{00000000-0015-0000-FFFF-FFFF60370000}" name="Connection269" type="1" refreshedVersion="0" background="1">
    <dbPr connection="DRIVER={Microsoft ODBC for Oracle};UID=tatadb;pwd=MADHU;SERVER=mfunddb;"/>
  </connection>
  <connection id="14233" xr16:uid="{00000000-0015-0000-FFFF-FFFF61370000}" name="Connection2690" type="1" refreshedVersion="0" background="1">
    <dbPr connection="DRIVER={Microsoft ODBC for Oracle};UID=TATADB;pwd=tatadb;SERVER=MFMCY11G;"/>
  </connection>
  <connection id="14234" xr16:uid="{00000000-0015-0000-FFFF-FFFF62370000}" name="Connection2691" type="1" refreshedVersion="0" background="1">
    <dbPr connection="DRIVER={Microsoft ODBC for Oracle};UID=TATADB;pwd=tatadb;SERVER=MFMCY11G;"/>
  </connection>
  <connection id="14235" xr16:uid="{00000000-0015-0000-FFFF-FFFF63370000}" name="Connection2692" type="1" refreshedVersion="0" background="1">
    <dbPr connection="DRIVER={Microsoft ODBC for Oracle};UID=TATADB;pwd=tatadb;SERVER=MFMCY11G;"/>
  </connection>
  <connection id="14236" xr16:uid="{00000000-0015-0000-FFFF-FFFF64370000}" name="Connection2693" type="1" refreshedVersion="0" background="1">
    <dbPr connection="DRIVER={Microsoft ODBC for Oracle};UID=TATADB;pwd=tatadb;SERVER=MFMCY11G;"/>
  </connection>
  <connection id="14237" xr16:uid="{00000000-0015-0000-FFFF-FFFF65370000}" name="Connection2694" type="1" refreshedVersion="0" background="1">
    <dbPr connection="DRIVER={Microsoft ODBC for Oracle};UID=TATADB;pwd=tatadb;SERVER=MFMCY11G;"/>
  </connection>
  <connection id="14238" xr16:uid="{00000000-0015-0000-FFFF-FFFF66370000}" name="Connection2695" type="1" refreshedVersion="0" background="1">
    <dbPr connection="DRIVER={Microsoft ODBC for Oracle};UID=TATADB;pwd=tatadb;SERVER=MFMCY11G;"/>
  </connection>
  <connection id="14239" xr16:uid="{00000000-0015-0000-FFFF-FFFF67370000}" name="Connection2696" type="1" refreshedVersion="0" background="1">
    <dbPr connection="DRIVER={Microsoft ODBC for Oracle};UID=TATADB;pwd=tatadb;SERVER=MFMCY11G;"/>
  </connection>
  <connection id="14240" xr16:uid="{00000000-0015-0000-FFFF-FFFF68370000}" name="Connection2697" type="1" refreshedVersion="0" background="1">
    <dbPr connection="DRIVER={Microsoft ODBC for Oracle};UID=TATADB;pwd=tatadb;SERVER=MFMCY11G;"/>
  </connection>
  <connection id="14241" xr16:uid="{00000000-0015-0000-FFFF-FFFF69370000}" name="Connection2698" type="1" refreshedVersion="0" background="1">
    <dbPr connection="DRIVER={Microsoft ODBC for Oracle};UID=TATADB;pwd=tatadb;SERVER=MFMCY11G;"/>
  </connection>
  <connection id="14242" xr16:uid="{00000000-0015-0000-FFFF-FFFF6A370000}" name="Connection2699" type="1" refreshedVersion="0" background="1">
    <dbPr connection="DRIVER={Microsoft ODBC for Oracle};UID=TATADB;pwd=tatadb;SERVER=MFMCY11G;"/>
  </connection>
  <connection id="14243" xr16:uid="{00000000-0015-0000-FFFF-FFFF6B370000}" name="Connection27" type="1" refreshedVersion="0" background="1">
    <dbPr connection="DRIVER={Microsoft ODBC for Oracle};UID=tatadb;pwd=MADHU;SERVER=mfunddb;"/>
  </connection>
  <connection id="14244" xr16:uid="{00000000-0015-0000-FFFF-FFFF6C370000}" name="Connection270" type="1" refreshedVersion="0" background="1">
    <dbPr connection="DRIVER={Microsoft ODBC for Oracle};UID=tatadb;pwd=MADHU;SERVER=mfunddb;"/>
  </connection>
  <connection id="14245" xr16:uid="{00000000-0015-0000-FFFF-FFFF6D370000}" name="Connection2700" type="1" refreshedVersion="0" background="1">
    <dbPr connection="DRIVER={Microsoft ODBC for Oracle};UID=TATADB;pwd=tatadb;SERVER=MFMCY11G;"/>
  </connection>
  <connection id="14246" xr16:uid="{00000000-0015-0000-FFFF-FFFF6E370000}" name="Connection2701" type="1" refreshedVersion="0" background="1">
    <dbPr connection="DRIVER={Microsoft ODBC for Oracle};UID=TATADB;pwd=tatadb;SERVER=MFMCY11G;"/>
  </connection>
  <connection id="14247" xr16:uid="{00000000-0015-0000-FFFF-FFFF6F370000}" name="Connection2702" type="1" refreshedVersion="0" background="1">
    <dbPr connection="DRIVER={Microsoft ODBC for Oracle};UID=TATADB;pwd=tatadb;SERVER=MFMCY11G;"/>
  </connection>
  <connection id="14248" xr16:uid="{00000000-0015-0000-FFFF-FFFF70370000}" name="Connection2703" type="1" refreshedVersion="0" background="1">
    <dbPr connection="DRIVER={Microsoft ODBC for Oracle};UID=TATADB;pwd=tatadb;SERVER=MFMCY11G;"/>
  </connection>
  <connection id="14249" xr16:uid="{00000000-0015-0000-FFFF-FFFF71370000}" name="Connection2704" type="1" refreshedVersion="0" background="1">
    <dbPr connection="DRIVER={Microsoft ODBC for Oracle};UID=TATADB;pwd=tatadb;SERVER=MFMCY11G;"/>
  </connection>
  <connection id="14250" xr16:uid="{00000000-0015-0000-FFFF-FFFF72370000}" name="Connection2705" type="1" refreshedVersion="0" background="1">
    <dbPr connection="DRIVER={Microsoft ODBC for Oracle};UID=TATADB;pwd=tatadb;SERVER=MFMCY11G;"/>
  </connection>
  <connection id="14251" xr16:uid="{00000000-0015-0000-FFFF-FFFF73370000}" name="Connection2706" type="1" refreshedVersion="0" background="1">
    <dbPr connection="DRIVER={Microsoft ODBC for Oracle};UID=TATADB;pwd=tatadb;SERVER=MFMCY11G;"/>
  </connection>
  <connection id="14252" xr16:uid="{00000000-0015-0000-FFFF-FFFF74370000}" name="Connection2707" type="1" refreshedVersion="0" background="1">
    <dbPr connection="DRIVER={Microsoft ODBC for Oracle};UID=TATADB;pwd=tatadb;SERVER=MFMCY11G;"/>
  </connection>
  <connection id="14253" xr16:uid="{00000000-0015-0000-FFFF-FFFF75370000}" name="Connection2708" type="1" refreshedVersion="0" background="1">
    <dbPr connection="DRIVER={Microsoft ODBC for Oracle};UID=TATADB;pwd=tatadb;SERVER=MFMCY11G;"/>
  </connection>
  <connection id="14254" xr16:uid="{00000000-0015-0000-FFFF-FFFF76370000}" name="Connection2709" type="1" refreshedVersion="0" background="1">
    <dbPr connection="DRIVER={Microsoft ODBC for Oracle};UID=TATADB;pwd=tatadb;SERVER=MFMCY11G;"/>
  </connection>
  <connection id="14255" xr16:uid="{00000000-0015-0000-FFFF-FFFF77370000}" name="Connection271" type="1" refreshedVersion="0" background="1">
    <dbPr connection="DRIVER={Microsoft ODBC for Oracle};UID=tatadb;pwd=MADHU;SERVER=mfunddb;"/>
  </connection>
  <connection id="14256" xr16:uid="{00000000-0015-0000-FFFF-FFFF78370000}" name="Connection2710" type="1" refreshedVersion="0" background="1">
    <dbPr connection="DRIVER={Microsoft ODBC for Oracle};UID=TATADB;pwd=tatadb;SERVER=MFMCY11G;"/>
  </connection>
  <connection id="14257" xr16:uid="{00000000-0015-0000-FFFF-FFFF79370000}" name="Connection2711" type="1" refreshedVersion="0" background="1">
    <dbPr connection="DRIVER={Microsoft ODBC for Oracle};UID=TATADB;pwd=tatadb;SERVER=MFMCY11G;"/>
  </connection>
  <connection id="14258" xr16:uid="{00000000-0015-0000-FFFF-FFFF7A370000}" name="Connection2712" type="1" refreshedVersion="0" background="1">
    <dbPr connection="DRIVER={Microsoft ODBC for Oracle};UID=TATADB;pwd=tatadb;SERVER=MFMCY11G;"/>
  </connection>
  <connection id="14259" xr16:uid="{00000000-0015-0000-FFFF-FFFF7B370000}" name="Connection2713" type="1" refreshedVersion="0" background="1">
    <dbPr connection="DRIVER={Microsoft ODBC for Oracle};UID=TATADB;pwd=tatadb;SERVER=MFMCY11G;"/>
  </connection>
  <connection id="14260" xr16:uid="{00000000-0015-0000-FFFF-FFFF7C370000}" name="Connection2714" type="1" refreshedVersion="0" background="1">
    <dbPr connection="DRIVER={Microsoft ODBC for Oracle};UID=TATADB;pwd=tatadb;SERVER=MFMCY11G;"/>
  </connection>
  <connection id="14261" xr16:uid="{00000000-0015-0000-FFFF-FFFF7D370000}" name="Connection2715" type="1" refreshedVersion="0" background="1">
    <dbPr connection="DRIVER={Microsoft ODBC for Oracle};UID=TATADB;pwd=tatadb;SERVER=MFMCY11G;"/>
  </connection>
  <connection id="14262" xr16:uid="{00000000-0015-0000-FFFF-FFFF7E370000}" name="Connection2716" type="1" refreshedVersion="0" background="1">
    <dbPr connection="DRIVER={Microsoft ODBC for Oracle};UID=TATADB;pwd=tatadb;SERVER=MFMCY11G;"/>
  </connection>
  <connection id="14263" xr16:uid="{00000000-0015-0000-FFFF-FFFF7F370000}" name="Connection2717" type="1" refreshedVersion="0" background="1">
    <dbPr connection="DRIVER={Microsoft ODBC for Oracle};UID=TATADB;pwd=tatadb;SERVER=MFMCY11G;"/>
  </connection>
  <connection id="14264" xr16:uid="{00000000-0015-0000-FFFF-FFFF80370000}" name="Connection2718" type="1" refreshedVersion="0" background="1">
    <dbPr connection="DRIVER={Microsoft ODBC for Oracle};UID=TATADB;pwd=tatadb;SERVER=MFMCY11G;"/>
  </connection>
  <connection id="14265" xr16:uid="{00000000-0015-0000-FFFF-FFFF81370000}" name="Connection2719" type="1" refreshedVersion="0" background="1">
    <dbPr connection="DRIVER={Microsoft ODBC for Oracle};UID=TATADB;pwd=tatadb;SERVER=MFMCY11G;"/>
  </connection>
  <connection id="14266" xr16:uid="{00000000-0015-0000-FFFF-FFFF82370000}" name="Connection272" type="1" refreshedVersion="0" background="1">
    <dbPr connection="DRIVER={Microsoft ODBC for Oracle};UID=tatadb;pwd=MADHU;SERVER=mfunddb;"/>
  </connection>
  <connection id="14267" xr16:uid="{00000000-0015-0000-FFFF-FFFF83370000}" name="Connection2720" type="1" refreshedVersion="0" background="1">
    <dbPr connection="DRIVER={Microsoft ODBC for Oracle};UID=TATADB;pwd=tatadb;SERVER=MFMCY11G;"/>
  </connection>
  <connection id="14268" xr16:uid="{00000000-0015-0000-FFFF-FFFF84370000}" name="Connection2721" type="1" refreshedVersion="0" background="1">
    <dbPr connection="DRIVER={Microsoft ODBC for Oracle};UID=TATADB;pwd=tatadb;SERVER=MFMCY11G;"/>
  </connection>
  <connection id="14269" xr16:uid="{00000000-0015-0000-FFFF-FFFF85370000}" name="Connection2722" type="1" refreshedVersion="0" background="1">
    <dbPr connection="DRIVER={Microsoft ODBC for Oracle};UID=TATADB;pwd=tatadb;SERVER=MFMCY11G;"/>
  </connection>
  <connection id="14270" xr16:uid="{00000000-0015-0000-FFFF-FFFF86370000}" name="Connection2723" type="1" refreshedVersion="0" background="1">
    <dbPr connection="DRIVER={Microsoft ODBC for Oracle};UID=TATADB;pwd=tatadb;SERVER=MFMCY11G;"/>
  </connection>
  <connection id="14271" xr16:uid="{00000000-0015-0000-FFFF-FFFF87370000}" name="Connection2724" type="1" refreshedVersion="0" background="1">
    <dbPr connection="DRIVER={Microsoft ODBC for Oracle};UID=TATADB;pwd=tatadb;SERVER=MFMCY11G;"/>
  </connection>
  <connection id="14272" xr16:uid="{00000000-0015-0000-FFFF-FFFF88370000}" name="Connection2725" type="1" refreshedVersion="0" background="1">
    <dbPr connection="DRIVER={Microsoft ODBC for Oracle};UID=TATADB;pwd=tatadb;SERVER=MFMCY11G;"/>
  </connection>
  <connection id="14273" xr16:uid="{00000000-0015-0000-FFFF-FFFF89370000}" name="Connection2726" type="1" refreshedVersion="0" background="1">
    <dbPr connection="DRIVER={Microsoft ODBC for Oracle};UID=TATADB;pwd=tatadb;SERVER=MFMCY11G;"/>
  </connection>
  <connection id="14274" xr16:uid="{00000000-0015-0000-FFFF-FFFF8A370000}" name="Connection2727" type="1" refreshedVersion="0" background="1">
    <dbPr connection="DRIVER={Microsoft ODBC for Oracle};UID=TATADB;pwd=tatadb;SERVER=MFMCY11G;"/>
  </connection>
  <connection id="14275" xr16:uid="{00000000-0015-0000-FFFF-FFFF8B370000}" name="Connection2728" type="1" refreshedVersion="0" background="1">
    <dbPr connection="DRIVER={Microsoft ODBC for Oracle};UID=TATADB;pwd=tatadb;SERVER=MFMCY11G;"/>
  </connection>
  <connection id="14276" xr16:uid="{00000000-0015-0000-FFFF-FFFF8C370000}" name="Connection2729" type="1" refreshedVersion="0" background="1">
    <dbPr connection="DRIVER={Microsoft ODBC for Oracle};UID=TATADB;pwd=tatadb;SERVER=MFMCY11G;"/>
  </connection>
  <connection id="14277" xr16:uid="{00000000-0015-0000-FFFF-FFFF8D370000}" name="Connection273" type="1" refreshedVersion="0" background="1">
    <dbPr connection="DRIVER={Microsoft ODBC for Oracle};UID=TATADB;pwd=tatadb;SERVER=MFMCY11G;"/>
  </connection>
  <connection id="14278" xr16:uid="{00000000-0015-0000-FFFF-FFFF8E370000}" name="Connection2730" type="1" refreshedVersion="0" background="1">
    <dbPr connection="DRIVER={Microsoft ODBC for Oracle};UID=TATADB;pwd=tatadb;SERVER=MFMCY11G;"/>
  </connection>
  <connection id="14279" xr16:uid="{00000000-0015-0000-FFFF-FFFF8F370000}" name="Connection2731" type="1" refreshedVersion="0" background="1">
    <dbPr connection="DRIVER={Microsoft ODBC for Oracle};UID=TATADB;pwd=tatadb;SERVER=MFMCY11G;"/>
  </connection>
  <connection id="14280" xr16:uid="{00000000-0015-0000-FFFF-FFFF90370000}" name="Connection2732" type="1" refreshedVersion="0" background="1">
    <dbPr connection="DRIVER={Microsoft ODBC for Oracle};UID=TATADB;pwd=tatadb;SERVER=MFMCY11G;"/>
  </connection>
  <connection id="14281" xr16:uid="{00000000-0015-0000-FFFF-FFFF91370000}" name="Connection2733" type="1" refreshedVersion="0" background="1">
    <dbPr connection="DRIVER={Microsoft ODBC for Oracle};UID=TATADB;pwd=tatadb;SERVER=MFMCY11G;"/>
  </connection>
  <connection id="14282" xr16:uid="{00000000-0015-0000-FFFF-FFFF92370000}" name="Connection2734" type="1" refreshedVersion="0" background="1">
    <dbPr connection="DRIVER={Microsoft ODBC for Oracle};UID=TATADB;pwd=tatadb;SERVER=MFMCY11G;"/>
  </connection>
  <connection id="14283" xr16:uid="{00000000-0015-0000-FFFF-FFFF93370000}" name="Connection2735" type="1" refreshedVersion="0" background="1">
    <dbPr connection="DRIVER={Microsoft ODBC for Oracle};UID=TATADB;pwd=tatadb;SERVER=MFMCY11G;"/>
  </connection>
  <connection id="14284" xr16:uid="{00000000-0015-0000-FFFF-FFFF94370000}" name="Connection2736" type="1" refreshedVersion="0" background="1">
    <dbPr connection="DRIVER={Microsoft ODBC for Oracle};UID=TATADB;pwd=tatadb;SERVER=MFMCY11G;"/>
  </connection>
  <connection id="14285" xr16:uid="{00000000-0015-0000-FFFF-FFFF95370000}" name="Connection2737" type="1" refreshedVersion="0" background="1">
    <dbPr connection="DRIVER={Microsoft ODBC for Oracle};UID=TATADB;pwd=tatadb;SERVER=MFMCY11G;"/>
  </connection>
  <connection id="14286" xr16:uid="{00000000-0015-0000-FFFF-FFFF96370000}" name="Connection2738" type="1" refreshedVersion="0" background="1">
    <dbPr connection="DRIVER={Microsoft ODBC for Oracle};UID=TATADB;pwd=tatadb;SERVER=MFMCY11G;"/>
  </connection>
  <connection id="14287" xr16:uid="{00000000-0015-0000-FFFF-FFFF97370000}" name="Connection2739" type="1" refreshedVersion="0" background="1">
    <dbPr connection="DRIVER={Microsoft ODBC for Oracle};UID=TATADB;pwd=tatadb;SERVER=MFMCY11G;"/>
  </connection>
  <connection id="14288" xr16:uid="{00000000-0015-0000-FFFF-FFFF98370000}" name="Connection274" type="1" refreshedVersion="0" background="1">
    <dbPr connection="DRIVER={Microsoft ODBC for Oracle};UID=tatadb;pwd=MADHU;SERVER=mfunddb;"/>
  </connection>
  <connection id="14289" xr16:uid="{00000000-0015-0000-FFFF-FFFF99370000}" name="Connection2740" type="1" refreshedVersion="0" background="1">
    <dbPr connection="DRIVER={Microsoft ODBC for Oracle};UID=TATADB;pwd=tatadb;SERVER=MFMCY11G;"/>
  </connection>
  <connection id="14290" xr16:uid="{00000000-0015-0000-FFFF-FFFF9A370000}" name="Connection2741" type="1" refreshedVersion="0" background="1">
    <dbPr connection="DRIVER={Microsoft ODBC for Oracle};UID=TATADB;pwd=tatadb;SERVER=MFMCY11G;"/>
  </connection>
  <connection id="14291" xr16:uid="{00000000-0015-0000-FFFF-FFFF9B370000}" name="Connection2742" type="1" refreshedVersion="0" background="1">
    <dbPr connection="DRIVER={Microsoft ODBC for Oracle};UID=TATADB;pwd=tatadb;SERVER=MFMCY11G;"/>
  </connection>
  <connection id="14292" xr16:uid="{00000000-0015-0000-FFFF-FFFF9C370000}" name="Connection2743" type="1" refreshedVersion="0" background="1">
    <dbPr connection="DRIVER={Microsoft ODBC for Oracle};UID=TATADB;pwd=tatadb;SERVER=MFMCY11G;"/>
  </connection>
  <connection id="14293" xr16:uid="{00000000-0015-0000-FFFF-FFFF9D370000}" name="Connection2744" type="1" refreshedVersion="0" background="1">
    <dbPr connection="DRIVER={Microsoft ODBC for Oracle};UID=TATADB;pwd=tatadb;SERVER=MFMCY11G;"/>
  </connection>
  <connection id="14294" xr16:uid="{00000000-0015-0000-FFFF-FFFF9E370000}" name="Connection2745" type="1" refreshedVersion="0" background="1">
    <dbPr connection="DRIVER={Microsoft ODBC for Oracle};UID=TATADB;pwd=tatadb;SERVER=MFMCY11G;"/>
  </connection>
  <connection id="14295" xr16:uid="{00000000-0015-0000-FFFF-FFFF9F370000}" name="Connection2746" type="1" refreshedVersion="0" background="1">
    <dbPr connection="DRIVER={Microsoft ODBC for Oracle};UID=TATADB;pwd=tatadb;SERVER=MFMCY11G;"/>
  </connection>
  <connection id="14296" xr16:uid="{00000000-0015-0000-FFFF-FFFFA0370000}" name="Connection2747" type="1" refreshedVersion="0" background="1">
    <dbPr connection="DRIVER={Microsoft ODBC for Oracle};UID=TATADB;pwd=tatadb;SERVER=MFMCY11G;"/>
  </connection>
  <connection id="14297" xr16:uid="{00000000-0015-0000-FFFF-FFFFA1370000}" name="Connection2748" type="1" refreshedVersion="0" background="1">
    <dbPr connection="DRIVER={Microsoft ODBC for Oracle};UID=TATADB;pwd=tatadb;SERVER=MFMCY11G;"/>
  </connection>
  <connection id="14298" xr16:uid="{00000000-0015-0000-FFFF-FFFFA2370000}" name="Connection2749" type="1" refreshedVersion="0" background="1">
    <dbPr connection="DRIVER={Microsoft ODBC for Oracle};UID=TATADB;pwd=tatadb;SERVER=MFMCY11G;"/>
  </connection>
  <connection id="14299" xr16:uid="{00000000-0015-0000-FFFF-FFFFA3370000}" name="Connection275" type="1" refreshedVersion="0" background="1">
    <dbPr connection="DRIVER={Microsoft ODBC for Oracle};UID=TATADB;pwd=tatadb;SERVER=MFMCY11G;"/>
  </connection>
  <connection id="14300" xr16:uid="{00000000-0015-0000-FFFF-FFFFA4370000}" name="Connection2750" type="1" refreshedVersion="0" background="1">
    <dbPr connection="DRIVER={Microsoft ODBC for Oracle};UID=TATADB;pwd=tatadb;SERVER=MFMCY11G;"/>
  </connection>
  <connection id="14301" xr16:uid="{00000000-0015-0000-FFFF-FFFFA5370000}" name="Connection2751" type="1" refreshedVersion="0" background="1">
    <dbPr connection="DRIVER={Microsoft ODBC for Oracle};UID=TATADB;pwd=tatadb;SERVER=MFMCY11G;"/>
  </connection>
  <connection id="14302" xr16:uid="{00000000-0015-0000-FFFF-FFFFA6370000}" name="Connection2752" type="1" refreshedVersion="0" background="1">
    <dbPr connection="DRIVER={Microsoft ODBC for Oracle};UID=TATADB;pwd=tatadb;SERVER=MFMCY11G;"/>
  </connection>
  <connection id="14303" xr16:uid="{00000000-0015-0000-FFFF-FFFFA7370000}" name="Connection2753" type="1" refreshedVersion="0" background="1">
    <dbPr connection="DRIVER={Microsoft ODBC for Oracle};UID=TATADB;pwd=tatadb;SERVER=MFMCY11G;"/>
  </connection>
  <connection id="14304" xr16:uid="{00000000-0015-0000-FFFF-FFFFA8370000}" name="Connection2754" type="1" refreshedVersion="0" background="1">
    <dbPr connection="DRIVER={Microsoft ODBC for Oracle};UID=TATADB;pwd=tatadb;SERVER=MFMCY11G;"/>
  </connection>
  <connection id="14305" xr16:uid="{00000000-0015-0000-FFFF-FFFFA9370000}" name="Connection2755" type="1" refreshedVersion="0" background="1">
    <dbPr connection="DRIVER={Microsoft ODBC for Oracle};UID=TATADB;pwd=tatadb;SERVER=MFMCY11G;"/>
  </connection>
  <connection id="14306" xr16:uid="{00000000-0015-0000-FFFF-FFFFAA370000}" name="Connection2756" type="1" refreshedVersion="0" background="1">
    <dbPr connection="DRIVER={Microsoft ODBC for Oracle};UID=TATADB;pwd=tatadb;SERVER=MFMCY11G;"/>
  </connection>
  <connection id="14307" xr16:uid="{00000000-0015-0000-FFFF-FFFFAB370000}" name="Connection2757" type="1" refreshedVersion="0" background="1">
    <dbPr connection="DRIVER={Microsoft ODBC for Oracle};UID=TATADB;pwd=tatadb;SERVER=MFMCY11G;"/>
  </connection>
  <connection id="14308" xr16:uid="{00000000-0015-0000-FFFF-FFFFAC370000}" name="Connection2758" type="1" refreshedVersion="0" background="1">
    <dbPr connection="DRIVER={Microsoft ODBC for Oracle};UID=TATADB;pwd=tatadb;SERVER=MFMCY11G;"/>
  </connection>
  <connection id="14309" xr16:uid="{00000000-0015-0000-FFFF-FFFFAD370000}" name="Connection2759" type="1" refreshedVersion="0" background="1">
    <dbPr connection="DRIVER={Microsoft ODBC for Oracle};UID=TATADB;pwd=tatadb;SERVER=MFMCY11G;"/>
  </connection>
  <connection id="14310" xr16:uid="{00000000-0015-0000-FFFF-FFFFAE370000}" name="Connection276" type="1" refreshedVersion="0" background="1">
    <dbPr connection="DRIVER={Microsoft ODBC for Oracle};UID=tatadb;pwd=MADHU;SERVER=mfunddb;"/>
  </connection>
  <connection id="14311" xr16:uid="{00000000-0015-0000-FFFF-FFFFAF370000}" name="Connection2760" type="1" refreshedVersion="0" background="1">
    <dbPr connection="DRIVER={Microsoft ODBC for Oracle};UID=TATADB;pwd=tatadb;SERVER=MFMCY11G;"/>
  </connection>
  <connection id="14312" xr16:uid="{00000000-0015-0000-FFFF-FFFFB0370000}" name="Connection2761" type="1" refreshedVersion="0" background="1">
    <dbPr connection="DRIVER={Microsoft ODBC for Oracle};UID=TATADB;pwd=tatadb;SERVER=MFMCY11G;"/>
  </connection>
  <connection id="14313" xr16:uid="{00000000-0015-0000-FFFF-FFFFB1370000}" name="Connection2762" type="1" refreshedVersion="0" background="1">
    <dbPr connection="DRIVER={Microsoft ODBC for Oracle};UID=TATADB;pwd=tatadb;SERVER=MFMCY11G;"/>
  </connection>
  <connection id="14314" xr16:uid="{00000000-0015-0000-FFFF-FFFFB2370000}" name="Connection2763" type="1" refreshedVersion="0" background="1">
    <dbPr connection="DRIVER={Microsoft ODBC for Oracle};UID=TATADB;pwd=tatadb;SERVER=MFMCY11G;"/>
  </connection>
  <connection id="14315" xr16:uid="{00000000-0015-0000-FFFF-FFFFB3370000}" name="Connection2764" type="1" refreshedVersion="0" background="1">
    <dbPr connection="DRIVER={Microsoft ODBC for Oracle};UID=TATADB;pwd=tatadb;SERVER=MFMCY11G;"/>
  </connection>
  <connection id="14316" xr16:uid="{00000000-0015-0000-FFFF-FFFFB4370000}" name="Connection2765" type="1" refreshedVersion="0" background="1">
    <dbPr connection="DRIVER={Microsoft ODBC for Oracle};UID=TATADB;pwd=tatadb;SERVER=MFMCY11G;"/>
  </connection>
  <connection id="14317" xr16:uid="{00000000-0015-0000-FFFF-FFFFB5370000}" name="Connection2766" type="1" refreshedVersion="0" background="1">
    <dbPr connection="DRIVER={Microsoft ODBC for Oracle};UID=TATADB;pwd=tatadb;SERVER=MFMCY11G;"/>
  </connection>
  <connection id="14318" xr16:uid="{00000000-0015-0000-FFFF-FFFFB6370000}" name="Connection2767" type="1" refreshedVersion="0" background="1">
    <dbPr connection="DRIVER={Microsoft ODBC for Oracle};UID=TATADB;pwd=tatadb;SERVER=MFMCY11G;"/>
  </connection>
  <connection id="14319" xr16:uid="{00000000-0015-0000-FFFF-FFFFB7370000}" name="Connection2768" type="1" refreshedVersion="0" background="1">
    <dbPr connection="DRIVER={Microsoft ODBC for Oracle};UID=TATADB;pwd=tatadb;SERVER=MFMCY11G;"/>
  </connection>
  <connection id="14320" xr16:uid="{00000000-0015-0000-FFFF-FFFFB8370000}" name="Connection2769" type="1" refreshedVersion="0" background="1">
    <dbPr connection="DRIVER={Microsoft ODBC for Oracle};UID=TATADB;pwd=tatadb;SERVER=MFMCY11G;"/>
  </connection>
  <connection id="14321" xr16:uid="{00000000-0015-0000-FFFF-FFFFB9370000}" name="Connection277" type="1" refreshedVersion="0" background="1">
    <dbPr connection="DRIVER={Microsoft ODBC for Oracle};UID=tatadb;pwd=MADHU;SERVER=mfunddb;"/>
  </connection>
  <connection id="14322" xr16:uid="{00000000-0015-0000-FFFF-FFFFBA370000}" name="Connection2770" type="1" refreshedVersion="0" background="1">
    <dbPr connection="DRIVER={Microsoft ODBC for Oracle};UID=TATADB;pwd=tatadb;SERVER=MFMCY11G;"/>
  </connection>
  <connection id="14323" xr16:uid="{00000000-0015-0000-FFFF-FFFFBB370000}" name="Connection2771" type="1" refreshedVersion="0" background="1">
    <dbPr connection="DRIVER={Microsoft ODBC for Oracle};UID=TATADB;pwd=tatadb;SERVER=MFMCY11G;"/>
  </connection>
  <connection id="14324" xr16:uid="{00000000-0015-0000-FFFF-FFFFBC370000}" name="Connection2772" type="1" refreshedVersion="0" background="1">
    <dbPr connection="DRIVER={Microsoft ODBC for Oracle};UID=TATADB;pwd=tatadb;SERVER=MFMCY11G;"/>
  </connection>
  <connection id="14325" xr16:uid="{00000000-0015-0000-FFFF-FFFFBD370000}" name="Connection2773" type="1" refreshedVersion="0" background="1">
    <dbPr connection="DRIVER={Microsoft ODBC for Oracle};UID=TATADB;pwd=tatadb;SERVER=MFMCY11G;"/>
  </connection>
  <connection id="14326" xr16:uid="{00000000-0015-0000-FFFF-FFFFBE370000}" name="Connection2774" type="1" refreshedVersion="0" background="1">
    <dbPr connection="DRIVER={Microsoft ODBC for Oracle};UID=TATADB;pwd=tatadb;SERVER=MFMCY11G;"/>
  </connection>
  <connection id="14327" xr16:uid="{00000000-0015-0000-FFFF-FFFFBF370000}" name="Connection2775" type="1" refreshedVersion="0" background="1">
    <dbPr connection="DRIVER={Microsoft ODBC for Oracle};UID=TATADB;pwd=tatadb;SERVER=MFMCY11G;"/>
  </connection>
  <connection id="14328" xr16:uid="{00000000-0015-0000-FFFF-FFFFC0370000}" name="Connection2776" type="1" refreshedVersion="0" background="1">
    <dbPr connection="DRIVER={Microsoft ODBC for Oracle};UID=TATADB;pwd=tatadb;SERVER=MFMCY11G;"/>
  </connection>
  <connection id="14329" xr16:uid="{00000000-0015-0000-FFFF-FFFFC1370000}" name="Connection2777" type="1" refreshedVersion="0" background="1">
    <dbPr connection="DRIVER={Microsoft ODBC for Oracle};UID=TATADB;pwd=tatadb;SERVER=MFMCY11G;"/>
  </connection>
  <connection id="14330" xr16:uid="{00000000-0015-0000-FFFF-FFFFC2370000}" name="Connection2778" type="1" refreshedVersion="0" background="1">
    <dbPr connection="DRIVER={Microsoft ODBC for Oracle};UID=TATADB;pwd=tatadb;SERVER=MFMCY11G;"/>
  </connection>
  <connection id="14331" xr16:uid="{00000000-0015-0000-FFFF-FFFFC3370000}" name="Connection2779" type="1" refreshedVersion="0" background="1">
    <dbPr connection="DRIVER={Microsoft ODBC for Oracle};UID=TATADB;pwd=tatadb;SERVER=MFMCY11G;"/>
  </connection>
  <connection id="14332" xr16:uid="{00000000-0015-0000-FFFF-FFFFC4370000}" name="Connection278" type="1" refreshedVersion="0" background="1">
    <dbPr connection="DRIVER={Microsoft ODBC for Oracle};UID=tatadb;pwd=MADHU;SERVER=mfunddb;"/>
  </connection>
  <connection id="14333" xr16:uid="{00000000-0015-0000-FFFF-FFFFC5370000}" name="Connection2780" type="1" refreshedVersion="0" background="1">
    <dbPr connection="DRIVER={Microsoft ODBC for Oracle};UID=TATADB;pwd=tatadb;SERVER=MFMCY11G;"/>
  </connection>
  <connection id="14334" xr16:uid="{00000000-0015-0000-FFFF-FFFFC6370000}" name="Connection2781" type="1" refreshedVersion="0" background="1">
    <dbPr connection="DRIVER={Microsoft ODBC for Oracle};UID=TATADB;pwd=tatadb;SERVER=MFMCY11G;"/>
  </connection>
  <connection id="14335" xr16:uid="{00000000-0015-0000-FFFF-FFFFC7370000}" name="Connection2782" type="1" refreshedVersion="0" background="1">
    <dbPr connection="DRIVER={Microsoft ODBC for Oracle};UID=TATADB;pwd=tatadb;SERVER=MFMCY11G;"/>
  </connection>
  <connection id="14336" xr16:uid="{00000000-0015-0000-FFFF-FFFFC8370000}" name="Connection2783" type="1" refreshedVersion="0" background="1">
    <dbPr connection="DRIVER={Microsoft ODBC for Oracle};UID=TATADB;pwd=tatadb;SERVER=MFMCY11G;"/>
  </connection>
  <connection id="14337" xr16:uid="{00000000-0015-0000-FFFF-FFFFC9370000}" name="Connection2784" type="1" refreshedVersion="0" background="1">
    <dbPr connection="DRIVER={Microsoft ODBC for Oracle};UID=TATADB;pwd=tatadb;SERVER=MFMCY11G;"/>
  </connection>
  <connection id="14338" xr16:uid="{00000000-0015-0000-FFFF-FFFFCA370000}" name="Connection2785" type="1" refreshedVersion="0" background="1">
    <dbPr connection="DRIVER={Microsoft ODBC for Oracle};UID=TATADB;pwd=tatadb;SERVER=MFMCY11G;"/>
  </connection>
  <connection id="14339" xr16:uid="{00000000-0015-0000-FFFF-FFFFCB370000}" name="Connection2786" type="1" refreshedVersion="0" background="1">
    <dbPr connection="DRIVER={Microsoft ODBC for Oracle};UID=TATADB;pwd=tatadb;SERVER=MFMCY11G;"/>
  </connection>
  <connection id="14340" xr16:uid="{00000000-0015-0000-FFFF-FFFFCC370000}" name="Connection2787" type="1" refreshedVersion="0" background="1">
    <dbPr connection="DRIVER={Microsoft ODBC for Oracle};UID=TATADB;pwd=tatadb;SERVER=MFMCY11G;"/>
  </connection>
  <connection id="14341" xr16:uid="{00000000-0015-0000-FFFF-FFFFCD370000}" name="Connection2788" type="1" refreshedVersion="0" background="1">
    <dbPr connection="DRIVER={Microsoft ODBC for Oracle};UID=TATADB;pwd=tatadb;SERVER=MFMCY11G;"/>
  </connection>
  <connection id="14342" xr16:uid="{00000000-0015-0000-FFFF-FFFFCE370000}" name="Connection2789" type="1" refreshedVersion="0" background="1">
    <dbPr connection="DRIVER={Microsoft ODBC for Oracle};UID=TATADB;pwd=tatadb;SERVER=MFMCY11G;"/>
  </connection>
  <connection id="14343" xr16:uid="{00000000-0015-0000-FFFF-FFFFCF370000}" name="Connection279" type="1" refreshedVersion="0" background="1">
    <dbPr connection="DRIVER={Microsoft ODBC for Oracle};UID=tatadb;pwd=MADHU;SERVER=mfunddb;"/>
  </connection>
  <connection id="14344" xr16:uid="{00000000-0015-0000-FFFF-FFFFD0370000}" name="Connection2790" type="1" refreshedVersion="0" background="1">
    <dbPr connection="DRIVER={Microsoft ODBC for Oracle};UID=TATADB;pwd=tatadb;SERVER=MFMCY11G;"/>
  </connection>
  <connection id="14345" xr16:uid="{00000000-0015-0000-FFFF-FFFFD1370000}" name="Connection2791" type="1" refreshedVersion="0" background="1">
    <dbPr connection="DRIVER={Microsoft ODBC for Oracle};UID=TATADB;pwd=tatadb;SERVER=MFMCY11G;"/>
  </connection>
  <connection id="14346" xr16:uid="{00000000-0015-0000-FFFF-FFFFD2370000}" name="Connection2792" type="1" refreshedVersion="0" background="1">
    <dbPr connection="DRIVER={Microsoft ODBC for Oracle};UID=TATADB;pwd=tatadb;SERVER=MFMCY11G;"/>
  </connection>
  <connection id="14347" xr16:uid="{00000000-0015-0000-FFFF-FFFFD3370000}" name="Connection2793" type="1" refreshedVersion="0" background="1">
    <dbPr connection="DRIVER={Microsoft ODBC for Oracle};UID=TATADB;pwd=tatadb;SERVER=MFMCY11G;"/>
  </connection>
  <connection id="14348" xr16:uid="{00000000-0015-0000-FFFF-FFFFD4370000}" name="Connection2794" type="1" refreshedVersion="0" background="1">
    <dbPr connection="DRIVER={Microsoft ODBC for Oracle};UID=TATADB;pwd=tatadb;SERVER=MFMCY11G;"/>
  </connection>
  <connection id="14349" xr16:uid="{00000000-0015-0000-FFFF-FFFFD5370000}" name="Connection2795" type="1" refreshedVersion="0" background="1">
    <dbPr connection="DRIVER={Microsoft ODBC for Oracle};UID=TATADB;pwd=tatadb;SERVER=MFMCY11G;"/>
  </connection>
  <connection id="14350" xr16:uid="{00000000-0015-0000-FFFF-FFFFD6370000}" name="Connection2796" type="1" refreshedVersion="0" background="1">
    <dbPr connection="DRIVER={Microsoft ODBC for Oracle};UID=TATADB;pwd=tatadb;SERVER=MFMCY11G;"/>
  </connection>
  <connection id="14351" xr16:uid="{00000000-0015-0000-FFFF-FFFFD7370000}" name="Connection2797" type="1" refreshedVersion="0" background="1">
    <dbPr connection="DRIVER={Microsoft ODBC for Oracle};UID=TATADB;pwd=tatadb;SERVER=MFMCY11G;"/>
  </connection>
  <connection id="14352" xr16:uid="{00000000-0015-0000-FFFF-FFFFD8370000}" name="Connection2798" type="1" refreshedVersion="0" background="1">
    <dbPr connection="DRIVER={Microsoft ODBC for Oracle};UID=TATADB;pwd=tatadb;SERVER=MFMCY11G;"/>
  </connection>
  <connection id="14353" xr16:uid="{00000000-0015-0000-FFFF-FFFFD9370000}" name="Connection2799" type="1" refreshedVersion="0" background="1">
    <dbPr connection="DRIVER={Microsoft ODBC for Oracle};UID=TATADB;pwd=tatadb;SERVER=MFMCY11G;"/>
  </connection>
  <connection id="14354" xr16:uid="{00000000-0015-0000-FFFF-FFFFDA370000}" name="Connection28" type="1" refreshedVersion="0" background="1">
    <dbPr connection="DRIVER={Microsoft ODBC for Oracle};UID=tatadb;pwd=MADHU;SERVER=mfunddb;"/>
  </connection>
  <connection id="14355" xr16:uid="{00000000-0015-0000-FFFF-FFFFDB370000}" name="Connection280" type="1" refreshedVersion="0" background="1">
    <dbPr connection="DRIVER={Microsoft ODBC for Oracle};UID=tatadb;pwd=MADHU;SERVER=mfunddb;"/>
  </connection>
  <connection id="14356" xr16:uid="{00000000-0015-0000-FFFF-FFFFDC370000}" name="Connection2800" type="1" refreshedVersion="0" background="1">
    <dbPr connection="DRIVER={Microsoft ODBC for Oracle};UID=TATADB;pwd=tatadb;SERVER=MFMCY11G;"/>
  </connection>
  <connection id="14357" xr16:uid="{00000000-0015-0000-FFFF-FFFFDD370000}" name="Connection2801" type="1" refreshedVersion="0" background="1">
    <dbPr connection="DRIVER={Microsoft ODBC for Oracle};UID=TATADB;pwd=tatadb;SERVER=MFMCY11G;"/>
  </connection>
  <connection id="14358" xr16:uid="{00000000-0015-0000-FFFF-FFFFDE370000}" name="Connection2802" type="1" refreshedVersion="0" background="1">
    <dbPr connection="DRIVER={Microsoft ODBC for Oracle};UID=TATADB;pwd=tatadb;SERVER=MFMCY11G;"/>
  </connection>
  <connection id="14359" xr16:uid="{00000000-0015-0000-FFFF-FFFFDF370000}" name="Connection2803" type="1" refreshedVersion="0" background="1">
    <dbPr connection="DRIVER={Microsoft ODBC for Oracle};UID=TATADB;pwd=tatadb;SERVER=MFMCY11G;"/>
  </connection>
  <connection id="14360" xr16:uid="{00000000-0015-0000-FFFF-FFFFE0370000}" name="Connection2804" type="1" refreshedVersion="0" background="1">
    <dbPr connection="DRIVER={Microsoft ODBC for Oracle};UID=TATADB;pwd=tatadb;SERVER=MFMCY11G;"/>
  </connection>
  <connection id="14361" xr16:uid="{00000000-0015-0000-FFFF-FFFFE1370000}" name="Connection2805" type="1" refreshedVersion="0" background="1">
    <dbPr connection="DRIVER={Microsoft ODBC for Oracle};UID=TATADB;pwd=tatadb;SERVER=MFMCY11G;"/>
  </connection>
  <connection id="14362" xr16:uid="{00000000-0015-0000-FFFF-FFFFE2370000}" name="Connection2806" type="1" refreshedVersion="0" background="1">
    <dbPr connection="DRIVER={Microsoft ODBC for Oracle};UID=TATADB;pwd=tatadb;SERVER=MFMCY11G;"/>
  </connection>
  <connection id="14363" xr16:uid="{00000000-0015-0000-FFFF-FFFFE3370000}" name="Connection2807" type="1" refreshedVersion="0" background="1">
    <dbPr connection="DRIVER={Microsoft ODBC for Oracle};UID=TATADB;pwd=tatadb;SERVER=MFMCY11G;"/>
  </connection>
  <connection id="14364" xr16:uid="{00000000-0015-0000-FFFF-FFFFE4370000}" name="Connection2808" type="1" refreshedVersion="0" background="1">
    <dbPr connection="DRIVER={Microsoft ODBC for Oracle};UID=TATADB;pwd=tatadb;SERVER=MFMCY11G;"/>
  </connection>
  <connection id="14365" xr16:uid="{00000000-0015-0000-FFFF-FFFFE5370000}" name="Connection2809" type="1" refreshedVersion="0" background="1">
    <dbPr connection="DRIVER={Microsoft ODBC for Oracle};UID=TATADB;pwd=tatadb;SERVER=MFMCY11G;"/>
  </connection>
  <connection id="14366" xr16:uid="{00000000-0015-0000-FFFF-FFFFE6370000}" name="Connection281" type="1" refreshedVersion="0" background="1">
    <dbPr connection="DRIVER={Microsoft ODBC for Oracle};UID=TATADB;pwd=tatadb;SERVER=MFMCY11G;"/>
  </connection>
  <connection id="14367" xr16:uid="{00000000-0015-0000-FFFF-FFFFE7370000}" name="Connection2810" type="1" refreshedVersion="0" background="1">
    <dbPr connection="DRIVER={Microsoft ODBC for Oracle};UID=TATADB;pwd=tatadb;SERVER=MFMCY11G;"/>
  </connection>
  <connection id="14368" xr16:uid="{00000000-0015-0000-FFFF-FFFFE8370000}" name="Connection2811" type="1" refreshedVersion="0" background="1">
    <dbPr connection="DRIVER={Microsoft ODBC for Oracle};UID=TATADB;pwd=tatadb;SERVER=MFMCY11G;"/>
  </connection>
  <connection id="14369" xr16:uid="{00000000-0015-0000-FFFF-FFFFE9370000}" name="Connection2812" type="1" refreshedVersion="0" background="1">
    <dbPr connection="DRIVER={Microsoft ODBC for Oracle};UID=TATADB;pwd=tatadb;SERVER=MFMCY11G;"/>
  </connection>
  <connection id="14370" xr16:uid="{00000000-0015-0000-FFFF-FFFFEA370000}" name="Connection2813" type="1" refreshedVersion="0" background="1">
    <dbPr connection="DRIVER={Microsoft ODBC for Oracle};UID=TATADB;pwd=tatadb;SERVER=MFMCY11G;"/>
  </connection>
  <connection id="14371" xr16:uid="{00000000-0015-0000-FFFF-FFFFEB370000}" name="Connection2814" type="1" refreshedVersion="0" background="1">
    <dbPr connection="DRIVER={Microsoft ODBC for Oracle};UID=TATADB;pwd=tatadb;SERVER=MFMCY11G;"/>
  </connection>
  <connection id="14372" xr16:uid="{00000000-0015-0000-FFFF-FFFFEC370000}" name="Connection2815" type="1" refreshedVersion="0" background="1">
    <dbPr connection="DRIVER={Microsoft ODBC for Oracle};UID=TATADB;pwd=tatadb;SERVER=MFMCY11G;"/>
  </connection>
  <connection id="14373" xr16:uid="{00000000-0015-0000-FFFF-FFFFED370000}" name="Connection2816" type="1" refreshedVersion="0" background="1">
    <dbPr connection="DRIVER={Microsoft ODBC for Oracle};UID=TATADB;pwd=tatadb;SERVER=MFMCY11G;"/>
  </connection>
  <connection id="14374" xr16:uid="{00000000-0015-0000-FFFF-FFFFEE370000}" name="Connection2817" type="1" refreshedVersion="0" background="1">
    <dbPr connection="DRIVER={Microsoft ODBC for Oracle};UID=TATADB;pwd=tatadb;SERVER=MFMCY11G;"/>
  </connection>
  <connection id="14375" xr16:uid="{00000000-0015-0000-FFFF-FFFFEF370000}" name="Connection2818" type="1" refreshedVersion="0" background="1">
    <dbPr connection="DRIVER={Microsoft ODBC for Oracle};UID=TATADB;pwd=tatadb;SERVER=MFMCY11G;"/>
  </connection>
  <connection id="14376" xr16:uid="{00000000-0015-0000-FFFF-FFFFF0370000}" name="Connection2819" type="1" refreshedVersion="0" background="1">
    <dbPr connection="DRIVER={Microsoft ODBC for Oracle};UID=TATADB;pwd=tatadb;SERVER=MFMCY11G;"/>
  </connection>
  <connection id="14377" xr16:uid="{00000000-0015-0000-FFFF-FFFFF1370000}" name="Connection282" type="1" refreshedVersion="0" background="1">
    <dbPr connection="DRIVER={Microsoft ODBC for Oracle};UID=TATADB;pwd=tatadb;SERVER=MFMCY11G;"/>
  </connection>
  <connection id="14378" xr16:uid="{00000000-0015-0000-FFFF-FFFFF2370000}" name="Connection2820" type="1" refreshedVersion="0" background="1">
    <dbPr connection="DRIVER={Microsoft ODBC for Oracle};UID=TATADB;pwd=tatadb;SERVER=MFMCY11G;"/>
  </connection>
  <connection id="14379" xr16:uid="{00000000-0015-0000-FFFF-FFFFF3370000}" name="Connection2821" type="1" refreshedVersion="0" background="1">
    <dbPr connection="DRIVER={Microsoft ODBC for Oracle};UID=TATADB;pwd=tatadb;SERVER=MFMCY11G;"/>
  </connection>
  <connection id="14380" xr16:uid="{00000000-0015-0000-FFFF-FFFFF4370000}" name="Connection2822" type="1" refreshedVersion="0" background="1">
    <dbPr connection="DRIVER={Microsoft ODBC for Oracle};UID=TATADB;pwd=tatadb;SERVER=MFMCY11G;"/>
  </connection>
  <connection id="14381" xr16:uid="{00000000-0015-0000-FFFF-FFFFF5370000}" name="Connection2823" type="1" refreshedVersion="0" background="1">
    <dbPr connection="DRIVER={Microsoft ODBC for Oracle};UID=TATADB;pwd=tatadb;SERVER=MFMCY11G;"/>
  </connection>
  <connection id="14382" xr16:uid="{00000000-0015-0000-FFFF-FFFFF6370000}" name="Connection2824" type="1" refreshedVersion="0" background="1">
    <dbPr connection="DRIVER={Microsoft ODBC for Oracle};UID=TATADB;pwd=tatadb;SERVER=MFMCY11G;"/>
  </connection>
  <connection id="14383" xr16:uid="{00000000-0015-0000-FFFF-FFFFF7370000}" name="Connection2825" type="1" refreshedVersion="0" background="1">
    <dbPr connection="DRIVER={Microsoft ODBC for Oracle};UID=TATADB;pwd=tatadb;SERVER=MFMCY11G;"/>
  </connection>
  <connection id="14384" xr16:uid="{00000000-0015-0000-FFFF-FFFFF8370000}" name="Connection2826" type="1" refreshedVersion="0" background="1">
    <dbPr connection="DRIVER={Microsoft ODBC for Oracle};UID=TATADB;pwd=tatadb;SERVER=MFMCY11G;"/>
  </connection>
  <connection id="14385" xr16:uid="{00000000-0015-0000-FFFF-FFFFF9370000}" name="Connection2827" type="1" refreshedVersion="0" background="1">
    <dbPr connection="DRIVER={Microsoft ODBC for Oracle};UID=TATADB;pwd=tatadb;SERVER=MFMCY11G;"/>
  </connection>
  <connection id="14386" xr16:uid="{00000000-0015-0000-FFFF-FFFFFA370000}" name="Connection2828" type="1" refreshedVersion="0" background="1">
    <dbPr connection="DRIVER={Microsoft ODBC for Oracle};UID=TATADB;pwd=tatadb;SERVER=MFMCY11G;"/>
  </connection>
  <connection id="14387" xr16:uid="{00000000-0015-0000-FFFF-FFFFFB370000}" name="Connection2829" type="1" refreshedVersion="0" background="1">
    <dbPr connection="DRIVER={Microsoft ODBC for Oracle};UID=TATADB;pwd=tatadb;SERVER=MFMCY11G;"/>
  </connection>
  <connection id="14388" xr16:uid="{00000000-0015-0000-FFFF-FFFFFC370000}" name="Connection283" type="1" refreshedVersion="0" background="1">
    <dbPr connection="DRIVER={Microsoft ODBC for Oracle};UID=tatadb;pwd=MADHU;SERVER=mfunddb;"/>
  </connection>
  <connection id="14389" xr16:uid="{00000000-0015-0000-FFFF-FFFFFD370000}" name="Connection2830" type="1" refreshedVersion="0" background="1">
    <dbPr connection="DRIVER={Microsoft ODBC for Oracle};UID=TATADB;pwd=tatadb;SERVER=MFMCY11G;"/>
  </connection>
  <connection id="14390" xr16:uid="{00000000-0015-0000-FFFF-FFFFFE370000}" name="Connection2831" type="1" refreshedVersion="0" background="1">
    <dbPr connection="DRIVER={Microsoft ODBC for Oracle};UID=TATADB;pwd=tatadb;SERVER=MFMCY11G;"/>
  </connection>
  <connection id="14391" xr16:uid="{00000000-0015-0000-FFFF-FFFFFF370000}" name="Connection2832" type="1" refreshedVersion="0" background="1">
    <dbPr connection="DRIVER={Microsoft ODBC for Oracle};UID=TATADB;pwd=tatadb;SERVER=MFMCY11G;"/>
  </connection>
  <connection id="14392" xr16:uid="{00000000-0015-0000-FFFF-FFFF00380000}" name="Connection2833" type="1" refreshedVersion="0" background="1">
    <dbPr connection="DRIVER={Microsoft ODBC for Oracle};UID=TATADB;pwd=tatadb;SERVER=MFMCY11G;"/>
  </connection>
  <connection id="14393" xr16:uid="{00000000-0015-0000-FFFF-FFFF01380000}" name="Connection2834" type="1" refreshedVersion="0" background="1">
    <dbPr connection="DRIVER={Microsoft ODBC for Oracle};UID=TATADB;pwd=tatadb;SERVER=MFMCY11G;"/>
  </connection>
  <connection id="14394" xr16:uid="{00000000-0015-0000-FFFF-FFFF02380000}" name="Connection2835" type="1" refreshedVersion="0" background="1">
    <dbPr connection="DRIVER={Microsoft ODBC for Oracle};UID=TATADB;pwd=tatadb;SERVER=MFMCY11G;"/>
  </connection>
  <connection id="14395" xr16:uid="{00000000-0015-0000-FFFF-FFFF03380000}" name="Connection2836" type="1" refreshedVersion="0" background="1">
    <dbPr connection="DRIVER={Microsoft ODBC for Oracle};UID=TATADB;pwd=tatadb;SERVER=MFMCY11G;"/>
  </connection>
  <connection id="14396" xr16:uid="{00000000-0015-0000-FFFF-FFFF04380000}" name="Connection2837" type="1" refreshedVersion="0" background="1">
    <dbPr connection="DRIVER={Microsoft ODBC for Oracle};UID=TATADB;pwd=tatadb;SERVER=MFMCY11G;"/>
  </connection>
  <connection id="14397" xr16:uid="{00000000-0015-0000-FFFF-FFFF05380000}" name="Connection2838" type="1" refreshedVersion="0" background="1">
    <dbPr connection="DRIVER={Microsoft ODBC for Oracle};UID=TATADB;pwd=tatadb;SERVER=MFMCY11G;"/>
  </connection>
  <connection id="14398" xr16:uid="{00000000-0015-0000-FFFF-FFFF06380000}" name="Connection2839" type="1" refreshedVersion="0" background="1">
    <dbPr connection="DRIVER={Microsoft ODBC for Oracle};UID=TATADB;pwd=tatadb;SERVER=MFMCY11G;"/>
  </connection>
  <connection id="14399" xr16:uid="{00000000-0015-0000-FFFF-FFFF07380000}" name="Connection284" type="1" refreshedVersion="0" background="1">
    <dbPr connection="DRIVER={Microsoft ODBC for Oracle};UID=tatadb;pwd=MADHU;SERVER=mfunddb;"/>
  </connection>
  <connection id="14400" xr16:uid="{00000000-0015-0000-FFFF-FFFF08380000}" name="Connection2840" type="1" refreshedVersion="0" background="1">
    <dbPr connection="DRIVER={Microsoft ODBC for Oracle};UID=TATADB;pwd=tatadb;SERVER=MFMCY11G;"/>
  </connection>
  <connection id="14401" xr16:uid="{00000000-0015-0000-FFFF-FFFF09380000}" name="Connection2841" type="1" refreshedVersion="0" background="1">
    <dbPr connection="DRIVER={Microsoft ODBC for Oracle};UID=TATADB;pwd=tatadb;SERVER=MFMCY11G;"/>
  </connection>
  <connection id="14402" xr16:uid="{00000000-0015-0000-FFFF-FFFF0A380000}" name="Connection2842" type="1" refreshedVersion="0" background="1">
    <dbPr connection="DRIVER={Microsoft ODBC for Oracle};UID=TATADB;pwd=tatadb;SERVER=MFMCY11G;"/>
  </connection>
  <connection id="14403" xr16:uid="{00000000-0015-0000-FFFF-FFFF0B380000}" name="Connection2843" type="1" refreshedVersion="0" background="1">
    <dbPr connection="DRIVER={Microsoft ODBC for Oracle};UID=TATADB;pwd=tatadb;SERVER=MFMCY11G;"/>
  </connection>
  <connection id="14404" xr16:uid="{00000000-0015-0000-FFFF-FFFF0C380000}" name="Connection2844" type="1" refreshedVersion="0" background="1">
    <dbPr connection="DRIVER={Microsoft ODBC for Oracle};UID=TATADB;pwd=tatadb;SERVER=MFMCY11G;"/>
  </connection>
  <connection id="14405" xr16:uid="{00000000-0015-0000-FFFF-FFFF0D380000}" name="Connection2845" type="1" refreshedVersion="0" background="1">
    <dbPr connection="DRIVER={Microsoft ODBC for Oracle};UID=TATADB;pwd=tatadb;SERVER=MFMCY11G;"/>
  </connection>
  <connection id="14406" xr16:uid="{00000000-0015-0000-FFFF-FFFF0E380000}" name="Connection2846" type="1" refreshedVersion="0" background="1">
    <dbPr connection="DRIVER={Microsoft ODBC for Oracle};UID=TATADB;pwd=tatadb;SERVER=MFMCY11G;"/>
  </connection>
  <connection id="14407" xr16:uid="{00000000-0015-0000-FFFF-FFFF0F380000}" name="Connection2847" type="1" refreshedVersion="0" background="1">
    <dbPr connection="DRIVER={Microsoft ODBC for Oracle};UID=TATADB;pwd=tatadb;SERVER=MFMCY11G;"/>
  </connection>
  <connection id="14408" xr16:uid="{00000000-0015-0000-FFFF-FFFF10380000}" name="Connection2848" type="1" refreshedVersion="0" background="1">
    <dbPr connection="DRIVER={Microsoft ODBC for Oracle};UID=TATADB;pwd=tatadb;SERVER=MFMCY11G;"/>
  </connection>
  <connection id="14409" xr16:uid="{00000000-0015-0000-FFFF-FFFF11380000}" name="Connection2849" type="1" refreshedVersion="0" background="1">
    <dbPr connection="DRIVER={Microsoft ODBC for Oracle};UID=TATADB;pwd=tatadb;SERVER=MFMCY11G;"/>
  </connection>
  <connection id="14410" xr16:uid="{00000000-0015-0000-FFFF-FFFF12380000}" name="Connection285" type="1" refreshedVersion="0" background="1">
    <dbPr connection="DRIVER={Microsoft ODBC for Oracle};UID=TATADB;pwd=tatadb;SERVER=MFMCY11G;"/>
  </connection>
  <connection id="14411" xr16:uid="{00000000-0015-0000-FFFF-FFFF13380000}" name="Connection2850" type="1" refreshedVersion="0" background="1">
    <dbPr connection="DRIVER={Microsoft ODBC for Oracle};UID=TATADB;pwd=tatadb;SERVER=MFMCY11G;"/>
  </connection>
  <connection id="14412" xr16:uid="{00000000-0015-0000-FFFF-FFFF14380000}" name="Connection2851" type="1" refreshedVersion="0" background="1">
    <dbPr connection="DRIVER={Microsoft ODBC for Oracle};UID=TATADB;pwd=tatadb;SERVER=MFMCY11G;"/>
  </connection>
  <connection id="14413" xr16:uid="{00000000-0015-0000-FFFF-FFFF15380000}" name="Connection2852" type="1" refreshedVersion="0" background="1">
    <dbPr connection="DRIVER={Microsoft ODBC for Oracle};UID=TATADB;pwd=tatadb;SERVER=MFMCY11G;"/>
  </connection>
  <connection id="14414" xr16:uid="{00000000-0015-0000-FFFF-FFFF16380000}" name="Connection2853" type="1" refreshedVersion="0" background="1">
    <dbPr connection="DRIVER={Microsoft ODBC for Oracle};UID=TATADB;pwd=tatadb;SERVER=MFMCY11G;"/>
  </connection>
  <connection id="14415" xr16:uid="{00000000-0015-0000-FFFF-FFFF17380000}" name="Connection2854" type="1" refreshedVersion="0" background="1">
    <dbPr connection="DRIVER={Microsoft ODBC for Oracle};UID=TATADB;pwd=tatadb;SERVER=MFMCY11G;"/>
  </connection>
  <connection id="14416" xr16:uid="{00000000-0015-0000-FFFF-FFFF18380000}" name="Connection2855" type="1" refreshedVersion="0" background="1">
    <dbPr connection="DRIVER={Microsoft ODBC for Oracle};UID=TATADB;pwd=tatadb;SERVER=MFMCY11G;"/>
  </connection>
  <connection id="14417" xr16:uid="{00000000-0015-0000-FFFF-FFFF19380000}" name="Connection2856" type="1" refreshedVersion="0" background="1">
    <dbPr connection="DRIVER={Microsoft ODBC for Oracle};UID=TATADB;pwd=tatadb;SERVER=MFMCY11G;"/>
  </connection>
  <connection id="14418" xr16:uid="{00000000-0015-0000-FFFF-FFFF1A380000}" name="Connection2857" type="1" refreshedVersion="0" background="1">
    <dbPr connection="DRIVER={Microsoft ODBC for Oracle};UID=TATADB;pwd=tatadb;SERVER=MFMCY11G;"/>
  </connection>
  <connection id="14419" xr16:uid="{00000000-0015-0000-FFFF-FFFF1B380000}" name="Connection2858" type="1" refreshedVersion="0" background="1">
    <dbPr connection="DRIVER={Microsoft ODBC for Oracle};UID=TATADB;pwd=tatadb;SERVER=MFMCY11G;"/>
  </connection>
  <connection id="14420" xr16:uid="{00000000-0015-0000-FFFF-FFFF1C380000}" name="Connection2859" type="1" refreshedVersion="0" background="1">
    <dbPr connection="DRIVER={Microsoft ODBC for Oracle};UID=TATADB;pwd=tatadb;SERVER=MFMCY11G;"/>
  </connection>
  <connection id="14421" xr16:uid="{00000000-0015-0000-FFFF-FFFF1D380000}" name="Connection286" type="1" refreshedVersion="0" background="1">
    <dbPr connection="DRIVER={Microsoft ODBC for Oracle};UID=tatadb;pwd=MADHU;SERVER=mfunddb;"/>
  </connection>
  <connection id="14422" xr16:uid="{00000000-0015-0000-FFFF-FFFF1E380000}" name="Connection2860" type="1" refreshedVersion="0" background="1">
    <dbPr connection="DRIVER={Microsoft ODBC for Oracle};UID=TATADB;pwd=tatadb;SERVER=MFMCY11G;"/>
  </connection>
  <connection id="14423" xr16:uid="{00000000-0015-0000-FFFF-FFFF1F380000}" name="Connection2861" type="1" refreshedVersion="0" background="1">
    <dbPr connection="DRIVER={Microsoft ODBC for Oracle};UID=TATADB;pwd=tatadb;SERVER=MFMCY11G;"/>
  </connection>
  <connection id="14424" xr16:uid="{00000000-0015-0000-FFFF-FFFF20380000}" name="Connection2862" type="1" refreshedVersion="0" background="1">
    <dbPr connection="DRIVER={Microsoft ODBC for Oracle};UID=TATADB;pwd=tatadb;SERVER=MFMCY11G;"/>
  </connection>
  <connection id="14425" xr16:uid="{00000000-0015-0000-FFFF-FFFF21380000}" name="Connection2863" type="1" refreshedVersion="0" background="1">
    <dbPr connection="DRIVER={Microsoft ODBC for Oracle};UID=TATADB;pwd=tatadb;SERVER=MFMCY11G;"/>
  </connection>
  <connection id="14426" xr16:uid="{00000000-0015-0000-FFFF-FFFF22380000}" name="Connection2864" type="1" refreshedVersion="0" background="1">
    <dbPr connection="DRIVER={Microsoft ODBC for Oracle};UID=TATADB;pwd=tatadb;SERVER=MFMCY11G;"/>
  </connection>
  <connection id="14427" xr16:uid="{00000000-0015-0000-FFFF-FFFF23380000}" name="Connection2865" type="1" refreshedVersion="0" background="1">
    <dbPr connection="DRIVER={Microsoft ODBC for Oracle};UID=TATADB;pwd=tatadb;SERVER=MFMCY11G;"/>
  </connection>
  <connection id="14428" xr16:uid="{00000000-0015-0000-FFFF-FFFF24380000}" name="Connection2866" type="1" refreshedVersion="0" background="1">
    <dbPr connection="DRIVER={Microsoft ODBC for Oracle};UID=TATADB;pwd=tatadb;SERVER=MFMCY11G;"/>
  </connection>
  <connection id="14429" xr16:uid="{00000000-0015-0000-FFFF-FFFF25380000}" name="Connection2867" type="1" refreshedVersion="0" background="1">
    <dbPr connection="DRIVER={Microsoft ODBC for Oracle};UID=TATADB;pwd=tatadb;SERVER=MFMCY11G;"/>
  </connection>
  <connection id="14430" xr16:uid="{00000000-0015-0000-FFFF-FFFF26380000}" name="Connection2868" type="1" refreshedVersion="0" background="1">
    <dbPr connection="DRIVER={Microsoft ODBC for Oracle};UID=TATADB;pwd=tatadb;SERVER=MFMCY11G;"/>
  </connection>
  <connection id="14431" xr16:uid="{00000000-0015-0000-FFFF-FFFF27380000}" name="Connection2869" type="1" refreshedVersion="0" background="1">
    <dbPr connection="DRIVER={Microsoft ODBC for Oracle};UID=TATADB;pwd=tatadb;SERVER=MFMCY11G;"/>
  </connection>
  <connection id="14432" xr16:uid="{00000000-0015-0000-FFFF-FFFF28380000}" name="Connection287" type="1" refreshedVersion="0" background="1">
    <dbPr connection="DRIVER={Microsoft ODBC for Oracle};UID=TATADB;pwd=tatadb;SERVER=MFMCY11G;"/>
  </connection>
  <connection id="14433" xr16:uid="{00000000-0015-0000-FFFF-FFFF29380000}" name="Connection2870" type="1" refreshedVersion="0" background="1">
    <dbPr connection="DRIVER={Microsoft ODBC for Oracle};UID=TATADB;pwd=tatadb;SERVER=MFMCY11G;"/>
  </connection>
  <connection id="14434" xr16:uid="{00000000-0015-0000-FFFF-FFFF2A380000}" name="Connection2871" type="1" refreshedVersion="0" background="1">
    <dbPr connection="DRIVER={Microsoft ODBC for Oracle};UID=TATADB;pwd=tatadb;SERVER=MFMCY11G;"/>
  </connection>
  <connection id="14435" xr16:uid="{00000000-0015-0000-FFFF-FFFF2B380000}" name="Connection2872" type="1" refreshedVersion="0" background="1">
    <dbPr connection="DRIVER={Microsoft ODBC for Oracle};UID=TATADB;pwd=tatadb;SERVER=MFMCY11G;"/>
  </connection>
  <connection id="14436" xr16:uid="{00000000-0015-0000-FFFF-FFFF2C380000}" name="Connection2873" type="1" refreshedVersion="0" background="1">
    <dbPr connection="DRIVER={Microsoft ODBC for Oracle};UID=TATADB;pwd=tatadb;SERVER=MFMCY11G;"/>
  </connection>
  <connection id="14437" xr16:uid="{00000000-0015-0000-FFFF-FFFF2D380000}" name="Connection2874" type="1" refreshedVersion="0" background="1">
    <dbPr connection="DRIVER={Microsoft ODBC for Oracle};UID=TATADB;pwd=tatadb;SERVER=MFMCY11G;"/>
  </connection>
  <connection id="14438" xr16:uid="{00000000-0015-0000-FFFF-FFFF2E380000}" name="Connection2875" type="1" refreshedVersion="0" background="1">
    <dbPr connection="DRIVER={Microsoft ODBC for Oracle};UID=TATADB;pwd=tatadb;SERVER=MFMCY11G;"/>
  </connection>
  <connection id="14439" xr16:uid="{00000000-0015-0000-FFFF-FFFF2F380000}" name="Connection2876" type="1" refreshedVersion="0" background="1">
    <dbPr connection="DRIVER={Microsoft ODBC for Oracle};UID=TATADB;pwd=tatadb;SERVER=MFMCY11G;"/>
  </connection>
  <connection id="14440" xr16:uid="{00000000-0015-0000-FFFF-FFFF30380000}" name="Connection2877" type="1" refreshedVersion="0" background="1">
    <dbPr connection="DRIVER={Microsoft ODBC for Oracle};UID=TATADB;pwd=tatadb;SERVER=MFMCY11G;"/>
  </connection>
  <connection id="14441" xr16:uid="{00000000-0015-0000-FFFF-FFFF31380000}" name="Connection2878" type="1" refreshedVersion="0" background="1">
    <dbPr connection="DRIVER={Microsoft ODBC for Oracle};UID=TATADB;pwd=tatadb;SERVER=MFMCY11G;"/>
  </connection>
  <connection id="14442" xr16:uid="{00000000-0015-0000-FFFF-FFFF32380000}" name="Connection2879" type="1" refreshedVersion="0" background="1">
    <dbPr connection="DRIVER={Microsoft ODBC for Oracle};UID=TATADB;pwd=tatadb;SERVER=MFMCY11G;"/>
  </connection>
  <connection id="14443" xr16:uid="{00000000-0015-0000-FFFF-FFFF33380000}" name="Connection288" type="1" refreshedVersion="0" background="1">
    <dbPr connection="DRIVER={Microsoft ODBC for Oracle};UID=tatadb;pwd=MADHU;SERVER=mfunddb;"/>
  </connection>
  <connection id="14444" xr16:uid="{00000000-0015-0000-FFFF-FFFF34380000}" name="Connection2880" type="1" refreshedVersion="0" background="1">
    <dbPr connection="DRIVER={Microsoft ODBC for Oracle};UID=TATADB;pwd=tatadb;SERVER=MFMCY11G;"/>
  </connection>
  <connection id="14445" xr16:uid="{00000000-0015-0000-FFFF-FFFF35380000}" name="Connection2881" type="1" refreshedVersion="0" background="1">
    <dbPr connection="DRIVER={Microsoft ODBC for Oracle};UID=TATADB;pwd=tatadb;SERVER=MFMCY11G;"/>
  </connection>
  <connection id="14446" xr16:uid="{00000000-0015-0000-FFFF-FFFF36380000}" name="Connection2882" type="1" refreshedVersion="0" background="1">
    <dbPr connection="DRIVER={Microsoft ODBC for Oracle};UID=TATADB;pwd=tatadb;SERVER=MFMCY11G;"/>
  </connection>
  <connection id="14447" xr16:uid="{00000000-0015-0000-FFFF-FFFF37380000}" name="Connection2883" type="1" refreshedVersion="0" background="1">
    <dbPr connection="DRIVER={Microsoft ODBC for Oracle};UID=TATADB;pwd=tatadb;SERVER=MFMCY11G;"/>
  </connection>
  <connection id="14448" xr16:uid="{00000000-0015-0000-FFFF-FFFF38380000}" name="Connection2884" type="1" refreshedVersion="0" background="1">
    <dbPr connection="DRIVER={Microsoft ODBC for Oracle};UID=TATADB;pwd=tatadb;SERVER=MFMCY11G;"/>
  </connection>
  <connection id="14449" xr16:uid="{00000000-0015-0000-FFFF-FFFF39380000}" name="Connection2885" type="1" refreshedVersion="0" background="1">
    <dbPr connection="DRIVER={Microsoft ODBC for Oracle};UID=TATADB;pwd=tatadb;SERVER=MFMCY11G;"/>
  </connection>
  <connection id="14450" xr16:uid="{00000000-0015-0000-FFFF-FFFF3A380000}" name="Connection2886" type="1" refreshedVersion="0" background="1">
    <dbPr connection="DRIVER={Microsoft ODBC for Oracle};UID=TATADB;pwd=tatadb;SERVER=MFMCY11G;"/>
  </connection>
  <connection id="14451" xr16:uid="{00000000-0015-0000-FFFF-FFFF3B380000}" name="Connection2887" type="1" refreshedVersion="0" background="1">
    <dbPr connection="DRIVER={Microsoft ODBC for Oracle};UID=TATADB;pwd=tatadb;SERVER=MFMCY11G;"/>
  </connection>
  <connection id="14452" xr16:uid="{00000000-0015-0000-FFFF-FFFF3C380000}" name="Connection2888" type="1" refreshedVersion="0" background="1">
    <dbPr connection="DRIVER={Microsoft ODBC for Oracle};UID=TATADB;pwd=tatadb;SERVER=MFMCY11G;"/>
  </connection>
  <connection id="14453" xr16:uid="{00000000-0015-0000-FFFF-FFFF3D380000}" name="Connection2889" type="1" refreshedVersion="0" background="1">
    <dbPr connection="DRIVER={Microsoft ODBC for Oracle};UID=TATADB;pwd=tatadb;SERVER=MFMCY11G;"/>
  </connection>
  <connection id="14454" xr16:uid="{00000000-0015-0000-FFFF-FFFF3E380000}" name="Connection289" type="1" refreshedVersion="0" background="1">
    <dbPr connection="DRIVER={Microsoft ODBC for Oracle};UID=tatadb;pwd=MADHU;SERVER=mfunddb;"/>
  </connection>
  <connection id="14455" xr16:uid="{00000000-0015-0000-FFFF-FFFF3F380000}" name="Connection2890" type="1" refreshedVersion="0" background="1">
    <dbPr connection="DRIVER={Microsoft ODBC for Oracle};UID=TATADB;pwd=tatadb;SERVER=MFMCY11G;"/>
  </connection>
  <connection id="14456" xr16:uid="{00000000-0015-0000-FFFF-FFFF40380000}" name="Connection2891" type="1" refreshedVersion="0" background="1">
    <dbPr connection="DRIVER={Microsoft ODBC for Oracle};UID=TATADB;pwd=tatadb;SERVER=MFMCY11G;"/>
  </connection>
  <connection id="14457" xr16:uid="{00000000-0015-0000-FFFF-FFFF41380000}" name="Connection2892" type="1" refreshedVersion="0" background="1">
    <dbPr connection="DRIVER={Microsoft ODBC for Oracle};UID=TATADB;pwd=tatadb;SERVER=MFMCY11G;"/>
  </connection>
  <connection id="14458" xr16:uid="{00000000-0015-0000-FFFF-FFFF42380000}" name="Connection2893" type="1" refreshedVersion="0" background="1">
    <dbPr connection="DRIVER={Microsoft ODBC for Oracle};UID=TATADB;pwd=tatadb;SERVER=MFMCY11G;"/>
  </connection>
  <connection id="14459" xr16:uid="{00000000-0015-0000-FFFF-FFFF43380000}" name="Connection2894" type="1" refreshedVersion="0" background="1">
    <dbPr connection="DRIVER={Microsoft ODBC for Oracle};UID=TATADB;pwd=tatadb;SERVER=MFMCY11G;"/>
  </connection>
  <connection id="14460" xr16:uid="{00000000-0015-0000-FFFF-FFFF44380000}" name="Connection2895" type="1" refreshedVersion="0" background="1">
    <dbPr connection="DRIVER={Microsoft ODBC for Oracle};UID=TATADB;pwd=tatadb;SERVER=MFMCY11G;"/>
  </connection>
  <connection id="14461" xr16:uid="{00000000-0015-0000-FFFF-FFFF45380000}" name="Connection2896" type="1" refreshedVersion="0" background="1">
    <dbPr connection="DRIVER={Microsoft ODBC for Oracle};UID=TATADB;pwd=tatadb;SERVER=MFMCY11G;"/>
  </connection>
  <connection id="14462" xr16:uid="{00000000-0015-0000-FFFF-FFFF46380000}" name="Connection2897" type="1" refreshedVersion="0" background="1">
    <dbPr connection="DRIVER={Microsoft ODBC for Oracle};UID=TATADB;pwd=tatadb;SERVER=MFMCY11G;"/>
  </connection>
  <connection id="14463" xr16:uid="{00000000-0015-0000-FFFF-FFFF47380000}" name="Connection2898" type="1" refreshedVersion="0" background="1">
    <dbPr connection="DRIVER={Microsoft ODBC for Oracle};UID=TATADB;pwd=tatadb;SERVER=MFMCY11G;"/>
  </connection>
  <connection id="14464" xr16:uid="{00000000-0015-0000-FFFF-FFFF48380000}" name="Connection2899" type="1" refreshedVersion="0" background="1">
    <dbPr connection="DRIVER={Microsoft ODBC for Oracle};UID=TATADB;pwd=tatadb;SERVER=MFMCY11G;"/>
  </connection>
  <connection id="14465" xr16:uid="{00000000-0015-0000-FFFF-FFFF49380000}" name="Connection29" type="1" refreshedVersion="0" background="1">
    <dbPr connection="DRIVER={Microsoft ODBC for Oracle};UID=tatadb;pwd=MADHU;SERVER=mfunddb;"/>
  </connection>
  <connection id="14466" xr16:uid="{00000000-0015-0000-FFFF-FFFF4A380000}" name="Connection290" type="1" refreshedVersion="0" background="1">
    <dbPr connection="DRIVER={Microsoft ODBC for Oracle};UID=tatadb;pwd=MADHU;SERVER=mfunddb;"/>
  </connection>
  <connection id="14467" xr16:uid="{00000000-0015-0000-FFFF-FFFF4B380000}" name="Connection2900" type="1" refreshedVersion="0" background="1">
    <dbPr connection="DRIVER={Microsoft ODBC for Oracle};UID=TATADB;pwd=tatadb;SERVER=MFMCY11G;"/>
  </connection>
  <connection id="14468" xr16:uid="{00000000-0015-0000-FFFF-FFFF4C380000}" name="Connection2901" type="1" refreshedVersion="0" background="1">
    <dbPr connection="DRIVER={Microsoft ODBC for Oracle};UID=TATADB;pwd=tatadb;SERVER=MFMCY11G;"/>
  </connection>
  <connection id="14469" xr16:uid="{00000000-0015-0000-FFFF-FFFF4D380000}" name="Connection2902" type="1" refreshedVersion="0" background="1">
    <dbPr connection="DRIVER={Microsoft ODBC for Oracle};UID=TATADB;pwd=tatadb;SERVER=MFMCY11G;"/>
  </connection>
  <connection id="14470" xr16:uid="{00000000-0015-0000-FFFF-FFFF4E380000}" name="Connection2903" type="1" refreshedVersion="0" background="1">
    <dbPr connection="DRIVER={Microsoft ODBC for Oracle};UID=TATADB;pwd=tatadb;SERVER=MFMCY11G;"/>
  </connection>
  <connection id="14471" xr16:uid="{00000000-0015-0000-FFFF-FFFF4F380000}" name="Connection2904" type="1" refreshedVersion="0" background="1">
    <dbPr connection="DRIVER={Microsoft ODBC for Oracle};UID=TATADB;pwd=tatadb;SERVER=MFMCY11G;"/>
  </connection>
  <connection id="14472" xr16:uid="{00000000-0015-0000-FFFF-FFFF50380000}" name="Connection2905" type="1" refreshedVersion="0" background="1">
    <dbPr connection="DRIVER={Microsoft ODBC for Oracle};UID=TATADB;pwd=tatadb;SERVER=MFMCY11G;"/>
  </connection>
  <connection id="14473" xr16:uid="{00000000-0015-0000-FFFF-FFFF51380000}" name="Connection2906" type="1" refreshedVersion="0" background="1">
    <dbPr connection="DRIVER={Microsoft ODBC for Oracle};UID=TATADB;pwd=tatadb;SERVER=MFMCY11G;"/>
  </connection>
  <connection id="14474" xr16:uid="{00000000-0015-0000-FFFF-FFFF52380000}" name="Connection2907" type="1" refreshedVersion="0" background="1">
    <dbPr connection="DRIVER={Microsoft ODBC for Oracle};UID=TATADB;pwd=tatadb;SERVER=MFMCY11G;"/>
  </connection>
  <connection id="14475" xr16:uid="{00000000-0015-0000-FFFF-FFFF53380000}" name="Connection2908" type="1" refreshedVersion="0" background="1">
    <dbPr connection="DRIVER={Microsoft ODBC for Oracle};UID=TATADB;pwd=tatadb;SERVER=MFMCY11G;"/>
  </connection>
  <connection id="14476" xr16:uid="{00000000-0015-0000-FFFF-FFFF54380000}" name="Connection2909" type="1" refreshedVersion="0" background="1">
    <dbPr connection="DRIVER={Microsoft ODBC for Oracle};UID=TATADB;pwd=tatadb;SERVER=MFMCY11G;"/>
  </connection>
  <connection id="14477" xr16:uid="{00000000-0015-0000-FFFF-FFFF55380000}" name="Connection291" type="1" refreshedVersion="0" background="1">
    <dbPr connection="DRIVER={Microsoft ODBC for Oracle};UID=tatadb;pwd=MADHU;SERVER=mfunddb;"/>
  </connection>
  <connection id="14478" xr16:uid="{00000000-0015-0000-FFFF-FFFF56380000}" name="Connection2910" type="1" refreshedVersion="0" background="1">
    <dbPr connection="DRIVER={Microsoft ODBC for Oracle};UID=TATADB;pwd=tatadb;SERVER=MFMCY11G;"/>
  </connection>
  <connection id="14479" xr16:uid="{00000000-0015-0000-FFFF-FFFF57380000}" name="Connection2911" type="1" refreshedVersion="0" background="1">
    <dbPr connection="DRIVER={Microsoft ODBC for Oracle};UID=TATADB;pwd=tatadb;SERVER=MFMCY11G;"/>
  </connection>
  <connection id="14480" xr16:uid="{00000000-0015-0000-FFFF-FFFF58380000}" name="Connection2912" type="1" refreshedVersion="0" background="1">
    <dbPr connection="DRIVER={Microsoft ODBC for Oracle};UID=TATADB;pwd=tatadb;SERVER=MFMCY11G;"/>
  </connection>
  <connection id="14481" xr16:uid="{00000000-0015-0000-FFFF-FFFF59380000}" name="Connection2913" type="1" refreshedVersion="0" background="1">
    <dbPr connection="DRIVER={Microsoft ODBC for Oracle};UID=TATADB;pwd=tatadb;SERVER=MFMCY11G;"/>
  </connection>
  <connection id="14482" xr16:uid="{00000000-0015-0000-FFFF-FFFF5A380000}" name="Connection2914" type="1" refreshedVersion="0" background="1">
    <dbPr connection="DRIVER={Microsoft ODBC for Oracle};UID=TATADB;pwd=tatadb;SERVER=MFMCY11G;"/>
  </connection>
  <connection id="14483" xr16:uid="{00000000-0015-0000-FFFF-FFFF5B380000}" name="Connection2915" type="1" refreshedVersion="0" background="1">
    <dbPr connection="DRIVER={Microsoft ODBC for Oracle};UID=TATADB;pwd=tatadb;SERVER=MFMCY11G;"/>
  </connection>
  <connection id="14484" xr16:uid="{00000000-0015-0000-FFFF-FFFF5C380000}" name="Connection2916" type="1" refreshedVersion="0" background="1">
    <dbPr connection="DRIVER={Microsoft ODBC for Oracle};UID=TATADB;pwd=tatadb;SERVER=MFMCY11G;"/>
  </connection>
  <connection id="14485" xr16:uid="{00000000-0015-0000-FFFF-FFFF5D380000}" name="Connection2917" type="1" refreshedVersion="0" background="1">
    <dbPr connection="DRIVER={Microsoft ODBC for Oracle};UID=TATADB;pwd=tatadb;SERVER=MFMCY11G;"/>
  </connection>
  <connection id="14486" xr16:uid="{00000000-0015-0000-FFFF-FFFF5E380000}" name="Connection2918" type="1" refreshedVersion="0" background="1">
    <dbPr connection="DRIVER={Microsoft ODBC for Oracle};UID=TATADB;pwd=tatadb;SERVER=MFMCY11G;"/>
  </connection>
  <connection id="14487" xr16:uid="{00000000-0015-0000-FFFF-FFFF5F380000}" name="Connection2919" type="1" refreshedVersion="0" background="1">
    <dbPr connection="DRIVER={Microsoft ODBC for Oracle};UID=TATADB;pwd=tatadb;SERVER=MFMCY11G;"/>
  </connection>
  <connection id="14488" xr16:uid="{00000000-0015-0000-FFFF-FFFF60380000}" name="Connection292" type="1" refreshedVersion="0" background="1">
    <dbPr connection="DRIVER={Microsoft ODBC for Oracle};UID=tatadb;pwd=MADHU;SERVER=mfunddb;"/>
  </connection>
  <connection id="14489" xr16:uid="{00000000-0015-0000-FFFF-FFFF61380000}" name="Connection2920" type="1" refreshedVersion="0" background="1">
    <dbPr connection="DRIVER={Microsoft ODBC for Oracle};UID=TATADB;pwd=tatadb;SERVER=MFMCY11G;"/>
  </connection>
  <connection id="14490" xr16:uid="{00000000-0015-0000-FFFF-FFFF62380000}" name="Connection2921" type="1" refreshedVersion="0" background="1">
    <dbPr connection="DRIVER={Microsoft ODBC for Oracle};UID=TATADB;pwd=tatadb;SERVER=MFMCY11G;"/>
  </connection>
  <connection id="14491" xr16:uid="{00000000-0015-0000-FFFF-FFFF63380000}" name="Connection2922" type="1" refreshedVersion="0" background="1">
    <dbPr connection="DRIVER={Microsoft ODBC for Oracle};UID=TATADB;pwd=tatadb;SERVER=MFMCY11G;"/>
  </connection>
  <connection id="14492" xr16:uid="{00000000-0015-0000-FFFF-FFFF64380000}" name="Connection2923" type="1" refreshedVersion="0" background="1">
    <dbPr connection="DRIVER={Microsoft ODBC for Oracle};UID=TATADB;pwd=tatadb;SERVER=MFMCY11G;"/>
  </connection>
  <connection id="14493" xr16:uid="{00000000-0015-0000-FFFF-FFFF65380000}" name="Connection2924" type="1" refreshedVersion="0" background="1">
    <dbPr connection="DRIVER={Microsoft ODBC for Oracle};UID=TATADB;pwd=tatadb;SERVER=MFMCY11G;"/>
  </connection>
  <connection id="14494" xr16:uid="{00000000-0015-0000-FFFF-FFFF66380000}" name="Connection2925" type="1" refreshedVersion="0" background="1">
    <dbPr connection="DRIVER={Microsoft ODBC for Oracle};UID=TATADB;pwd=tatadb;SERVER=MFMCY11G;"/>
  </connection>
  <connection id="14495" xr16:uid="{00000000-0015-0000-FFFF-FFFF67380000}" name="Connection2926" type="1" refreshedVersion="0" background="1">
    <dbPr connection="DRIVER={Microsoft ODBC for Oracle};UID=TATADB;pwd=tatadb;SERVER=MFMCY11G;"/>
  </connection>
  <connection id="14496" xr16:uid="{00000000-0015-0000-FFFF-FFFF68380000}" name="Connection2927" type="1" refreshedVersion="0" background="1">
    <dbPr connection="DRIVER={Microsoft ODBC for Oracle};UID=TATADB;pwd=tatadb;SERVER=MFMCY11G;"/>
  </connection>
  <connection id="14497" xr16:uid="{00000000-0015-0000-FFFF-FFFF69380000}" name="Connection2928" type="1" refreshedVersion="0" background="1">
    <dbPr connection="DRIVER={Microsoft ODBC for Oracle};UID=TATADB;pwd=tatadb;SERVER=MFMCY11G;"/>
  </connection>
  <connection id="14498" xr16:uid="{00000000-0015-0000-FFFF-FFFF6A380000}" name="Connection2929" type="1" refreshedVersion="0" background="1">
    <dbPr connection="DRIVER={Microsoft ODBC for Oracle};UID=TATADB;pwd=tatadb;SERVER=MFMCY11G;"/>
  </connection>
  <connection id="14499" xr16:uid="{00000000-0015-0000-FFFF-FFFF6B380000}" name="Connection293" type="1" refreshedVersion="0" background="1">
    <dbPr connection="DRIVER={Microsoft ODBC for Oracle};UID=tatadb;pwd=MADHU;SERVER=mfunddb;"/>
  </connection>
  <connection id="14500" xr16:uid="{00000000-0015-0000-FFFF-FFFF6C380000}" name="Connection2930" type="1" refreshedVersion="0" background="1">
    <dbPr connection="DRIVER={Microsoft ODBC for Oracle};UID=TATADB;pwd=tatadb;SERVER=MFMCY11G;"/>
  </connection>
  <connection id="14501" xr16:uid="{00000000-0015-0000-FFFF-FFFF6D380000}" name="Connection2931" type="1" refreshedVersion="0" background="1">
    <dbPr connection="DRIVER={Microsoft ODBC for Oracle};UID=TATADB;pwd=tatadb;SERVER=MFMCY11G;"/>
  </connection>
  <connection id="14502" xr16:uid="{00000000-0015-0000-FFFF-FFFF6E380000}" name="Connection2932" type="1" refreshedVersion="0" background="1">
    <dbPr connection="DRIVER={Microsoft ODBC for Oracle};UID=TATADB;pwd=tatadb;SERVER=MFMCY11G;"/>
  </connection>
  <connection id="14503" xr16:uid="{00000000-0015-0000-FFFF-FFFF6F380000}" name="Connection2933" type="1" refreshedVersion="0" background="1">
    <dbPr connection="DRIVER={Microsoft ODBC for Oracle};UID=TATADB;pwd=tatadb;SERVER=MFMCY11G;"/>
  </connection>
  <connection id="14504" xr16:uid="{00000000-0015-0000-FFFF-FFFF70380000}" name="Connection2934" type="1" refreshedVersion="0" background="1">
    <dbPr connection="DRIVER={Microsoft ODBC for Oracle};UID=TATADB;pwd=tatadb;SERVER=MFMCY11G;"/>
  </connection>
  <connection id="14505" xr16:uid="{00000000-0015-0000-FFFF-FFFF71380000}" name="Connection2935" type="1" refreshedVersion="0" background="1">
    <dbPr connection="DRIVER={Microsoft ODBC for Oracle};UID=TATADB;pwd=tatadb;SERVER=MFMCY11G;"/>
  </connection>
  <connection id="14506" xr16:uid="{00000000-0015-0000-FFFF-FFFF72380000}" name="Connection2936" type="1" refreshedVersion="0" background="1">
    <dbPr connection="DRIVER={Microsoft ODBC for Oracle};UID=TATADB;pwd=tatadb;SERVER=MFMCY11G;"/>
  </connection>
  <connection id="14507" xr16:uid="{00000000-0015-0000-FFFF-FFFF73380000}" name="Connection2937" type="1" refreshedVersion="0" background="1">
    <dbPr connection="DRIVER={Microsoft ODBC for Oracle};UID=TATADB;pwd=tatadb;SERVER=MFMCY11G;"/>
  </connection>
  <connection id="14508" xr16:uid="{00000000-0015-0000-FFFF-FFFF74380000}" name="Connection2938" type="1" refreshedVersion="0" background="1">
    <dbPr connection="DRIVER={Microsoft ODBC for Oracle};UID=TATADB;pwd=tatadb;SERVER=MFMCY11G;"/>
  </connection>
  <connection id="14509" xr16:uid="{00000000-0015-0000-FFFF-FFFF75380000}" name="Connection2939" type="1" refreshedVersion="0" background="1">
    <dbPr connection="DRIVER={Microsoft ODBC for Oracle};UID=TATADB;pwd=tatadb;SERVER=MFMCY11G;"/>
  </connection>
  <connection id="14510" xr16:uid="{00000000-0015-0000-FFFF-FFFF76380000}" name="Connection294" type="1" refreshedVersion="0" background="1">
    <dbPr connection="DRIVER={Microsoft ODBC for Oracle};UID=tatadb;pwd=MADHU;SERVER=mfunddb;"/>
  </connection>
  <connection id="14511" xr16:uid="{00000000-0015-0000-FFFF-FFFF77380000}" name="Connection2940" type="1" refreshedVersion="0" background="1">
    <dbPr connection="DRIVER={Microsoft ODBC for Oracle};UID=TATADB;pwd=tatadb;SERVER=MFMCY11G;"/>
  </connection>
  <connection id="14512" xr16:uid="{00000000-0015-0000-FFFF-FFFF78380000}" name="Connection2941" type="1" refreshedVersion="0" background="1">
    <dbPr connection="DRIVER={Microsoft ODBC for Oracle};UID=TATADB;pwd=tatadb;SERVER=MFMCY11G;"/>
  </connection>
  <connection id="14513" xr16:uid="{00000000-0015-0000-FFFF-FFFF79380000}" name="Connection2942" type="1" refreshedVersion="0" background="1">
    <dbPr connection="DRIVER={Microsoft ODBC for Oracle};UID=TATADB;pwd=tatadb;SERVER=MFMCY11G;"/>
  </connection>
  <connection id="14514" xr16:uid="{00000000-0015-0000-FFFF-FFFF7A380000}" name="Connection2943" type="1" refreshedVersion="0" background="1">
    <dbPr connection="DRIVER={Microsoft ODBC for Oracle};UID=TATADB;pwd=tatadb;SERVER=MFMCY11G;"/>
  </connection>
  <connection id="14515" xr16:uid="{00000000-0015-0000-FFFF-FFFF7B380000}" name="Connection2944" type="1" refreshedVersion="0" background="1">
    <dbPr connection="DRIVER={Microsoft ODBC for Oracle};UID=TATADB;pwd=tatadb;SERVER=MFMCY11G;"/>
  </connection>
  <connection id="14516" xr16:uid="{00000000-0015-0000-FFFF-FFFF7C380000}" name="Connection2945" type="1" refreshedVersion="0" background="1">
    <dbPr connection="DRIVER={Microsoft ODBC for Oracle};UID=TATADB;pwd=tatadb;SERVER=MFMCY11G;"/>
  </connection>
  <connection id="14517" xr16:uid="{00000000-0015-0000-FFFF-FFFF7D380000}" name="Connection2946" type="1" refreshedVersion="0" background="1">
    <dbPr connection="DRIVER={Microsoft ODBC for Oracle};UID=TATADB;pwd=tatadb;SERVER=MFMCY11G;"/>
  </connection>
  <connection id="14518" xr16:uid="{00000000-0015-0000-FFFF-FFFF7E380000}" name="Connection2947" type="1" refreshedVersion="0" background="1">
    <dbPr connection="DRIVER={Microsoft ODBC for Oracle};UID=TATADB;pwd=tatadb;SERVER=MFMCY11G;"/>
  </connection>
  <connection id="14519" xr16:uid="{00000000-0015-0000-FFFF-FFFF7F380000}" name="Connection2948" type="1" refreshedVersion="0" background="1">
    <dbPr connection="DRIVER={Microsoft ODBC for Oracle};UID=TATADB;pwd=tatadb;SERVER=MFMCY11G;"/>
  </connection>
  <connection id="14520" xr16:uid="{00000000-0015-0000-FFFF-FFFF80380000}" name="Connection2949" type="1" refreshedVersion="0" background="1">
    <dbPr connection="DRIVER={Microsoft ODBC for Oracle};UID=TATADB;pwd=tatadb;SERVER=MFMCY11G;"/>
  </connection>
  <connection id="14521" xr16:uid="{00000000-0015-0000-FFFF-FFFF81380000}" name="Connection295" type="1" refreshedVersion="0" background="1">
    <dbPr connection="DRIVER={Microsoft ODBC for Oracle};UID=tatadb;pwd=MADHU;SERVER=mfunddb;"/>
  </connection>
  <connection id="14522" xr16:uid="{00000000-0015-0000-FFFF-FFFF82380000}" name="Connection2950" type="1" refreshedVersion="0" background="1">
    <dbPr connection="DRIVER={Microsoft ODBC for Oracle};UID=TATADB;pwd=tatadb;SERVER=MFMCY11G;"/>
  </connection>
  <connection id="14523" xr16:uid="{00000000-0015-0000-FFFF-FFFF83380000}" name="Connection2951" type="1" refreshedVersion="0" background="1">
    <dbPr connection="DRIVER={Microsoft ODBC for Oracle};UID=TATADB;pwd=tatadb;SERVER=MFMCY11G;"/>
  </connection>
  <connection id="14524" xr16:uid="{00000000-0015-0000-FFFF-FFFF84380000}" name="Connection2952" type="1" refreshedVersion="0" background="1">
    <dbPr connection="DRIVER={Microsoft ODBC for Oracle};UID=TATADB;pwd=tatadb;SERVER=MFMCY11G;"/>
  </connection>
  <connection id="14525" xr16:uid="{00000000-0015-0000-FFFF-FFFF85380000}" name="Connection2953" type="1" refreshedVersion="0" background="1">
    <dbPr connection="DRIVER={Microsoft ODBC for Oracle};UID=TATADB;pwd=tatadb;SERVER=MFMCY11G;"/>
  </connection>
  <connection id="14526" xr16:uid="{00000000-0015-0000-FFFF-FFFF86380000}" name="Connection2954" type="1" refreshedVersion="0" background="1">
    <dbPr connection="DRIVER={Microsoft ODBC for Oracle};UID=TATADB;pwd=tatadb;SERVER=MFMCY11G;"/>
  </connection>
  <connection id="14527" xr16:uid="{00000000-0015-0000-FFFF-FFFF87380000}" name="Connection2955" type="1" refreshedVersion="0" background="1">
    <dbPr connection="DRIVER={Microsoft ODBC for Oracle};UID=TATADB;pwd=tatadb;SERVER=MFMCY11G;"/>
  </connection>
  <connection id="14528" xr16:uid="{00000000-0015-0000-FFFF-FFFF88380000}" name="Connection2956" type="1" refreshedVersion="0" background="1">
    <dbPr connection="DRIVER={Microsoft ODBC for Oracle};UID=TATADB;pwd=tatadb;SERVER=MFMCY11G;"/>
  </connection>
  <connection id="14529" xr16:uid="{00000000-0015-0000-FFFF-FFFF89380000}" name="Connection2957" type="1" refreshedVersion="0" background="1">
    <dbPr connection="DRIVER={Microsoft ODBC for Oracle};UID=TATADB;pwd=tatadb;SERVER=MFMCY11G;"/>
  </connection>
  <connection id="14530" xr16:uid="{00000000-0015-0000-FFFF-FFFF8A380000}" name="Connection2958" type="1" refreshedVersion="0" background="1">
    <dbPr connection="DRIVER={Microsoft ODBC for Oracle};UID=TATADB;pwd=tatadb;SERVER=MFMCY11G;"/>
  </connection>
  <connection id="14531" xr16:uid="{00000000-0015-0000-FFFF-FFFF8B380000}" name="Connection2959" type="1" refreshedVersion="0" background="1">
    <dbPr connection="DRIVER={Microsoft ODBC for Oracle};UID=TATADB;pwd=tatadb;SERVER=MFMCY11G;"/>
  </connection>
  <connection id="14532" xr16:uid="{00000000-0015-0000-FFFF-FFFF8C380000}" name="Connection296" type="1" refreshedVersion="0" background="1">
    <dbPr connection="DRIVER={Microsoft ODBC for Oracle};UID=tatadb;pwd=MADHU;SERVER=mfunddb;"/>
  </connection>
  <connection id="14533" xr16:uid="{00000000-0015-0000-FFFF-FFFF8D380000}" name="Connection2960" type="1" refreshedVersion="0" background="1">
    <dbPr connection="DRIVER={Microsoft ODBC for Oracle};UID=TATADB;pwd=tatadb;SERVER=MFMCY11G;"/>
  </connection>
  <connection id="14534" xr16:uid="{00000000-0015-0000-FFFF-FFFF8E380000}" name="Connection2961" type="1" refreshedVersion="0" background="1">
    <dbPr connection="DRIVER={Microsoft ODBC for Oracle};UID=TATADB;pwd=tatadb;SERVER=MFMCY11G;"/>
  </connection>
  <connection id="14535" xr16:uid="{00000000-0015-0000-FFFF-FFFF8F380000}" name="Connection2962" type="1" refreshedVersion="0" background="1">
    <dbPr connection="DRIVER={Microsoft ODBC for Oracle};UID=TATADB;pwd=tatadb;SERVER=MFMCY11G;"/>
  </connection>
  <connection id="14536" xr16:uid="{00000000-0015-0000-FFFF-FFFF90380000}" name="Connection2963" type="1" refreshedVersion="0" background="1">
    <dbPr connection="DRIVER={Microsoft ODBC for Oracle};UID=TATADB;pwd=tatadb;SERVER=MFMCY11G;"/>
  </connection>
  <connection id="14537" xr16:uid="{00000000-0015-0000-FFFF-FFFF91380000}" name="Connection2964" type="1" refreshedVersion="0" background="1">
    <dbPr connection="DRIVER={Microsoft ODBC for Oracle};UID=TATADB;pwd=tatadb;SERVER=MFMCY11G;"/>
  </connection>
  <connection id="14538" xr16:uid="{00000000-0015-0000-FFFF-FFFF92380000}" name="Connection2965" type="1" refreshedVersion="0" background="1">
    <dbPr connection="DRIVER={Microsoft ODBC for Oracle};UID=TATADB;pwd=tatadb;SERVER=MFMCY11G;"/>
  </connection>
  <connection id="14539" xr16:uid="{00000000-0015-0000-FFFF-FFFF93380000}" name="Connection2966" type="1" refreshedVersion="0" background="1">
    <dbPr connection="DRIVER={Microsoft ODBC for Oracle};UID=TATADB;pwd=tatadb;SERVER=MFMCY11G;"/>
  </connection>
  <connection id="14540" xr16:uid="{00000000-0015-0000-FFFF-FFFF94380000}" name="Connection2967" type="1" refreshedVersion="0" background="1">
    <dbPr connection="DRIVER={Microsoft ODBC for Oracle};UID=TATADB;pwd=tatadb;SERVER=MFMCY11G;"/>
  </connection>
  <connection id="14541" xr16:uid="{00000000-0015-0000-FFFF-FFFF95380000}" name="Connection2968" type="1" refreshedVersion="0" background="1">
    <dbPr connection="DRIVER={Microsoft ODBC for Oracle};UID=TATADB;pwd=tatadb;SERVER=MFMCY11G;"/>
  </connection>
  <connection id="14542" xr16:uid="{00000000-0015-0000-FFFF-FFFF96380000}" name="Connection2969" type="1" refreshedVersion="0" background="1">
    <dbPr connection="DRIVER={Microsoft ODBC for Oracle};UID=TATADB;pwd=tatadb;SERVER=MFMCY11G;"/>
  </connection>
  <connection id="14543" xr16:uid="{00000000-0015-0000-FFFF-FFFF97380000}" name="Connection297" type="1" refreshedVersion="0" background="1">
    <dbPr connection="DRIVER={Microsoft ODBC for Oracle};UID=TATADB;pwd=tatadb;SERVER=MFMCY11G;"/>
  </connection>
  <connection id="14544" xr16:uid="{00000000-0015-0000-FFFF-FFFF98380000}" name="Connection2970" type="1" refreshedVersion="0" background="1">
    <dbPr connection="DRIVER={Microsoft ODBC for Oracle};UID=TATADB;pwd=tatadb;SERVER=MFMCY11G;"/>
  </connection>
  <connection id="14545" xr16:uid="{00000000-0015-0000-FFFF-FFFF99380000}" name="Connection2971" type="1" refreshedVersion="0" background="1">
    <dbPr connection="DRIVER={Microsoft ODBC for Oracle};UID=TATADB;pwd=tatadb;SERVER=MFMCY11G;"/>
  </connection>
  <connection id="14546" xr16:uid="{00000000-0015-0000-FFFF-FFFF9A380000}" name="Connection2972" type="1" refreshedVersion="0" background="1">
    <dbPr connection="DRIVER={Microsoft ODBC for Oracle};UID=TATADB;pwd=tatadb;SERVER=MFMCY11G;"/>
  </connection>
  <connection id="14547" xr16:uid="{00000000-0015-0000-FFFF-FFFF9B380000}" name="Connection2973" type="1" refreshedVersion="0" background="1">
    <dbPr connection="DRIVER={Microsoft ODBC for Oracle};UID=TATADB;pwd=tatadb;SERVER=MFMCY11G;"/>
  </connection>
  <connection id="14548" xr16:uid="{00000000-0015-0000-FFFF-FFFF9C380000}" name="Connection2974" type="1" refreshedVersion="0" background="1">
    <dbPr connection="DRIVER={Microsoft ODBC for Oracle};UID=TATADB;pwd=tatadb;SERVER=MFMCY11G;"/>
  </connection>
  <connection id="14549" xr16:uid="{00000000-0015-0000-FFFF-FFFF9D380000}" name="Connection2975" type="1" refreshedVersion="0" background="1">
    <dbPr connection="DRIVER={Microsoft ODBC for Oracle};UID=TATADB;pwd=tatadb;SERVER=MFMCY11G;"/>
  </connection>
  <connection id="14550" xr16:uid="{00000000-0015-0000-FFFF-FFFF9E380000}" name="Connection2976" type="1" refreshedVersion="0" background="1">
    <dbPr connection="DRIVER={Microsoft ODBC for Oracle};UID=TATADB;pwd=tatadb;SERVER=MFMCY11G;"/>
  </connection>
  <connection id="14551" xr16:uid="{00000000-0015-0000-FFFF-FFFF9F380000}" name="Connection2977" type="1" refreshedVersion="0" background="1">
    <dbPr connection="DRIVER={Microsoft ODBC for Oracle};UID=TATADB;pwd=tatadb;SERVER=MFMCY11G;"/>
  </connection>
  <connection id="14552" xr16:uid="{00000000-0015-0000-FFFF-FFFFA0380000}" name="Connection2978" type="1" refreshedVersion="0" background="1">
    <dbPr connection="DRIVER={Microsoft ODBC for Oracle};UID=TATADB;pwd=tatadb;SERVER=MFMCY11G;"/>
  </connection>
  <connection id="14553" xr16:uid="{00000000-0015-0000-FFFF-FFFFA1380000}" name="Connection2979" type="1" refreshedVersion="0" background="1">
    <dbPr connection="DRIVER={Microsoft ODBC for Oracle};UID=TATADB;pwd=tatadb;SERVER=MFMCY11G;"/>
  </connection>
  <connection id="14554" xr16:uid="{00000000-0015-0000-FFFF-FFFFA2380000}" name="Connection298" type="1" refreshedVersion="0" background="1">
    <dbPr connection="DRIVER={Microsoft ODBC for Oracle};UID=tatadb;pwd=MADHU;SERVER=mfunddb;"/>
  </connection>
  <connection id="14555" xr16:uid="{00000000-0015-0000-FFFF-FFFFA3380000}" name="Connection2980" type="1" refreshedVersion="0" background="1">
    <dbPr connection="DRIVER={Microsoft ODBC for Oracle};UID=TATADB;pwd=tatadb;SERVER=MFMCY11G;"/>
  </connection>
  <connection id="14556" xr16:uid="{00000000-0015-0000-FFFF-FFFFA4380000}" name="Connection2981" type="1" refreshedVersion="0" background="1">
    <dbPr connection="DRIVER={Microsoft ODBC for Oracle};UID=TATADB;pwd=tatadb;SERVER=MFMCY11G;"/>
  </connection>
  <connection id="14557" xr16:uid="{00000000-0015-0000-FFFF-FFFFA5380000}" name="Connection2982" type="1" refreshedVersion="0" background="1">
    <dbPr connection="DRIVER={Microsoft ODBC for Oracle};UID=TATADB;pwd=tatadb;SERVER=MFMCY11G;"/>
  </connection>
  <connection id="14558" xr16:uid="{00000000-0015-0000-FFFF-FFFFA6380000}" name="Connection2983" type="1" refreshedVersion="0" background="1">
    <dbPr connection="DRIVER={Microsoft ODBC for Oracle};UID=TATADB;pwd=tatadb;SERVER=MFMCY11G;"/>
  </connection>
  <connection id="14559" xr16:uid="{00000000-0015-0000-FFFF-FFFFA7380000}" name="Connection2984" type="1" refreshedVersion="0" background="1">
    <dbPr connection="DRIVER={Microsoft ODBC for Oracle};UID=TATADB;pwd=tatadb;SERVER=MFMCY11G;"/>
  </connection>
  <connection id="14560" xr16:uid="{00000000-0015-0000-FFFF-FFFFA8380000}" name="Connection2985" type="1" refreshedVersion="0" background="1">
    <dbPr connection="DRIVER={Microsoft ODBC for Oracle};UID=TATADB;pwd=tatadb;SERVER=MFMCY11G;"/>
  </connection>
  <connection id="14561" xr16:uid="{00000000-0015-0000-FFFF-FFFFA9380000}" name="Connection2986" type="1" refreshedVersion="0" background="1">
    <dbPr connection="DRIVER={Microsoft ODBC for Oracle};UID=TATADB;pwd=tatadb;SERVER=MFMCY11G;"/>
  </connection>
  <connection id="14562" xr16:uid="{00000000-0015-0000-FFFF-FFFFAA380000}" name="Connection2987" type="1" refreshedVersion="0" background="1">
    <dbPr connection="DRIVER={Microsoft ODBC for Oracle};UID=TATADB;pwd=tatadb;SERVER=MFMCY11G;"/>
  </connection>
  <connection id="14563" xr16:uid="{00000000-0015-0000-FFFF-FFFFAB380000}" name="Connection2988" type="1" refreshedVersion="0" background="1">
    <dbPr connection="DRIVER={Microsoft ODBC for Oracle};UID=TATADB;pwd=tatadb;SERVER=MFMCY11G;"/>
  </connection>
  <connection id="14564" xr16:uid="{00000000-0015-0000-FFFF-FFFFAC380000}" name="Connection2989" type="1" refreshedVersion="0" background="1">
    <dbPr connection="DRIVER={Microsoft ODBC for Oracle};UID=TATADB;pwd=tatadb;SERVER=MFMCY11G;"/>
  </connection>
  <connection id="14565" xr16:uid="{00000000-0015-0000-FFFF-FFFFAD380000}" name="Connection299" type="1" refreshedVersion="0" background="1">
    <dbPr connection="DRIVER={Microsoft ODBC for Oracle};UID=TATADB;pwd=tatadb;SERVER=MFMCY11G;"/>
  </connection>
  <connection id="14566" xr16:uid="{00000000-0015-0000-FFFF-FFFFAE380000}" name="Connection2990" type="1" refreshedVersion="0" background="1">
    <dbPr connection="DRIVER={Microsoft ODBC for Oracle};UID=TATADB;pwd=tatadb;SERVER=MFMCY11G;"/>
  </connection>
  <connection id="14567" xr16:uid="{00000000-0015-0000-FFFF-FFFFAF380000}" name="Connection2991" type="1" refreshedVersion="0" background="1">
    <dbPr connection="DRIVER={Microsoft ODBC for Oracle};UID=TATADB;pwd=tatadb;SERVER=MFMCY11G;"/>
  </connection>
  <connection id="14568" xr16:uid="{00000000-0015-0000-FFFF-FFFFB0380000}" name="Connection2992" type="1" refreshedVersion="0" background="1">
    <dbPr connection="DRIVER={Microsoft ODBC for Oracle};UID=TATADB;pwd=tatadb;SERVER=MFMCY11G;"/>
  </connection>
  <connection id="14569" xr16:uid="{00000000-0015-0000-FFFF-FFFFB1380000}" name="Connection2993" type="1" refreshedVersion="0" background="1">
    <dbPr connection="DRIVER={Microsoft ODBC for Oracle};UID=TATADB;pwd=tatadb;SERVER=MFMCY11G;"/>
  </connection>
  <connection id="14570" xr16:uid="{00000000-0015-0000-FFFF-FFFFB2380000}" name="Connection2994" type="1" refreshedVersion="0" background="1">
    <dbPr connection="DRIVER={Microsoft ODBC for Oracle};UID=TATADB;pwd=tatadb;SERVER=MFMCY11G;"/>
  </connection>
  <connection id="14571" xr16:uid="{00000000-0015-0000-FFFF-FFFFB3380000}" name="Connection2995" type="1" refreshedVersion="0" background="1">
    <dbPr connection="DRIVER={Microsoft ODBC for Oracle};UID=TATADB;pwd=tatadb;SERVER=MFMCY11G;"/>
  </connection>
  <connection id="14572" xr16:uid="{00000000-0015-0000-FFFF-FFFFB4380000}" name="Connection2996" type="1" refreshedVersion="0" background="1">
    <dbPr connection="DRIVER={Microsoft ODBC for Oracle};UID=TATADB;pwd=tatadb;SERVER=MFMCY11G;"/>
  </connection>
  <connection id="14573" xr16:uid="{00000000-0015-0000-FFFF-FFFFB5380000}" name="Connection2997" type="1" refreshedVersion="0" background="1">
    <dbPr connection="DRIVER={Microsoft ODBC for Oracle};UID=TATADB;pwd=tatadb;SERVER=MFMCY11G;"/>
  </connection>
  <connection id="14574" xr16:uid="{00000000-0015-0000-FFFF-FFFFB6380000}" name="Connection2998" type="1" refreshedVersion="0" background="1">
    <dbPr connection="DRIVER={Microsoft ODBC for Oracle};UID=TATADB;pwd=tatadb;SERVER=MFMCY11G;"/>
  </connection>
  <connection id="14575" xr16:uid="{00000000-0015-0000-FFFF-FFFFB7380000}" name="Connection2999" type="1" refreshedVersion="0" background="1">
    <dbPr connection="DRIVER={Microsoft ODBC for Oracle};UID=TATADB;pwd=tatadb;SERVER=MFMCY11G;"/>
  </connection>
  <connection id="14576" xr16:uid="{00000000-0015-0000-FFFF-FFFFB8380000}" name="Connection3" type="1" refreshedVersion="0" background="1">
    <dbPr connection="DRIVER={Microsoft ODBC for Oracle};UID=tatadb;pwd=MADHU;SERVER=mfunddb;"/>
  </connection>
  <connection id="14577" xr16:uid="{00000000-0015-0000-FFFF-FFFFB9380000}" name="Connection30" type="1" refreshedVersion="0" background="1">
    <dbPr connection="DRIVER={Microsoft ODBC for Oracle};UID=tatadb;pwd=MADHU;SERVER=mfunddb;"/>
  </connection>
  <connection id="14578" xr16:uid="{00000000-0015-0000-FFFF-FFFFBA380000}" name="Connection300" type="1" refreshedVersion="0" background="1">
    <dbPr connection="DRIVER={Microsoft ODBC for Oracle};UID=tatadb;pwd=MADHU;SERVER=mfunddb;"/>
  </connection>
  <connection id="14579" xr16:uid="{00000000-0015-0000-FFFF-FFFFBB380000}" name="Connection3000" type="1" refreshedVersion="0" background="1">
    <dbPr connection="DRIVER={Microsoft ODBC for Oracle};UID=TATADB;pwd=tatadb;SERVER=MFMCY11G;"/>
  </connection>
  <connection id="14580" xr16:uid="{00000000-0015-0000-FFFF-FFFFBC380000}" name="Connection3001" type="1" refreshedVersion="0" background="1">
    <dbPr connection="DRIVER={Microsoft ODBC for Oracle};UID=TATADB;pwd=tatadb;SERVER=MFMCY11G;"/>
  </connection>
  <connection id="14581" xr16:uid="{00000000-0015-0000-FFFF-FFFFBD380000}" name="Connection3002" type="1" refreshedVersion="0" background="1">
    <dbPr connection="DRIVER={Microsoft ODBC for Oracle};UID=TATADB;pwd=tatadb;SERVER=MFMCY11G;"/>
  </connection>
  <connection id="14582" xr16:uid="{00000000-0015-0000-FFFF-FFFFBE380000}" name="Connection3003" type="1" refreshedVersion="0" background="1">
    <dbPr connection="DRIVER={Microsoft ODBC for Oracle};UID=TATADB;pwd=tatadb;SERVER=MFMCY11G;"/>
  </connection>
  <connection id="14583" xr16:uid="{00000000-0015-0000-FFFF-FFFFBF380000}" name="Connection3004" type="1" refreshedVersion="0" background="1">
    <dbPr connection="DRIVER={Microsoft ODBC for Oracle};UID=TATADB;pwd=tatadb;SERVER=MFMCY11G;"/>
  </connection>
  <connection id="14584" xr16:uid="{00000000-0015-0000-FFFF-FFFFC0380000}" name="Connection3005" type="1" refreshedVersion="0" background="1">
    <dbPr connection="DRIVER={Microsoft ODBC for Oracle};UID=TATADB;pwd=tatadb;SERVER=MFMCY11G;"/>
  </connection>
  <connection id="14585" xr16:uid="{00000000-0015-0000-FFFF-FFFFC1380000}" name="Connection3006" type="1" refreshedVersion="0" background="1">
    <dbPr connection="DRIVER={Microsoft ODBC for Oracle};UID=TATADB;pwd=tatadb;SERVER=MFMCY11G;"/>
  </connection>
  <connection id="14586" xr16:uid="{00000000-0015-0000-FFFF-FFFFC2380000}" name="Connection3007" type="1" refreshedVersion="0" background="1">
    <dbPr connection="DRIVER={Microsoft ODBC for Oracle};UID=TATADB;pwd=tatadb;SERVER=MFMCY11G;"/>
  </connection>
  <connection id="14587" xr16:uid="{00000000-0015-0000-FFFF-FFFFC3380000}" name="Connection3008" type="1" refreshedVersion="0" background="1">
    <dbPr connection="DRIVER={Microsoft ODBC for Oracle};UID=TATADB;pwd=tatadb;SERVER=MFMCY11G;"/>
  </connection>
  <connection id="14588" xr16:uid="{00000000-0015-0000-FFFF-FFFFC4380000}" name="Connection3009" type="1" refreshedVersion="0" background="1">
    <dbPr connection="DRIVER={Microsoft ODBC for Oracle};UID=TATADB;pwd=tatadb;SERVER=MFMCY11G;"/>
  </connection>
  <connection id="14589" xr16:uid="{00000000-0015-0000-FFFF-FFFFC5380000}" name="Connection301" type="1" refreshedVersion="0" background="1">
    <dbPr connection="DRIVER={Microsoft ODBC for Oracle};UID=tatadb;pwd=MADHU;SERVER=mfunddb;"/>
  </connection>
  <connection id="14590" xr16:uid="{00000000-0015-0000-FFFF-FFFFC6380000}" name="Connection3010" type="1" refreshedVersion="0" background="1">
    <dbPr connection="DRIVER={Microsoft ODBC for Oracle};UID=TATADB;pwd=tatadb;SERVER=MFMCY11G;"/>
  </connection>
  <connection id="14591" xr16:uid="{00000000-0015-0000-FFFF-FFFFC7380000}" name="Connection3011" type="1" refreshedVersion="0" background="1">
    <dbPr connection="DRIVER={Microsoft ODBC for Oracle};UID=TATADB;pwd=tatadb;SERVER=MFMCY11G;"/>
  </connection>
  <connection id="14592" xr16:uid="{00000000-0015-0000-FFFF-FFFFC8380000}" name="Connection3012" type="1" refreshedVersion="0" background="1">
    <dbPr connection="DRIVER={Microsoft ODBC for Oracle};UID=TATADB;pwd=tatadb;SERVER=MFMCY11G;"/>
  </connection>
  <connection id="14593" xr16:uid="{00000000-0015-0000-FFFF-FFFFC9380000}" name="Connection3013" type="1" refreshedVersion="0" background="1">
    <dbPr connection="DRIVER={Microsoft ODBC for Oracle};UID=TATADB;pwd=tatadb;SERVER=MFMCY11G;"/>
  </connection>
  <connection id="14594" xr16:uid="{00000000-0015-0000-FFFF-FFFFCA380000}" name="Connection3014" type="1" refreshedVersion="0" background="1">
    <dbPr connection="DRIVER={Microsoft ODBC for Oracle};UID=TATADB;pwd=tatadb;SERVER=MFMCY11G;"/>
  </connection>
  <connection id="14595" xr16:uid="{00000000-0015-0000-FFFF-FFFFCB380000}" name="Connection3015" type="1" refreshedVersion="0" background="1">
    <dbPr connection="DRIVER={Microsoft ODBC for Oracle};UID=TATADB;pwd=tatadb;SERVER=MFMCY11G;"/>
  </connection>
  <connection id="14596" xr16:uid="{00000000-0015-0000-FFFF-FFFFCC380000}" name="Connection3016" type="1" refreshedVersion="0" background="1">
    <dbPr connection="DRIVER={Microsoft ODBC for Oracle};UID=TATADB;pwd=tatadb;SERVER=MFMCY11G;"/>
  </connection>
  <connection id="14597" xr16:uid="{00000000-0015-0000-FFFF-FFFFCD380000}" name="Connection3017" type="1" refreshedVersion="0" background="1">
    <dbPr connection="DRIVER={Microsoft ODBC for Oracle};UID=TATADB;pwd=tatadb;SERVER=MFMCY11G;"/>
  </connection>
  <connection id="14598" xr16:uid="{00000000-0015-0000-FFFF-FFFFCE380000}" name="Connection3018" type="1" refreshedVersion="0" background="1">
    <dbPr connection="DRIVER={Microsoft ODBC for Oracle};UID=TATADB;pwd=tatadb;SERVER=MFMCY11G;"/>
  </connection>
  <connection id="14599" xr16:uid="{00000000-0015-0000-FFFF-FFFFCF380000}" name="Connection3019" type="1" refreshedVersion="0" background="1">
    <dbPr connection="DRIVER={Microsoft ODBC for Oracle};UID=TATADB;pwd=tatadb;SERVER=MFMCY11G;"/>
  </connection>
  <connection id="14600" xr16:uid="{00000000-0015-0000-FFFF-FFFFD0380000}" name="Connection302" type="1" refreshedVersion="0" background="1">
    <dbPr connection="DRIVER={Microsoft ODBC for Oracle};UID=tatadb;pwd=MADHU;SERVER=mfunddb;"/>
  </connection>
  <connection id="14601" xr16:uid="{00000000-0015-0000-FFFF-FFFFD1380000}" name="Connection3020" type="1" refreshedVersion="0" background="1">
    <dbPr connection="DRIVER={Microsoft ODBC for Oracle};UID=TATADB;pwd=tatadb;SERVER=MFMCY11G;"/>
  </connection>
  <connection id="14602" xr16:uid="{00000000-0015-0000-FFFF-FFFFD2380000}" name="Connection3021" type="1" refreshedVersion="0" background="1">
    <dbPr connection="DRIVER={Microsoft ODBC for Oracle};UID=TATADB;pwd=tatadb;SERVER=MFMCY11G;"/>
  </connection>
  <connection id="14603" xr16:uid="{00000000-0015-0000-FFFF-FFFFD3380000}" name="Connection3022" type="1" refreshedVersion="0" background="1">
    <dbPr connection="DRIVER={Microsoft ODBC for Oracle};UID=TATADB;pwd=tatadb;SERVER=MFMCY11G;"/>
  </connection>
  <connection id="14604" xr16:uid="{00000000-0015-0000-FFFF-FFFFD4380000}" name="Connection3023" type="1" refreshedVersion="0" background="1">
    <dbPr connection="DRIVER={Microsoft ODBC for Oracle};UID=TATADB;pwd=tatadb;SERVER=MFMCY11G;"/>
  </connection>
  <connection id="14605" xr16:uid="{00000000-0015-0000-FFFF-FFFFD5380000}" name="Connection3024" type="1" refreshedVersion="0" background="1">
    <dbPr connection="DRIVER={Microsoft ODBC for Oracle};UID=TATADB;pwd=tatadb;SERVER=MFMCY11G;"/>
  </connection>
  <connection id="14606" xr16:uid="{00000000-0015-0000-FFFF-FFFFD6380000}" name="Connection3025" type="1" refreshedVersion="0" background="1">
    <dbPr connection="DRIVER={Microsoft ODBC for Oracle};UID=TATADB;pwd=tatadb;SERVER=MFMCY11G;"/>
  </connection>
  <connection id="14607" xr16:uid="{00000000-0015-0000-FFFF-FFFFD7380000}" name="Connection3026" type="1" refreshedVersion="0" background="1">
    <dbPr connection="DRIVER={Microsoft ODBC for Oracle};UID=TATADB;pwd=tatadb;SERVER=MFMCY11G;"/>
  </connection>
  <connection id="14608" xr16:uid="{00000000-0015-0000-FFFF-FFFFD8380000}" name="Connection3027" type="1" refreshedVersion="0" background="1">
    <dbPr connection="DRIVER={Microsoft ODBC for Oracle};UID=TATADB;pwd=tatadb;SERVER=MFMCY11G;"/>
  </connection>
  <connection id="14609" xr16:uid="{00000000-0015-0000-FFFF-FFFFD9380000}" name="Connection3028" type="1" refreshedVersion="0" background="1">
    <dbPr connection="DRIVER={Microsoft ODBC for Oracle};UID=TATADB;pwd=tatadb;SERVER=MFMCY11G;"/>
  </connection>
  <connection id="14610" xr16:uid="{00000000-0015-0000-FFFF-FFFFDA380000}" name="Connection3029" type="1" refreshedVersion="0" background="1">
    <dbPr connection="DRIVER={Microsoft ODBC for Oracle};UID=TATADB;pwd=tatadb;SERVER=MFMCY11G;"/>
  </connection>
  <connection id="14611" xr16:uid="{00000000-0015-0000-FFFF-FFFFDB380000}" name="Connection303" type="1" refreshedVersion="0" background="1">
    <dbPr connection="DRIVER={Microsoft ODBC for Oracle};UID=tatadb;pwd=MADHU;SERVER=mfunddb;"/>
  </connection>
  <connection id="14612" xr16:uid="{00000000-0015-0000-FFFF-FFFFDC380000}" name="Connection3030" type="1" refreshedVersion="0" background="1">
    <dbPr connection="DRIVER={Microsoft ODBC for Oracle};UID=TATADB;pwd=tatadb;SERVER=MFMCY11G;"/>
  </connection>
  <connection id="14613" xr16:uid="{00000000-0015-0000-FFFF-FFFFDD380000}" name="Connection3031" type="1" refreshedVersion="0" background="1">
    <dbPr connection="DRIVER={Microsoft ODBC for Oracle};UID=TATADB;pwd=tatadb;SERVER=MFMCY11G;"/>
  </connection>
  <connection id="14614" xr16:uid="{00000000-0015-0000-FFFF-FFFFDE380000}" name="Connection3032" type="1" refreshedVersion="0" background="1">
    <dbPr connection="DRIVER={Microsoft ODBC for Oracle};UID=TATADB;pwd=tatadb;SERVER=MFMCY11G;"/>
  </connection>
  <connection id="14615" xr16:uid="{00000000-0015-0000-FFFF-FFFFDF380000}" name="Connection3033" type="1" refreshedVersion="0" background="1">
    <dbPr connection="DRIVER={Microsoft ODBC for Oracle};UID=TATADB;pwd=tatadb;SERVER=MFMCY11G;"/>
  </connection>
  <connection id="14616" xr16:uid="{00000000-0015-0000-FFFF-FFFFE0380000}" name="Connection3034" type="1" refreshedVersion="0" background="1">
    <dbPr connection="DRIVER={Microsoft ODBC for Oracle};UID=TATADB;pwd=tatadb;SERVER=MFMCY11G;"/>
  </connection>
  <connection id="14617" xr16:uid="{00000000-0015-0000-FFFF-FFFFE1380000}" name="Connection3035" type="1" refreshedVersion="0" background="1">
    <dbPr connection="DRIVER={Microsoft ODBC for Oracle};UID=TATADB;pwd=tatadb;SERVER=MFMCY11G;"/>
  </connection>
  <connection id="14618" xr16:uid="{00000000-0015-0000-FFFF-FFFFE2380000}" name="Connection3036" type="1" refreshedVersion="0" background="1">
    <dbPr connection="DRIVER={Microsoft ODBC for Oracle};UID=TATADB;pwd=tatadb;SERVER=MFMCY11G;"/>
  </connection>
  <connection id="14619" xr16:uid="{00000000-0015-0000-FFFF-FFFFE3380000}" name="Connection3037" type="1" refreshedVersion="0" background="1">
    <dbPr connection="DRIVER={Microsoft ODBC for Oracle};UID=TATADB;pwd=tatadb;SERVER=MFMCY11G;"/>
  </connection>
  <connection id="14620" xr16:uid="{00000000-0015-0000-FFFF-FFFFE4380000}" name="Connection3038" type="1" refreshedVersion="0" background="1">
    <dbPr connection="DRIVER={Microsoft ODBC for Oracle};UID=TATADB;pwd=tatadb;SERVER=MFMCY11G;"/>
  </connection>
  <connection id="14621" xr16:uid="{00000000-0015-0000-FFFF-FFFFE5380000}" name="Connection3039" type="1" refreshedVersion="0" background="1">
    <dbPr connection="DRIVER={Microsoft ODBC for Oracle};UID=TATADB;pwd=tatadb;SERVER=MFMCY11G;"/>
  </connection>
  <connection id="14622" xr16:uid="{00000000-0015-0000-FFFF-FFFFE6380000}" name="Connection304" type="1" refreshedVersion="0" background="1">
    <dbPr connection="DRIVER={Microsoft ODBC for Oracle};UID=tatadb;pwd=MADHU;SERVER=mfunddb;"/>
  </connection>
  <connection id="14623" xr16:uid="{00000000-0015-0000-FFFF-FFFFE7380000}" name="Connection3040" type="1" refreshedVersion="0" background="1">
    <dbPr connection="DRIVER={Microsoft ODBC for Oracle};UID=TATADB;pwd=tatadb;SERVER=MFMCY11G;"/>
  </connection>
  <connection id="14624" xr16:uid="{00000000-0015-0000-FFFF-FFFFE8380000}" name="Connection3041" type="1" refreshedVersion="0" background="1">
    <dbPr connection="DRIVER={Microsoft ODBC for Oracle};UID=TATADB;pwd=tatadb;SERVER=MFMCY11G;"/>
  </connection>
  <connection id="14625" xr16:uid="{00000000-0015-0000-FFFF-FFFFE9380000}" name="Connection3042" type="1" refreshedVersion="0" background="1">
    <dbPr connection="DRIVER={Microsoft ODBC for Oracle};UID=TATADB;pwd=tatadb;SERVER=MFMCY11G;"/>
  </connection>
  <connection id="14626" xr16:uid="{00000000-0015-0000-FFFF-FFFFEA380000}" name="Connection3043" type="1" refreshedVersion="0" background="1">
    <dbPr connection="DRIVER={Microsoft ODBC for Oracle};UID=TATADB;pwd=tatadb;SERVER=MFMCY11G;"/>
  </connection>
  <connection id="14627" xr16:uid="{00000000-0015-0000-FFFF-FFFFEB380000}" name="Connection3044" type="1" refreshedVersion="0" background="1">
    <dbPr connection="DRIVER={Microsoft ODBC for Oracle};UID=TATADB;pwd=tatadb;SERVER=MFMCY11G;"/>
  </connection>
  <connection id="14628" xr16:uid="{00000000-0015-0000-FFFF-FFFFEC380000}" name="Connection3045" type="1" refreshedVersion="0" background="1">
    <dbPr connection="DRIVER={Microsoft ODBC for Oracle};UID=TATADB;pwd=tatadb;SERVER=MFMCY11G;"/>
  </connection>
  <connection id="14629" xr16:uid="{00000000-0015-0000-FFFF-FFFFED380000}" name="Connection3046" type="1" refreshedVersion="0" background="1">
    <dbPr connection="DRIVER={Microsoft ODBC for Oracle};UID=TATADB;pwd=tatadb;SERVER=MFMCY11G;"/>
  </connection>
  <connection id="14630" xr16:uid="{00000000-0015-0000-FFFF-FFFFEE380000}" name="Connection3047" type="1" refreshedVersion="0" background="1">
    <dbPr connection="DRIVER={Microsoft ODBC for Oracle};UID=TATADB;pwd=tatadb;SERVER=MFMCY11G;"/>
  </connection>
  <connection id="14631" xr16:uid="{00000000-0015-0000-FFFF-FFFFEF380000}" name="Connection3048" type="1" refreshedVersion="0" background="1">
    <dbPr connection="DRIVER={Microsoft ODBC for Oracle};UID=TATADB;pwd=tatadb;SERVER=MFMCY11G;"/>
  </connection>
  <connection id="14632" xr16:uid="{00000000-0015-0000-FFFF-FFFFF0380000}" name="Connection3049" type="1" refreshedVersion="0" background="1">
    <dbPr connection="DRIVER={Microsoft ODBC for Oracle};UID=TATADB;pwd=tatadb;SERVER=MFMCY11G;"/>
  </connection>
  <connection id="14633" xr16:uid="{00000000-0015-0000-FFFF-FFFFF1380000}" name="Connection305" type="1" refreshedVersion="0" background="1">
    <dbPr connection="DRIVER={Microsoft ODBC for Oracle};UID=tatadb;pwd=MADHU;SERVER=mfunddb;"/>
  </connection>
  <connection id="14634" xr16:uid="{00000000-0015-0000-FFFF-FFFFF2380000}" name="Connection3050" type="1" refreshedVersion="0" background="1">
    <dbPr connection="DRIVER={Microsoft ODBC for Oracle};UID=TATADB;pwd=tatadb;SERVER=MFMCY11G;"/>
  </connection>
  <connection id="14635" xr16:uid="{00000000-0015-0000-FFFF-FFFFF3380000}" name="Connection3051" type="1" refreshedVersion="0" background="1">
    <dbPr connection="DRIVER={Microsoft ODBC for Oracle};UID=TATADB;pwd=tatadb;SERVER=MFMCY11G;"/>
  </connection>
  <connection id="14636" xr16:uid="{00000000-0015-0000-FFFF-FFFFF4380000}" name="Connection3052" type="1" refreshedVersion="0" background="1">
    <dbPr connection="DRIVER={Microsoft ODBC for Oracle};UID=TATADB;pwd=tatadb;SERVER=MFMCY11G;"/>
  </connection>
  <connection id="14637" xr16:uid="{00000000-0015-0000-FFFF-FFFFF5380000}" name="Connection3053" type="1" refreshedVersion="0" background="1">
    <dbPr connection="DRIVER={Microsoft ODBC for Oracle};UID=TATADB;pwd=tatadb;SERVER=MFMCY11G;"/>
  </connection>
  <connection id="14638" xr16:uid="{00000000-0015-0000-FFFF-FFFFF6380000}" name="Connection3054" type="1" refreshedVersion="0" background="1">
    <dbPr connection="DRIVER={Microsoft ODBC for Oracle};UID=TATADB;pwd=tatadb;SERVER=MFMCY11G;"/>
  </connection>
  <connection id="14639" xr16:uid="{00000000-0015-0000-FFFF-FFFFF7380000}" name="Connection3055" type="1" refreshedVersion="0" background="1">
    <dbPr connection="DRIVER={Microsoft ODBC for Oracle};UID=TATADB;pwd=tatadb;SERVER=MFMCY11G;"/>
  </connection>
  <connection id="14640" xr16:uid="{00000000-0015-0000-FFFF-FFFFF8380000}" name="Connection3056" type="1" refreshedVersion="0" background="1">
    <dbPr connection="DRIVER={Microsoft ODBC for Oracle};UID=TATADB;pwd=tatadb;SERVER=MFMCY11G;"/>
  </connection>
  <connection id="14641" xr16:uid="{00000000-0015-0000-FFFF-FFFFF9380000}" name="Connection3057" type="1" refreshedVersion="0" background="1">
    <dbPr connection="DRIVER={Microsoft ODBC for Oracle};UID=TATADB;pwd=tatadb;SERVER=MFMCY11G;"/>
  </connection>
  <connection id="14642" xr16:uid="{00000000-0015-0000-FFFF-FFFFFA380000}" name="Connection3058" type="1" refreshedVersion="0" background="1">
    <dbPr connection="DRIVER={Microsoft ODBC for Oracle};UID=TATADB;pwd=tatadb;SERVER=MFMCY11G;"/>
  </connection>
  <connection id="14643" xr16:uid="{00000000-0015-0000-FFFF-FFFFFB380000}" name="Connection3059" type="1" refreshedVersion="0" background="1">
    <dbPr connection="DRIVER={Microsoft ODBC for Oracle};UID=TATADB;pwd=tatadb;SERVER=MFMCY11G;"/>
  </connection>
  <connection id="14644" xr16:uid="{00000000-0015-0000-FFFF-FFFFFC380000}" name="Connection306" type="1" refreshedVersion="0" background="1">
    <dbPr connection="DRIVER={Microsoft ODBC for Oracle};UID=tatadb;pwd=MADHU;SERVER=mfunddb;"/>
  </connection>
  <connection id="14645" xr16:uid="{00000000-0015-0000-FFFF-FFFFFD380000}" name="Connection3060" type="1" refreshedVersion="0" background="1">
    <dbPr connection="DRIVER={Microsoft ODBC for Oracle};UID=TATADB;pwd=tatadb;SERVER=MFMCY11G;"/>
  </connection>
  <connection id="14646" xr16:uid="{00000000-0015-0000-FFFF-FFFFFE380000}" name="Connection3061" type="1" refreshedVersion="0" background="1">
    <dbPr connection="DRIVER={Microsoft ODBC for Oracle};UID=TATADB;pwd=tatadb;SERVER=MFMCY11G;"/>
  </connection>
  <connection id="14647" xr16:uid="{00000000-0015-0000-FFFF-FFFFFF380000}" name="Connection3062" type="1" refreshedVersion="0" background="1">
    <dbPr connection="DRIVER={Microsoft ODBC for Oracle};UID=TATADB;pwd=tatadb;SERVER=MFMCY11G;"/>
  </connection>
  <connection id="14648" xr16:uid="{00000000-0015-0000-FFFF-FFFF00390000}" name="Connection3063" type="1" refreshedVersion="0" background="1">
    <dbPr connection="DRIVER={Microsoft ODBC for Oracle};UID=TATADB;pwd=tatadb;SERVER=MFMCY11G;"/>
  </connection>
  <connection id="14649" xr16:uid="{00000000-0015-0000-FFFF-FFFF01390000}" name="Connection3064" type="1" refreshedVersion="0" background="1">
    <dbPr connection="DRIVER={Microsoft ODBC for Oracle};UID=TATADB;pwd=tatadb;SERVER=MFMCY11G;"/>
  </connection>
  <connection id="14650" xr16:uid="{00000000-0015-0000-FFFF-FFFF02390000}" name="Connection3065" type="1" refreshedVersion="0" background="1">
    <dbPr connection="DRIVER={Microsoft ODBC for Oracle};UID=TATADB;pwd=tatadb;SERVER=MFMCY11G;"/>
  </connection>
  <connection id="14651" xr16:uid="{00000000-0015-0000-FFFF-FFFF03390000}" name="Connection3066" type="1" refreshedVersion="0" background="1">
    <dbPr connection="DRIVER={Microsoft ODBC for Oracle};UID=TATADB;pwd=tatadb;SERVER=MFMCY11G;"/>
  </connection>
  <connection id="14652" xr16:uid="{00000000-0015-0000-FFFF-FFFF04390000}" name="Connection3067" type="1" refreshedVersion="0" background="1">
    <dbPr connection="DRIVER={Microsoft ODBC for Oracle};UID=TATADB;pwd=tatadb;SERVER=MFMCY11G;"/>
  </connection>
  <connection id="14653" xr16:uid="{00000000-0015-0000-FFFF-FFFF05390000}" name="Connection3068" type="1" refreshedVersion="0" background="1">
    <dbPr connection="DRIVER={Microsoft ODBC for Oracle};UID=TATADB;pwd=tatadb;SERVER=MFMCY11G;"/>
  </connection>
  <connection id="14654" xr16:uid="{00000000-0015-0000-FFFF-FFFF06390000}" name="Connection3069" type="1" refreshedVersion="0" background="1">
    <dbPr connection="DRIVER={Microsoft ODBC for Oracle};UID=TATADB;pwd=tatadb;SERVER=MFMCY11G;"/>
  </connection>
  <connection id="14655" xr16:uid="{00000000-0015-0000-FFFF-FFFF07390000}" name="Connection307" type="1" refreshedVersion="0" background="1">
    <dbPr connection="DRIVER={Microsoft ODBC for Oracle};UID=tatadb;pwd=MADHU;SERVER=mfunddb;"/>
  </connection>
  <connection id="14656" xr16:uid="{00000000-0015-0000-FFFF-FFFF08390000}" name="Connection3070" type="1" refreshedVersion="0" background="1">
    <dbPr connection="DRIVER={Microsoft ODBC for Oracle};UID=TATADB;pwd=tatadb;SERVER=MFMCY11G;"/>
  </connection>
  <connection id="14657" xr16:uid="{00000000-0015-0000-FFFF-FFFF09390000}" name="Connection3071" type="1" refreshedVersion="0" background="1">
    <dbPr connection="DRIVER={Microsoft ODBC for Oracle};UID=TATADB;pwd=tatadb;SERVER=MFMCY11G;"/>
  </connection>
  <connection id="14658" xr16:uid="{00000000-0015-0000-FFFF-FFFF0A390000}" name="Connection3072" type="1" refreshedVersion="0" background="1">
    <dbPr connection="DRIVER={Microsoft ODBC for Oracle};UID=TATADB;pwd=tatadb;SERVER=MFMCY11G;"/>
  </connection>
  <connection id="14659" xr16:uid="{00000000-0015-0000-FFFF-FFFF0B390000}" name="Connection3073" type="1" refreshedVersion="0" background="1">
    <dbPr connection="DRIVER={Microsoft ODBC for Oracle};UID=TATADB;pwd=tatadb;SERVER=MFMCY11G;"/>
  </connection>
  <connection id="14660" xr16:uid="{00000000-0015-0000-FFFF-FFFF0C390000}" name="Connection3074" type="1" refreshedVersion="0" background="1">
    <dbPr connection="DRIVER={Microsoft ODBC for Oracle};UID=TATADB;pwd=tatadb;SERVER=MFMCY11G;"/>
  </connection>
  <connection id="14661" xr16:uid="{00000000-0015-0000-FFFF-FFFF0D390000}" name="Connection3075" type="1" refreshedVersion="0" background="1">
    <dbPr connection="DRIVER={Microsoft ODBC for Oracle};UID=TATADB;pwd=tatadb;SERVER=MFMCY11G;"/>
  </connection>
  <connection id="14662" xr16:uid="{00000000-0015-0000-FFFF-FFFF0E390000}" name="Connection3076" type="1" refreshedVersion="0" background="1">
    <dbPr connection="DRIVER={Microsoft ODBC for Oracle};UID=TATADB;pwd=tatadb;SERVER=MFMCY11G;"/>
  </connection>
  <connection id="14663" xr16:uid="{00000000-0015-0000-FFFF-FFFF0F390000}" name="Connection3077" type="1" refreshedVersion="0" background="1">
    <dbPr connection="DRIVER={Microsoft ODBC for Oracle};UID=TATADB;pwd=tatadb;SERVER=MFMCY11G;"/>
  </connection>
  <connection id="14664" xr16:uid="{00000000-0015-0000-FFFF-FFFF10390000}" name="Connection3078" type="1" refreshedVersion="0" background="1">
    <dbPr connection="DRIVER={Microsoft ODBC for Oracle};UID=TATADB;pwd=tatadb;SERVER=MFMCY11G;"/>
  </connection>
  <connection id="14665" xr16:uid="{00000000-0015-0000-FFFF-FFFF11390000}" name="Connection3079" type="1" refreshedVersion="0" background="1">
    <dbPr connection="DRIVER={Microsoft ODBC for Oracle};UID=TATADB;pwd=tatadb;SERVER=MFMCY11G;"/>
  </connection>
  <connection id="14666" xr16:uid="{00000000-0015-0000-FFFF-FFFF12390000}" name="Connection308" type="1" refreshedVersion="0" background="1">
    <dbPr connection="DRIVER={Microsoft ODBC for Oracle};UID=tatadb;pwd=MADHU;SERVER=mfunddb;"/>
  </connection>
  <connection id="14667" xr16:uid="{00000000-0015-0000-FFFF-FFFF13390000}" name="Connection3080" type="1" refreshedVersion="0" background="1">
    <dbPr connection="DRIVER={Microsoft ODBC for Oracle};UID=TATADB;pwd=tatadb;SERVER=MFMCY11G;"/>
  </connection>
  <connection id="14668" xr16:uid="{00000000-0015-0000-FFFF-FFFF14390000}" name="Connection3081" type="1" refreshedVersion="0" background="1">
    <dbPr connection="DRIVER={Microsoft ODBC for Oracle};UID=TATADB;pwd=tatadb;SERVER=MFMCY11G;"/>
  </connection>
  <connection id="14669" xr16:uid="{00000000-0015-0000-FFFF-FFFF15390000}" name="Connection3082" type="1" refreshedVersion="0" background="1">
    <dbPr connection="DRIVER={Microsoft ODBC for Oracle};UID=TATADB;pwd=tatadb;SERVER=MFMCY11G;"/>
  </connection>
  <connection id="14670" xr16:uid="{00000000-0015-0000-FFFF-FFFF16390000}" name="Connection3083" type="1" refreshedVersion="0" background="1">
    <dbPr connection="DRIVER={Microsoft ODBC for Oracle};UID=TATADB;pwd=tatadb;SERVER=MFMCY11G;"/>
  </connection>
  <connection id="14671" xr16:uid="{00000000-0015-0000-FFFF-FFFF17390000}" name="Connection3084" type="1" refreshedVersion="0" background="1">
    <dbPr connection="DRIVER={Microsoft ODBC for Oracle};UID=TATADB;pwd=tatadb;SERVER=MFMCY11G;"/>
  </connection>
  <connection id="14672" xr16:uid="{00000000-0015-0000-FFFF-FFFF18390000}" name="Connection3085" type="1" refreshedVersion="0" background="1">
    <dbPr connection="DRIVER={Microsoft ODBC for Oracle};UID=TATADB;pwd=tatadb;SERVER=MFMCY11G;"/>
  </connection>
  <connection id="14673" xr16:uid="{00000000-0015-0000-FFFF-FFFF19390000}" name="Connection3086" type="1" refreshedVersion="0" background="1">
    <dbPr connection="DRIVER={Microsoft ODBC for Oracle};UID=TATADB;pwd=tatadb;SERVER=MFMCY11G;"/>
  </connection>
  <connection id="14674" xr16:uid="{00000000-0015-0000-FFFF-FFFF1A390000}" name="Connection3087" type="1" refreshedVersion="0" background="1">
    <dbPr connection="DRIVER={Microsoft ODBC for Oracle};UID=TATADB;pwd=tatadb;SERVER=MFMCY11G;"/>
  </connection>
  <connection id="14675" xr16:uid="{00000000-0015-0000-FFFF-FFFF1B390000}" name="Connection3088" type="1" refreshedVersion="0" background="1">
    <dbPr connection="DRIVER={Microsoft ODBC for Oracle};UID=TATADB;pwd=tatadb;SERVER=MFMCY11G;"/>
  </connection>
  <connection id="14676" xr16:uid="{00000000-0015-0000-FFFF-FFFF1C390000}" name="Connection3089" type="1" refreshedVersion="0" background="1">
    <dbPr connection="DRIVER={Microsoft ODBC for Oracle};UID=TATADB;pwd=tatadb;SERVER=MFMCY11G;"/>
  </connection>
  <connection id="14677" xr16:uid="{00000000-0015-0000-FFFF-FFFF1D390000}" name="Connection309" type="1" refreshedVersion="0" background="1">
    <dbPr connection="DRIVER={Microsoft ODBC for Oracle};UID=TATADB;pwd=tatadb;SERVER=MFMCY11G;"/>
  </connection>
  <connection id="14678" xr16:uid="{00000000-0015-0000-FFFF-FFFF1E390000}" name="Connection3090" type="1" refreshedVersion="0" background="1">
    <dbPr connection="DRIVER={Microsoft ODBC for Oracle};UID=TATADB;pwd=tatadb;SERVER=MFMCY11G;"/>
  </connection>
  <connection id="14679" xr16:uid="{00000000-0015-0000-FFFF-FFFF1F390000}" name="Connection3091" type="1" refreshedVersion="0" background="1">
    <dbPr connection="DRIVER={Microsoft ODBC for Oracle};UID=TATADB;pwd=tatadb;SERVER=MFMCY11G;"/>
  </connection>
  <connection id="14680" xr16:uid="{00000000-0015-0000-FFFF-FFFF20390000}" name="Connection3092" type="1" refreshedVersion="0" background="1">
    <dbPr connection="DRIVER={Microsoft ODBC for Oracle};UID=TATADB;pwd=tatadb;SERVER=MFMCY11G;"/>
  </connection>
  <connection id="14681" xr16:uid="{00000000-0015-0000-FFFF-FFFF21390000}" name="Connection3093" type="1" refreshedVersion="0" background="1">
    <dbPr connection="DRIVER={Microsoft ODBC for Oracle};UID=TATADB;pwd=tatadb;SERVER=MFMCY11G;"/>
  </connection>
  <connection id="14682" xr16:uid="{00000000-0015-0000-FFFF-FFFF22390000}" name="Connection3094" type="1" refreshedVersion="0" background="1">
    <dbPr connection="DRIVER={Microsoft ODBC for Oracle};UID=TATADB;pwd=tatadb;SERVER=MFMCY11G;"/>
  </connection>
  <connection id="14683" xr16:uid="{00000000-0015-0000-FFFF-FFFF23390000}" name="Connection3095" type="1" refreshedVersion="0" background="1">
    <dbPr connection="DRIVER={Microsoft ODBC for Oracle};UID=TATADB;pwd=tatadb;SERVER=MFMCY11G;"/>
  </connection>
  <connection id="14684" xr16:uid="{00000000-0015-0000-FFFF-FFFF24390000}" name="Connection3096" type="1" refreshedVersion="0" background="1">
    <dbPr connection="DRIVER={Microsoft ODBC for Oracle};UID=TATADB;pwd=tatadb;SERVER=MFMCY11G;"/>
  </connection>
  <connection id="14685" xr16:uid="{00000000-0015-0000-FFFF-FFFF25390000}" name="Connection3097" type="1" refreshedVersion="0" background="1">
    <dbPr connection="DRIVER={Microsoft ODBC for Oracle};UID=TATADB;pwd=tatadb;SERVER=MFMCY11G;"/>
  </connection>
  <connection id="14686" xr16:uid="{00000000-0015-0000-FFFF-FFFF26390000}" name="Connection3098" type="1" refreshedVersion="0" background="1">
    <dbPr connection="DRIVER={Microsoft ODBC for Oracle};UID=TATADB;pwd=tatadb;SERVER=MFMCY11G;"/>
  </connection>
  <connection id="14687" xr16:uid="{00000000-0015-0000-FFFF-FFFF27390000}" name="Connection3099" type="1" refreshedVersion="0" background="1">
    <dbPr connection="DRIVER={Microsoft ODBC for Oracle};UID=TATADB;pwd=tatadb;SERVER=MFMCY11G;"/>
  </connection>
  <connection id="14688" xr16:uid="{00000000-0015-0000-FFFF-FFFF28390000}" name="Connection31" type="1" refreshedVersion="0" background="1">
    <dbPr connection="DRIVER={Microsoft ODBC for Oracle};UID=tatadb;pwd=MADHU;SERVER=mfunddb;"/>
  </connection>
  <connection id="14689" xr16:uid="{00000000-0015-0000-FFFF-FFFF29390000}" name="Connection310" type="1" refreshedVersion="0" background="1">
    <dbPr connection="DRIVER={Microsoft ODBC for Oracle};UID=tatadb;pwd=MADHU;SERVER=mfunddb;"/>
  </connection>
  <connection id="14690" xr16:uid="{00000000-0015-0000-FFFF-FFFF2A390000}" name="Connection3100" type="1" refreshedVersion="0" background="1">
    <dbPr connection="DRIVER={Microsoft ODBC for Oracle};UID=TATADB;pwd=tatadb;SERVER=MFMCY11G;"/>
  </connection>
  <connection id="14691" xr16:uid="{00000000-0015-0000-FFFF-FFFF2B390000}" name="Connection3101" type="1" refreshedVersion="0" background="1">
    <dbPr connection="DRIVER={Microsoft ODBC for Oracle};UID=TATADB;pwd=tatadb;SERVER=MFMCY11G;"/>
  </connection>
  <connection id="14692" xr16:uid="{00000000-0015-0000-FFFF-FFFF2C390000}" name="Connection3102" type="1" refreshedVersion="0" background="1">
    <dbPr connection="DRIVER={Microsoft ODBC for Oracle};UID=TATADB;pwd=tatadb;SERVER=MFMCY11G;"/>
  </connection>
  <connection id="14693" xr16:uid="{00000000-0015-0000-FFFF-FFFF2D390000}" name="Connection3103" type="1" refreshedVersion="0" background="1">
    <dbPr connection="DRIVER={Microsoft ODBC for Oracle};UID=TATADB;pwd=tatadb;SERVER=MFMCY11G;"/>
  </connection>
  <connection id="14694" xr16:uid="{00000000-0015-0000-FFFF-FFFF2E390000}" name="Connection3104" type="1" refreshedVersion="0" background="1">
    <dbPr connection="DRIVER={Microsoft ODBC for Oracle};UID=TATADB;pwd=tatadb;SERVER=MFMCY11G;"/>
  </connection>
  <connection id="14695" xr16:uid="{00000000-0015-0000-FFFF-FFFF2F390000}" name="Connection3105" type="1" refreshedVersion="0" background="1">
    <dbPr connection="DRIVER={Microsoft ODBC for Oracle};UID=TATADB;pwd=tatadb;SERVER=MFMCY11G;"/>
  </connection>
  <connection id="14696" xr16:uid="{00000000-0015-0000-FFFF-FFFF30390000}" name="Connection3106" type="1" refreshedVersion="0" background="1">
    <dbPr connection="DRIVER={Microsoft ODBC for Oracle};UID=TATADB;pwd=tatadb;SERVER=MFMCY11G;"/>
  </connection>
  <connection id="14697" xr16:uid="{00000000-0015-0000-FFFF-FFFF31390000}" name="Connection3107" type="1" refreshedVersion="0" background="1">
    <dbPr connection="DRIVER={Microsoft ODBC for Oracle};UID=TATADB;pwd=tatadb;SERVER=MFMCY11G;"/>
  </connection>
  <connection id="14698" xr16:uid="{00000000-0015-0000-FFFF-FFFF32390000}" name="Connection3108" type="1" refreshedVersion="0" background="1">
    <dbPr connection="DRIVER={Microsoft ODBC for Oracle};UID=TATADB;pwd=tatadb;SERVER=MFMCY11G;"/>
  </connection>
  <connection id="14699" xr16:uid="{00000000-0015-0000-FFFF-FFFF33390000}" name="Connection3109" type="1" refreshedVersion="0" background="1">
    <dbPr connection="DRIVER={Microsoft ODBC for Oracle};UID=TATADB;pwd=tatadb;SERVER=MFMCY11G;"/>
  </connection>
  <connection id="14700" xr16:uid="{00000000-0015-0000-FFFF-FFFF34390000}" name="Connection311" type="1" refreshedVersion="0" background="1">
    <dbPr connection="DRIVER={Microsoft ODBC for Oracle};UID=TATADB;pwd=tatadb;SERVER=MFMCY11G;"/>
  </connection>
  <connection id="14701" xr16:uid="{00000000-0015-0000-FFFF-FFFF35390000}" name="Connection3110" type="1" refreshedVersion="0" background="1">
    <dbPr connection="DRIVER={Microsoft ODBC for Oracle};UID=TATADB;pwd=tatadb;SERVER=MFMCY11G;"/>
  </connection>
  <connection id="14702" xr16:uid="{00000000-0015-0000-FFFF-FFFF36390000}" name="Connection3111" type="1" refreshedVersion="0" background="1">
    <dbPr connection="DRIVER={Microsoft ODBC for Oracle};UID=TATADB;pwd=tatadb;SERVER=MFMCY11G;"/>
  </connection>
  <connection id="14703" xr16:uid="{00000000-0015-0000-FFFF-FFFF37390000}" name="Connection3112" type="1" refreshedVersion="0" background="1">
    <dbPr connection="DRIVER={Microsoft ODBC for Oracle};UID=TATADB;pwd=tatadb;SERVER=MFMCY11G;"/>
  </connection>
  <connection id="14704" xr16:uid="{00000000-0015-0000-FFFF-FFFF38390000}" name="Connection3113" type="1" refreshedVersion="0" background="1">
    <dbPr connection="DRIVER={Microsoft ODBC for Oracle};UID=TATADB;pwd=tatadb;SERVER=MFMCY11G;"/>
  </connection>
  <connection id="14705" xr16:uid="{00000000-0015-0000-FFFF-FFFF39390000}" name="Connection3114" type="1" refreshedVersion="0" background="1">
    <dbPr connection="DRIVER={Microsoft ODBC for Oracle};UID=TATADB;pwd=tatadb;SERVER=MFMCY11G;"/>
  </connection>
  <connection id="14706" xr16:uid="{00000000-0015-0000-FFFF-FFFF3A390000}" name="Connection3115" type="1" refreshedVersion="0" background="1">
    <dbPr connection="DRIVER={Microsoft ODBC for Oracle};UID=TATADB;pwd=tatadb;SERVER=MFMCY11G;"/>
  </connection>
  <connection id="14707" xr16:uid="{00000000-0015-0000-FFFF-FFFF3B390000}" name="Connection3116" type="1" refreshedVersion="0" background="1">
    <dbPr connection="DRIVER={Microsoft ODBC for Oracle};UID=TATADB;pwd=tatadb;SERVER=MFMCY11G;"/>
  </connection>
  <connection id="14708" xr16:uid="{00000000-0015-0000-FFFF-FFFF3C390000}" name="Connection3117" type="1" refreshedVersion="0" background="1">
    <dbPr connection="DRIVER={Microsoft ODBC for Oracle};UID=TATADB;pwd=tatadb;SERVER=MFMCY11G;"/>
  </connection>
  <connection id="14709" xr16:uid="{00000000-0015-0000-FFFF-FFFF3D390000}" name="Connection3118" type="1" refreshedVersion="0" background="1">
    <dbPr connection="DRIVER={Microsoft ODBC for Oracle};UID=TATADB;pwd=tatadb;SERVER=MFMCY11G;"/>
  </connection>
  <connection id="14710" xr16:uid="{00000000-0015-0000-FFFF-FFFF3E390000}" name="Connection3119" type="1" refreshedVersion="0" background="1">
    <dbPr connection="DRIVER={Microsoft ODBC for Oracle};UID=TATADB;pwd=tatadb;SERVER=MFMCY11G;"/>
  </connection>
  <connection id="14711" xr16:uid="{00000000-0015-0000-FFFF-FFFF3F390000}" name="Connection312" type="1" refreshedVersion="0" background="1">
    <dbPr connection="DRIVER={Microsoft ODBC for Oracle};UID=tatadb;pwd=MADHU;SERVER=mfunddb;"/>
  </connection>
  <connection id="14712" xr16:uid="{00000000-0015-0000-FFFF-FFFF40390000}" name="Connection3120" type="1" refreshedVersion="0" background="1">
    <dbPr connection="DRIVER={Microsoft ODBC for Oracle};UID=TATADB;pwd=tatadb;SERVER=MFMCY11G;"/>
  </connection>
  <connection id="14713" xr16:uid="{00000000-0015-0000-FFFF-FFFF41390000}" name="Connection3121" type="1" refreshedVersion="0" background="1">
    <dbPr connection="DRIVER={Microsoft ODBC for Oracle};UID=TATADB;pwd=tatadb;SERVER=MFMCY11G;"/>
  </connection>
  <connection id="14714" xr16:uid="{00000000-0015-0000-FFFF-FFFF42390000}" name="Connection3122" type="1" refreshedVersion="0" background="1">
    <dbPr connection="DRIVER={Microsoft ODBC for Oracle};UID=TATADB;pwd=tatadb;SERVER=MFMCY11G;"/>
  </connection>
  <connection id="14715" xr16:uid="{00000000-0015-0000-FFFF-FFFF43390000}" name="Connection3123" type="1" refreshedVersion="0" background="1">
    <dbPr connection="DRIVER={Microsoft ODBC for Oracle};UID=TATADB;pwd=tatadb;SERVER=MFMCY11G;"/>
  </connection>
  <connection id="14716" xr16:uid="{00000000-0015-0000-FFFF-FFFF44390000}" name="Connection3124" type="1" refreshedVersion="0" background="1">
    <dbPr connection="DRIVER={Microsoft ODBC for Oracle};UID=TATADB;pwd=tatadb;SERVER=MFMCY11G;"/>
  </connection>
  <connection id="14717" xr16:uid="{00000000-0015-0000-FFFF-FFFF45390000}" name="Connection3125" type="1" refreshedVersion="0" background="1">
    <dbPr connection="DRIVER={Microsoft ODBC for Oracle};UID=TATADB;pwd=tatadb;SERVER=MFMCY11G;"/>
  </connection>
  <connection id="14718" xr16:uid="{00000000-0015-0000-FFFF-FFFF46390000}" name="Connection3126" type="1" refreshedVersion="0" background="1">
    <dbPr connection="DRIVER={Microsoft ODBC for Oracle};UID=TATADB;pwd=tatadb;SERVER=MFMCY11G;"/>
  </connection>
  <connection id="14719" xr16:uid="{00000000-0015-0000-FFFF-FFFF47390000}" name="Connection3127" type="1" refreshedVersion="0" background="1">
    <dbPr connection="DRIVER={Microsoft ODBC for Oracle};UID=TATADB;pwd=tatadb;SERVER=MFMCY11G;"/>
  </connection>
  <connection id="14720" xr16:uid="{00000000-0015-0000-FFFF-FFFF48390000}" name="Connection3128" type="1" refreshedVersion="0" background="1">
    <dbPr connection="DRIVER={Microsoft ODBC for Oracle};UID=TATADB;pwd=tatadb;SERVER=MFMCY11G;"/>
  </connection>
  <connection id="14721" xr16:uid="{00000000-0015-0000-FFFF-FFFF49390000}" name="Connection3129" type="1" refreshedVersion="0" background="1">
    <dbPr connection="DRIVER={Microsoft ODBC for Oracle};UID=TATADB;pwd=tatadb;SERVER=MFMCY11G;"/>
  </connection>
  <connection id="14722" xr16:uid="{00000000-0015-0000-FFFF-FFFF4A390000}" name="Connection313" type="1" refreshedVersion="0" background="1">
    <dbPr connection="DRIVER={Microsoft ODBC for Oracle};UID=tatadb;pwd=MADHU;SERVER=mfunddb;"/>
  </connection>
  <connection id="14723" xr16:uid="{00000000-0015-0000-FFFF-FFFF4B390000}" name="Connection3130" type="1" refreshedVersion="0" background="1">
    <dbPr connection="DRIVER={Microsoft ODBC for Oracle};UID=TATADB;pwd=tatadb;SERVER=MFMCY11G;"/>
  </connection>
  <connection id="14724" xr16:uid="{00000000-0015-0000-FFFF-FFFF4C390000}" name="Connection3131" type="1" refreshedVersion="0" background="1">
    <dbPr connection="DRIVER={Microsoft ODBC for Oracle};UID=TATADB;pwd=tatadb;SERVER=MFMCY11G;"/>
  </connection>
  <connection id="14725" xr16:uid="{00000000-0015-0000-FFFF-FFFF4D390000}" name="Connection3132" type="1" refreshedVersion="0" background="1">
    <dbPr connection="DRIVER={Microsoft ODBC for Oracle};UID=TATADB;pwd=tatadb;SERVER=MFMCY11G;"/>
  </connection>
  <connection id="14726" xr16:uid="{00000000-0015-0000-FFFF-FFFF4E390000}" name="Connection3133" type="1" refreshedVersion="0" background="1">
    <dbPr connection="DRIVER={Microsoft ODBC for Oracle};UID=TATADB;pwd=tatadb;SERVER=MFMCY11G;"/>
  </connection>
  <connection id="14727" xr16:uid="{00000000-0015-0000-FFFF-FFFF4F390000}" name="Connection3134" type="1" refreshedVersion="0" background="1">
    <dbPr connection="DRIVER={Microsoft ODBC for Oracle};UID=TATADB;pwd=tatadb;SERVER=MFMCY11G;"/>
  </connection>
  <connection id="14728" xr16:uid="{00000000-0015-0000-FFFF-FFFF50390000}" name="Connection3135" type="1" refreshedVersion="0" background="1">
    <dbPr connection="DRIVER={Microsoft ODBC for Oracle};UID=TATADB;pwd=tatadb;SERVER=MFMCY11G;"/>
  </connection>
  <connection id="14729" xr16:uid="{00000000-0015-0000-FFFF-FFFF51390000}" name="Connection3136" type="1" refreshedVersion="0" background="1">
    <dbPr connection="DRIVER={Microsoft ODBC for Oracle};UID=TATADB;pwd=tatadb;SERVER=MFMCY11G;"/>
  </connection>
  <connection id="14730" xr16:uid="{00000000-0015-0000-FFFF-FFFF52390000}" name="Connection3137" type="1" refreshedVersion="0" background="1">
    <dbPr connection="DRIVER={Microsoft ODBC for Oracle};UID=TATADB;pwd=tatadb;SERVER=MFMCY11G;"/>
  </connection>
  <connection id="14731" xr16:uid="{00000000-0015-0000-FFFF-FFFF53390000}" name="Connection3138" type="1" refreshedVersion="0" background="1">
    <dbPr connection="DRIVER={Microsoft ODBC for Oracle};UID=TATADB;pwd=tatadb;SERVER=MFMCY11G;"/>
  </connection>
  <connection id="14732" xr16:uid="{00000000-0015-0000-FFFF-FFFF54390000}" name="Connection3139" type="1" refreshedVersion="0" background="1">
    <dbPr connection="DRIVER={Microsoft ODBC for Oracle};UID=TATADB;pwd=tatadb;SERVER=MFMCY11G;"/>
  </connection>
  <connection id="14733" xr16:uid="{00000000-0015-0000-FFFF-FFFF55390000}" name="Connection314" type="1" refreshedVersion="0" background="1">
    <dbPr connection="DRIVER={Microsoft ODBC for Oracle};UID=tatadb;pwd=MADHU;SERVER=mfunddb;"/>
  </connection>
  <connection id="14734" xr16:uid="{00000000-0015-0000-FFFF-FFFF56390000}" name="Connection3140" type="1" refreshedVersion="0" background="1">
    <dbPr connection="DRIVER={Microsoft ODBC for Oracle};UID=TATADB;pwd=tatadb;SERVER=MFMCY11G;"/>
  </connection>
  <connection id="14735" xr16:uid="{00000000-0015-0000-FFFF-FFFF57390000}" name="Connection3141" type="1" refreshedVersion="0" background="1">
    <dbPr connection="DRIVER={Microsoft ODBC for Oracle};UID=TATADB;pwd=tatadb;SERVER=MFMCY11G;"/>
  </connection>
  <connection id="14736" xr16:uid="{00000000-0015-0000-FFFF-FFFF58390000}" name="Connection3142" type="1" refreshedVersion="0" background="1">
    <dbPr connection="DRIVER={Microsoft ODBC for Oracle};UID=TATADB;pwd=tatadb;SERVER=MFMCY11G;"/>
  </connection>
  <connection id="14737" xr16:uid="{00000000-0015-0000-FFFF-FFFF59390000}" name="Connection3143" type="1" refreshedVersion="0" background="1">
    <dbPr connection="DRIVER={Microsoft ODBC for Oracle};UID=TATADB;pwd=tatadb;SERVER=MFMCY11G;"/>
  </connection>
  <connection id="14738" xr16:uid="{00000000-0015-0000-FFFF-FFFF5A390000}" name="Connection3144" type="1" refreshedVersion="0" background="1">
    <dbPr connection="DRIVER={Microsoft ODBC for Oracle};UID=TATADB;pwd=tatadb;SERVER=MFMCY11G;"/>
  </connection>
  <connection id="14739" xr16:uid="{00000000-0015-0000-FFFF-FFFF5B390000}" name="Connection3145" type="1" refreshedVersion="0" background="1">
    <dbPr connection="DRIVER={Microsoft ODBC for Oracle};UID=TATADB;pwd=tatadb;SERVER=MFMCY11G;"/>
  </connection>
  <connection id="14740" xr16:uid="{00000000-0015-0000-FFFF-FFFF5C390000}" name="Connection3146" type="1" refreshedVersion="0" background="1">
    <dbPr connection="DRIVER={Microsoft ODBC for Oracle};UID=TATADB;pwd=tatadb;SERVER=MFMCY11G;"/>
  </connection>
  <connection id="14741" xr16:uid="{00000000-0015-0000-FFFF-FFFF5D390000}" name="Connection3147" type="1" refreshedVersion="0" background="1">
    <dbPr connection="DRIVER={Microsoft ODBC for Oracle};UID=TATADB;pwd=tatadb;SERVER=MFMCY11G;"/>
  </connection>
  <connection id="14742" xr16:uid="{00000000-0015-0000-FFFF-FFFF5E390000}" name="Connection3148" type="1" refreshedVersion="0" background="1">
    <dbPr connection="DRIVER={Microsoft ODBC for Oracle};UID=TATADB;pwd=tatadb;SERVER=MFMCY11G;"/>
  </connection>
  <connection id="14743" xr16:uid="{00000000-0015-0000-FFFF-FFFF5F390000}" name="Connection3149" type="1" refreshedVersion="0" background="1">
    <dbPr connection="DRIVER={Microsoft ODBC for Oracle};UID=TATADB;pwd=tatadb;SERVER=MFMCY11G;"/>
  </connection>
  <connection id="14744" xr16:uid="{00000000-0015-0000-FFFF-FFFF60390000}" name="Connection315" type="1" refreshedVersion="0" background="1">
    <dbPr connection="DRIVER={Microsoft ODBC for Oracle};UID=tatadb;pwd=MADHU;SERVER=mfunddb;"/>
  </connection>
  <connection id="14745" xr16:uid="{00000000-0015-0000-FFFF-FFFF61390000}" name="Connection3150" type="1" refreshedVersion="0" background="1">
    <dbPr connection="DRIVER={Microsoft ODBC for Oracle};UID=TATADB;pwd=tatadb;SERVER=MFMCY11G;"/>
  </connection>
  <connection id="14746" xr16:uid="{00000000-0015-0000-FFFF-FFFF62390000}" name="Connection3151" type="1" refreshedVersion="0" background="1">
    <dbPr connection="DRIVER={Microsoft ODBC for Oracle};UID=TATADB;pwd=tatadb;SERVER=MFMCY11G;"/>
  </connection>
  <connection id="14747" xr16:uid="{00000000-0015-0000-FFFF-FFFF63390000}" name="Connection3152" type="1" refreshedVersion="0" background="1">
    <dbPr connection="DRIVER={Microsoft ODBC for Oracle};UID=TATADB;pwd=tatadb;SERVER=MFMCY11G;"/>
  </connection>
  <connection id="14748" xr16:uid="{00000000-0015-0000-FFFF-FFFF64390000}" name="Connection3153" type="1" refreshedVersion="0" background="1">
    <dbPr connection="DRIVER={Microsoft ODBC for Oracle};UID=TATADB;pwd=tatadb;SERVER=MFMCY11G;"/>
  </connection>
  <connection id="14749" xr16:uid="{00000000-0015-0000-FFFF-FFFF65390000}" name="Connection3154" type="1" refreshedVersion="0" background="1">
    <dbPr connection="DRIVER={Microsoft ODBC for Oracle};UID=TATADB;pwd=tatadb;SERVER=MFMCY11G;"/>
  </connection>
  <connection id="14750" xr16:uid="{00000000-0015-0000-FFFF-FFFF66390000}" name="Connection3155" type="1" refreshedVersion="0" background="1">
    <dbPr connection="DRIVER={Microsoft ODBC for Oracle};UID=TATADB;pwd=tatadb;SERVER=MFMCY11G;"/>
  </connection>
  <connection id="14751" xr16:uid="{00000000-0015-0000-FFFF-FFFF67390000}" name="Connection3156" type="1" refreshedVersion="0" background="1">
    <dbPr connection="DRIVER={Microsoft ODBC for Oracle};UID=TATADB;pwd=tatadb;SERVER=MFMCY11G;"/>
  </connection>
  <connection id="14752" xr16:uid="{00000000-0015-0000-FFFF-FFFF68390000}" name="Connection3157" type="1" refreshedVersion="0" background="1">
    <dbPr connection="DRIVER={Microsoft ODBC for Oracle};UID=TATADB;pwd=tatadb;SERVER=MFMCY11G;"/>
  </connection>
  <connection id="14753" xr16:uid="{00000000-0015-0000-FFFF-FFFF69390000}" name="Connection3158" type="1" refreshedVersion="0" background="1">
    <dbPr connection="DRIVER={Microsoft ODBC for Oracle};UID=TATADB;pwd=tatadb;SERVER=MFMCY11G;"/>
  </connection>
  <connection id="14754" xr16:uid="{00000000-0015-0000-FFFF-FFFF6A390000}" name="Connection3159" type="1" refreshedVersion="0" background="1">
    <dbPr connection="DRIVER={Microsoft ODBC for Oracle};UID=TATADB;pwd=tatadb;SERVER=MFMCY11G;"/>
  </connection>
  <connection id="14755" xr16:uid="{00000000-0015-0000-FFFF-FFFF6B390000}" name="Connection316" type="1" refreshedVersion="0" background="1">
    <dbPr connection="DRIVER={Microsoft ODBC for Oracle};UID=tatadb;pwd=MADHU;SERVER=mfunddb;"/>
  </connection>
  <connection id="14756" xr16:uid="{00000000-0015-0000-FFFF-FFFF6C390000}" name="Connection3160" type="1" refreshedVersion="0" background="1">
    <dbPr connection="DRIVER={Microsoft ODBC for Oracle};UID=TATADB;pwd=tatadb;SERVER=MFMCY11G;"/>
  </connection>
  <connection id="14757" xr16:uid="{00000000-0015-0000-FFFF-FFFF6D390000}" name="Connection3161" type="1" refreshedVersion="0" background="1">
    <dbPr connection="DRIVER={Microsoft ODBC for Oracle};UID=TATADB;pwd=tatadb;SERVER=MFMCY11G;"/>
  </connection>
  <connection id="14758" xr16:uid="{00000000-0015-0000-FFFF-FFFF6E390000}" name="Connection3162" type="1" refreshedVersion="0" background="1">
    <dbPr connection="DRIVER={Microsoft ODBC for Oracle};UID=TATADB;pwd=tatadb;SERVER=MFMCY11G;"/>
  </connection>
  <connection id="14759" xr16:uid="{00000000-0015-0000-FFFF-FFFF6F390000}" name="Connection3163" type="1" refreshedVersion="0" background="1">
    <dbPr connection="DRIVER={Microsoft ODBC for Oracle};UID=TATADB;pwd=tatadb;SERVER=MFMCY11G;"/>
  </connection>
  <connection id="14760" xr16:uid="{00000000-0015-0000-FFFF-FFFF70390000}" name="Connection3164" type="1" refreshedVersion="0" background="1">
    <dbPr connection="DRIVER={Microsoft ODBC for Oracle};UID=TATADB;pwd=tatadb;SERVER=MFMCY11G;"/>
  </connection>
  <connection id="14761" xr16:uid="{00000000-0015-0000-FFFF-FFFF71390000}" name="Connection3165" type="1" refreshedVersion="0" background="1">
    <dbPr connection="DRIVER={Microsoft ODBC for Oracle};UID=TATADB;pwd=tatadb;SERVER=MFMCY11G;"/>
  </connection>
  <connection id="14762" xr16:uid="{00000000-0015-0000-FFFF-FFFF72390000}" name="Connection3166" type="1" refreshedVersion="0" background="1">
    <dbPr connection="DRIVER={Microsoft ODBC for Oracle};UID=TATADB;pwd=tatadb;SERVER=MFMCY11G;"/>
  </connection>
  <connection id="14763" xr16:uid="{00000000-0015-0000-FFFF-FFFF73390000}" name="Connection3167" type="1" refreshedVersion="0" background="1">
    <dbPr connection="DRIVER={Microsoft ODBC for Oracle};UID=TATADB;pwd=tatadb;SERVER=MFMCY11G;"/>
  </connection>
  <connection id="14764" xr16:uid="{00000000-0015-0000-FFFF-FFFF74390000}" name="Connection3168" type="1" refreshedVersion="0" background="1">
    <dbPr connection="DRIVER={Microsoft ODBC for Oracle};UID=TATADB;pwd=tatadb;SERVER=MFMCY11G;"/>
  </connection>
  <connection id="14765" xr16:uid="{00000000-0015-0000-FFFF-FFFF75390000}" name="Connection3169" type="1" refreshedVersion="0" background="1">
    <dbPr connection="DRIVER={Microsoft ODBC for Oracle};UID=TATADB;pwd=tatadb;SERVER=MFMCY11G;"/>
  </connection>
  <connection id="14766" xr16:uid="{00000000-0015-0000-FFFF-FFFF76390000}" name="Connection317" type="1" refreshedVersion="0" background="1">
    <dbPr connection="DRIVER={Microsoft ODBC for Oracle};UID=tatadb;pwd=MADHU;SERVER=mfunddb;"/>
  </connection>
  <connection id="14767" xr16:uid="{00000000-0015-0000-FFFF-FFFF77390000}" name="Connection3170" type="1" refreshedVersion="0" background="1">
    <dbPr connection="DRIVER={Microsoft ODBC for Oracle};UID=TATADB;pwd=tatadb;SERVER=MFMCY11G;"/>
  </connection>
  <connection id="14768" xr16:uid="{00000000-0015-0000-FFFF-FFFF78390000}" name="Connection3171" type="1" refreshedVersion="0" background="1">
    <dbPr connection="DRIVER={Microsoft ODBC for Oracle};UID=TATADB;pwd=tatadb;SERVER=MFMCY11G;"/>
  </connection>
  <connection id="14769" xr16:uid="{00000000-0015-0000-FFFF-FFFF79390000}" name="Connection3172" type="1" refreshedVersion="0" background="1">
    <dbPr connection="DRIVER={Microsoft ODBC for Oracle};UID=TATADB;pwd=tatadb;SERVER=MFMCY11G;"/>
  </connection>
  <connection id="14770" xr16:uid="{00000000-0015-0000-FFFF-FFFF7A390000}" name="Connection3173" type="1" refreshedVersion="0" background="1">
    <dbPr connection="DRIVER={Microsoft ODBC for Oracle};UID=TATADB;pwd=tatadb;SERVER=MFMCY11G;"/>
  </connection>
  <connection id="14771" xr16:uid="{00000000-0015-0000-FFFF-FFFF7B390000}" name="Connection3174" type="1" refreshedVersion="0" background="1">
    <dbPr connection="DRIVER={Microsoft ODBC for Oracle};UID=TATADB;pwd=tatadb;SERVER=MFMCY11G;"/>
  </connection>
  <connection id="14772" xr16:uid="{00000000-0015-0000-FFFF-FFFF7C390000}" name="Connection3175" type="1" refreshedVersion="0" background="1">
    <dbPr connection="DRIVER={Microsoft ODBC for Oracle};UID=TATADB;pwd=tatadb;SERVER=MFMCY11G;"/>
  </connection>
  <connection id="14773" xr16:uid="{00000000-0015-0000-FFFF-FFFF7D390000}" name="Connection3176" type="1" refreshedVersion="0" background="1">
    <dbPr connection="DRIVER={Microsoft ODBC for Oracle};UID=TATADB;pwd=tatadb;SERVER=MFMCY11G;"/>
  </connection>
  <connection id="14774" xr16:uid="{00000000-0015-0000-FFFF-FFFF7E390000}" name="Connection3177" type="1" refreshedVersion="0" background="1">
    <dbPr connection="DRIVER={Microsoft ODBC for Oracle};UID=TATADB;pwd=tatadb;SERVER=MFMCY11G;"/>
  </connection>
  <connection id="14775" xr16:uid="{00000000-0015-0000-FFFF-FFFF7F390000}" name="Connection3178" type="1" refreshedVersion="0" background="1">
    <dbPr connection="DRIVER={Microsoft ODBC for Oracle};UID=TATADB;pwd=tatadb;SERVER=MFMCY11G;"/>
  </connection>
  <connection id="14776" xr16:uid="{00000000-0015-0000-FFFF-FFFF80390000}" name="Connection3179" type="1" refreshedVersion="0" background="1">
    <dbPr connection="DRIVER={Microsoft ODBC for Oracle};UID=TATADB;pwd=tatadb;SERVER=MFMCY11G;"/>
  </connection>
  <connection id="14777" xr16:uid="{00000000-0015-0000-FFFF-FFFF81390000}" name="Connection318" type="1" refreshedVersion="0" background="1">
    <dbPr connection="DRIVER={Microsoft ODBC for Oracle};UID=tatadb;pwd=MADHU;SERVER=mfunddb;"/>
  </connection>
  <connection id="14778" xr16:uid="{00000000-0015-0000-FFFF-FFFF82390000}" name="Connection3180" type="1" refreshedVersion="0" background="1">
    <dbPr connection="DRIVER={Microsoft ODBC for Oracle};UID=TATADB;pwd=tatadb;SERVER=MFMCY11G;"/>
  </connection>
  <connection id="14779" xr16:uid="{00000000-0015-0000-FFFF-FFFF83390000}" name="Connection3181" type="1" refreshedVersion="0" background="1">
    <dbPr connection="DRIVER={Microsoft ODBC for Oracle};UID=TATADB;pwd=tatadb;SERVER=MFMCY11G;"/>
  </connection>
  <connection id="14780" xr16:uid="{00000000-0015-0000-FFFF-FFFF84390000}" name="Connection3182" type="1" refreshedVersion="0" background="1">
    <dbPr connection="DRIVER={Microsoft ODBC for Oracle};UID=TATADB;pwd=tatadb;SERVER=MFMCY11G;"/>
  </connection>
  <connection id="14781" xr16:uid="{00000000-0015-0000-FFFF-FFFF85390000}" name="Connection3183" type="1" refreshedVersion="0" background="1">
    <dbPr connection="DRIVER={Microsoft ODBC for Oracle};UID=TATADB;pwd=tatadb;SERVER=MFMCY11G;"/>
  </connection>
  <connection id="14782" xr16:uid="{00000000-0015-0000-FFFF-FFFF86390000}" name="Connection3184" type="1" refreshedVersion="0" background="1">
    <dbPr connection="DRIVER={Microsoft ODBC for Oracle};UID=TATADB;pwd=tatadb;SERVER=MFMCY11G;"/>
  </connection>
  <connection id="14783" xr16:uid="{00000000-0015-0000-FFFF-FFFF87390000}" name="Connection3185" type="1" refreshedVersion="0" background="1">
    <dbPr connection="DRIVER={Microsoft ODBC for Oracle};UID=TATADB;pwd=tatadb;SERVER=MFMCY11G;"/>
  </connection>
  <connection id="14784" xr16:uid="{00000000-0015-0000-FFFF-FFFF88390000}" name="Connection3186" type="1" refreshedVersion="0" background="1">
    <dbPr connection="DRIVER={Microsoft ODBC for Oracle};UID=TATADB;pwd=tatadb;SERVER=MFMCY11G;"/>
  </connection>
  <connection id="14785" xr16:uid="{00000000-0015-0000-FFFF-FFFF89390000}" name="Connection3187" type="1" refreshedVersion="0" background="1">
    <dbPr connection="DRIVER={Microsoft ODBC for Oracle};UID=TATADB;pwd=tatadb;SERVER=MFMCY11G;"/>
  </connection>
  <connection id="14786" xr16:uid="{00000000-0015-0000-FFFF-FFFF8A390000}" name="Connection3188" type="1" refreshedVersion="0" background="1">
    <dbPr connection="DRIVER={Microsoft ODBC for Oracle};UID=TATADB;pwd=tatadb;SERVER=MFMCY11G;"/>
  </connection>
  <connection id="14787" xr16:uid="{00000000-0015-0000-FFFF-FFFF8B390000}" name="Connection3189" type="1" refreshedVersion="0" background="1">
    <dbPr connection="DRIVER={Microsoft ODBC for Oracle};UID=TATADB;pwd=tatadb;SERVER=MFMCY11G;"/>
  </connection>
  <connection id="14788" xr16:uid="{00000000-0015-0000-FFFF-FFFF8C390000}" name="Connection319" type="1" refreshedVersion="0" background="1">
    <dbPr connection="DRIVER={Microsoft ODBC for Oracle};UID=tatadb;pwd=MADHU;SERVER=mfunddb;"/>
  </connection>
  <connection id="14789" xr16:uid="{00000000-0015-0000-FFFF-FFFF8D390000}" name="Connection3190" type="1" refreshedVersion="0" background="1">
    <dbPr connection="DRIVER={Microsoft ODBC for Oracle};UID=TATADB;pwd=tatadb;SERVER=MFMCY11G;"/>
  </connection>
  <connection id="14790" xr16:uid="{00000000-0015-0000-FFFF-FFFF8E390000}" name="Connection3191" type="1" refreshedVersion="0" background="1">
    <dbPr connection="DRIVER={Microsoft ODBC for Oracle};UID=TATADB;pwd=tatadb;SERVER=MFMCY11G;"/>
  </connection>
  <connection id="14791" xr16:uid="{00000000-0015-0000-FFFF-FFFF8F390000}" name="Connection3192" type="1" refreshedVersion="0" background="1">
    <dbPr connection="DRIVER={Microsoft ODBC for Oracle};UID=TATADB;pwd=tatadb;SERVER=MFMCY11G;"/>
  </connection>
  <connection id="14792" xr16:uid="{00000000-0015-0000-FFFF-FFFF90390000}" name="Connection3193" type="1" refreshedVersion="0" background="1">
    <dbPr connection="DRIVER={Microsoft ODBC for Oracle};UID=TATADB;pwd=tatadb;SERVER=MFMCY11G;"/>
  </connection>
  <connection id="14793" xr16:uid="{00000000-0015-0000-FFFF-FFFF91390000}" name="Connection3194" type="1" refreshedVersion="0" background="1">
    <dbPr connection="DRIVER={Microsoft ODBC for Oracle};UID=TATADB;pwd=tatadb;SERVER=MFMCY11G;"/>
  </connection>
  <connection id="14794" xr16:uid="{00000000-0015-0000-FFFF-FFFF92390000}" name="Connection3195" type="1" refreshedVersion="0" background="1">
    <dbPr connection="DRIVER={Microsoft ODBC for Oracle};UID=TATADB;pwd=tatadb;SERVER=MFMCY11G;"/>
  </connection>
  <connection id="14795" xr16:uid="{00000000-0015-0000-FFFF-FFFF93390000}" name="Connection3196" type="1" refreshedVersion="0" background="1">
    <dbPr connection="DRIVER={Microsoft ODBC for Oracle};UID=TATADB;pwd=tatadb;SERVER=MFMCY11G;"/>
  </connection>
  <connection id="14796" xr16:uid="{00000000-0015-0000-FFFF-FFFF94390000}" name="Connection3197" type="1" refreshedVersion="0" background="1">
    <dbPr connection="DRIVER={Microsoft ODBC for Oracle};UID=TATADB;pwd=tatadb;SERVER=MFMCY11G;"/>
  </connection>
  <connection id="14797" xr16:uid="{00000000-0015-0000-FFFF-FFFF95390000}" name="Connection3198" type="1" refreshedVersion="0" background="1">
    <dbPr connection="DRIVER={Microsoft ODBC for Oracle};UID=TATADB;pwd=tatadb;SERVER=MFMCY11G;"/>
  </connection>
  <connection id="14798" xr16:uid="{00000000-0015-0000-FFFF-FFFF96390000}" name="Connection3199" type="1" refreshedVersion="0" background="1">
    <dbPr connection="DRIVER={Microsoft ODBC for Oracle};UID=TATADB;pwd=tatadb;SERVER=MFMCY11G;"/>
  </connection>
  <connection id="14799" xr16:uid="{00000000-0015-0000-FFFF-FFFF97390000}" name="Connection32" type="1" refreshedVersion="0" background="1">
    <dbPr connection="DRIVER={Microsoft ODBC for Oracle};UID=tatadb;pwd=MADHU;SERVER=mfunddb;"/>
  </connection>
  <connection id="14800" xr16:uid="{00000000-0015-0000-FFFF-FFFF98390000}" name="Connection320" type="1" refreshedVersion="0" background="1">
    <dbPr connection="DRIVER={Microsoft ODBC for Oracle};UID=tatadb;pwd=MADHU;SERVER=mfunddb;"/>
  </connection>
  <connection id="14801" xr16:uid="{00000000-0015-0000-FFFF-FFFF99390000}" name="Connection3200" type="1" refreshedVersion="0" background="1">
    <dbPr connection="DRIVER={Microsoft ODBC for Oracle};UID=TATADB;pwd=tatadb;SERVER=MFMCY11G;"/>
  </connection>
  <connection id="14802" xr16:uid="{00000000-0015-0000-FFFF-FFFF9A390000}" name="Connection3201" type="1" refreshedVersion="0" background="1">
    <dbPr connection="DRIVER={Microsoft ODBC for Oracle};UID=TATADB;pwd=tatadb;SERVER=MFMCY11G;"/>
  </connection>
  <connection id="14803" xr16:uid="{00000000-0015-0000-FFFF-FFFF9B390000}" name="Connection3202" type="1" refreshedVersion="0" background="1">
    <dbPr connection="DRIVER={Microsoft ODBC for Oracle};UID=TATADB;pwd=tatadb;SERVER=MFMCY11G;"/>
  </connection>
  <connection id="14804" xr16:uid="{00000000-0015-0000-FFFF-FFFF9C390000}" name="Connection3203" type="1" refreshedVersion="0" background="1">
    <dbPr connection="DRIVER={Microsoft ODBC for Oracle};UID=TATADB;pwd=tatadb;SERVER=MFMCY11G;"/>
  </connection>
  <connection id="14805" xr16:uid="{00000000-0015-0000-FFFF-FFFF9D390000}" name="Connection3204" type="1" refreshedVersion="0" background="1">
    <dbPr connection="DRIVER={Microsoft ODBC for Oracle};UID=TATADB;pwd=tatadb;SERVER=MFMCY11G;"/>
  </connection>
  <connection id="14806" xr16:uid="{00000000-0015-0000-FFFF-FFFF9E390000}" name="Connection3205" type="1" refreshedVersion="0" background="1">
    <dbPr connection="DRIVER={Microsoft ODBC for Oracle};UID=TATADB;pwd=tatadb;SERVER=MFMCY11G;"/>
  </connection>
  <connection id="14807" xr16:uid="{00000000-0015-0000-FFFF-FFFF9F390000}" name="Connection3206" type="1" refreshedVersion="0" background="1">
    <dbPr connection="DRIVER={Microsoft ODBC for Oracle};UID=TATADB;pwd=tatadb;SERVER=MFMCY11G;"/>
  </connection>
  <connection id="14808" xr16:uid="{00000000-0015-0000-FFFF-FFFFA0390000}" name="Connection3207" type="1" refreshedVersion="0" background="1">
    <dbPr connection="DRIVER={Microsoft ODBC for Oracle};UID=TATADB;pwd=tatadb;SERVER=MFMCY11G;"/>
  </connection>
  <connection id="14809" xr16:uid="{00000000-0015-0000-FFFF-FFFFA1390000}" name="Connection3208" type="1" refreshedVersion="0" background="1">
    <dbPr connection="DRIVER={Microsoft ODBC for Oracle};UID=TATADB;pwd=tatadb;SERVER=MFMCY11G;"/>
  </connection>
  <connection id="14810" xr16:uid="{00000000-0015-0000-FFFF-FFFFA2390000}" name="Connection3209" type="1" refreshedVersion="0" background="1">
    <dbPr connection="DRIVER={Microsoft ODBC for Oracle};UID=TATADB;pwd=tatadb;SERVER=MFMCY11G;"/>
  </connection>
  <connection id="14811" xr16:uid="{00000000-0015-0000-FFFF-FFFFA3390000}" name="Connection321" type="1" refreshedVersion="0" background="1">
    <dbPr connection="DRIVER={Microsoft ODBC for Oracle};UID=TATADB;pwd=tatadb;SERVER=MFMCY11G;"/>
  </connection>
  <connection id="14812" xr16:uid="{00000000-0015-0000-FFFF-FFFFA4390000}" name="Connection3210" type="1" refreshedVersion="0" background="1">
    <dbPr connection="DRIVER={Microsoft ODBC for Oracle};UID=TATADB;pwd=tatadb;SERVER=MFMCY11G;"/>
  </connection>
  <connection id="14813" xr16:uid="{00000000-0015-0000-FFFF-FFFFA5390000}" name="Connection3211" type="1" refreshedVersion="0" background="1">
    <dbPr connection="DRIVER={Microsoft ODBC for Oracle};UID=TATADB;pwd=tatadb;SERVER=MFMCY11G;"/>
  </connection>
  <connection id="14814" xr16:uid="{00000000-0015-0000-FFFF-FFFFA6390000}" name="Connection3212" type="1" refreshedVersion="0" background="1">
    <dbPr connection="DRIVER={Microsoft ODBC for Oracle};UID=TATADB;pwd=tatadb;SERVER=MFMCY11G;"/>
  </connection>
  <connection id="14815" xr16:uid="{00000000-0015-0000-FFFF-FFFFA7390000}" name="Connection3213" type="1" refreshedVersion="0" background="1">
    <dbPr connection="DRIVER={Microsoft ODBC for Oracle};UID=TATADB;pwd=tatadb;SERVER=MFMCY11G;"/>
  </connection>
  <connection id="14816" xr16:uid="{00000000-0015-0000-FFFF-FFFFA8390000}" name="Connection3214" type="1" refreshedVersion="0" background="1">
    <dbPr connection="DRIVER={Microsoft ODBC for Oracle};UID=TATADB;pwd=tatadb;SERVER=MFMCY11G;"/>
  </connection>
  <connection id="14817" xr16:uid="{00000000-0015-0000-FFFF-FFFFA9390000}" name="Connection3215" type="1" refreshedVersion="0" background="1">
    <dbPr connection="DRIVER={Microsoft ODBC for Oracle};UID=TATADB;pwd=tatadb;SERVER=MFMCY11G;"/>
  </connection>
  <connection id="14818" xr16:uid="{00000000-0015-0000-FFFF-FFFFAA390000}" name="Connection3216" type="1" refreshedVersion="0" background="1">
    <dbPr connection="DRIVER={Microsoft ODBC for Oracle};UID=TATADB;pwd=tatadb;SERVER=MFMCY11G;"/>
  </connection>
  <connection id="14819" xr16:uid="{00000000-0015-0000-FFFF-FFFFAB390000}" name="Connection3217" type="1" refreshedVersion="0" background="1">
    <dbPr connection="DRIVER={Microsoft ODBC for Oracle};UID=TATADB;pwd=tatadb;SERVER=MFMCY11G;"/>
  </connection>
  <connection id="14820" xr16:uid="{00000000-0015-0000-FFFF-FFFFAC390000}" name="Connection3218" type="1" refreshedVersion="0" background="1">
    <dbPr connection="DRIVER={Microsoft ODBC for Oracle};UID=TATADB;pwd=tatadb;SERVER=MFMCY11G;"/>
  </connection>
  <connection id="14821" xr16:uid="{00000000-0015-0000-FFFF-FFFFAD390000}" name="Connection3219" type="1" refreshedVersion="0" background="1">
    <dbPr connection="DRIVER={Microsoft ODBC for Oracle};UID=TATADB;pwd=tatadb;SERVER=MFMCY11G;"/>
  </connection>
  <connection id="14822" xr16:uid="{00000000-0015-0000-FFFF-FFFFAE390000}" name="Connection322" type="1" refreshedVersion="0" background="1">
    <dbPr connection="DRIVER={Microsoft ODBC for Oracle};UID=tatadb;pwd=MADHU;SERVER=mfunddb;"/>
  </connection>
  <connection id="14823" xr16:uid="{00000000-0015-0000-FFFF-FFFFAF390000}" name="Connection3220" type="1" refreshedVersion="0" background="1">
    <dbPr connection="DRIVER={Microsoft ODBC for Oracle};UID=TATADB;pwd=tatadb;SERVER=MFMCY11G;"/>
  </connection>
  <connection id="14824" xr16:uid="{00000000-0015-0000-FFFF-FFFFB0390000}" name="Connection3221" type="1" refreshedVersion="0" background="1">
    <dbPr connection="DRIVER={Microsoft ODBC for Oracle};UID=TATADB;pwd=tatadb;SERVER=MFMCY11G;"/>
  </connection>
  <connection id="14825" xr16:uid="{00000000-0015-0000-FFFF-FFFFB1390000}" name="Connection3222" type="1" refreshedVersion="0" background="1">
    <dbPr connection="DRIVER={Microsoft ODBC for Oracle};UID=TATADB;pwd=tatadb;SERVER=MFMCY11G;"/>
  </connection>
  <connection id="14826" xr16:uid="{00000000-0015-0000-FFFF-FFFFB2390000}" name="Connection3223" type="1" refreshedVersion="0" background="1">
    <dbPr connection="DRIVER={Microsoft ODBC for Oracle};UID=TATADB;pwd=tatadb;SERVER=MFMCY11G;"/>
  </connection>
  <connection id="14827" xr16:uid="{00000000-0015-0000-FFFF-FFFFB3390000}" name="Connection3224" type="1" refreshedVersion="0" background="1">
    <dbPr connection="DRIVER={Microsoft ODBC for Oracle};UID=TATADB;pwd=tatadb;SERVER=MFMCY11G;"/>
  </connection>
  <connection id="14828" xr16:uid="{00000000-0015-0000-FFFF-FFFFB4390000}" name="Connection3225" type="1" refreshedVersion="0" background="1">
    <dbPr connection="DRIVER={Microsoft ODBC for Oracle};UID=TATADB;pwd=tatadb;SERVER=MFMCY11G;"/>
  </connection>
  <connection id="14829" xr16:uid="{00000000-0015-0000-FFFF-FFFFB5390000}" name="Connection3226" type="1" refreshedVersion="0" background="1">
    <dbPr connection="DRIVER={Microsoft ODBC for Oracle};UID=TATADB;pwd=tatadb;SERVER=MFMCY11G;"/>
  </connection>
  <connection id="14830" xr16:uid="{00000000-0015-0000-FFFF-FFFFB6390000}" name="Connection3227" type="1" refreshedVersion="0" background="1">
    <dbPr connection="DRIVER={Microsoft ODBC for Oracle};UID=TATADB;pwd=tatadb;SERVER=MFMCY11G;"/>
  </connection>
  <connection id="14831" xr16:uid="{00000000-0015-0000-FFFF-FFFFB7390000}" name="Connection3228" type="1" refreshedVersion="0" background="1">
    <dbPr connection="DRIVER={Microsoft ODBC for Oracle};UID=TATADB;pwd=tatadb;SERVER=MFMCY11G;"/>
  </connection>
  <connection id="14832" xr16:uid="{00000000-0015-0000-FFFF-FFFFB8390000}" name="Connection3229" type="1" refreshedVersion="0" background="1">
    <dbPr connection="DRIVER={Microsoft ODBC for Oracle};UID=TATADB;pwd=tatadb;SERVER=MFMCY11G;"/>
  </connection>
  <connection id="14833" xr16:uid="{00000000-0015-0000-FFFF-FFFFB9390000}" name="Connection323" type="1" refreshedVersion="0" background="1">
    <dbPr connection="DRIVER={Microsoft ODBC for Oracle};UID=TATADB;pwd=tatadb;SERVER=MFMCY11G;"/>
  </connection>
  <connection id="14834" xr16:uid="{00000000-0015-0000-FFFF-FFFFBA390000}" name="Connection3230" type="1" refreshedVersion="0" background="1">
    <dbPr connection="DRIVER={Microsoft ODBC for Oracle};UID=TATADB;pwd=tatadb;SERVER=MFMCY11G;"/>
  </connection>
  <connection id="14835" xr16:uid="{00000000-0015-0000-FFFF-FFFFBB390000}" name="Connection3231" type="1" refreshedVersion="0" background="1">
    <dbPr connection="DRIVER={Microsoft ODBC for Oracle};UID=TATADB;pwd=tatadb;SERVER=MFMCY11G;"/>
  </connection>
  <connection id="14836" xr16:uid="{00000000-0015-0000-FFFF-FFFFBC390000}" name="Connection3232" type="1" refreshedVersion="0" background="1">
    <dbPr connection="DRIVER={Microsoft ODBC for Oracle};UID=TATADB;pwd=tatadb;SERVER=MFMCY11G;"/>
  </connection>
  <connection id="14837" xr16:uid="{00000000-0015-0000-FFFF-FFFFBD390000}" name="Connection3233" type="1" refreshedVersion="0" background="1">
    <dbPr connection="DRIVER={Microsoft ODBC for Oracle};UID=TATADB;pwd=tatadb;SERVER=MFMCY11G;"/>
  </connection>
  <connection id="14838" xr16:uid="{00000000-0015-0000-FFFF-FFFFBE390000}" name="Connection3234" type="1" refreshedVersion="0" background="1">
    <dbPr connection="DRIVER={Microsoft ODBC for Oracle};UID=TATADB;pwd=tatadb;SERVER=MFMCY11G;"/>
  </connection>
  <connection id="14839" xr16:uid="{00000000-0015-0000-FFFF-FFFFBF390000}" name="Connection3235" type="1" refreshedVersion="0" background="1">
    <dbPr connection="DRIVER={Microsoft ODBC for Oracle};UID=TATADB;pwd=tatadb;SERVER=MFMCY11G;"/>
  </connection>
  <connection id="14840" xr16:uid="{00000000-0015-0000-FFFF-FFFFC0390000}" name="Connection3236" type="1" refreshedVersion="0" background="1">
    <dbPr connection="DRIVER={Microsoft ODBC for Oracle};UID=TATADB;pwd=tatadb;SERVER=MFMCY11G;"/>
  </connection>
  <connection id="14841" xr16:uid="{00000000-0015-0000-FFFF-FFFFC1390000}" name="Connection3237" type="1" refreshedVersion="0" background="1">
    <dbPr connection="DRIVER={Microsoft ODBC for Oracle};UID=TATADB;pwd=tatadb;SERVER=MFMCY11G;"/>
  </connection>
  <connection id="14842" xr16:uid="{00000000-0015-0000-FFFF-FFFFC2390000}" name="Connection3238" type="1" refreshedVersion="0" background="1">
    <dbPr connection="DRIVER={Microsoft ODBC for Oracle};UID=TATADB;pwd=tatadb;SERVER=MFMCY11G;"/>
  </connection>
  <connection id="14843" xr16:uid="{00000000-0015-0000-FFFF-FFFFC3390000}" name="Connection3239" type="1" refreshedVersion="0" background="1">
    <dbPr connection="DRIVER={Microsoft ODBC for Oracle};UID=TATADB;pwd=tatadb;SERVER=MFMCY11G;"/>
  </connection>
  <connection id="14844" xr16:uid="{00000000-0015-0000-FFFF-FFFFC4390000}" name="Connection324" type="1" refreshedVersion="0" background="1">
    <dbPr connection="DRIVER={Microsoft ODBC for Oracle};UID=tatadb;pwd=MADHU;SERVER=mfunddb;"/>
  </connection>
  <connection id="14845" xr16:uid="{00000000-0015-0000-FFFF-FFFFC5390000}" name="Connection3240" type="1" refreshedVersion="0" background="1">
    <dbPr connection="DRIVER={Microsoft ODBC for Oracle};UID=TATADB;pwd=tatadb;SERVER=MFMCY11G;"/>
  </connection>
  <connection id="14846" xr16:uid="{00000000-0015-0000-FFFF-FFFFC6390000}" name="Connection3241" type="1" refreshedVersion="0" background="1">
    <dbPr connection="DRIVER={Microsoft ODBC for Oracle};UID=TATADB;pwd=tatadb;SERVER=MFMCY11G;"/>
  </connection>
  <connection id="14847" xr16:uid="{00000000-0015-0000-FFFF-FFFFC7390000}" name="Connection3242" type="1" refreshedVersion="0" background="1">
    <dbPr connection="DRIVER={Microsoft ODBC for Oracle};UID=TATADB;pwd=tatadb;SERVER=MFMCY11G;"/>
  </connection>
  <connection id="14848" xr16:uid="{00000000-0015-0000-FFFF-FFFFC8390000}" name="Connection3243" type="1" refreshedVersion="0" background="1">
    <dbPr connection="DRIVER={Microsoft ODBC for Oracle};UID=TATADB;pwd=tatadb;SERVER=MFMCY11G;"/>
  </connection>
  <connection id="14849" xr16:uid="{00000000-0015-0000-FFFF-FFFFC9390000}" name="Connection3244" type="1" refreshedVersion="0" background="1">
    <dbPr connection="DRIVER={Microsoft ODBC for Oracle};UID=TATADB;pwd=tatadb;SERVER=MFMCY11G;"/>
  </connection>
  <connection id="14850" xr16:uid="{00000000-0015-0000-FFFF-FFFFCA390000}" name="Connection3245" type="1" refreshedVersion="0" background="1">
    <dbPr connection="DRIVER={Microsoft ODBC for Oracle};UID=TATADB;pwd=tatadb;SERVER=MFMCY11G;"/>
  </connection>
  <connection id="14851" xr16:uid="{00000000-0015-0000-FFFF-FFFFCB390000}" name="Connection3246" type="1" refreshedVersion="0" background="1">
    <dbPr connection="DRIVER={Microsoft ODBC for Oracle};UID=TATADB;pwd=tatadb;SERVER=MFMCY11G;"/>
  </connection>
  <connection id="14852" xr16:uid="{00000000-0015-0000-FFFF-FFFFCC390000}" name="Connection3247" type="1" refreshedVersion="0" background="1">
    <dbPr connection="DRIVER={Microsoft ODBC for Oracle};UID=TATADB;pwd=tatadb;SERVER=MFMCY11G;"/>
  </connection>
  <connection id="14853" xr16:uid="{00000000-0015-0000-FFFF-FFFFCD390000}" name="Connection3248" type="1" refreshedVersion="0" background="1">
    <dbPr connection="DRIVER={Microsoft ODBC for Oracle};UID=TATADB;pwd=tatadb;SERVER=MFMCY11G;"/>
  </connection>
  <connection id="14854" xr16:uid="{00000000-0015-0000-FFFF-FFFFCE390000}" name="Connection3249" type="1" refreshedVersion="0" background="1">
    <dbPr connection="DRIVER={Microsoft ODBC for Oracle};UID=TATADB;pwd=tatadb;SERVER=MFMCY11G;"/>
  </connection>
  <connection id="14855" xr16:uid="{00000000-0015-0000-FFFF-FFFFCF390000}" name="Connection325" type="1" refreshedVersion="0" background="1">
    <dbPr connection="DRIVER={Microsoft ODBC for Oracle};UID=tatadb;pwd=MADHU;SERVER=mfunddb;"/>
  </connection>
  <connection id="14856" xr16:uid="{00000000-0015-0000-FFFF-FFFFD0390000}" name="Connection3250" type="1" refreshedVersion="0" background="1">
    <dbPr connection="DRIVER={Microsoft ODBC for Oracle};UID=TATADB;pwd=tatadb;SERVER=MFMCY11G;"/>
  </connection>
  <connection id="14857" xr16:uid="{00000000-0015-0000-FFFF-FFFFD1390000}" name="Connection3251" type="1" refreshedVersion="0" background="1">
    <dbPr connection="DRIVER={Microsoft ODBC for Oracle};UID=TATADB;pwd=tatadb;SERVER=MFMCY11G;"/>
  </connection>
  <connection id="14858" xr16:uid="{00000000-0015-0000-FFFF-FFFFD2390000}" name="Connection3252" type="1" refreshedVersion="0" background="1">
    <dbPr connection="DRIVER={Microsoft ODBC for Oracle};UID=TATADB;pwd=tatadb;SERVER=MFMCY11G;"/>
  </connection>
  <connection id="14859" xr16:uid="{00000000-0015-0000-FFFF-FFFFD3390000}" name="Connection3253" type="1" refreshedVersion="0" background="1">
    <dbPr connection="DRIVER={Microsoft ODBC for Oracle};UID=TATADB;pwd=tatadb;SERVER=MFMCY11G;"/>
  </connection>
  <connection id="14860" xr16:uid="{00000000-0015-0000-FFFF-FFFFD4390000}" name="Connection3254" type="1" refreshedVersion="0" background="1">
    <dbPr connection="DRIVER={Microsoft ODBC for Oracle};UID=TATADB;pwd=tatadb;SERVER=MFMCY11G;"/>
  </connection>
  <connection id="14861" xr16:uid="{00000000-0015-0000-FFFF-FFFFD5390000}" name="Connection3255" type="1" refreshedVersion="0" background="1">
    <dbPr connection="DRIVER={Microsoft ODBC for Oracle};UID=TATADB;pwd=tatadb;SERVER=MFMCY11G;"/>
  </connection>
  <connection id="14862" xr16:uid="{00000000-0015-0000-FFFF-FFFFD6390000}" name="Connection3256" type="1" refreshedVersion="0" background="1">
    <dbPr connection="DRIVER={Microsoft ODBC for Oracle};UID=TATADB;pwd=tatadb;SERVER=MFMCY11G;"/>
  </connection>
  <connection id="14863" xr16:uid="{00000000-0015-0000-FFFF-FFFFD7390000}" name="Connection3257" type="1" refreshedVersion="0" background="1">
    <dbPr connection="DRIVER={Microsoft ODBC for Oracle};UID=TATADB;pwd=tatadb;SERVER=MFMCY11G;"/>
  </connection>
  <connection id="14864" xr16:uid="{00000000-0015-0000-FFFF-FFFFD8390000}" name="Connection3258" type="1" refreshedVersion="0" background="1">
    <dbPr connection="DRIVER={Microsoft ODBC for Oracle};UID=TATADB;pwd=tatadb;SERVER=MFMCY11G;"/>
  </connection>
  <connection id="14865" xr16:uid="{00000000-0015-0000-FFFF-FFFFD9390000}" name="Connection3259" type="1" refreshedVersion="0" background="1">
    <dbPr connection="DRIVER={Microsoft ODBC for Oracle};UID=TATADB;pwd=tatadb;SERVER=MFMCY11G;"/>
  </connection>
  <connection id="14866" xr16:uid="{00000000-0015-0000-FFFF-FFFFDA390000}" name="Connection326" type="1" refreshedVersion="0" background="1">
    <dbPr connection="DRIVER={Microsoft ODBC for Oracle};UID=tatadb;pwd=MADHU;SERVER=mfunddb;"/>
  </connection>
  <connection id="14867" xr16:uid="{00000000-0015-0000-FFFF-FFFFDB390000}" name="Connection3260" type="1" refreshedVersion="0" background="1">
    <dbPr connection="DRIVER={Microsoft ODBC for Oracle};UID=TATADB;pwd=tatadb;SERVER=MFMCY11G;"/>
  </connection>
  <connection id="14868" xr16:uid="{00000000-0015-0000-FFFF-FFFFDC390000}" name="Connection3261" type="1" refreshedVersion="0" background="1">
    <dbPr connection="DRIVER={Microsoft ODBC for Oracle};UID=TATADB;pwd=tatadb;SERVER=MFMCY11G;"/>
  </connection>
  <connection id="14869" xr16:uid="{00000000-0015-0000-FFFF-FFFFDD390000}" name="Connection3262" type="1" refreshedVersion="0" background="1">
    <dbPr connection="DRIVER={Microsoft ODBC for Oracle};UID=TATADB;pwd=tatadb;SERVER=MFMCY11G;"/>
  </connection>
  <connection id="14870" xr16:uid="{00000000-0015-0000-FFFF-FFFFDE390000}" name="Connection3263" type="1" refreshedVersion="0" background="1">
    <dbPr connection="DRIVER={Microsoft ODBC for Oracle};UID=TATADB;pwd=tatadb;SERVER=MFMCY11G;"/>
  </connection>
  <connection id="14871" xr16:uid="{00000000-0015-0000-FFFF-FFFFDF390000}" name="Connection3264" type="1" refreshedVersion="0" background="1">
    <dbPr connection="DRIVER={Microsoft ODBC for Oracle};UID=TATADB;pwd=tatadb;SERVER=MFMCY11G;"/>
  </connection>
  <connection id="14872" xr16:uid="{00000000-0015-0000-FFFF-FFFFE0390000}" name="Connection3265" type="1" refreshedVersion="0" background="1">
    <dbPr connection="DRIVER={Microsoft ODBC for Oracle};UID=TATADB;pwd=tatadb;SERVER=MFMCY11G;"/>
  </connection>
  <connection id="14873" xr16:uid="{00000000-0015-0000-FFFF-FFFFE1390000}" name="Connection3266" type="1" refreshedVersion="0" background="1">
    <dbPr connection="DRIVER={Microsoft ODBC for Oracle};UID=TATADB;pwd=tatadb;SERVER=MFMCY11G;"/>
  </connection>
  <connection id="14874" xr16:uid="{00000000-0015-0000-FFFF-FFFFE2390000}" name="Connection3267" type="1" refreshedVersion="0" background="1">
    <dbPr connection="DRIVER={Microsoft ODBC for Oracle};UID=TATADB;pwd=tatadb;SERVER=MFMCY11G;"/>
  </connection>
  <connection id="14875" xr16:uid="{00000000-0015-0000-FFFF-FFFFE3390000}" name="Connection3268" type="1" refreshedVersion="0" background="1">
    <dbPr connection="DRIVER={Microsoft ODBC for Oracle};UID=TATADB;pwd=tatadb;SERVER=MFMCY11G;"/>
  </connection>
  <connection id="14876" xr16:uid="{00000000-0015-0000-FFFF-FFFFE4390000}" name="Connection3269" type="1" refreshedVersion="0" background="1">
    <dbPr connection="DRIVER={Microsoft ODBC for Oracle};UID=TATADB;pwd=tatadb;SERVER=MFMCY11G;"/>
  </connection>
  <connection id="14877" xr16:uid="{00000000-0015-0000-FFFF-FFFFE5390000}" name="Connection327" type="1" refreshedVersion="0" background="1">
    <dbPr connection="DRIVER={Microsoft ODBC for Oracle};UID=tatadb;pwd=MADHU;SERVER=mfunddb;"/>
  </connection>
  <connection id="14878" xr16:uid="{00000000-0015-0000-FFFF-FFFFE6390000}" name="Connection3270" type="1" refreshedVersion="0" background="1">
    <dbPr connection="DRIVER={Microsoft ODBC for Oracle};UID=TATADB;pwd=tatadb;SERVER=MFMCY11G;"/>
  </connection>
  <connection id="14879" xr16:uid="{00000000-0015-0000-FFFF-FFFFE7390000}" name="Connection3271" type="1" refreshedVersion="0" background="1">
    <dbPr connection="DRIVER={Microsoft ODBC for Oracle};UID=TATADB;pwd=tatadb;SERVER=MFMCY11G;"/>
  </connection>
  <connection id="14880" xr16:uid="{00000000-0015-0000-FFFF-FFFFE8390000}" name="Connection3272" type="1" refreshedVersion="0" background="1">
    <dbPr connection="DRIVER={Microsoft ODBC for Oracle};UID=TATADB;pwd=tatadb;SERVER=MFMCY11G;"/>
  </connection>
  <connection id="14881" xr16:uid="{00000000-0015-0000-FFFF-FFFFE9390000}" name="Connection3273" type="1" refreshedVersion="0" background="1">
    <dbPr connection="DRIVER={Microsoft ODBC for Oracle};UID=TATADB;pwd=tatadb;SERVER=MFMCY11G;"/>
  </connection>
  <connection id="14882" xr16:uid="{00000000-0015-0000-FFFF-FFFFEA390000}" name="Connection3274" type="1" refreshedVersion="0" background="1">
    <dbPr connection="DRIVER={Microsoft ODBC for Oracle};UID=TATADB;pwd=tatadb;SERVER=MFMCY11G;"/>
  </connection>
  <connection id="14883" xr16:uid="{00000000-0015-0000-FFFF-FFFFEB390000}" name="Connection3275" type="1" refreshedVersion="0" background="1">
    <dbPr connection="DRIVER={Microsoft ODBC for Oracle};UID=TATADB;pwd=tatadb;SERVER=MFMCY11G;"/>
  </connection>
  <connection id="14884" xr16:uid="{00000000-0015-0000-FFFF-FFFFEC390000}" name="Connection3276" type="1" refreshedVersion="0" background="1">
    <dbPr connection="DRIVER={Microsoft ODBC for Oracle};UID=TATADB;pwd=tatadb;SERVER=MFMCY11G;"/>
  </connection>
  <connection id="14885" xr16:uid="{00000000-0015-0000-FFFF-FFFFED390000}" name="Connection3277" type="1" refreshedVersion="0" background="1">
    <dbPr connection="DRIVER={Microsoft ODBC for Oracle};UID=TATADB;pwd=tatadb;SERVER=MFMCY11G;"/>
  </connection>
  <connection id="14886" xr16:uid="{00000000-0015-0000-FFFF-FFFFEE390000}" name="Connection3278" type="1" refreshedVersion="0" background="1">
    <dbPr connection="DRIVER={Microsoft ODBC for Oracle};UID=TATADB;pwd=tatadb;SERVER=MFMCY11G;"/>
  </connection>
  <connection id="14887" xr16:uid="{00000000-0015-0000-FFFF-FFFFEF390000}" name="Connection3279" type="1" refreshedVersion="0" background="1">
    <dbPr connection="DRIVER={Microsoft ODBC for Oracle};UID=TATADB;pwd=tatadb;SERVER=MFMCY11G;"/>
  </connection>
  <connection id="14888" xr16:uid="{00000000-0015-0000-FFFF-FFFFF0390000}" name="Connection328" type="1" refreshedVersion="0" background="1">
    <dbPr connection="DRIVER={Microsoft ODBC for Oracle};UID=tatadb;pwd=MADHU;SERVER=mfunddb;"/>
  </connection>
  <connection id="14889" xr16:uid="{00000000-0015-0000-FFFF-FFFFF1390000}" name="Connection3280" type="1" refreshedVersion="0" background="1">
    <dbPr connection="DRIVER={Microsoft ODBC for Oracle};UID=TATADB;pwd=tatadb;SERVER=MFMCY11G;"/>
  </connection>
  <connection id="14890" xr16:uid="{00000000-0015-0000-FFFF-FFFFF2390000}" name="Connection3281" type="1" refreshedVersion="0" background="1">
    <dbPr connection="DRIVER={Microsoft ODBC for Oracle};UID=TATADB;pwd=tatadb;SERVER=MFMCY11G;"/>
  </connection>
  <connection id="14891" xr16:uid="{00000000-0015-0000-FFFF-FFFFF3390000}" name="Connection3282" type="1" refreshedVersion="0" background="1">
    <dbPr connection="DRIVER={Microsoft ODBC for Oracle};UID=TATADB;pwd=tatadb;SERVER=MFMCY11G;"/>
  </connection>
  <connection id="14892" xr16:uid="{00000000-0015-0000-FFFF-FFFFF4390000}" name="Connection3283" type="1" refreshedVersion="0" background="1">
    <dbPr connection="DRIVER={Microsoft ODBC for Oracle};UID=TATADB;pwd=tatadb;SERVER=MFMCY11G;"/>
  </connection>
  <connection id="14893" xr16:uid="{00000000-0015-0000-FFFF-FFFFF5390000}" name="Connection3284" type="1" refreshedVersion="0" background="1">
    <dbPr connection="DRIVER={Microsoft ODBC for Oracle};UID=TATADB;pwd=tatadb;SERVER=MFMCY11G;"/>
  </connection>
  <connection id="14894" xr16:uid="{00000000-0015-0000-FFFF-FFFFF6390000}" name="Connection3285" type="1" refreshedVersion="0" background="1">
    <dbPr connection="DRIVER={Microsoft ODBC for Oracle};UID=TATADB;pwd=tatadb;SERVER=MFMCY11G;"/>
  </connection>
  <connection id="14895" xr16:uid="{00000000-0015-0000-FFFF-FFFFF7390000}" name="Connection3286" type="1" refreshedVersion="0" background="1">
    <dbPr connection="DRIVER={Microsoft ODBC for Oracle};UID=TATADB;pwd=tatadb;SERVER=MFMCY11G;"/>
  </connection>
  <connection id="14896" xr16:uid="{00000000-0015-0000-FFFF-FFFFF8390000}" name="Connection3287" type="1" refreshedVersion="0" background="1">
    <dbPr connection="DRIVER={Microsoft ODBC for Oracle};UID=TATADB;pwd=tatadb;SERVER=MFMCY11G;"/>
  </connection>
  <connection id="14897" xr16:uid="{00000000-0015-0000-FFFF-FFFFF9390000}" name="Connection3288" type="1" refreshedVersion="0" background="1">
    <dbPr connection="DRIVER={Microsoft ODBC for Oracle};UID=TATADB;pwd=tatadb;SERVER=MFMCY11G;"/>
  </connection>
  <connection id="14898" xr16:uid="{00000000-0015-0000-FFFF-FFFFFA390000}" name="Connection3289" type="1" refreshedVersion="0" background="1">
    <dbPr connection="DRIVER={Microsoft ODBC for Oracle};UID=TATADB;pwd=tatadb;SERVER=MFMCY11G;"/>
  </connection>
  <connection id="14899" xr16:uid="{00000000-0015-0000-FFFF-FFFFFB390000}" name="Connection329" type="1" refreshedVersion="0" background="1">
    <dbPr connection="DRIVER={Microsoft ODBC for Oracle};UID=tatadb;pwd=MADHU;SERVER=mfunddb;"/>
  </connection>
  <connection id="14900" xr16:uid="{00000000-0015-0000-FFFF-FFFFFC390000}" name="Connection3290" type="1" refreshedVersion="0" background="1">
    <dbPr connection="DRIVER={Microsoft ODBC for Oracle};UID=TATADB;pwd=tatadb;SERVER=MFMCY11G;"/>
  </connection>
  <connection id="14901" xr16:uid="{00000000-0015-0000-FFFF-FFFFFD390000}" name="Connection3291" type="1" refreshedVersion="0" background="1">
    <dbPr connection="DRIVER={Microsoft ODBC for Oracle};UID=TATADB;pwd=tatadb;SERVER=MFMCY11G;"/>
  </connection>
  <connection id="14902" xr16:uid="{00000000-0015-0000-FFFF-FFFFFE390000}" name="Connection3292" type="1" refreshedVersion="0" background="1">
    <dbPr connection="DRIVER={Microsoft ODBC for Oracle};UID=TATADB;pwd=tatadb;SERVER=MFMCY11G;"/>
  </connection>
  <connection id="14903" xr16:uid="{00000000-0015-0000-FFFF-FFFFFF390000}" name="Connection3293" type="1" refreshedVersion="0" background="1">
    <dbPr connection="DRIVER={Microsoft ODBC for Oracle};UID=TATADB;pwd=tatadb;SERVER=MFMCY11G;"/>
  </connection>
  <connection id="14904" xr16:uid="{00000000-0015-0000-FFFF-FFFF003A0000}" name="Connection3294" type="1" refreshedVersion="0" background="1">
    <dbPr connection="DRIVER={Microsoft ODBC for Oracle};UID=TATADB;pwd=tatadb;SERVER=MFMCY11G;"/>
  </connection>
  <connection id="14905" xr16:uid="{00000000-0015-0000-FFFF-FFFF013A0000}" name="Connection3295" type="1" refreshedVersion="0" background="1">
    <dbPr connection="DRIVER={Microsoft ODBC for Oracle};UID=TATADB;pwd=tatadb;SERVER=MFMCY11G;"/>
  </connection>
  <connection id="14906" xr16:uid="{00000000-0015-0000-FFFF-FFFF023A0000}" name="Connection3296" type="1" refreshedVersion="0" background="1">
    <dbPr connection="DRIVER={Microsoft ODBC for Oracle};UID=TATADB;pwd=tatadb;SERVER=MFMCY11G;"/>
  </connection>
  <connection id="14907" xr16:uid="{00000000-0015-0000-FFFF-FFFF033A0000}" name="Connection3297" type="1" refreshedVersion="0" background="1">
    <dbPr connection="DRIVER={Microsoft ODBC for Oracle};UID=TATADB;pwd=tatadb;SERVER=MFMCY11G;"/>
  </connection>
  <connection id="14908" xr16:uid="{00000000-0015-0000-FFFF-FFFF043A0000}" name="Connection3298" type="1" refreshedVersion="0" background="1">
    <dbPr connection="DRIVER={Microsoft ODBC for Oracle};UID=TATADB;pwd=tatadb;SERVER=MFMCY11G;"/>
  </connection>
  <connection id="14909" xr16:uid="{00000000-0015-0000-FFFF-FFFF053A0000}" name="Connection3299" type="1" refreshedVersion="0" background="1">
    <dbPr connection="DRIVER={Microsoft ODBC for Oracle};UID=TATADB;pwd=tatadb;SERVER=MFMCY11G;"/>
  </connection>
  <connection id="14910" xr16:uid="{00000000-0015-0000-FFFF-FFFF063A0000}" name="Connection33" type="1" refreshedVersion="0" background="1">
    <dbPr connection="DRIVER={Microsoft ODBC for Oracle};UID=tatadb;pwd=MADHU;SERVER=mfunddb;"/>
  </connection>
  <connection id="14911" xr16:uid="{00000000-0015-0000-FFFF-FFFF073A0000}" name="Connection330" type="1" refreshedVersion="0" background="1">
    <dbPr connection="DRIVER={Microsoft ODBC for Oracle};UID=tatadb;pwd=MADHU;SERVER=mfunddb;"/>
  </connection>
  <connection id="14912" xr16:uid="{00000000-0015-0000-FFFF-FFFF083A0000}" name="Connection3300" type="1" refreshedVersion="0" background="1">
    <dbPr connection="DRIVER={Microsoft ODBC for Oracle};UID=TATADB;pwd=tatadb;SERVER=MFMCY11G;"/>
  </connection>
  <connection id="14913" xr16:uid="{00000000-0015-0000-FFFF-FFFF093A0000}" name="Connection3301" type="1" refreshedVersion="0" background="1">
    <dbPr connection="DRIVER={Microsoft ODBC for Oracle};UID=TATADB;pwd=tatadb;SERVER=MFMCY11G;"/>
  </connection>
  <connection id="14914" xr16:uid="{00000000-0015-0000-FFFF-FFFF0A3A0000}" name="Connection3302" type="1" refreshedVersion="0" background="1">
    <dbPr connection="DRIVER={Microsoft ODBC for Oracle};UID=TATADB;pwd=tatadb;SERVER=MFMCY11G;"/>
  </connection>
  <connection id="14915" xr16:uid="{00000000-0015-0000-FFFF-FFFF0B3A0000}" name="Connection3303" type="1" refreshedVersion="0" background="1">
    <dbPr connection="DRIVER={Microsoft ODBC for Oracle};UID=TATADB;pwd=tatadb;SERVER=MFMCY11G;"/>
  </connection>
  <connection id="14916" xr16:uid="{00000000-0015-0000-FFFF-FFFF0C3A0000}" name="Connection3304" type="1" refreshedVersion="0" background="1">
    <dbPr connection="DRIVER={Microsoft ODBC for Oracle};UID=TATADB;pwd=tatadb;SERVER=MFMCY11G;"/>
  </connection>
  <connection id="14917" xr16:uid="{00000000-0015-0000-FFFF-FFFF0D3A0000}" name="Connection3305" type="1" refreshedVersion="0" background="1">
    <dbPr connection="DRIVER={Microsoft ODBC for Oracle};UID=TATADB;pwd=tatadb;SERVER=MFMCY11G;"/>
  </connection>
  <connection id="14918" xr16:uid="{00000000-0015-0000-FFFF-FFFF0E3A0000}" name="Connection3306" type="1" refreshedVersion="0" background="1">
    <dbPr connection="DRIVER={Microsoft ODBC for Oracle};UID=TATADB;pwd=tatadb;SERVER=MFMCY11G;"/>
  </connection>
  <connection id="14919" xr16:uid="{00000000-0015-0000-FFFF-FFFF0F3A0000}" name="Connection3307" type="1" refreshedVersion="0" background="1">
    <dbPr connection="DRIVER={Microsoft ODBC for Oracle};UID=TATADB;pwd=tatadb;SERVER=MFMCY11G;"/>
  </connection>
  <connection id="14920" xr16:uid="{00000000-0015-0000-FFFF-FFFF103A0000}" name="Connection3308" type="1" refreshedVersion="0" background="1">
    <dbPr connection="DRIVER={Microsoft ODBC for Oracle};UID=TATADB;pwd=tatadb;SERVER=MFMCY11G;"/>
  </connection>
  <connection id="14921" xr16:uid="{00000000-0015-0000-FFFF-FFFF113A0000}" name="Connection3309" type="1" refreshedVersion="0" background="1">
    <dbPr connection="DRIVER={Microsoft ODBC for Oracle};UID=TATADB;pwd=tatadb;SERVER=MFMCY11G;"/>
  </connection>
  <connection id="14922" xr16:uid="{00000000-0015-0000-FFFF-FFFF123A0000}" name="Connection331" type="1" refreshedVersion="0" background="1">
    <dbPr connection="DRIVER={Microsoft ODBC for Oracle};UID=tatadb;pwd=MADHU;SERVER=mfunddb;"/>
  </connection>
  <connection id="14923" xr16:uid="{00000000-0015-0000-FFFF-FFFF133A0000}" name="Connection3310" type="1" refreshedVersion="0" background="1">
    <dbPr connection="DRIVER={Microsoft ODBC for Oracle};UID=TATADB;pwd=tatadb;SERVER=MFMCY11G;"/>
  </connection>
  <connection id="14924" xr16:uid="{00000000-0015-0000-FFFF-FFFF143A0000}" name="Connection3311" type="1" refreshedVersion="0" background="1">
    <dbPr connection="DRIVER={Microsoft ODBC for Oracle};UID=TATADB;pwd=tatadb;SERVER=MFMCY11G;"/>
  </connection>
  <connection id="14925" xr16:uid="{00000000-0015-0000-FFFF-FFFF153A0000}" name="Connection3312" type="1" refreshedVersion="0" background="1">
    <dbPr connection="DRIVER={Microsoft ODBC for Oracle};UID=TATADB;pwd=tatadb;SERVER=MFMCY11G;"/>
  </connection>
  <connection id="14926" xr16:uid="{00000000-0015-0000-FFFF-FFFF163A0000}" name="Connection3313" type="1" refreshedVersion="0" background="1">
    <dbPr connection="DRIVER={Microsoft ODBC for Oracle};UID=TATADB;pwd=tatadb;SERVER=MFMCY11G;"/>
  </connection>
  <connection id="14927" xr16:uid="{00000000-0015-0000-FFFF-FFFF173A0000}" name="Connection3314" type="1" refreshedVersion="0" background="1">
    <dbPr connection="DRIVER={Microsoft ODBC for Oracle};UID=TATADB;pwd=tatadb;SERVER=MFMCY11G;"/>
  </connection>
  <connection id="14928" xr16:uid="{00000000-0015-0000-FFFF-FFFF183A0000}" name="Connection3315" type="1" refreshedVersion="0" background="1">
    <dbPr connection="DRIVER={Microsoft ODBC for Oracle};UID=TATADB;pwd=tatadb;SERVER=MFMCY11G;"/>
  </connection>
  <connection id="14929" xr16:uid="{00000000-0015-0000-FFFF-FFFF193A0000}" name="Connection3316" type="1" refreshedVersion="0" background="1">
    <dbPr connection="DRIVER={Microsoft ODBC for Oracle};UID=TATADB;pwd=tatadb;SERVER=MFMCY11G;"/>
  </connection>
  <connection id="14930" xr16:uid="{00000000-0015-0000-FFFF-FFFF1A3A0000}" name="Connection3317" type="1" refreshedVersion="0" background="1">
    <dbPr connection="DRIVER={Microsoft ODBC for Oracle};UID=TATADB;pwd=tatadb;SERVER=MFMCY11G;"/>
  </connection>
  <connection id="14931" xr16:uid="{00000000-0015-0000-FFFF-FFFF1B3A0000}" name="Connection3318" type="1" refreshedVersion="0" background="1">
    <dbPr connection="DRIVER={Microsoft ODBC for Oracle};UID=TATADB;pwd=tatadb;SERVER=MFMCY11G;"/>
  </connection>
  <connection id="14932" xr16:uid="{00000000-0015-0000-FFFF-FFFF1C3A0000}" name="Connection3319" type="1" refreshedVersion="0" background="1">
    <dbPr connection="DRIVER={Microsoft ODBC for Oracle};UID=TATADB;pwd=tatadb;SERVER=MFMCY11G;"/>
  </connection>
  <connection id="14933" xr16:uid="{00000000-0015-0000-FFFF-FFFF1D3A0000}" name="Connection332" type="1" refreshedVersion="0" background="1">
    <dbPr connection="DRIVER={Microsoft ODBC for Oracle};UID=tatadb;pwd=MADHU;SERVER=mfunddb;"/>
  </connection>
  <connection id="14934" xr16:uid="{00000000-0015-0000-FFFF-FFFF1E3A0000}" name="Connection3320" type="1" refreshedVersion="0" background="1">
    <dbPr connection="DRIVER={Microsoft ODBC for Oracle};UID=TATADB;pwd=tatadb;SERVER=MFMCY11G;"/>
  </connection>
  <connection id="14935" xr16:uid="{00000000-0015-0000-FFFF-FFFF1F3A0000}" name="Connection3321" type="1" refreshedVersion="0" background="1">
    <dbPr connection="DRIVER={Microsoft ODBC for Oracle};UID=TATADB;pwd=tatadb;SERVER=MFMCY11G;"/>
  </connection>
  <connection id="14936" xr16:uid="{00000000-0015-0000-FFFF-FFFF203A0000}" name="Connection3322" type="1" refreshedVersion="0" background="1">
    <dbPr connection="DRIVER={Microsoft ODBC for Oracle};UID=TATADB;pwd=tatadb;SERVER=MFMCY11G;"/>
  </connection>
  <connection id="14937" xr16:uid="{00000000-0015-0000-FFFF-FFFF213A0000}" name="Connection3323" type="1" refreshedVersion="0" background="1">
    <dbPr connection="DRIVER={Microsoft ODBC for Oracle};UID=TATADB;pwd=tatadb;SERVER=MFMCY11G;"/>
  </connection>
  <connection id="14938" xr16:uid="{00000000-0015-0000-FFFF-FFFF223A0000}" name="Connection3324" type="1" refreshedVersion="0" background="1">
    <dbPr connection="DRIVER={Microsoft ODBC for Oracle};UID=TATADB;pwd=tatadb;SERVER=MFMCY11G;"/>
  </connection>
  <connection id="14939" xr16:uid="{00000000-0015-0000-FFFF-FFFF233A0000}" name="Connection3325" type="1" refreshedVersion="0" background="1">
    <dbPr connection="DRIVER={Microsoft ODBC for Oracle};UID=TATADB;pwd=tatadb;SERVER=MFMCY11G;"/>
  </connection>
  <connection id="14940" xr16:uid="{00000000-0015-0000-FFFF-FFFF243A0000}" name="Connection3326" type="1" refreshedVersion="0" background="1">
    <dbPr connection="DRIVER={Microsoft ODBC for Oracle};UID=TATADB;pwd=tatadb;SERVER=MFMCY11G;"/>
  </connection>
  <connection id="14941" xr16:uid="{00000000-0015-0000-FFFF-FFFF253A0000}" name="Connection3327" type="1" refreshedVersion="0" background="1">
    <dbPr connection="DRIVER={Microsoft ODBC for Oracle};UID=TATADB;pwd=tatadb;SERVER=MFMCY11G;"/>
  </connection>
  <connection id="14942" xr16:uid="{00000000-0015-0000-FFFF-FFFF263A0000}" name="Connection3328" type="1" refreshedVersion="0" background="1">
    <dbPr connection="DRIVER={Microsoft ODBC for Oracle};UID=TATADB;pwd=tatadb;SERVER=MFMCY11G;"/>
  </connection>
  <connection id="14943" xr16:uid="{00000000-0015-0000-FFFF-FFFF273A0000}" name="Connection3329" type="1" refreshedVersion="0" background="1">
    <dbPr connection="DRIVER={Microsoft ODBC for Oracle};UID=TATADB;pwd=tatadb;SERVER=MFMCY11G;"/>
  </connection>
  <connection id="14944" xr16:uid="{00000000-0015-0000-FFFF-FFFF283A0000}" name="Connection333" type="1" refreshedVersion="0" background="1">
    <dbPr connection="DRIVER={Microsoft ODBC for Oracle};UID=TATADB;pwd=tatadb;SERVER=MFMCY11G;"/>
  </connection>
  <connection id="14945" xr16:uid="{00000000-0015-0000-FFFF-FFFF293A0000}" name="Connection3330" type="1" refreshedVersion="0" background="1">
    <dbPr connection="DRIVER={Microsoft ODBC for Oracle};UID=TATADB;pwd=tatadb;SERVER=MFMCY11G;"/>
  </connection>
  <connection id="14946" xr16:uid="{00000000-0015-0000-FFFF-FFFF2A3A0000}" name="Connection3331" type="1" refreshedVersion="0" background="1">
    <dbPr connection="DRIVER={Microsoft ODBC for Oracle};UID=TATADB;pwd=tatadb;SERVER=MFMCY11G;"/>
  </connection>
  <connection id="14947" xr16:uid="{00000000-0015-0000-FFFF-FFFF2B3A0000}" name="Connection3332" type="1" refreshedVersion="0" background="1">
    <dbPr connection="DRIVER={Microsoft ODBC for Oracle};UID=TATADB;pwd=tatadb;SERVER=MFMCY11G;"/>
  </connection>
  <connection id="14948" xr16:uid="{00000000-0015-0000-FFFF-FFFF2C3A0000}" name="Connection3333" type="1" refreshedVersion="0" background="1">
    <dbPr connection="DRIVER={Microsoft ODBC for Oracle};UID=TATADB;pwd=tatadb;SERVER=MFMCY11G;"/>
  </connection>
  <connection id="14949" xr16:uid="{00000000-0015-0000-FFFF-FFFF2D3A0000}" name="Connection3334" type="1" refreshedVersion="0" background="1">
    <dbPr connection="DRIVER={Microsoft ODBC for Oracle};UID=TATADB;pwd=tatadb;SERVER=MFMCY11G;"/>
  </connection>
  <connection id="14950" xr16:uid="{00000000-0015-0000-FFFF-FFFF2E3A0000}" name="Connection3335" type="1" refreshedVersion="0" background="1">
    <dbPr connection="DRIVER={Microsoft ODBC for Oracle};UID=TATADB;pwd=tatadb;SERVER=MFMCY11G;"/>
  </connection>
  <connection id="14951" xr16:uid="{00000000-0015-0000-FFFF-FFFF2F3A0000}" name="Connection3336" type="1" refreshedVersion="0" background="1">
    <dbPr connection="DRIVER={Microsoft ODBC for Oracle};UID=TATADB;pwd=tatadb;SERVER=MFMCY11G;"/>
  </connection>
  <connection id="14952" xr16:uid="{00000000-0015-0000-FFFF-FFFF303A0000}" name="Connection3337" type="1" refreshedVersion="0" background="1">
    <dbPr connection="DRIVER={Microsoft ODBC for Oracle};UID=TATADB;pwd=tatadb;SERVER=MFMCY11G;"/>
  </connection>
  <connection id="14953" xr16:uid="{00000000-0015-0000-FFFF-FFFF313A0000}" name="Connection3338" type="1" refreshedVersion="0" background="1">
    <dbPr connection="DRIVER={Microsoft ODBC for Oracle};UID=TATADB;pwd=tatadb;SERVER=MFMCY11G;"/>
  </connection>
  <connection id="14954" xr16:uid="{00000000-0015-0000-FFFF-FFFF323A0000}" name="Connection3339" type="1" refreshedVersion="0" background="1">
    <dbPr connection="DRIVER={Microsoft ODBC for Oracle};UID=TATADB;pwd=tatadb;SERVER=MFMCY11G;"/>
  </connection>
  <connection id="14955" xr16:uid="{00000000-0015-0000-FFFF-FFFF333A0000}" name="Connection334" type="1" refreshedVersion="0" background="1">
    <dbPr connection="DRIVER={Microsoft ODBC for Oracle};UID=tatadb;pwd=MADHU;SERVER=mfunddb;"/>
  </connection>
  <connection id="14956" xr16:uid="{00000000-0015-0000-FFFF-FFFF343A0000}" name="Connection3340" type="1" refreshedVersion="0" background="1">
    <dbPr connection="DRIVER={Microsoft ODBC for Oracle};UID=TATADB;pwd=tatadb;SERVER=MFMCY11G;"/>
  </connection>
  <connection id="14957" xr16:uid="{00000000-0015-0000-FFFF-FFFF353A0000}" name="Connection3341" type="1" refreshedVersion="0" background="1">
    <dbPr connection="DRIVER={Microsoft ODBC for Oracle};UID=TATADB;pwd=tatadb;SERVER=MFMCY11G;"/>
  </connection>
  <connection id="14958" xr16:uid="{00000000-0015-0000-FFFF-FFFF363A0000}" name="Connection3342" type="1" refreshedVersion="0" background="1">
    <dbPr connection="DRIVER={Microsoft ODBC for Oracle};UID=TATADB;pwd=tatadb;SERVER=MFMCY11G;"/>
  </connection>
  <connection id="14959" xr16:uid="{00000000-0015-0000-FFFF-FFFF373A0000}" name="Connection3343" type="1" refreshedVersion="0" background="1">
    <dbPr connection="DRIVER={Microsoft ODBC for Oracle};UID=TATADB;pwd=tatadb;SERVER=MFMCY11G;"/>
  </connection>
  <connection id="14960" xr16:uid="{00000000-0015-0000-FFFF-FFFF383A0000}" name="Connection3344" type="1" refreshedVersion="0" background="1">
    <dbPr connection="DRIVER={Microsoft ODBC for Oracle};UID=TATADB;pwd=tatadb;SERVER=MFMCY11G;"/>
  </connection>
  <connection id="14961" xr16:uid="{00000000-0015-0000-FFFF-FFFF393A0000}" name="Connection3345" type="1" refreshedVersion="0" background="1">
    <dbPr connection="DRIVER={Microsoft ODBC for Oracle};UID=TATADB;pwd=tatadb;SERVER=MFMCY11G;"/>
  </connection>
  <connection id="14962" xr16:uid="{00000000-0015-0000-FFFF-FFFF3A3A0000}" name="Connection3346" type="1" refreshedVersion="0" background="1">
    <dbPr connection="DRIVER={Microsoft ODBC for Oracle};UID=TATADB;pwd=tatadb;SERVER=MFMCY11G;"/>
  </connection>
  <connection id="14963" xr16:uid="{00000000-0015-0000-FFFF-FFFF3B3A0000}" name="Connection3347" type="1" refreshedVersion="0" background="1">
    <dbPr connection="DRIVER={Microsoft ODBC for Oracle};UID=TATADB;pwd=tatadb;SERVER=MFMCY11G;"/>
  </connection>
  <connection id="14964" xr16:uid="{00000000-0015-0000-FFFF-FFFF3C3A0000}" name="Connection3348" type="1" refreshedVersion="0" background="1">
    <dbPr connection="DRIVER={Microsoft ODBC for Oracle};UID=TATADB;pwd=tatadb;SERVER=MFMCY11G;"/>
  </connection>
  <connection id="14965" xr16:uid="{00000000-0015-0000-FFFF-FFFF3D3A0000}" name="Connection3349" type="1" refreshedVersion="0" background="1">
    <dbPr connection="DRIVER={Microsoft ODBC for Oracle};UID=TATADB;pwd=tatadb;SERVER=MFMCY11G;"/>
  </connection>
  <connection id="14966" xr16:uid="{00000000-0015-0000-FFFF-FFFF3E3A0000}" name="Connection335" type="1" refreshedVersion="0" background="1">
    <dbPr connection="DRIVER={Microsoft ODBC for Oracle};UID=TATADB;pwd=tatadb;SERVER=MFMCY11G;"/>
  </connection>
  <connection id="14967" xr16:uid="{00000000-0015-0000-FFFF-FFFF3F3A0000}" name="Connection3350" type="1" refreshedVersion="0" background="1">
    <dbPr connection="DRIVER={Microsoft ODBC for Oracle};UID=TATADB;pwd=tatadb;SERVER=MFMCY11G;"/>
  </connection>
  <connection id="14968" xr16:uid="{00000000-0015-0000-FFFF-FFFF403A0000}" name="Connection3351" type="1" refreshedVersion="0" background="1">
    <dbPr connection="DRIVER={Microsoft ODBC for Oracle};UID=TATADB;pwd=tatadb;SERVER=MFMCY11G;"/>
  </connection>
  <connection id="14969" xr16:uid="{00000000-0015-0000-FFFF-FFFF413A0000}" name="Connection3352" type="1" refreshedVersion="0" background="1">
    <dbPr connection="DRIVER={Microsoft ODBC for Oracle};UID=TATADB;pwd=tatadb;SERVER=MFMCY11G;"/>
  </connection>
  <connection id="14970" xr16:uid="{00000000-0015-0000-FFFF-FFFF423A0000}" name="Connection3353" type="1" refreshedVersion="0" background="1">
    <dbPr connection="DRIVER={Microsoft ODBC for Oracle};UID=TATADB;pwd=tatadb;SERVER=MFMCY11G;"/>
  </connection>
  <connection id="14971" xr16:uid="{00000000-0015-0000-FFFF-FFFF433A0000}" name="Connection3354" type="1" refreshedVersion="0" background="1">
    <dbPr connection="DRIVER={Microsoft ODBC for Oracle};UID=TATADB;pwd=tatadb;SERVER=MFMCY11G;"/>
  </connection>
  <connection id="14972" xr16:uid="{00000000-0015-0000-FFFF-FFFF443A0000}" name="Connection3355" type="1" refreshedVersion="0" background="1">
    <dbPr connection="DRIVER={Microsoft ODBC for Oracle};UID=TATADB;pwd=tatadb;SERVER=MFMCY11G;"/>
  </connection>
  <connection id="14973" xr16:uid="{00000000-0015-0000-FFFF-FFFF453A0000}" name="Connection3356" type="1" refreshedVersion="0" background="1">
    <dbPr connection="DRIVER={Microsoft ODBC for Oracle};UID=TATADB;pwd=tatadb;SERVER=MFMCY11G;"/>
  </connection>
  <connection id="14974" xr16:uid="{00000000-0015-0000-FFFF-FFFF463A0000}" name="Connection3357" type="1" refreshedVersion="0" background="1">
    <dbPr connection="DRIVER={Microsoft ODBC for Oracle};UID=TATADB;pwd=tatadb;SERVER=MFMCY11G;"/>
  </connection>
  <connection id="14975" xr16:uid="{00000000-0015-0000-FFFF-FFFF473A0000}" name="Connection3358" type="1" refreshedVersion="0" background="1">
    <dbPr connection="DRIVER={Microsoft ODBC for Oracle};UID=TATADB;pwd=tatadb;SERVER=MFMCY11G;"/>
  </connection>
  <connection id="14976" xr16:uid="{00000000-0015-0000-FFFF-FFFF483A0000}" name="Connection3359" type="1" refreshedVersion="0" background="1">
    <dbPr connection="DRIVER={Microsoft ODBC for Oracle};UID=TATADB;pwd=tatadb;SERVER=MFMCY11G;"/>
  </connection>
  <connection id="14977" xr16:uid="{00000000-0015-0000-FFFF-FFFF493A0000}" name="Connection336" type="1" refreshedVersion="0" background="1">
    <dbPr connection="DRIVER={Microsoft ODBC for Oracle};UID=tatadb;pwd=MADHU;SERVER=mfunddb;"/>
  </connection>
  <connection id="14978" xr16:uid="{00000000-0015-0000-FFFF-FFFF4A3A0000}" name="Connection3360" type="1" refreshedVersion="0" background="1">
    <dbPr connection="DRIVER={Microsoft ODBC for Oracle};UID=TATADB;pwd=tatadb;SERVER=MFMCY11G;"/>
  </connection>
  <connection id="14979" xr16:uid="{00000000-0015-0000-FFFF-FFFF4B3A0000}" name="Connection3361" type="1" refreshedVersion="0" background="1">
    <dbPr connection="DRIVER={Microsoft ODBC for Oracle};UID=TATADB;pwd=tatadb;SERVER=MFMCY11G;"/>
  </connection>
  <connection id="14980" xr16:uid="{00000000-0015-0000-FFFF-FFFF4C3A0000}" name="Connection3362" type="1" refreshedVersion="0" background="1">
    <dbPr connection="DRIVER={Microsoft ODBC for Oracle};UID=TATADB;pwd=tatadb;SERVER=MFMCY11G;"/>
  </connection>
  <connection id="14981" xr16:uid="{00000000-0015-0000-FFFF-FFFF4D3A0000}" name="Connection3363" type="1" refreshedVersion="0" background="1">
    <dbPr connection="DRIVER={Microsoft ODBC for Oracle};UID=TATADB;pwd=tatadb;SERVER=MFMCY11G;"/>
  </connection>
  <connection id="14982" xr16:uid="{00000000-0015-0000-FFFF-FFFF4E3A0000}" name="Connection3364" type="1" refreshedVersion="0" background="1">
    <dbPr connection="DRIVER={Microsoft ODBC for Oracle};UID=TATADB;pwd=tatadb;SERVER=MFMCY11G;"/>
  </connection>
  <connection id="14983" xr16:uid="{00000000-0015-0000-FFFF-FFFF4F3A0000}" name="Connection3365" type="1" refreshedVersion="0" background="1">
    <dbPr connection="DRIVER={Microsoft ODBC for Oracle};UID=TATADB;pwd=tatadb;SERVER=MFMCY11G;"/>
  </connection>
  <connection id="14984" xr16:uid="{00000000-0015-0000-FFFF-FFFF503A0000}" name="Connection3366" type="1" refreshedVersion="0" background="1">
    <dbPr connection="DRIVER={Microsoft ODBC for Oracle};UID=TATADB;pwd=tatadb;SERVER=MFMCY11G;"/>
  </connection>
  <connection id="14985" xr16:uid="{00000000-0015-0000-FFFF-FFFF513A0000}" name="Connection3367" type="1" refreshedVersion="0" background="1">
    <dbPr connection="DRIVER={Microsoft ODBC for Oracle};UID=TATADB;pwd=tatadb;SERVER=MFMCY11G;"/>
  </connection>
  <connection id="14986" xr16:uid="{00000000-0015-0000-FFFF-FFFF523A0000}" name="Connection3368" type="1" refreshedVersion="0" background="1">
    <dbPr connection="DRIVER={Microsoft ODBC for Oracle};UID=TATADB;pwd=tatadb;SERVER=MFMCY11G;"/>
  </connection>
  <connection id="14987" xr16:uid="{00000000-0015-0000-FFFF-FFFF533A0000}" name="Connection3369" type="1" refreshedVersion="0" background="1">
    <dbPr connection="DRIVER={Microsoft ODBC for Oracle};UID=TATADB;pwd=tatadb;SERVER=MFMCY11G;"/>
  </connection>
  <connection id="14988" xr16:uid="{00000000-0015-0000-FFFF-FFFF543A0000}" name="Connection337" type="1" refreshedVersion="0" background="1">
    <dbPr connection="DRIVER={Microsoft ODBC for Oracle};UID=tatadb;pwd=MADHU;SERVER=mfunddb;"/>
  </connection>
  <connection id="14989" xr16:uid="{00000000-0015-0000-FFFF-FFFF553A0000}" name="Connection3370" type="1" refreshedVersion="0" background="1">
    <dbPr connection="DRIVER={Microsoft ODBC for Oracle};UID=TATADB;pwd=tatadb;SERVER=MFMCY11G;"/>
  </connection>
  <connection id="14990" xr16:uid="{00000000-0015-0000-FFFF-FFFF563A0000}" name="Connection3371" type="1" refreshedVersion="0" background="1">
    <dbPr connection="DRIVER={Microsoft ODBC for Oracle};UID=TATADB;pwd=tatadb;SERVER=MFMCY11G;"/>
  </connection>
  <connection id="14991" xr16:uid="{00000000-0015-0000-FFFF-FFFF573A0000}" name="Connection3372" type="1" refreshedVersion="0" background="1">
    <dbPr connection="DRIVER={Microsoft ODBC for Oracle};UID=TATADB;pwd=tatadb;SERVER=MFMCY11G;"/>
  </connection>
  <connection id="14992" xr16:uid="{00000000-0015-0000-FFFF-FFFF583A0000}" name="Connection3373" type="1" refreshedVersion="0" background="1">
    <dbPr connection="DRIVER={Microsoft ODBC for Oracle};UID=TATADB;pwd=tatadb;SERVER=MFMCY11G;"/>
  </connection>
  <connection id="14993" xr16:uid="{00000000-0015-0000-FFFF-FFFF593A0000}" name="Connection3374" type="1" refreshedVersion="0" background="1">
    <dbPr connection="DRIVER={Microsoft ODBC for Oracle};UID=TATADB;pwd=tatadb;SERVER=MFMCY11G;"/>
  </connection>
  <connection id="14994" xr16:uid="{00000000-0015-0000-FFFF-FFFF5A3A0000}" name="Connection3375" type="1" refreshedVersion="0" background="1">
    <dbPr connection="DRIVER={Microsoft ODBC for Oracle};UID=TATADB;pwd=tatadb;SERVER=MFMCY11G;"/>
  </connection>
  <connection id="14995" xr16:uid="{00000000-0015-0000-FFFF-FFFF5B3A0000}" name="Connection3376" type="1" refreshedVersion="0" background="1">
    <dbPr connection="DRIVER={Microsoft ODBC for Oracle};UID=TATADB;pwd=tatadb;SERVER=MFMCY11G;"/>
  </connection>
  <connection id="14996" xr16:uid="{00000000-0015-0000-FFFF-FFFF5C3A0000}" name="Connection3377" type="1" refreshedVersion="0" background="1">
    <dbPr connection="DRIVER={Microsoft ODBC for Oracle};UID=TATADB;pwd=tatadb;SERVER=MFMCY11G;"/>
  </connection>
  <connection id="14997" xr16:uid="{00000000-0015-0000-FFFF-FFFF5D3A0000}" name="Connection3378" type="1" refreshedVersion="0" background="1">
    <dbPr connection="DRIVER={Microsoft ODBC for Oracle};UID=TATADB;pwd=tatadb;SERVER=MFMCY11G;"/>
  </connection>
  <connection id="14998" xr16:uid="{00000000-0015-0000-FFFF-FFFF5E3A0000}" name="Connection3379" type="1" refreshedVersion="0" background="1">
    <dbPr connection="DRIVER={Microsoft ODBC for Oracle};UID=TATADB;pwd=tatadb;SERVER=MFMCY11G;"/>
  </connection>
  <connection id="14999" xr16:uid="{00000000-0015-0000-FFFF-FFFF5F3A0000}" name="Connection338" type="1" refreshedVersion="0" background="1">
    <dbPr connection="DRIVER={Microsoft ODBC for Oracle};UID=tatadb;pwd=MADHU;SERVER=mfunddb;"/>
  </connection>
  <connection id="15000" xr16:uid="{00000000-0015-0000-FFFF-FFFF603A0000}" name="Connection3380" type="1" refreshedVersion="0" background="1">
    <dbPr connection="DRIVER={Microsoft ODBC for Oracle};UID=TATADB;pwd=tatadb;SERVER=MFMCY11G;"/>
  </connection>
  <connection id="15001" xr16:uid="{00000000-0015-0000-FFFF-FFFF613A0000}" name="Connection3381" type="1" refreshedVersion="0" background="1">
    <dbPr connection="DRIVER={Microsoft ODBC for Oracle};UID=TATADB;pwd=tatadb;SERVER=MFMCY11G;"/>
  </connection>
  <connection id="15002" xr16:uid="{00000000-0015-0000-FFFF-FFFF623A0000}" name="Connection3382" type="1" refreshedVersion="0" background="1">
    <dbPr connection="DRIVER={Microsoft ODBC for Oracle};UID=TATADB;pwd=tatadb;SERVER=MFMCY11G;"/>
  </connection>
  <connection id="15003" xr16:uid="{00000000-0015-0000-FFFF-FFFF633A0000}" name="Connection3383" type="1" refreshedVersion="0" background="1">
    <dbPr connection="DRIVER={Microsoft ODBC for Oracle};UID=TATADB;pwd=tatadb;SERVER=MFMCY11G;"/>
  </connection>
  <connection id="15004" xr16:uid="{00000000-0015-0000-FFFF-FFFF643A0000}" name="Connection3384" type="1" refreshedVersion="0" background="1">
    <dbPr connection="DRIVER={Microsoft ODBC for Oracle};UID=TATADB;pwd=tatadb;SERVER=MFMCY11G;"/>
  </connection>
  <connection id="15005" xr16:uid="{00000000-0015-0000-FFFF-FFFF653A0000}" name="Connection3385" type="1" refreshedVersion="0" background="1">
    <dbPr connection="DRIVER={Microsoft ODBC for Oracle};UID=TATADB;pwd=tatadb;SERVER=MFMCY11G;"/>
  </connection>
  <connection id="15006" xr16:uid="{00000000-0015-0000-FFFF-FFFF663A0000}" name="Connection3386" type="1" refreshedVersion="0" background="1">
    <dbPr connection="DRIVER={Microsoft ODBC for Oracle};UID=TATADB;pwd=tatadb;SERVER=MFMCY11G;"/>
  </connection>
  <connection id="15007" xr16:uid="{00000000-0015-0000-FFFF-FFFF673A0000}" name="Connection3387" type="1" refreshedVersion="0" background="1">
    <dbPr connection="DRIVER={Microsoft ODBC for Oracle};UID=TATADB;pwd=tatadb;SERVER=MFMCY11G;"/>
  </connection>
  <connection id="15008" xr16:uid="{00000000-0015-0000-FFFF-FFFF683A0000}" name="Connection3388" type="1" refreshedVersion="0" background="1">
    <dbPr connection="DRIVER={Microsoft ODBC for Oracle};UID=TATADB;pwd=tatadb;SERVER=MFMCY11G;"/>
  </connection>
  <connection id="15009" xr16:uid="{00000000-0015-0000-FFFF-FFFF693A0000}" name="Connection3389" type="1" refreshedVersion="0" background="1">
    <dbPr connection="DRIVER={Microsoft ODBC for Oracle};UID=TATADB;pwd=tatadb;SERVER=MFMCY11G;"/>
  </connection>
  <connection id="15010" xr16:uid="{00000000-0015-0000-FFFF-FFFF6A3A0000}" name="Connection339" type="1" refreshedVersion="0" background="1">
    <dbPr connection="DRIVER={Microsoft ODBC for Oracle};UID=tatadb;pwd=MADHU;SERVER=mfunddb;"/>
  </connection>
  <connection id="15011" xr16:uid="{00000000-0015-0000-FFFF-FFFF6B3A0000}" name="Connection3390" type="1" refreshedVersion="0" background="1">
    <dbPr connection="DRIVER={Microsoft ODBC for Oracle};UID=TATADB;pwd=tatadb;SERVER=MFMCY11G;"/>
  </connection>
  <connection id="15012" xr16:uid="{00000000-0015-0000-FFFF-FFFF6C3A0000}" name="Connection3391" type="1" refreshedVersion="0" background="1">
    <dbPr connection="DRIVER={Microsoft ODBC for Oracle};UID=TATADB;pwd=tatadb;SERVER=MFMCY11G;"/>
  </connection>
  <connection id="15013" xr16:uid="{00000000-0015-0000-FFFF-FFFF6D3A0000}" name="Connection3392" type="1" refreshedVersion="0" background="1">
    <dbPr connection="DRIVER={Microsoft ODBC for Oracle};UID=TATADB;pwd=tatadb;SERVER=MFMCY11G;"/>
  </connection>
  <connection id="15014" xr16:uid="{00000000-0015-0000-FFFF-FFFF6E3A0000}" name="Connection3393" type="1" refreshedVersion="0" background="1">
    <dbPr connection="DRIVER={Microsoft ODBC for Oracle};UID=TATADB;pwd=tatadb;SERVER=MFMCY11G;"/>
  </connection>
  <connection id="15015" xr16:uid="{00000000-0015-0000-FFFF-FFFF6F3A0000}" name="Connection3394" type="1" refreshedVersion="0" background="1">
    <dbPr connection="DRIVER={Microsoft ODBC for Oracle};UID=TATADB;pwd=tatadb;SERVER=MFMCY11G;"/>
  </connection>
  <connection id="15016" xr16:uid="{00000000-0015-0000-FFFF-FFFF703A0000}" name="Connection3395" type="1" refreshedVersion="0" background="1">
    <dbPr connection="DRIVER={Microsoft ODBC for Oracle};UID=TATADB;pwd=tatadb;SERVER=MFMCY11G;"/>
  </connection>
  <connection id="15017" xr16:uid="{00000000-0015-0000-FFFF-FFFF713A0000}" name="Connection3396" type="1" refreshedVersion="0" background="1">
    <dbPr connection="DRIVER={Microsoft ODBC for Oracle};UID=TATADB;pwd=tatadb;SERVER=MFMCY11G;"/>
  </connection>
  <connection id="15018" xr16:uid="{00000000-0015-0000-FFFF-FFFF723A0000}" name="Connection3397" type="1" refreshedVersion="0" background="1">
    <dbPr connection="DRIVER={Microsoft ODBC for Oracle};UID=TATADB;pwd=tatadb;SERVER=MFMCY11G;"/>
  </connection>
  <connection id="15019" xr16:uid="{00000000-0015-0000-FFFF-FFFF733A0000}" name="Connection3398" type="1" refreshedVersion="0" background="1">
    <dbPr connection="DRIVER={Microsoft ODBC for Oracle};UID=TATADB;pwd=tatadb;SERVER=MFMCY11G;"/>
  </connection>
  <connection id="15020" xr16:uid="{00000000-0015-0000-FFFF-FFFF743A0000}" name="Connection3399" type="1" refreshedVersion="0" background="1">
    <dbPr connection="DRIVER={Microsoft ODBC for Oracle};UID=TATADB;pwd=tatadb;SERVER=MFMCY11G;"/>
  </connection>
  <connection id="15021" xr16:uid="{00000000-0015-0000-FFFF-FFFF753A0000}" name="Connection34" type="1" refreshedVersion="0" background="1">
    <dbPr connection="DRIVER={Microsoft ODBC for Oracle};UID=tatadb;pwd=MADHU;SERVER=mfunddb;"/>
  </connection>
  <connection id="15022" xr16:uid="{00000000-0015-0000-FFFF-FFFF763A0000}" name="Connection340" type="1" refreshedVersion="0" background="1">
    <dbPr connection="DRIVER={Microsoft ODBC for Oracle};UID=tatadb;pwd=MADHU;SERVER=mfunddb;"/>
  </connection>
  <connection id="15023" xr16:uid="{00000000-0015-0000-FFFF-FFFF773A0000}" name="Connection3400" type="1" refreshedVersion="0" background="1">
    <dbPr connection="DRIVER={Microsoft ODBC for Oracle};UID=TATADB;pwd=tatadb;SERVER=MFMCY11G;"/>
  </connection>
  <connection id="15024" xr16:uid="{00000000-0015-0000-FFFF-FFFF783A0000}" name="Connection3401" type="1" refreshedVersion="0" background="1">
    <dbPr connection="DRIVER={Microsoft ODBC for Oracle};UID=TATADB;pwd=tatadb;SERVER=MFMCY11G;"/>
  </connection>
  <connection id="15025" xr16:uid="{00000000-0015-0000-FFFF-FFFF793A0000}" name="Connection3402" type="1" refreshedVersion="0" background="1">
    <dbPr connection="DRIVER={Microsoft ODBC for Oracle};UID=TATADB;pwd=tatadb;SERVER=MFMCY11G;"/>
  </connection>
  <connection id="15026" xr16:uid="{00000000-0015-0000-FFFF-FFFF7A3A0000}" name="Connection3403" type="1" refreshedVersion="0" background="1">
    <dbPr connection="DRIVER={Microsoft ODBC for Oracle};UID=TATADB;pwd=tatadb;SERVER=MFMCY11G;"/>
  </connection>
  <connection id="15027" xr16:uid="{00000000-0015-0000-FFFF-FFFF7B3A0000}" name="Connection3404" type="1" refreshedVersion="0" background="1">
    <dbPr connection="DRIVER={Microsoft ODBC for Oracle};UID=TATADB;pwd=tatadb;SERVER=MFMCY11G;"/>
  </connection>
  <connection id="15028" xr16:uid="{00000000-0015-0000-FFFF-FFFF7C3A0000}" name="Connection3405" type="1" refreshedVersion="0" background="1">
    <dbPr connection="DRIVER={Microsoft ODBC for Oracle};UID=TATADB;pwd=tatadb;SERVER=MFMCY11G;"/>
  </connection>
  <connection id="15029" xr16:uid="{00000000-0015-0000-FFFF-FFFF7D3A0000}" name="Connection3406" type="1" refreshedVersion="0" background="1">
    <dbPr connection="DRIVER={Microsoft ODBC for Oracle};UID=TATADB;pwd=tatadb;SERVER=MFMCY11G;"/>
  </connection>
  <connection id="15030" xr16:uid="{00000000-0015-0000-FFFF-FFFF7E3A0000}" name="Connection3407" type="1" refreshedVersion="0" background="1">
    <dbPr connection="DRIVER={Microsoft ODBC for Oracle};UID=TATADB;pwd=tatadb;SERVER=MFMCY11G;"/>
  </connection>
  <connection id="15031" xr16:uid="{00000000-0015-0000-FFFF-FFFF7F3A0000}" name="Connection3408" type="1" refreshedVersion="0" background="1">
    <dbPr connection="DRIVER={Microsoft ODBC for Oracle};UID=TATADB;pwd=tatadb;SERVER=MFMCY11G;"/>
  </connection>
  <connection id="15032" xr16:uid="{00000000-0015-0000-FFFF-FFFF803A0000}" name="Connection3409" type="1" refreshedVersion="0" background="1">
    <dbPr connection="DRIVER={Microsoft ODBC for Oracle};UID=TATADB;pwd=tatadb;SERVER=MFMCY11G;"/>
  </connection>
  <connection id="15033" xr16:uid="{00000000-0015-0000-FFFF-FFFF813A0000}" name="Connection341" type="1" refreshedVersion="0" background="1">
    <dbPr connection="DRIVER={Microsoft ODBC for Oracle};UID=tatadb;pwd=MADHU;SERVER=mfunddb;"/>
  </connection>
  <connection id="15034" xr16:uid="{00000000-0015-0000-FFFF-FFFF823A0000}" name="Connection3410" type="1" refreshedVersion="0" background="1">
    <dbPr connection="DRIVER={Microsoft ODBC for Oracle};UID=TATADB;pwd=tatadb;SERVER=MFMCY11G;"/>
  </connection>
  <connection id="15035" xr16:uid="{00000000-0015-0000-FFFF-FFFF833A0000}" name="Connection3411" type="1" refreshedVersion="0" background="1">
    <dbPr connection="DRIVER={Microsoft ODBC for Oracle};UID=TATADB;pwd=tatadb;SERVER=MFMCY11G;"/>
  </connection>
  <connection id="15036" xr16:uid="{00000000-0015-0000-FFFF-FFFF843A0000}" name="Connection3412" type="1" refreshedVersion="0" background="1">
    <dbPr connection="DRIVER={Microsoft ODBC for Oracle};UID=TATADB;pwd=tatadb;SERVER=MFMCY11G;"/>
  </connection>
  <connection id="15037" xr16:uid="{00000000-0015-0000-FFFF-FFFF853A0000}" name="Connection3413" type="1" refreshedVersion="0" background="1">
    <dbPr connection="DRIVER={Microsoft ODBC for Oracle};UID=TATADB;pwd=tatadb;SERVER=MFMCY11G;"/>
  </connection>
  <connection id="15038" xr16:uid="{00000000-0015-0000-FFFF-FFFF863A0000}" name="Connection3414" type="1" refreshedVersion="0" background="1">
    <dbPr connection="DRIVER={Microsoft ODBC for Oracle};UID=TATADB;pwd=tatadb;SERVER=MFMCY11G;"/>
  </connection>
  <connection id="15039" xr16:uid="{00000000-0015-0000-FFFF-FFFF873A0000}" name="Connection3415" type="1" refreshedVersion="0" background="1">
    <dbPr connection="DRIVER={Microsoft ODBC for Oracle};UID=TATADB;pwd=tatadb;SERVER=MFMCY11G;"/>
  </connection>
  <connection id="15040" xr16:uid="{00000000-0015-0000-FFFF-FFFF883A0000}" name="Connection3416" type="1" refreshedVersion="0" background="1">
    <dbPr connection="DRIVER={Microsoft ODBC for Oracle};UID=TATADB;pwd=tatadb;SERVER=MFMCY11G;"/>
  </connection>
  <connection id="15041" xr16:uid="{00000000-0015-0000-FFFF-FFFF893A0000}" name="Connection3417" type="1" refreshedVersion="0" background="1">
    <dbPr connection="DRIVER={Microsoft ODBC for Oracle};UID=TATADB;pwd=tatadb;SERVER=MFMCY11G;"/>
  </connection>
  <connection id="15042" xr16:uid="{00000000-0015-0000-FFFF-FFFF8A3A0000}" name="Connection3418" type="1" refreshedVersion="0" background="1">
    <dbPr connection="DRIVER={Microsoft ODBC for Oracle};UID=TATADB;pwd=tatadb;SERVER=MFMCY11G;"/>
  </connection>
  <connection id="15043" xr16:uid="{00000000-0015-0000-FFFF-FFFF8B3A0000}" name="Connection3419" type="1" refreshedVersion="0" background="1">
    <dbPr connection="DRIVER={Microsoft ODBC for Oracle};UID=TATADB;pwd=tatadb;SERVER=MFMCY11G;"/>
  </connection>
  <connection id="15044" xr16:uid="{00000000-0015-0000-FFFF-FFFF8C3A0000}" name="Connection342" type="1" refreshedVersion="0" background="1">
    <dbPr connection="DRIVER={Microsoft ODBC for Oracle};UID=tatadb;pwd=MADHU;SERVER=mfunddb;"/>
  </connection>
  <connection id="15045" xr16:uid="{00000000-0015-0000-FFFF-FFFF8D3A0000}" name="Connection3420" type="1" refreshedVersion="0" background="1">
    <dbPr connection="DRIVER={Microsoft ODBC for Oracle};UID=TATADB;pwd=tatadb;SERVER=MFMCY11G;"/>
  </connection>
  <connection id="15046" xr16:uid="{00000000-0015-0000-FFFF-FFFF8E3A0000}" name="Connection3421" type="1" refreshedVersion="0" background="1">
    <dbPr connection="DRIVER={Microsoft ODBC for Oracle};UID=TATADB;pwd=tatadb;SERVER=MFMCY11G;"/>
  </connection>
  <connection id="15047" xr16:uid="{00000000-0015-0000-FFFF-FFFF8F3A0000}" name="Connection3422" type="1" refreshedVersion="0" background="1">
    <dbPr connection="DRIVER={Microsoft ODBC for Oracle};UID=TATADB;pwd=tatadb;SERVER=MFMCY11G;"/>
  </connection>
  <connection id="15048" xr16:uid="{00000000-0015-0000-FFFF-FFFF903A0000}" name="Connection3423" type="1" refreshedVersion="0" background="1">
    <dbPr connection="DRIVER={Microsoft ODBC for Oracle};UID=TATADB;pwd=tatadb;SERVER=MFMCY11G;"/>
  </connection>
  <connection id="15049" xr16:uid="{00000000-0015-0000-FFFF-FFFF913A0000}" name="Connection3424" type="1" refreshedVersion="0" background="1">
    <dbPr connection="DRIVER={Microsoft ODBC for Oracle};UID=TATADB;pwd=tatadb;SERVER=MFMCY11G;"/>
  </connection>
  <connection id="15050" xr16:uid="{00000000-0015-0000-FFFF-FFFF923A0000}" name="Connection3425" type="1" refreshedVersion="0" background="1">
    <dbPr connection="DRIVER={Microsoft ODBC for Oracle};UID=TATADB;pwd=tatadb;SERVER=MFMCY11G;"/>
  </connection>
  <connection id="15051" xr16:uid="{00000000-0015-0000-FFFF-FFFF933A0000}" name="Connection3426" type="1" refreshedVersion="0" background="1">
    <dbPr connection="DRIVER={Microsoft ODBC for Oracle};UID=TATADB;pwd=tatadb;SERVER=MFMCY11G;"/>
  </connection>
  <connection id="15052" xr16:uid="{00000000-0015-0000-FFFF-FFFF943A0000}" name="Connection3427" type="1" refreshedVersion="0" background="1">
    <dbPr connection="DRIVER={Microsoft ODBC for Oracle};UID=TATADB;pwd=tatadb;SERVER=MFMCY11G;"/>
  </connection>
  <connection id="15053" xr16:uid="{00000000-0015-0000-FFFF-FFFF953A0000}" name="Connection3428" type="1" refreshedVersion="0" background="1">
    <dbPr connection="DRIVER={Microsoft ODBC for Oracle};UID=TATADB;pwd=tatadb;SERVER=MFMCY11G;"/>
  </connection>
  <connection id="15054" xr16:uid="{00000000-0015-0000-FFFF-FFFF963A0000}" name="Connection3429" type="1" refreshedVersion="0" background="1">
    <dbPr connection="DRIVER={Microsoft ODBC for Oracle};UID=TATADB;pwd=tatadb;SERVER=MFMCY11G;"/>
  </connection>
  <connection id="15055" xr16:uid="{00000000-0015-0000-FFFF-FFFF973A0000}" name="Connection343" type="1" refreshedVersion="0" background="1">
    <dbPr connection="DRIVER={Microsoft ODBC for Oracle};UID=tatadb;pwd=MADHU;SERVER=mfunddb;"/>
  </connection>
  <connection id="15056" xr16:uid="{00000000-0015-0000-FFFF-FFFF983A0000}" name="Connection3430" type="1" refreshedVersion="0" background="1">
    <dbPr connection="DRIVER={Microsoft ODBC for Oracle};UID=TATADB;pwd=tatadb;SERVER=MFMCY11G;"/>
  </connection>
  <connection id="15057" xr16:uid="{00000000-0015-0000-FFFF-FFFF993A0000}" name="Connection3431" type="1" refreshedVersion="0" background="1">
    <dbPr connection="DRIVER={Microsoft ODBC for Oracle};UID=TATADB;pwd=tatadb;SERVER=MFMCY11G;"/>
  </connection>
  <connection id="15058" xr16:uid="{00000000-0015-0000-FFFF-FFFF9A3A0000}" name="Connection3432" type="1" refreshedVersion="0" background="1">
    <dbPr connection="DRIVER={Microsoft ODBC for Oracle};UID=TATADB;pwd=tatadb;SERVER=MFMCY11G;"/>
  </connection>
  <connection id="15059" xr16:uid="{00000000-0015-0000-FFFF-FFFF9B3A0000}" name="Connection3433" type="1" refreshedVersion="0" background="1">
    <dbPr connection="DRIVER={Microsoft ODBC for Oracle};UID=TATADB;pwd=tatadb;SERVER=MFMCY11G;"/>
  </connection>
  <connection id="15060" xr16:uid="{00000000-0015-0000-FFFF-FFFF9C3A0000}" name="Connection3434" type="1" refreshedVersion="0" background="1">
    <dbPr connection="DRIVER={Microsoft ODBC for Oracle};UID=TATADB;pwd=tatadb;SERVER=MFMCY11G;"/>
  </connection>
  <connection id="15061" xr16:uid="{00000000-0015-0000-FFFF-FFFF9D3A0000}" name="Connection3435" type="1" refreshedVersion="0" background="1">
    <dbPr connection="DRIVER={Microsoft ODBC for Oracle};UID=TATADB;pwd=tatadb;SERVER=MFMCY11G;"/>
  </connection>
  <connection id="15062" xr16:uid="{00000000-0015-0000-FFFF-FFFF9E3A0000}" name="Connection3436" type="1" refreshedVersion="0" background="1">
    <dbPr connection="DRIVER={Microsoft ODBC for Oracle};UID=TATADB;pwd=tatadb;SERVER=MFMCY11G;"/>
  </connection>
  <connection id="15063" xr16:uid="{00000000-0015-0000-FFFF-FFFF9F3A0000}" name="Connection3437" type="1" refreshedVersion="0" background="1">
    <dbPr connection="DRIVER={Microsoft ODBC for Oracle};UID=TATADB;pwd=tatadb;SERVER=MFMCY11G;"/>
  </connection>
  <connection id="15064" xr16:uid="{00000000-0015-0000-FFFF-FFFFA03A0000}" name="Connection3438" type="1" refreshedVersion="0" background="1">
    <dbPr connection="DRIVER={Microsoft ODBC for Oracle};UID=TATADB;pwd=tatadb;SERVER=MFMCY11G;"/>
  </connection>
  <connection id="15065" xr16:uid="{00000000-0015-0000-FFFF-FFFFA13A0000}" name="Connection3439" type="1" refreshedVersion="0" background="1">
    <dbPr connection="DRIVER={Microsoft ODBC for Oracle};UID=TATADB;pwd=tatadb;SERVER=MFMCY11G;"/>
  </connection>
  <connection id="15066" xr16:uid="{00000000-0015-0000-FFFF-FFFFA23A0000}" name="Connection344" type="1" refreshedVersion="0" background="1">
    <dbPr connection="DRIVER={Microsoft ODBC for Oracle};UID=tatadb;pwd=MADHU;SERVER=mfunddb;"/>
  </connection>
  <connection id="15067" xr16:uid="{00000000-0015-0000-FFFF-FFFFA33A0000}" name="Connection3440" type="1" refreshedVersion="0" background="1">
    <dbPr connection="DRIVER={Microsoft ODBC for Oracle};UID=TATADB;pwd=tatadb;SERVER=MFMCY11G;"/>
  </connection>
  <connection id="15068" xr16:uid="{00000000-0015-0000-FFFF-FFFFA43A0000}" name="Connection3441" type="1" refreshedVersion="0" background="1">
    <dbPr connection="DRIVER={Microsoft ODBC for Oracle};UID=TATADB;pwd=tatadb;SERVER=MFMCY11G;"/>
  </connection>
  <connection id="15069" xr16:uid="{00000000-0015-0000-FFFF-FFFFA53A0000}" name="Connection3442" type="1" refreshedVersion="0" background="1">
    <dbPr connection="DRIVER={Microsoft ODBC for Oracle};UID=TATADB;pwd=tatadb;SERVER=MFMCY11G;"/>
  </connection>
  <connection id="15070" xr16:uid="{00000000-0015-0000-FFFF-FFFFA63A0000}" name="Connection3443" type="1" refreshedVersion="0" background="1">
    <dbPr connection="DRIVER={Microsoft ODBC for Oracle};UID=TATADB;pwd=tatadb;SERVER=MFMCY11G;"/>
  </connection>
  <connection id="15071" xr16:uid="{00000000-0015-0000-FFFF-FFFFA73A0000}" name="Connection3444" type="1" refreshedVersion="0" background="1">
    <dbPr connection="DRIVER={Microsoft ODBC for Oracle};UID=TATADB;pwd=tatadb;SERVER=MFMCY11G;"/>
  </connection>
  <connection id="15072" xr16:uid="{00000000-0015-0000-FFFF-FFFFA83A0000}" name="Connection3445" type="1" refreshedVersion="0" background="1">
    <dbPr connection="DRIVER={Microsoft ODBC for Oracle};UID=TATADB;pwd=tatadb;SERVER=MFMCY11G;"/>
  </connection>
  <connection id="15073" xr16:uid="{00000000-0015-0000-FFFF-FFFFA93A0000}" name="Connection3446" type="1" refreshedVersion="0" background="1">
    <dbPr connection="DRIVER={Microsoft ODBC for Oracle};UID=TATADB;pwd=tatadb;SERVER=MFMCY11G;"/>
  </connection>
  <connection id="15074" xr16:uid="{00000000-0015-0000-FFFF-FFFFAA3A0000}" name="Connection3447" type="1" refreshedVersion="0" background="1">
    <dbPr connection="DRIVER={Microsoft ODBC for Oracle};UID=TATADB;pwd=tatadb;SERVER=MFMCY11G;"/>
  </connection>
  <connection id="15075" xr16:uid="{00000000-0015-0000-FFFF-FFFFAB3A0000}" name="Connection3448" type="1" refreshedVersion="0" background="1">
    <dbPr connection="DRIVER={Microsoft ODBC for Oracle};UID=TATADB;pwd=tatadb;SERVER=MFMCY11G;"/>
  </connection>
  <connection id="15076" xr16:uid="{00000000-0015-0000-FFFF-FFFFAC3A0000}" name="Connection3449" type="1" refreshedVersion="0" background="1">
    <dbPr connection="DRIVER={Microsoft ODBC for Oracle};UID=TATADB;pwd=tatadb;SERVER=MFMCY11G;"/>
  </connection>
  <connection id="15077" xr16:uid="{00000000-0015-0000-FFFF-FFFFAD3A0000}" name="Connection345" type="1" refreshedVersion="0" background="1">
    <dbPr connection="DRIVER={Microsoft ODBC for Oracle};UID=TATADB;pwd=tatadb;SERVER=MFMCY11G;"/>
  </connection>
  <connection id="15078" xr16:uid="{00000000-0015-0000-FFFF-FFFFAE3A0000}" name="Connection3450" type="1" refreshedVersion="0" background="1">
    <dbPr connection="DRIVER={Microsoft ODBC for Oracle};UID=TATADB;pwd=tatadb;SERVER=MFMCY11G;"/>
  </connection>
  <connection id="15079" xr16:uid="{00000000-0015-0000-FFFF-FFFFAF3A0000}" name="Connection3451" type="1" refreshedVersion="0" background="1">
    <dbPr connection="DRIVER={Microsoft ODBC for Oracle};UID=TATADB;pwd=tatadb;SERVER=MFMCY11G;"/>
  </connection>
  <connection id="15080" xr16:uid="{00000000-0015-0000-FFFF-FFFFB03A0000}" name="Connection3452" type="1" refreshedVersion="0" background="1">
    <dbPr connection="DRIVER={Microsoft ODBC for Oracle};UID=TATADB;pwd=tatadb;SERVER=MFMCY11G;"/>
  </connection>
  <connection id="15081" xr16:uid="{00000000-0015-0000-FFFF-FFFFB13A0000}" name="Connection3453" type="1" refreshedVersion="0" background="1">
    <dbPr connection="DRIVER={Microsoft ODBC for Oracle};UID=TATADB;pwd=tatadb;SERVER=MFMCY11G;"/>
  </connection>
  <connection id="15082" xr16:uid="{00000000-0015-0000-FFFF-FFFFB23A0000}" name="Connection3454" type="1" refreshedVersion="0" background="1">
    <dbPr connection="DRIVER={Microsoft ODBC for Oracle};UID=TATADB;pwd=tatadb;SERVER=MFMCY11G;"/>
  </connection>
  <connection id="15083" xr16:uid="{00000000-0015-0000-FFFF-FFFFB33A0000}" name="Connection3455" type="1" refreshedVersion="0" background="1">
    <dbPr connection="DRIVER={Microsoft ODBC for Oracle};UID=TATADB;pwd=tatadb;SERVER=MFMCY11G;"/>
  </connection>
  <connection id="15084" xr16:uid="{00000000-0015-0000-FFFF-FFFFB43A0000}" name="Connection3456" type="1" refreshedVersion="0" background="1">
    <dbPr connection="DRIVER={Microsoft ODBC for Oracle};UID=TATADB;pwd=tatadb;SERVER=MFMCY11G;"/>
  </connection>
  <connection id="15085" xr16:uid="{00000000-0015-0000-FFFF-FFFFB53A0000}" name="Connection3457" type="1" refreshedVersion="0" background="1">
    <dbPr connection="DRIVER={Microsoft ODBC for Oracle};UID=TATADB;pwd=tatadb;SERVER=MFMCY11G;"/>
  </connection>
  <connection id="15086" xr16:uid="{00000000-0015-0000-FFFF-FFFFB63A0000}" name="Connection3458" type="1" refreshedVersion="0" background="1">
    <dbPr connection="DRIVER={Microsoft ODBC for Oracle};UID=TATADB;pwd=tatadb;SERVER=MFMCY11G;"/>
  </connection>
  <connection id="15087" xr16:uid="{00000000-0015-0000-FFFF-FFFFB73A0000}" name="Connection3459" type="1" refreshedVersion="0" background="1">
    <dbPr connection="DRIVER={Microsoft ODBC for Oracle};UID=TATADB;pwd=tatadb;SERVER=MFMCY11G;"/>
  </connection>
  <connection id="15088" xr16:uid="{00000000-0015-0000-FFFF-FFFFB83A0000}" name="Connection346" type="1" refreshedVersion="0" background="1">
    <dbPr connection="DRIVER={Microsoft ODBC for Oracle};UID=tatadb;pwd=MADHU;SERVER=mfunddb;"/>
  </connection>
  <connection id="15089" xr16:uid="{00000000-0015-0000-FFFF-FFFFB93A0000}" name="Connection3460" type="1" refreshedVersion="0" background="1">
    <dbPr connection="DRIVER={Microsoft ODBC for Oracle};UID=TATADB;pwd=tatadb;SERVER=MFMCY11G;"/>
  </connection>
  <connection id="15090" xr16:uid="{00000000-0015-0000-FFFF-FFFFBA3A0000}" name="Connection3461" type="1" refreshedVersion="0" background="1">
    <dbPr connection="DRIVER={Microsoft ODBC for Oracle};UID=TATADB;pwd=tatadb;SERVER=MFMCY11G;"/>
  </connection>
  <connection id="15091" xr16:uid="{00000000-0015-0000-FFFF-FFFFBB3A0000}" name="Connection3462" type="1" refreshedVersion="0" background="1">
    <dbPr connection="DRIVER={Microsoft ODBC for Oracle};UID=TATADB;pwd=tatadb;SERVER=MFMCY11G;"/>
  </connection>
  <connection id="15092" xr16:uid="{00000000-0015-0000-FFFF-FFFFBC3A0000}" name="Connection3463" type="1" refreshedVersion="0" background="1">
    <dbPr connection="DRIVER={Microsoft ODBC for Oracle};UID=TATADB;pwd=tatadb;SERVER=MFMCY11G;"/>
  </connection>
  <connection id="15093" xr16:uid="{00000000-0015-0000-FFFF-FFFFBD3A0000}" name="Connection3464" type="1" refreshedVersion="0" background="1">
    <dbPr connection="DRIVER={Microsoft ODBC for Oracle};UID=TATADB;pwd=tatadb;SERVER=MFMCY11G;"/>
  </connection>
  <connection id="15094" xr16:uid="{00000000-0015-0000-FFFF-FFFFBE3A0000}" name="Connection3465" type="1" refreshedVersion="0" background="1">
    <dbPr connection="DRIVER={Microsoft ODBC for Oracle};UID=TATADB;pwd=tatadb;SERVER=MFMCY11G;"/>
  </connection>
  <connection id="15095" xr16:uid="{00000000-0015-0000-FFFF-FFFFBF3A0000}" name="Connection3466" type="1" refreshedVersion="0" background="1">
    <dbPr connection="DRIVER={Microsoft ODBC for Oracle};UID=TATADB;pwd=tatadb;SERVER=MFMCY11G;"/>
  </connection>
  <connection id="15096" xr16:uid="{00000000-0015-0000-FFFF-FFFFC03A0000}" name="Connection3467" type="1" refreshedVersion="0" background="1">
    <dbPr connection="DRIVER={Microsoft ODBC for Oracle};UID=TATADB;pwd=tatadb;SERVER=MFMCY11G;"/>
  </connection>
  <connection id="15097" xr16:uid="{00000000-0015-0000-FFFF-FFFFC13A0000}" name="Connection3468" type="1" refreshedVersion="0" background="1">
    <dbPr connection="DRIVER={Microsoft ODBC for Oracle};UID=TATADB;pwd=tatadb;SERVER=MFMCY11G;"/>
  </connection>
  <connection id="15098" xr16:uid="{00000000-0015-0000-FFFF-FFFFC23A0000}" name="Connection3469" type="1" refreshedVersion="0" background="1">
    <dbPr connection="DRIVER={Microsoft ODBC for Oracle};UID=TATADB;pwd=tatadb;SERVER=MFMCY11G;"/>
  </connection>
  <connection id="15099" xr16:uid="{00000000-0015-0000-FFFF-FFFFC33A0000}" name="Connection347" type="1" refreshedVersion="0" background="1">
    <dbPr connection="DRIVER={Microsoft ODBC for Oracle};UID=TATADB;pwd=tatadb;SERVER=MFMCY11G;"/>
  </connection>
  <connection id="15100" xr16:uid="{00000000-0015-0000-FFFF-FFFFC43A0000}" name="Connection3470" type="1" refreshedVersion="0" background="1">
    <dbPr connection="DRIVER={Microsoft ODBC for Oracle};UID=TATADB;pwd=tatadb;SERVER=MFMCY11G;"/>
  </connection>
  <connection id="15101" xr16:uid="{00000000-0015-0000-FFFF-FFFFC53A0000}" name="Connection3471" type="1" refreshedVersion="0" background="1">
    <dbPr connection="DRIVER={Microsoft ODBC for Oracle};UID=TATADB;pwd=tatadb;SERVER=MFMCY11G;"/>
  </connection>
  <connection id="15102" xr16:uid="{00000000-0015-0000-FFFF-FFFFC63A0000}" name="Connection3472" type="1" refreshedVersion="0" background="1">
    <dbPr connection="DRIVER={Microsoft ODBC for Oracle};UID=TATADB;pwd=tatadb;SERVER=MFMCY11G;"/>
  </connection>
  <connection id="15103" xr16:uid="{00000000-0015-0000-FFFF-FFFFC73A0000}" name="Connection3473" type="1" refreshedVersion="0" background="1">
    <dbPr connection="DRIVER={Microsoft ODBC for Oracle};UID=TATADB;pwd=tatadb;SERVER=MFMCY11G;"/>
  </connection>
  <connection id="15104" xr16:uid="{00000000-0015-0000-FFFF-FFFFC83A0000}" name="Connection3474" type="1" refreshedVersion="0" background="1">
    <dbPr connection="DRIVER={Microsoft ODBC for Oracle};UID=TATADB;pwd=tatadb;SERVER=MFMCY11G;"/>
  </connection>
  <connection id="15105" xr16:uid="{00000000-0015-0000-FFFF-FFFFC93A0000}" name="Connection3475" type="1" refreshedVersion="0" background="1">
    <dbPr connection="DRIVER={Microsoft ODBC for Oracle};UID=TATADB;pwd=tatadb;SERVER=MFMCY11G;"/>
  </connection>
  <connection id="15106" xr16:uid="{00000000-0015-0000-FFFF-FFFFCA3A0000}" name="Connection3476" type="1" refreshedVersion="0" background="1">
    <dbPr connection="DRIVER={Microsoft ODBC for Oracle};UID=TATADB;pwd=tatadb;SERVER=MFMCY11G;"/>
  </connection>
  <connection id="15107" xr16:uid="{00000000-0015-0000-FFFF-FFFFCB3A0000}" name="Connection3477" type="1" refreshedVersion="0" background="1">
    <dbPr connection="DRIVER={Microsoft ODBC for Oracle};UID=TATADB;pwd=tatadb;SERVER=MFMCY11G;"/>
  </connection>
  <connection id="15108" xr16:uid="{00000000-0015-0000-FFFF-FFFFCC3A0000}" name="Connection3478" type="1" refreshedVersion="0" background="1">
    <dbPr connection="DRIVER={Microsoft ODBC for Oracle};UID=TATADB;pwd=tatadb;SERVER=MFMCY11G;"/>
  </connection>
  <connection id="15109" xr16:uid="{00000000-0015-0000-FFFF-FFFFCD3A0000}" name="Connection3479" type="1" refreshedVersion="0" background="1">
    <dbPr connection="DRIVER={Microsoft ODBC for Oracle};UID=TATADB;pwd=tatadb;SERVER=MFMCY11G;"/>
  </connection>
  <connection id="15110" xr16:uid="{00000000-0015-0000-FFFF-FFFFCE3A0000}" name="Connection348" type="1" refreshedVersion="0" background="1">
    <dbPr connection="DRIVER={Microsoft ODBC for Oracle};UID=tatadb;pwd=MADHU;SERVER=mfunddb;"/>
  </connection>
  <connection id="15111" xr16:uid="{00000000-0015-0000-FFFF-FFFFCF3A0000}" name="Connection3480" type="1" refreshedVersion="0" background="1">
    <dbPr connection="DRIVER={Microsoft ODBC for Oracle};UID=TATADB;pwd=tatadb;SERVER=MFMCY11G;"/>
  </connection>
  <connection id="15112" xr16:uid="{00000000-0015-0000-FFFF-FFFFD03A0000}" name="Connection3481" type="1" refreshedVersion="0" background="1">
    <dbPr connection="DRIVER={Microsoft ODBC for Oracle};UID=TATADB;pwd=tatadb;SERVER=MFMCY11G;"/>
  </connection>
  <connection id="15113" xr16:uid="{00000000-0015-0000-FFFF-FFFFD13A0000}" name="Connection3482" type="1" refreshedVersion="0" background="1">
    <dbPr connection="DRIVER={Microsoft ODBC for Oracle};UID=TATADB;pwd=tatadb;SERVER=MFMCY11G;"/>
  </connection>
  <connection id="15114" xr16:uid="{00000000-0015-0000-FFFF-FFFFD23A0000}" name="Connection3483" type="1" refreshedVersion="0" background="1">
    <dbPr connection="DRIVER={Microsoft ODBC for Oracle};UID=TATADB;pwd=tatadb;SERVER=MFMCY11G;"/>
  </connection>
  <connection id="15115" xr16:uid="{00000000-0015-0000-FFFF-FFFFD33A0000}" name="Connection3484" type="1" refreshedVersion="0" background="1">
    <dbPr connection="DRIVER={Microsoft ODBC for Oracle};UID=TATADB;pwd=tatadb;SERVER=MFMCY11G;"/>
  </connection>
  <connection id="15116" xr16:uid="{00000000-0015-0000-FFFF-FFFFD43A0000}" name="Connection3485" type="1" refreshedVersion="0" background="1">
    <dbPr connection="DRIVER={Microsoft ODBC for Oracle};UID=TATADB;pwd=tatadb;SERVER=MFMCY11G;"/>
  </connection>
  <connection id="15117" xr16:uid="{00000000-0015-0000-FFFF-FFFFD53A0000}" name="Connection3486" type="1" refreshedVersion="0" background="1">
    <dbPr connection="DRIVER={Microsoft ODBC for Oracle};UID=TATADB;pwd=tatadb;SERVER=MFMCY11G;"/>
  </connection>
  <connection id="15118" xr16:uid="{00000000-0015-0000-FFFF-FFFFD63A0000}" name="Connection3487" type="1" refreshedVersion="0" background="1">
    <dbPr connection="DRIVER={Microsoft ODBC for Oracle};UID=TATADB;pwd=tatadb;SERVER=MFMCY11G;"/>
  </connection>
  <connection id="15119" xr16:uid="{00000000-0015-0000-FFFF-FFFFD73A0000}" name="Connection3488" type="1" refreshedVersion="0" background="1">
    <dbPr connection="DRIVER={Microsoft ODBC for Oracle};UID=TATADB;pwd=tatadb;SERVER=MFMCY11G;"/>
  </connection>
  <connection id="15120" xr16:uid="{00000000-0015-0000-FFFF-FFFFD83A0000}" name="Connection3489" type="1" refreshedVersion="0" background="1">
    <dbPr connection="DRIVER={Microsoft ODBC for Oracle};UID=TATADB;pwd=tatadb;SERVER=MFMCY11G;"/>
  </connection>
  <connection id="15121" xr16:uid="{00000000-0015-0000-FFFF-FFFFD93A0000}" name="Connection349" type="1" refreshedVersion="0" background="1">
    <dbPr connection="DRIVER={Microsoft ODBC for Oracle};UID=tatadb;pwd=MADHU;SERVER=mfunddb;"/>
  </connection>
  <connection id="15122" xr16:uid="{00000000-0015-0000-FFFF-FFFFDA3A0000}" name="Connection3490" type="1" refreshedVersion="0" background="1">
    <dbPr connection="DRIVER={Microsoft ODBC for Oracle};UID=TATADB;pwd=tatadb;SERVER=MFMCY11G;"/>
  </connection>
  <connection id="15123" xr16:uid="{00000000-0015-0000-FFFF-FFFFDB3A0000}" name="Connection3491" type="1" refreshedVersion="0" background="1">
    <dbPr connection="DRIVER={Microsoft ODBC for Oracle};UID=TATADB;pwd=tatadb;SERVER=MFMCY11G;"/>
  </connection>
  <connection id="15124" xr16:uid="{00000000-0015-0000-FFFF-FFFFDC3A0000}" name="Connection3492" type="1" refreshedVersion="0" background="1">
    <dbPr connection="DRIVER={Microsoft ODBC for Oracle};UID=TATADB;pwd=tatadb;SERVER=MFMCY11G;"/>
  </connection>
  <connection id="15125" xr16:uid="{00000000-0015-0000-FFFF-FFFFDD3A0000}" name="Connection3493" type="1" refreshedVersion="0" background="1">
    <dbPr connection="DRIVER={Microsoft ODBC for Oracle};UID=TATADB;pwd=tatadb;SERVER=MFMCY11G;"/>
  </connection>
  <connection id="15126" xr16:uid="{00000000-0015-0000-FFFF-FFFFDE3A0000}" name="Connection3494" type="1" refreshedVersion="0" background="1">
    <dbPr connection="DRIVER={Microsoft ODBC for Oracle};UID=TATADB;pwd=tatadb;SERVER=MFMCY11G;"/>
  </connection>
  <connection id="15127" xr16:uid="{00000000-0015-0000-FFFF-FFFFDF3A0000}" name="Connection3495" type="1" refreshedVersion="0" background="1">
    <dbPr connection="DRIVER={Microsoft ODBC for Oracle};UID=TATADB;pwd=tatadb;SERVER=MFMCY11G;"/>
  </connection>
  <connection id="15128" xr16:uid="{00000000-0015-0000-FFFF-FFFFE03A0000}" name="Connection3496" type="1" refreshedVersion="0" background="1">
    <dbPr connection="DRIVER={Microsoft ODBC for Oracle};UID=TATADB;pwd=tatadb;SERVER=MFMCY11G;"/>
  </connection>
  <connection id="15129" xr16:uid="{00000000-0015-0000-FFFF-FFFFE13A0000}" name="Connection3497" type="1" refreshedVersion="0" background="1">
    <dbPr connection="DRIVER={Microsoft ODBC for Oracle};UID=TATADB;pwd=tatadb;SERVER=MFMCY11G;"/>
  </connection>
  <connection id="15130" xr16:uid="{00000000-0015-0000-FFFF-FFFFE23A0000}" name="Connection3498" type="1" refreshedVersion="0" background="1">
    <dbPr connection="DRIVER={Microsoft ODBC for Oracle};UID=TATADB;pwd=tatadb;SERVER=MFMCY11G;"/>
  </connection>
  <connection id="15131" xr16:uid="{00000000-0015-0000-FFFF-FFFFE33A0000}" name="Connection3499" type="1" refreshedVersion="0" background="1">
    <dbPr connection="DRIVER={Microsoft ODBC for Oracle};UID=TATADB;pwd=tatadb;SERVER=MFMCY11G;"/>
  </connection>
  <connection id="15132" xr16:uid="{00000000-0015-0000-FFFF-FFFFE43A0000}" name="Connection35" type="1" refreshedVersion="0" background="1">
    <dbPr connection="DRIVER={Microsoft ODBC for Oracle};UID=TATADB;pwd=tatadb;SERVER=MFMCY11G;"/>
  </connection>
  <connection id="15133" xr16:uid="{00000000-0015-0000-FFFF-FFFFE53A0000}" name="Connection350" type="1" refreshedVersion="0" background="1">
    <dbPr connection="DRIVER={Microsoft ODBC for Oracle};UID=tatadb;pwd=MADHU;SERVER=mfunddb;"/>
  </connection>
  <connection id="15134" xr16:uid="{00000000-0015-0000-FFFF-FFFFE63A0000}" name="Connection3500" type="1" refreshedVersion="0" background="1">
    <dbPr connection="DRIVER={Microsoft ODBC for Oracle};UID=TATADB;pwd=tatadb;SERVER=MFMCY11G;"/>
  </connection>
  <connection id="15135" xr16:uid="{00000000-0015-0000-FFFF-FFFFE73A0000}" name="Connection3501" type="1" refreshedVersion="0" background="1">
    <dbPr connection="DRIVER={Microsoft ODBC for Oracle};UID=TATADB;pwd=tatadb;SERVER=MFMCY11G;"/>
  </connection>
  <connection id="15136" xr16:uid="{00000000-0015-0000-FFFF-FFFFE83A0000}" name="Connection3502" type="1" refreshedVersion="0" background="1">
    <dbPr connection="DRIVER={Microsoft ODBC for Oracle};UID=TATADB;pwd=tatadb;SERVER=MFMCY11G;"/>
  </connection>
  <connection id="15137" xr16:uid="{00000000-0015-0000-FFFF-FFFFE93A0000}" name="Connection3503" type="1" refreshedVersion="0" background="1">
    <dbPr connection="DRIVER={Microsoft ODBC for Oracle};UID=TATADB;pwd=tatadb;SERVER=MFMCY11G;"/>
  </connection>
  <connection id="15138" xr16:uid="{00000000-0015-0000-FFFF-FFFFEA3A0000}" name="Connection3504" type="1" refreshedVersion="0" background="1">
    <dbPr connection="DRIVER={Microsoft ODBC for Oracle};UID=TATADB;pwd=tatadb;SERVER=MFMCY11G;"/>
  </connection>
  <connection id="15139" xr16:uid="{00000000-0015-0000-FFFF-FFFFEB3A0000}" name="Connection3505" type="1" refreshedVersion="0" background="1">
    <dbPr connection="DRIVER={Microsoft ODBC for Oracle};UID=TATADB;pwd=tatadb;SERVER=MFMCY11G;"/>
  </connection>
  <connection id="15140" xr16:uid="{00000000-0015-0000-FFFF-FFFFEC3A0000}" name="Connection3506" type="1" refreshedVersion="0" background="1">
    <dbPr connection="DRIVER={Microsoft ODBC for Oracle};UID=TATADB;pwd=tatadb;SERVER=MFMCY11G;"/>
  </connection>
  <connection id="15141" xr16:uid="{00000000-0015-0000-FFFF-FFFFED3A0000}" name="Connection3507" type="1" refreshedVersion="0" background="1">
    <dbPr connection="DRIVER={Microsoft ODBC for Oracle};UID=TATADB;pwd=tatadb;SERVER=MFMCY11G;"/>
  </connection>
  <connection id="15142" xr16:uid="{00000000-0015-0000-FFFF-FFFFEE3A0000}" name="Connection3508" type="1" refreshedVersion="0" background="1">
    <dbPr connection="DRIVER={Microsoft ODBC for Oracle};UID=TATADB;pwd=tatadb;SERVER=MFMCY11G;"/>
  </connection>
  <connection id="15143" xr16:uid="{00000000-0015-0000-FFFF-FFFFEF3A0000}" name="Connection3509" type="1" refreshedVersion="0" background="1">
    <dbPr connection="DRIVER={Microsoft ODBC for Oracle};UID=TATADB;pwd=tatadb;SERVER=MFMCY11G;"/>
  </connection>
  <connection id="15144" xr16:uid="{00000000-0015-0000-FFFF-FFFFF03A0000}" name="Connection351" type="1" refreshedVersion="0" background="1">
    <dbPr connection="DRIVER={Microsoft ODBC for Oracle};UID=tatadb;pwd=MADHU;SERVER=mfunddb;"/>
  </connection>
  <connection id="15145" xr16:uid="{00000000-0015-0000-FFFF-FFFFF13A0000}" name="Connection3510" type="1" refreshedVersion="0" background="1">
    <dbPr connection="DRIVER={Microsoft ODBC for Oracle};UID=TATADB;pwd=tatadb;SERVER=MFMCY11G;"/>
  </connection>
  <connection id="15146" xr16:uid="{00000000-0015-0000-FFFF-FFFFF23A0000}" name="Connection3511" type="1" refreshedVersion="0" background="1">
    <dbPr connection="DRIVER={Microsoft ODBC for Oracle};UID=TATADB;pwd=tatadb;SERVER=MFMCY11G;"/>
  </connection>
  <connection id="15147" xr16:uid="{00000000-0015-0000-FFFF-FFFFF33A0000}" name="Connection3512" type="1" refreshedVersion="0" background="1">
    <dbPr connection="DRIVER={Microsoft ODBC for Oracle};UID=TATADB;pwd=tatadb;SERVER=MFMCY11G;"/>
  </connection>
  <connection id="15148" xr16:uid="{00000000-0015-0000-FFFF-FFFFF43A0000}" name="Connection3513" type="1" refreshedVersion="0" background="1">
    <dbPr connection="DRIVER={Microsoft ODBC for Oracle};UID=TATADB;pwd=tatadb;SERVER=MFMCY11G;"/>
  </connection>
  <connection id="15149" xr16:uid="{00000000-0015-0000-FFFF-FFFFF53A0000}" name="Connection3514" type="1" refreshedVersion="0" background="1">
    <dbPr connection="DRIVER={Microsoft ODBC for Oracle};UID=TATADB;pwd=tatadb;SERVER=MFMCY11G;"/>
  </connection>
  <connection id="15150" xr16:uid="{00000000-0015-0000-FFFF-FFFFF63A0000}" name="Connection3515" type="1" refreshedVersion="0" background="1">
    <dbPr connection="DRIVER={Microsoft ODBC for Oracle};UID=TATADB;pwd=tatadb;SERVER=MFMCY11G;"/>
  </connection>
  <connection id="15151" xr16:uid="{00000000-0015-0000-FFFF-FFFFF73A0000}" name="Connection3516" type="1" refreshedVersion="0" background="1">
    <dbPr connection="DRIVER={Microsoft ODBC for Oracle};UID=TATADB;pwd=tatadb;SERVER=MFMCY11G;"/>
  </connection>
  <connection id="15152" xr16:uid="{00000000-0015-0000-FFFF-FFFFF83A0000}" name="Connection3517" type="1" refreshedVersion="0" background="1">
    <dbPr connection="DRIVER={Microsoft ODBC for Oracle};UID=TATADB;pwd=tatadb;SERVER=MFMCY11G;"/>
  </connection>
  <connection id="15153" xr16:uid="{00000000-0015-0000-FFFF-FFFFF93A0000}" name="Connection3518" type="1" refreshedVersion="0" background="1">
    <dbPr connection="DRIVER={Microsoft ODBC for Oracle};UID=TATADB;pwd=tatadb;SERVER=MFMCY11G;"/>
  </connection>
  <connection id="15154" xr16:uid="{00000000-0015-0000-FFFF-FFFFFA3A0000}" name="Connection3519" type="1" refreshedVersion="0" background="1">
    <dbPr connection="DRIVER={Microsoft ODBC for Oracle};UID=TATADB;pwd=tatadb;SERVER=MFMCY11G;"/>
  </connection>
  <connection id="15155" xr16:uid="{00000000-0015-0000-FFFF-FFFFFB3A0000}" name="Connection352" type="1" refreshedVersion="0" background="1">
    <dbPr connection="DRIVER={Microsoft ODBC for Oracle};UID=tatadb;pwd=MADHU;SERVER=mfunddb;"/>
  </connection>
  <connection id="15156" xr16:uid="{00000000-0015-0000-FFFF-FFFFFC3A0000}" name="Connection3520" type="1" refreshedVersion="0" background="1">
    <dbPr connection="DRIVER={Microsoft ODBC for Oracle};UID=TATADB;pwd=tatadb;SERVER=MFMCY11G;"/>
  </connection>
  <connection id="15157" xr16:uid="{00000000-0015-0000-FFFF-FFFFFD3A0000}" name="Connection3521" type="1" refreshedVersion="0" background="1">
    <dbPr connection="DRIVER={Microsoft ODBC for Oracle};UID=TATADB;pwd=tatadb;SERVER=MFMCY11G;"/>
  </connection>
  <connection id="15158" xr16:uid="{00000000-0015-0000-FFFF-FFFFFE3A0000}" name="Connection3522" type="1" refreshedVersion="0" background="1">
    <dbPr connection="DRIVER={Microsoft ODBC for Oracle};UID=TATADB;pwd=tatadb;SERVER=MFMCY11G;"/>
  </connection>
  <connection id="15159" xr16:uid="{00000000-0015-0000-FFFF-FFFFFF3A0000}" name="Connection3523" type="1" refreshedVersion="0" background="1">
    <dbPr connection="DRIVER={Microsoft ODBC for Oracle};UID=TATADB;pwd=tatadb;SERVER=MFMCY11G;"/>
  </connection>
  <connection id="15160" xr16:uid="{00000000-0015-0000-FFFF-FFFF003B0000}" name="Connection3524" type="1" refreshedVersion="0" background="1">
    <dbPr connection="DRIVER={Microsoft ODBC for Oracle};UID=TATADB;pwd=tatadb;SERVER=MFMCY11G;"/>
  </connection>
  <connection id="15161" xr16:uid="{00000000-0015-0000-FFFF-FFFF013B0000}" name="Connection3525" type="1" refreshedVersion="0" background="1">
    <dbPr connection="DRIVER={Microsoft ODBC for Oracle};UID=TATADB;pwd=tatadb;SERVER=MFMCY11G;"/>
  </connection>
  <connection id="15162" xr16:uid="{00000000-0015-0000-FFFF-FFFF023B0000}" name="Connection3526" type="1" refreshedVersion="0" background="1">
    <dbPr connection="DRIVER={Microsoft ODBC for Oracle};UID=TATADB;pwd=tatadb;SERVER=MFMCY11G;"/>
  </connection>
  <connection id="15163" xr16:uid="{00000000-0015-0000-FFFF-FFFF033B0000}" name="Connection3527" type="1" refreshedVersion="0" background="1">
    <dbPr connection="DRIVER={Microsoft ODBC for Oracle};UID=TATADB;pwd=tatadb;SERVER=MFMCY11G;"/>
  </connection>
  <connection id="15164" xr16:uid="{00000000-0015-0000-FFFF-FFFF043B0000}" name="Connection3528" type="1" refreshedVersion="0" background="1">
    <dbPr connection="DRIVER={Microsoft ODBC for Oracle};UID=TATADB;pwd=tatadb;SERVER=MFMCY11G;"/>
  </connection>
  <connection id="15165" xr16:uid="{00000000-0015-0000-FFFF-FFFF053B0000}" name="Connection3529" type="1" refreshedVersion="0" background="1">
    <dbPr connection="DRIVER={Microsoft ODBC for Oracle};UID=TATADB;pwd=tatadb;SERVER=MFMCY11G;"/>
  </connection>
  <connection id="15166" xr16:uid="{00000000-0015-0000-FFFF-FFFF063B0000}" name="Connection353" type="1" refreshedVersion="0" background="1">
    <dbPr connection="DRIVER={Microsoft ODBC for Oracle};UID=tatadb;pwd=MADHU;SERVER=mfunddb;"/>
  </connection>
  <connection id="15167" xr16:uid="{00000000-0015-0000-FFFF-FFFF073B0000}" name="Connection3530" type="1" refreshedVersion="0" background="1">
    <dbPr connection="DRIVER={Microsoft ODBC for Oracle};UID=TATADB;pwd=tatadb;SERVER=MFMCY11G;"/>
  </connection>
  <connection id="15168" xr16:uid="{00000000-0015-0000-FFFF-FFFF083B0000}" name="Connection3531" type="1" refreshedVersion="0" background="1">
    <dbPr connection="DRIVER={Microsoft ODBC for Oracle};UID=TATADB;pwd=tatadb;SERVER=MFMCY11G;"/>
  </connection>
  <connection id="15169" xr16:uid="{00000000-0015-0000-FFFF-FFFF093B0000}" name="Connection3532" type="1" refreshedVersion="0" background="1">
    <dbPr connection="DRIVER={Microsoft ODBC for Oracle};UID=TATADB;pwd=tatadb;SERVER=MFMCY11G;"/>
  </connection>
  <connection id="15170" xr16:uid="{00000000-0015-0000-FFFF-FFFF0A3B0000}" name="Connection3533" type="1" refreshedVersion="0" background="1">
    <dbPr connection="DRIVER={Microsoft ODBC for Oracle};UID=TATADB;pwd=tatadb;SERVER=MFMCY11G;"/>
  </connection>
  <connection id="15171" xr16:uid="{00000000-0015-0000-FFFF-FFFF0B3B0000}" name="Connection3534" type="1" refreshedVersion="0" background="1">
    <dbPr connection="DRIVER={Microsoft ODBC for Oracle};UID=TATADB;pwd=tatadb;SERVER=MFMCY11G;"/>
  </connection>
  <connection id="15172" xr16:uid="{00000000-0015-0000-FFFF-FFFF0C3B0000}" name="Connection3535" type="1" refreshedVersion="0" background="1">
    <dbPr connection="DRIVER={Microsoft ODBC for Oracle};UID=TATADB;pwd=tatadb;SERVER=MFMCY11G;"/>
  </connection>
  <connection id="15173" xr16:uid="{00000000-0015-0000-FFFF-FFFF0D3B0000}" name="Connection3536" type="1" refreshedVersion="0" background="1">
    <dbPr connection="DRIVER={Microsoft ODBC for Oracle};UID=TATADB;pwd=tatadb;SERVER=MFMCY11G;"/>
  </connection>
  <connection id="15174" xr16:uid="{00000000-0015-0000-FFFF-FFFF0E3B0000}" name="Connection3537" type="1" refreshedVersion="0" background="1">
    <dbPr connection="DRIVER={Microsoft ODBC for Oracle};UID=TATADB;pwd=tatadb;SERVER=MFMCY11G;"/>
  </connection>
  <connection id="15175" xr16:uid="{00000000-0015-0000-FFFF-FFFF0F3B0000}" name="Connection3538" type="1" refreshedVersion="0" background="1">
    <dbPr connection="DRIVER={Microsoft ODBC for Oracle};UID=TATADB;pwd=tatadb;SERVER=MFMCY11G;"/>
  </connection>
  <connection id="15176" xr16:uid="{00000000-0015-0000-FFFF-FFFF103B0000}" name="Connection3539" type="1" refreshedVersion="0" background="1">
    <dbPr connection="DRIVER={Microsoft ODBC for Oracle};UID=TATADB;pwd=tatadb;SERVER=MFMCY11G;"/>
  </connection>
  <connection id="15177" xr16:uid="{00000000-0015-0000-FFFF-FFFF113B0000}" name="Connection354" type="1" refreshedVersion="0" background="1">
    <dbPr connection="DRIVER={Microsoft ODBC for Oracle};UID=tatadb;pwd=MADHU;SERVER=mfunddb;"/>
  </connection>
  <connection id="15178" xr16:uid="{00000000-0015-0000-FFFF-FFFF123B0000}" name="Connection3540" type="1" refreshedVersion="0" background="1">
    <dbPr connection="DRIVER={Microsoft ODBC for Oracle};UID=TATADB;pwd=tatadb;SERVER=MFMCY11G;"/>
  </connection>
  <connection id="15179" xr16:uid="{00000000-0015-0000-FFFF-FFFF133B0000}" name="Connection3541" type="1" refreshedVersion="0" background="1">
    <dbPr connection="DRIVER={Microsoft ODBC for Oracle};UID=TATADB;pwd=tatadb;SERVER=MFMCY11G;"/>
  </connection>
  <connection id="15180" xr16:uid="{00000000-0015-0000-FFFF-FFFF143B0000}" name="Connection3542" type="1" refreshedVersion="0" background="1">
    <dbPr connection="DRIVER={Microsoft ODBC for Oracle};UID=TATADB;pwd=tatadb;SERVER=MFMCY11G;"/>
  </connection>
  <connection id="15181" xr16:uid="{00000000-0015-0000-FFFF-FFFF153B0000}" name="Connection3543" type="1" refreshedVersion="0" background="1">
    <dbPr connection="DRIVER={Microsoft ODBC for Oracle};UID=TATADB;pwd=tatadb;SERVER=MFMCY11G;"/>
  </connection>
  <connection id="15182" xr16:uid="{00000000-0015-0000-FFFF-FFFF163B0000}" name="Connection3544" type="1" refreshedVersion="0" background="1">
    <dbPr connection="DRIVER={Microsoft ODBC for Oracle};UID=TATADB;pwd=tatadb;SERVER=MFMCY11G;"/>
  </connection>
  <connection id="15183" xr16:uid="{00000000-0015-0000-FFFF-FFFF173B0000}" name="Connection3545" type="1" refreshedVersion="0" background="1">
    <dbPr connection="DRIVER={Microsoft ODBC for Oracle};UID=TATADB;pwd=tatadb;SERVER=MFMCY11G;"/>
  </connection>
  <connection id="15184" xr16:uid="{00000000-0015-0000-FFFF-FFFF183B0000}" name="Connection3546" type="1" refreshedVersion="0" background="1">
    <dbPr connection="DRIVER={Microsoft ODBC for Oracle};UID=TATADB;pwd=tatadb;SERVER=MFMCY11G;"/>
  </connection>
  <connection id="15185" xr16:uid="{00000000-0015-0000-FFFF-FFFF193B0000}" name="Connection3547" type="1" refreshedVersion="0" background="1">
    <dbPr connection="DRIVER={Microsoft ODBC for Oracle};UID=TATADB;pwd=tatadb;SERVER=MFMCY11G;"/>
  </connection>
  <connection id="15186" xr16:uid="{00000000-0015-0000-FFFF-FFFF1A3B0000}" name="Connection3548" type="1" refreshedVersion="0" background="1">
    <dbPr connection="DRIVER={Microsoft ODBC for Oracle};UID=TATADB;pwd=tatadb;SERVER=MFMCY11G;"/>
  </connection>
  <connection id="15187" xr16:uid="{00000000-0015-0000-FFFF-FFFF1B3B0000}" name="Connection3549" type="1" refreshedVersion="0" background="1">
    <dbPr connection="DRIVER={Microsoft ODBC for Oracle};UID=TATADB;pwd=tatadb;SERVER=MFMCY11G;"/>
  </connection>
  <connection id="15188" xr16:uid="{00000000-0015-0000-FFFF-FFFF1C3B0000}" name="Connection355" type="1" refreshedVersion="0" background="1">
    <dbPr connection="DRIVER={Microsoft ODBC for Oracle};UID=tatadb;pwd=MADHU;SERVER=mfunddb;"/>
  </connection>
  <connection id="15189" xr16:uid="{00000000-0015-0000-FFFF-FFFF1D3B0000}" name="Connection3550" type="1" refreshedVersion="0" background="1">
    <dbPr connection="DRIVER={Microsoft ODBC for Oracle};UID=TATADB;pwd=tatadb;SERVER=MFMCY11G;"/>
  </connection>
  <connection id="15190" xr16:uid="{00000000-0015-0000-FFFF-FFFF1E3B0000}" name="Connection3551" type="1" refreshedVersion="0" background="1">
    <dbPr connection="DRIVER={Microsoft ODBC for Oracle};UID=TATADB;pwd=tatadb;SERVER=MFMCY11G;"/>
  </connection>
  <connection id="15191" xr16:uid="{00000000-0015-0000-FFFF-FFFF1F3B0000}" name="Connection3552" type="1" refreshedVersion="0" background="1">
    <dbPr connection="DRIVER={Microsoft ODBC for Oracle};UID=TATADB;pwd=tatadb;SERVER=MFMCY11G;"/>
  </connection>
  <connection id="15192" xr16:uid="{00000000-0015-0000-FFFF-FFFF203B0000}" name="Connection3553" type="1" refreshedVersion="0" background="1">
    <dbPr connection="DRIVER={Microsoft ODBC for Oracle};UID=TATADB;pwd=tatadb;SERVER=MFMCY11G;"/>
  </connection>
  <connection id="15193" xr16:uid="{00000000-0015-0000-FFFF-FFFF213B0000}" name="Connection3554" type="1" refreshedVersion="0" background="1">
    <dbPr connection="DRIVER={Microsoft ODBC for Oracle};UID=TATADB;pwd=tatadb;SERVER=MFMCY11G;"/>
  </connection>
  <connection id="15194" xr16:uid="{00000000-0015-0000-FFFF-FFFF223B0000}" name="Connection3555" type="1" refreshedVersion="0" background="1">
    <dbPr connection="DRIVER={Microsoft ODBC for Oracle};UID=TATADB;pwd=tatadb;SERVER=MFMCY11G;"/>
  </connection>
  <connection id="15195" xr16:uid="{00000000-0015-0000-FFFF-FFFF233B0000}" name="Connection3556" type="1" refreshedVersion="0" background="1">
    <dbPr connection="DRIVER={Microsoft ODBC for Oracle};UID=TATADB;pwd=tatadb;SERVER=MFMCY11G;"/>
  </connection>
  <connection id="15196" xr16:uid="{00000000-0015-0000-FFFF-FFFF243B0000}" name="Connection3557" type="1" refreshedVersion="0" background="1">
    <dbPr connection="DRIVER={Microsoft ODBC for Oracle};UID=TATADB;pwd=tatadb;SERVER=MFMCY11G;"/>
  </connection>
  <connection id="15197" xr16:uid="{00000000-0015-0000-FFFF-FFFF253B0000}" name="Connection3558" type="1" refreshedVersion="0" background="1">
    <dbPr connection="DRIVER={Microsoft ODBC for Oracle};UID=TATADB;pwd=tatadb;SERVER=MFMCY11G;"/>
  </connection>
  <connection id="15198" xr16:uid="{00000000-0015-0000-FFFF-FFFF263B0000}" name="Connection3559" type="1" refreshedVersion="0" background="1">
    <dbPr connection="DRIVER={Microsoft ODBC for Oracle};UID=TATADB;pwd=tatadb;SERVER=MFMCY11G;"/>
  </connection>
  <connection id="15199" xr16:uid="{00000000-0015-0000-FFFF-FFFF273B0000}" name="Connection356" type="1" refreshedVersion="0" background="1">
    <dbPr connection="DRIVER={Microsoft ODBC for Oracle};UID=tatadb;pwd=MADHU;SERVER=mfunddb;"/>
  </connection>
  <connection id="15200" xr16:uid="{00000000-0015-0000-FFFF-FFFF283B0000}" name="Connection3560" type="1" refreshedVersion="0" background="1">
    <dbPr connection="DRIVER={Microsoft ODBC for Oracle};UID=TATADB;pwd=tatadb;SERVER=MFMCY11G;"/>
  </connection>
  <connection id="15201" xr16:uid="{00000000-0015-0000-FFFF-FFFF293B0000}" name="Connection3561" type="1" refreshedVersion="0" background="1">
    <dbPr connection="DRIVER={Microsoft ODBC for Oracle};UID=TATADB;pwd=tatadb;SERVER=MFMCY11G;"/>
  </connection>
  <connection id="15202" xr16:uid="{00000000-0015-0000-FFFF-FFFF2A3B0000}" name="Connection3562" type="1" refreshedVersion="0" background="1">
    <dbPr connection="DRIVER={Microsoft ODBC for Oracle};UID=TATADB;pwd=tatadb;SERVER=MFMCY11G;"/>
  </connection>
  <connection id="15203" xr16:uid="{00000000-0015-0000-FFFF-FFFF2B3B0000}" name="Connection3563" type="1" refreshedVersion="0" background="1">
    <dbPr connection="DRIVER={Microsoft ODBC for Oracle};UID=TATADB;pwd=tatadb;SERVER=MFMCY11G;"/>
  </connection>
  <connection id="15204" xr16:uid="{00000000-0015-0000-FFFF-FFFF2C3B0000}" name="Connection3564" type="1" refreshedVersion="0" background="1">
    <dbPr connection="DRIVER={Microsoft ODBC for Oracle};UID=TATADB;pwd=tatadb;SERVER=MFMCY11G;"/>
  </connection>
  <connection id="15205" xr16:uid="{00000000-0015-0000-FFFF-FFFF2D3B0000}" name="Connection3565" type="1" refreshedVersion="0" background="1">
    <dbPr connection="DRIVER={Microsoft ODBC for Oracle};UID=TATADB;pwd=tatadb;SERVER=MFMCY11G;"/>
  </connection>
  <connection id="15206" xr16:uid="{00000000-0015-0000-FFFF-FFFF2E3B0000}" name="Connection3566" type="1" refreshedVersion="0" background="1">
    <dbPr connection="DRIVER={Microsoft ODBC for Oracle};UID=TATADB;pwd=tatadb;SERVER=MFMCY11G;"/>
  </connection>
  <connection id="15207" xr16:uid="{00000000-0015-0000-FFFF-FFFF2F3B0000}" name="Connection3567" type="1" refreshedVersion="0" background="1">
    <dbPr connection="DRIVER={Microsoft ODBC for Oracle};UID=TATADB;pwd=tatadb;SERVER=MFMCY11G;"/>
  </connection>
  <connection id="15208" xr16:uid="{00000000-0015-0000-FFFF-FFFF303B0000}" name="Connection3568" type="1" refreshedVersion="0" background="1">
    <dbPr connection="DRIVER={Microsoft ODBC for Oracle};UID=TATADB;pwd=tatadb;SERVER=MFMCY11G;"/>
  </connection>
  <connection id="15209" xr16:uid="{00000000-0015-0000-FFFF-FFFF313B0000}" name="Connection3569" type="1" refreshedVersion="0" background="1">
    <dbPr connection="DRIVER={Microsoft ODBC for Oracle};UID=TATADB;pwd=tatadb;SERVER=MFMCY11G;"/>
  </connection>
  <connection id="15210" xr16:uid="{00000000-0015-0000-FFFF-FFFF323B0000}" name="Connection357" type="1" refreshedVersion="0" background="1">
    <dbPr connection="DRIVER={Microsoft ODBC for Oracle};UID=TATADB;pwd=tatadb;SERVER=MFMCY11G;"/>
  </connection>
  <connection id="15211" xr16:uid="{00000000-0015-0000-FFFF-FFFF333B0000}" name="Connection3570" type="1" refreshedVersion="0" background="1">
    <dbPr connection="DRIVER={Microsoft ODBC for Oracle};UID=TATADB;pwd=tatadb;SERVER=MFMCY11G;"/>
  </connection>
  <connection id="15212" xr16:uid="{00000000-0015-0000-FFFF-FFFF343B0000}" name="Connection3571" type="1" refreshedVersion="0" background="1">
    <dbPr connection="DRIVER={Microsoft ODBC for Oracle};UID=TATADB;pwd=tatadb;SERVER=MFMCY11G;"/>
  </connection>
  <connection id="15213" xr16:uid="{00000000-0015-0000-FFFF-FFFF353B0000}" name="Connection3572" type="1" refreshedVersion="0" background="1">
    <dbPr connection="DRIVER={Microsoft ODBC for Oracle};UID=TATADB;pwd=tatadb;SERVER=MFMCY11G;"/>
  </connection>
  <connection id="15214" xr16:uid="{00000000-0015-0000-FFFF-FFFF363B0000}" name="Connection3573" type="1" refreshedVersion="0" background="1">
    <dbPr connection="DRIVER={Microsoft ODBC for Oracle};UID=TATADB;pwd=tatadb;SERVER=MFMCY11G;"/>
  </connection>
  <connection id="15215" xr16:uid="{00000000-0015-0000-FFFF-FFFF373B0000}" name="Connection3574" type="1" refreshedVersion="0" background="1">
    <dbPr connection="DRIVER={Microsoft ODBC for Oracle};UID=TATADB;pwd=tatadb;SERVER=MFMCY11G;"/>
  </connection>
  <connection id="15216" xr16:uid="{00000000-0015-0000-FFFF-FFFF383B0000}" name="Connection3575" type="1" refreshedVersion="0" background="1">
    <dbPr connection="DRIVER={Microsoft ODBC for Oracle};UID=TATADB;pwd=tatadb;SERVER=MFMCY11G;"/>
  </connection>
  <connection id="15217" xr16:uid="{00000000-0015-0000-FFFF-FFFF393B0000}" name="Connection3576" type="1" refreshedVersion="0" background="1">
    <dbPr connection="DRIVER={Microsoft ODBC for Oracle};UID=TATADB;pwd=tatadb;SERVER=MFMCY11G;"/>
  </connection>
  <connection id="15218" xr16:uid="{00000000-0015-0000-FFFF-FFFF3A3B0000}" name="Connection3577" type="1" refreshedVersion="0" background="1">
    <dbPr connection="DRIVER={Microsoft ODBC for Oracle};UID=TATADB;pwd=tatadb;SERVER=MFMCY11G;"/>
  </connection>
  <connection id="15219" xr16:uid="{00000000-0015-0000-FFFF-FFFF3B3B0000}" name="Connection3578" type="1" refreshedVersion="0" background="1">
    <dbPr connection="DRIVER={Microsoft ODBC for Oracle};UID=TATADB;pwd=tatadb;SERVER=MFMCY11G;"/>
  </connection>
  <connection id="15220" xr16:uid="{00000000-0015-0000-FFFF-FFFF3C3B0000}" name="Connection3579" type="1" refreshedVersion="0" background="1">
    <dbPr connection="DRIVER={Microsoft ODBC for Oracle};UID=TATADB;pwd=tatadb;SERVER=MFMCY11G;"/>
  </connection>
  <connection id="15221" xr16:uid="{00000000-0015-0000-FFFF-FFFF3D3B0000}" name="Connection358" type="1" refreshedVersion="0" background="1">
    <dbPr connection="DRIVER={Microsoft ODBC for Oracle};UID=tatadb;pwd=MADHU;SERVER=mfunddb;"/>
  </connection>
  <connection id="15222" xr16:uid="{00000000-0015-0000-FFFF-FFFF3E3B0000}" name="Connection3580" type="1" refreshedVersion="0" background="1">
    <dbPr connection="DRIVER={Microsoft ODBC for Oracle};UID=TATADB;pwd=tatadb;SERVER=MFMCY11G;"/>
  </connection>
  <connection id="15223" xr16:uid="{00000000-0015-0000-FFFF-FFFF3F3B0000}" name="Connection3581" type="1" refreshedVersion="0" background="1">
    <dbPr connection="DRIVER={Microsoft ODBC for Oracle};UID=TATADB;pwd=tatadb;SERVER=MFMCY11G;"/>
  </connection>
  <connection id="15224" xr16:uid="{00000000-0015-0000-FFFF-FFFF403B0000}" name="Connection3582" type="1" refreshedVersion="0" background="1">
    <dbPr connection="DRIVER={Microsoft ODBC for Oracle};UID=TATADB;pwd=tatadb;SERVER=MFMCY11G;"/>
  </connection>
  <connection id="15225" xr16:uid="{00000000-0015-0000-FFFF-FFFF413B0000}" name="Connection3583" type="1" refreshedVersion="0" background="1">
    <dbPr connection="DRIVER={Microsoft ODBC for Oracle};UID=TATADB;pwd=tatadb;SERVER=MFMCY11G;"/>
  </connection>
  <connection id="15226" xr16:uid="{00000000-0015-0000-FFFF-FFFF423B0000}" name="Connection3584" type="1" refreshedVersion="0" background="1">
    <dbPr connection="DRIVER={Microsoft ODBC for Oracle};UID=TATADB;pwd=tatadb;SERVER=MFMCY11G;"/>
  </connection>
  <connection id="15227" xr16:uid="{00000000-0015-0000-FFFF-FFFF433B0000}" name="Connection3585" type="1" refreshedVersion="0" background="1">
    <dbPr connection="DRIVER={Microsoft ODBC for Oracle};UID=TATADB;pwd=tatadb;SERVER=MFMCY11G;"/>
  </connection>
  <connection id="15228" xr16:uid="{00000000-0015-0000-FFFF-FFFF443B0000}" name="Connection3586" type="1" refreshedVersion="0" background="1">
    <dbPr connection="DRIVER={Microsoft ODBC for Oracle};UID=TATADB;pwd=tatadb;SERVER=MFMCY11G;"/>
  </connection>
  <connection id="15229" xr16:uid="{00000000-0015-0000-FFFF-FFFF453B0000}" name="Connection3587" type="1" refreshedVersion="0" background="1">
    <dbPr connection="DRIVER={Microsoft ODBC for Oracle};UID=TATADB;pwd=tatadb;SERVER=MFMCY11G;"/>
  </connection>
  <connection id="15230" xr16:uid="{00000000-0015-0000-FFFF-FFFF463B0000}" name="Connection3588" type="1" refreshedVersion="0" background="1">
    <dbPr connection="DRIVER={Microsoft ODBC for Oracle};UID=TATADB;pwd=tatadb;SERVER=MFMCY11G;"/>
  </connection>
  <connection id="15231" xr16:uid="{00000000-0015-0000-FFFF-FFFF473B0000}" name="Connection3589" type="1" refreshedVersion="0" background="1">
    <dbPr connection="DRIVER={Microsoft ODBC for Oracle};UID=TATADB;pwd=tatadb;SERVER=MFMCY11G;"/>
  </connection>
  <connection id="15232" xr16:uid="{00000000-0015-0000-FFFF-FFFF483B0000}" name="Connection359" type="1" refreshedVersion="0" background="1">
    <dbPr connection="DRIVER={Microsoft ODBC for Oracle};UID=TATADB;pwd=tatadb;SERVER=MFMCY11G;"/>
  </connection>
  <connection id="15233" xr16:uid="{00000000-0015-0000-FFFF-FFFF493B0000}" name="Connection3590" type="1" refreshedVersion="0" background="1">
    <dbPr connection="DRIVER={Microsoft ODBC for Oracle};UID=TATADB;pwd=tatadb;SERVER=MFMCY11G;"/>
  </connection>
  <connection id="15234" xr16:uid="{00000000-0015-0000-FFFF-FFFF4A3B0000}" name="Connection3591" type="1" refreshedVersion="0" background="1">
    <dbPr connection="DRIVER={Microsoft ODBC for Oracle};UID=TATADB;pwd=tatadb;SERVER=MFMCY11G;"/>
  </connection>
  <connection id="15235" xr16:uid="{00000000-0015-0000-FFFF-FFFF4B3B0000}" name="Connection3592" type="1" refreshedVersion="0" background="1">
    <dbPr connection="DRIVER={Microsoft ODBC for Oracle};UID=TATADB;pwd=tatadb;SERVER=MFMCY11G;"/>
  </connection>
  <connection id="15236" xr16:uid="{00000000-0015-0000-FFFF-FFFF4C3B0000}" name="Connection3593" type="1" refreshedVersion="0" background="1">
    <dbPr connection="DRIVER={Microsoft ODBC for Oracle};UID=TATADB;pwd=tatadb;SERVER=MFMCY11G;"/>
  </connection>
  <connection id="15237" xr16:uid="{00000000-0015-0000-FFFF-FFFF4D3B0000}" name="Connection3594" type="1" refreshedVersion="0" background="1">
    <dbPr connection="DRIVER={Microsoft ODBC for Oracle};UID=TATADB;pwd=tatadb;SERVER=MFMCY11G;"/>
  </connection>
  <connection id="15238" xr16:uid="{00000000-0015-0000-FFFF-FFFF4E3B0000}" name="Connection3595" type="1" refreshedVersion="0" background="1">
    <dbPr connection="DRIVER={Microsoft ODBC for Oracle};UID=TATADB;pwd=tatadb;SERVER=MFMCY11G;"/>
  </connection>
  <connection id="15239" xr16:uid="{00000000-0015-0000-FFFF-FFFF4F3B0000}" name="Connection3596" type="1" refreshedVersion="0" background="1">
    <dbPr connection="DRIVER={Microsoft ODBC for Oracle};UID=TATADB;pwd=tatadb;SERVER=MFMCY11G;"/>
  </connection>
  <connection id="15240" xr16:uid="{00000000-0015-0000-FFFF-FFFF503B0000}" name="Connection3597" type="1" refreshedVersion="0" background="1">
    <dbPr connection="DRIVER={Microsoft ODBC for Oracle};UID=TATADB;pwd=tatadb;SERVER=MFMCY11G;"/>
  </connection>
  <connection id="15241" xr16:uid="{00000000-0015-0000-FFFF-FFFF513B0000}" name="Connection3598" type="1" refreshedVersion="0" background="1">
    <dbPr connection="DRIVER={Microsoft ODBC for Oracle};UID=TATADB;pwd=tatadb;SERVER=MFMCY11G;"/>
  </connection>
  <connection id="15242" xr16:uid="{00000000-0015-0000-FFFF-FFFF523B0000}" name="Connection3599" type="1" refreshedVersion="0" background="1">
    <dbPr connection="DRIVER={Microsoft ODBC for Oracle};UID=TATADB;pwd=tatadb;SERVER=MFMCY11G;"/>
  </connection>
  <connection id="15243" xr16:uid="{00000000-0015-0000-FFFF-FFFF533B0000}" name="Connection36" type="1" refreshedVersion="0" background="1">
    <dbPr connection="DRIVER={Microsoft ODBC for Oracle};UID=TATADB;pwd=tatadb;SERVER=MFMCY11G;"/>
  </connection>
  <connection id="15244" xr16:uid="{00000000-0015-0000-FFFF-FFFF543B0000}" name="Connection360" type="1" refreshedVersion="0" background="1">
    <dbPr connection="DRIVER={Microsoft ODBC for Oracle};UID=tatadb;pwd=MADHU;SERVER=mfunddb;"/>
  </connection>
  <connection id="15245" xr16:uid="{00000000-0015-0000-FFFF-FFFF553B0000}" name="Connection3600" type="1" refreshedVersion="0" background="1">
    <dbPr connection="DRIVER={Microsoft ODBC for Oracle};UID=TATADB;pwd=tatadb;SERVER=MFMCY11G;"/>
  </connection>
  <connection id="15246" xr16:uid="{00000000-0015-0000-FFFF-FFFF563B0000}" name="Connection3601" type="1" refreshedVersion="0" background="1">
    <dbPr connection="DRIVER={Microsoft ODBC for Oracle};UID=TATADB;pwd=tatadb;SERVER=MFMCY11G;"/>
  </connection>
  <connection id="15247" xr16:uid="{00000000-0015-0000-FFFF-FFFF573B0000}" name="Connection3602" type="1" refreshedVersion="0" background="1">
    <dbPr connection="DRIVER={Microsoft ODBC for Oracle};UID=TATADB;pwd=tatadb;SERVER=MFMCY11G;"/>
  </connection>
  <connection id="15248" xr16:uid="{00000000-0015-0000-FFFF-FFFF583B0000}" name="Connection3603" type="1" refreshedVersion="0" background="1">
    <dbPr connection="DRIVER={Microsoft ODBC for Oracle};UID=TATADB;pwd=tatadb;SERVER=MFMCY11G;"/>
  </connection>
  <connection id="15249" xr16:uid="{00000000-0015-0000-FFFF-FFFF593B0000}" name="Connection3604" type="1" refreshedVersion="0" background="1">
    <dbPr connection="DRIVER={Microsoft ODBC for Oracle};UID=TATADB;pwd=tatadb;SERVER=MFMCY11G;"/>
  </connection>
  <connection id="15250" xr16:uid="{00000000-0015-0000-FFFF-FFFF5A3B0000}" name="Connection3605" type="1" refreshedVersion="0" background="1">
    <dbPr connection="DRIVER={Microsoft ODBC for Oracle};UID=TATADB;pwd=tatadb;SERVER=MFMCY11G;"/>
  </connection>
  <connection id="15251" xr16:uid="{00000000-0015-0000-FFFF-FFFF5B3B0000}" name="Connection3606" type="1" refreshedVersion="0" background="1">
    <dbPr connection="DRIVER={Microsoft ODBC for Oracle};UID=TATADB;pwd=tatadb;SERVER=MFMCY11G;"/>
  </connection>
  <connection id="15252" xr16:uid="{00000000-0015-0000-FFFF-FFFF5C3B0000}" name="Connection3607" type="1" refreshedVersion="0" background="1">
    <dbPr connection="DRIVER={Microsoft ODBC for Oracle};UID=TATADB;pwd=tatadb;SERVER=MFMCY11G;"/>
  </connection>
  <connection id="15253" xr16:uid="{00000000-0015-0000-FFFF-FFFF5D3B0000}" name="Connection3608" type="1" refreshedVersion="0" background="1">
    <dbPr connection="DRIVER={Microsoft ODBC for Oracle};UID=TATADB;pwd=tatadb;SERVER=MFMCY11G;"/>
  </connection>
  <connection id="15254" xr16:uid="{00000000-0015-0000-FFFF-FFFF5E3B0000}" name="Connection3609" type="1" refreshedVersion="0" background="1">
    <dbPr connection="DRIVER={Microsoft ODBC for Oracle};UID=TATADB;pwd=tatadb;SERVER=MFMCY11G;"/>
  </connection>
  <connection id="15255" xr16:uid="{00000000-0015-0000-FFFF-FFFF5F3B0000}" name="Connection361" type="1" refreshedVersion="0" background="1">
    <dbPr connection="DRIVER={Microsoft ODBC for Oracle};UID=tatadb;pwd=MADHU;SERVER=mfunddb;"/>
  </connection>
  <connection id="15256" xr16:uid="{00000000-0015-0000-FFFF-FFFF603B0000}" name="Connection3610" type="1" refreshedVersion="0" background="1">
    <dbPr connection="DRIVER={Microsoft ODBC for Oracle};UID=TATADB;pwd=tatadb;SERVER=MFMCY11G;"/>
  </connection>
  <connection id="15257" xr16:uid="{00000000-0015-0000-FFFF-FFFF613B0000}" name="Connection3611" type="1" refreshedVersion="0" background="1">
    <dbPr connection="DRIVER={Microsoft ODBC for Oracle};UID=TATADB;pwd=tatadb;SERVER=MFMCY11G;"/>
  </connection>
  <connection id="15258" xr16:uid="{00000000-0015-0000-FFFF-FFFF623B0000}" name="Connection3612" type="1" refreshedVersion="0" background="1">
    <dbPr connection="DRIVER={Microsoft ODBC for Oracle};UID=TATADB;pwd=tatadb;SERVER=MFMCY11G;"/>
  </connection>
  <connection id="15259" xr16:uid="{00000000-0015-0000-FFFF-FFFF633B0000}" name="Connection3613" type="1" refreshedVersion="0" background="1">
    <dbPr connection="DRIVER={Microsoft ODBC for Oracle};UID=TATADB;pwd=tatadb;SERVER=MFMCY11G;"/>
  </connection>
  <connection id="15260" xr16:uid="{00000000-0015-0000-FFFF-FFFF643B0000}" name="Connection3614" type="1" refreshedVersion="0" background="1">
    <dbPr connection="DRIVER={Microsoft ODBC for Oracle};UID=TATADB;pwd=tatadb;SERVER=MFMCY11G;"/>
  </connection>
  <connection id="15261" xr16:uid="{00000000-0015-0000-FFFF-FFFF653B0000}" name="Connection3615" type="1" refreshedVersion="0" background="1">
    <dbPr connection="DRIVER={Microsoft ODBC for Oracle};UID=TATADB;pwd=tatadb;SERVER=MFMCY11G;"/>
  </connection>
  <connection id="15262" xr16:uid="{00000000-0015-0000-FFFF-FFFF663B0000}" name="Connection3616" type="1" refreshedVersion="0" background="1">
    <dbPr connection="DRIVER={Microsoft ODBC for Oracle};UID=TATADB;pwd=tatadb;SERVER=MFMCY11G;"/>
  </connection>
  <connection id="15263" xr16:uid="{00000000-0015-0000-FFFF-FFFF673B0000}" name="Connection3617" type="1" refreshedVersion="0" background="1">
    <dbPr connection="DRIVER={Microsoft ODBC for Oracle};UID=TATADB;pwd=tatadb;SERVER=MFMCY11G;"/>
  </connection>
  <connection id="15264" xr16:uid="{00000000-0015-0000-FFFF-FFFF683B0000}" name="Connection3618" type="1" refreshedVersion="0" background="1">
    <dbPr connection="DRIVER={Microsoft ODBC for Oracle};UID=TATADB;pwd=tatadb;SERVER=MFMCY11G;"/>
  </connection>
  <connection id="15265" xr16:uid="{00000000-0015-0000-FFFF-FFFF693B0000}" name="Connection3619" type="1" refreshedVersion="0" background="1">
    <dbPr connection="DRIVER={Microsoft ODBC for Oracle};UID=TATADB;pwd=tatadb;SERVER=MFMCY11G;"/>
  </connection>
  <connection id="15266" xr16:uid="{00000000-0015-0000-FFFF-FFFF6A3B0000}" name="Connection362" type="1" refreshedVersion="0" background="1">
    <dbPr connection="DRIVER={Microsoft ODBC for Oracle};UID=tatadb;pwd=MADHU;SERVER=mfunddb;"/>
  </connection>
  <connection id="15267" xr16:uid="{00000000-0015-0000-FFFF-FFFF6B3B0000}" name="Connection3620" type="1" refreshedVersion="0" background="1">
    <dbPr connection="DRIVER={Microsoft ODBC for Oracle};UID=TATADB;pwd=tatadb;SERVER=MFMCY11G;"/>
  </connection>
  <connection id="15268" xr16:uid="{00000000-0015-0000-FFFF-FFFF6C3B0000}" name="Connection3621" type="1" refreshedVersion="0" background="1">
    <dbPr connection="DRIVER={Microsoft ODBC for Oracle};UID=TATADB;pwd=tatadb;SERVER=MFMCY11G;"/>
  </connection>
  <connection id="15269" xr16:uid="{00000000-0015-0000-FFFF-FFFF6D3B0000}" name="Connection3622" type="1" refreshedVersion="0" background="1">
    <dbPr connection="DRIVER={Microsoft ODBC for Oracle};UID=TATADB;pwd=tatadb;SERVER=MFMCY11G;"/>
  </connection>
  <connection id="15270" xr16:uid="{00000000-0015-0000-FFFF-FFFF6E3B0000}" name="Connection3623" type="1" refreshedVersion="0" background="1">
    <dbPr connection="DRIVER={Microsoft ODBC for Oracle};UID=TATADB;pwd=tatadb;SERVER=MFMCY11G;"/>
  </connection>
  <connection id="15271" xr16:uid="{00000000-0015-0000-FFFF-FFFF6F3B0000}" name="Connection3624" type="1" refreshedVersion="0" background="1">
    <dbPr connection="DRIVER={Microsoft ODBC for Oracle};UID=TATADB;pwd=tatadb;SERVER=MFMCY11G;"/>
  </connection>
  <connection id="15272" xr16:uid="{00000000-0015-0000-FFFF-FFFF703B0000}" name="Connection3625" type="1" refreshedVersion="0" background="1">
    <dbPr connection="DRIVER={Microsoft ODBC for Oracle};UID=TATADB;pwd=tatadb;SERVER=MFMCY11G;"/>
  </connection>
  <connection id="15273" xr16:uid="{00000000-0015-0000-FFFF-FFFF713B0000}" name="Connection3626" type="1" refreshedVersion="0" background="1">
    <dbPr connection="DRIVER={Microsoft ODBC for Oracle};UID=TATADB;pwd=tatadb;SERVER=MFMCY11G;"/>
  </connection>
  <connection id="15274" xr16:uid="{00000000-0015-0000-FFFF-FFFF723B0000}" name="Connection3627" type="1" refreshedVersion="0" background="1">
    <dbPr connection="DRIVER={Microsoft ODBC for Oracle};UID=TATADB;pwd=tatadb;SERVER=MFMCY11G;"/>
  </connection>
  <connection id="15275" xr16:uid="{00000000-0015-0000-FFFF-FFFF733B0000}" name="Connection3628" type="1" refreshedVersion="0" background="1">
    <dbPr connection="DRIVER={Microsoft ODBC for Oracle};UID=TATADB;pwd=tatadb;SERVER=MFMCY11G;"/>
  </connection>
  <connection id="15276" xr16:uid="{00000000-0015-0000-FFFF-FFFF743B0000}" name="Connection3629" type="1" refreshedVersion="0" background="1">
    <dbPr connection="DRIVER={Microsoft ODBC for Oracle};UID=TATADB;pwd=tatadb;SERVER=MFMCY11G;"/>
  </connection>
  <connection id="15277" xr16:uid="{00000000-0015-0000-FFFF-FFFF753B0000}" name="Connection363" type="1" refreshedVersion="0" background="1">
    <dbPr connection="DRIVER={Microsoft ODBC for Oracle};UID=tatadb;pwd=MADHU;SERVER=mfunddb;"/>
  </connection>
  <connection id="15278" xr16:uid="{00000000-0015-0000-FFFF-FFFF763B0000}" name="Connection3630" type="1" refreshedVersion="0" background="1">
    <dbPr connection="DRIVER={Microsoft ODBC for Oracle};UID=TATADB;pwd=tatadb;SERVER=MFMCY11G;"/>
  </connection>
  <connection id="15279" xr16:uid="{00000000-0015-0000-FFFF-FFFF773B0000}" name="Connection3631" type="1" refreshedVersion="0" background="1">
    <dbPr connection="DRIVER={Microsoft ODBC for Oracle};UID=TATADB;pwd=tatadb;SERVER=MFMCY11G;"/>
  </connection>
  <connection id="15280" xr16:uid="{00000000-0015-0000-FFFF-FFFF783B0000}" name="Connection3632" type="1" refreshedVersion="0" background="1">
    <dbPr connection="DRIVER={Microsoft ODBC for Oracle};UID=TATADB;pwd=tatadb;SERVER=MFMCY11G;"/>
  </connection>
  <connection id="15281" xr16:uid="{00000000-0015-0000-FFFF-FFFF793B0000}" name="Connection3633" type="1" refreshedVersion="0" background="1">
    <dbPr connection="DRIVER={Microsoft ODBC for Oracle};UID=TATADB;pwd=tatadb;SERVER=MFMCY11G;"/>
  </connection>
  <connection id="15282" xr16:uid="{00000000-0015-0000-FFFF-FFFF7A3B0000}" name="Connection3634" type="1" refreshedVersion="0" background="1">
    <dbPr connection="DRIVER={Microsoft ODBC for Oracle};UID=TATADB;pwd=tatadb;SERVER=MFMCY11G;"/>
  </connection>
  <connection id="15283" xr16:uid="{00000000-0015-0000-FFFF-FFFF7B3B0000}" name="Connection3635" type="1" refreshedVersion="0" background="1">
    <dbPr connection="DRIVER={Microsoft ODBC for Oracle};UID=TATADB;pwd=tatadb;SERVER=MFMCY11G;"/>
  </connection>
  <connection id="15284" xr16:uid="{00000000-0015-0000-FFFF-FFFF7C3B0000}" name="Connection3636" type="1" refreshedVersion="0" background="1">
    <dbPr connection="DRIVER={Microsoft ODBC for Oracle};UID=TATADB;pwd=tatadb;SERVER=MFMCY11G;"/>
  </connection>
  <connection id="15285" xr16:uid="{00000000-0015-0000-FFFF-FFFF7D3B0000}" name="Connection3637" type="1" refreshedVersion="0" background="1">
    <dbPr connection="DRIVER={Microsoft ODBC for Oracle};UID=TATADB;pwd=tatadb;SERVER=MFMCY11G;"/>
  </connection>
  <connection id="15286" xr16:uid="{00000000-0015-0000-FFFF-FFFF7E3B0000}" name="Connection3638" type="1" refreshedVersion="0" background="1">
    <dbPr connection="DRIVER={Microsoft ODBC for Oracle};UID=TATADB;pwd=tatadb;SERVER=MFMCY11G;"/>
  </connection>
  <connection id="15287" xr16:uid="{00000000-0015-0000-FFFF-FFFF7F3B0000}" name="Connection3639" type="1" refreshedVersion="0" background="1">
    <dbPr connection="DRIVER={Microsoft ODBC for Oracle};UID=TATADB;pwd=tatadb;SERVER=MFMCY11G;"/>
  </connection>
  <connection id="15288" xr16:uid="{00000000-0015-0000-FFFF-FFFF803B0000}" name="Connection364" type="1" refreshedVersion="0" background="1">
    <dbPr connection="DRIVER={Microsoft ODBC for Oracle};UID=tatadb;pwd=MADHU;SERVER=mfunddb;"/>
  </connection>
  <connection id="15289" xr16:uid="{00000000-0015-0000-FFFF-FFFF813B0000}" name="Connection3640" type="1" refreshedVersion="0" background="1">
    <dbPr connection="DRIVER={Microsoft ODBC for Oracle};UID=TATADB;pwd=tatadb;SERVER=MFMCY11G;"/>
  </connection>
  <connection id="15290" xr16:uid="{00000000-0015-0000-FFFF-FFFF823B0000}" name="Connection3641" type="1" refreshedVersion="0" background="1">
    <dbPr connection="DRIVER={Microsoft ODBC for Oracle};UID=TATADB;pwd=tatadb;SERVER=MFMCY11G;"/>
  </connection>
  <connection id="15291" xr16:uid="{00000000-0015-0000-FFFF-FFFF833B0000}" name="Connection3642" type="1" refreshedVersion="0" background="1">
    <dbPr connection="DRIVER={Microsoft ODBC for Oracle};UID=TATADB;pwd=tatadb;SERVER=MFMCY11G;"/>
  </connection>
  <connection id="15292" xr16:uid="{00000000-0015-0000-FFFF-FFFF843B0000}" name="Connection3643" type="1" refreshedVersion="0" background="1">
    <dbPr connection="DRIVER={Microsoft ODBC for Oracle};UID=TATADB;pwd=tatadb;SERVER=MFMCY11G;"/>
  </connection>
  <connection id="15293" xr16:uid="{00000000-0015-0000-FFFF-FFFF853B0000}" name="Connection3644" type="1" refreshedVersion="0" background="1">
    <dbPr connection="DRIVER={Microsoft ODBC for Oracle};UID=TATADB;pwd=tatadb;SERVER=MFMCY11G;"/>
  </connection>
  <connection id="15294" xr16:uid="{00000000-0015-0000-FFFF-FFFF863B0000}" name="Connection3645" type="1" refreshedVersion="0" background="1">
    <dbPr connection="DRIVER={Microsoft ODBC for Oracle};UID=TATADB;pwd=tatadb;SERVER=MFMCY11G;"/>
  </connection>
  <connection id="15295" xr16:uid="{00000000-0015-0000-FFFF-FFFF873B0000}" name="Connection3646" type="1" refreshedVersion="0" background="1">
    <dbPr connection="DRIVER={Microsoft ODBC for Oracle};UID=TATADB;pwd=tatadb;SERVER=MFMCY11G;"/>
  </connection>
  <connection id="15296" xr16:uid="{00000000-0015-0000-FFFF-FFFF883B0000}" name="Connection3647" type="1" refreshedVersion="0" background="1">
    <dbPr connection="DRIVER={Microsoft ODBC for Oracle};UID=TATADB;pwd=tatadb;SERVER=MFMCY11G;"/>
  </connection>
  <connection id="15297" xr16:uid="{00000000-0015-0000-FFFF-FFFF893B0000}" name="Connection3648" type="1" refreshedVersion="0" background="1">
    <dbPr connection="DRIVER={Microsoft ODBC for Oracle};UID=TATADB;pwd=tatadb;SERVER=MFMCY11G;"/>
  </connection>
  <connection id="15298" xr16:uid="{00000000-0015-0000-FFFF-FFFF8A3B0000}" name="Connection3649" type="1" refreshedVersion="0" background="1">
    <dbPr connection="DRIVER={Microsoft ODBC for Oracle};UID=TATADB;pwd=tatadb;SERVER=MFMCY11G;"/>
  </connection>
  <connection id="15299" xr16:uid="{00000000-0015-0000-FFFF-FFFF8B3B0000}" name="Connection365" type="1" refreshedVersion="0" background="1">
    <dbPr connection="DRIVER={Microsoft ODBC for Oracle};UID=TATADB;pwd=tatadb;SERVER=MFMCY11G;"/>
  </connection>
  <connection id="15300" xr16:uid="{00000000-0015-0000-FFFF-FFFF8C3B0000}" name="Connection3650" type="1" refreshedVersion="0" background="1">
    <dbPr connection="DRIVER={Microsoft ODBC for Oracle};UID=TATADB;pwd=tatadb;SERVER=MFMCY11G;"/>
  </connection>
  <connection id="15301" xr16:uid="{00000000-0015-0000-FFFF-FFFF8D3B0000}" name="Connection3651" type="1" refreshedVersion="0" background="1">
    <dbPr connection="DRIVER={Microsoft ODBC for Oracle};UID=TATADB;pwd=tatadb;SERVER=MFMCY11G;"/>
  </connection>
  <connection id="15302" xr16:uid="{00000000-0015-0000-FFFF-FFFF8E3B0000}" name="Connection3652" type="1" refreshedVersion="0" background="1">
    <dbPr connection="DRIVER={Microsoft ODBC for Oracle};UID=TATADB;pwd=tatadb;SERVER=MFMCY11G;"/>
  </connection>
  <connection id="15303" xr16:uid="{00000000-0015-0000-FFFF-FFFF8F3B0000}" name="Connection3653" type="1" refreshedVersion="0" background="1">
    <dbPr connection="DRIVER={Microsoft ODBC for Oracle};UID=TATADB;pwd=tatadb;SERVER=MFMCY11G;"/>
  </connection>
  <connection id="15304" xr16:uid="{00000000-0015-0000-FFFF-FFFF903B0000}" name="Connection3654" type="1" refreshedVersion="0" background="1">
    <dbPr connection="DRIVER={Microsoft ODBC for Oracle};UID=TATADB;pwd=tatadb;SERVER=MFMCY11G;"/>
  </connection>
  <connection id="15305" xr16:uid="{00000000-0015-0000-FFFF-FFFF913B0000}" name="Connection3655" type="1" refreshedVersion="0" background="1">
    <dbPr connection="DRIVER={Microsoft ODBC for Oracle};UID=TATADB;pwd=tatadb;SERVER=MFMCY11G;"/>
  </connection>
  <connection id="15306" xr16:uid="{00000000-0015-0000-FFFF-FFFF923B0000}" name="Connection3656" type="1" refreshedVersion="0" background="1">
    <dbPr connection="DRIVER={Microsoft ODBC for Oracle};UID=TATADB;pwd=tatadb;SERVER=MFMCY11G;"/>
  </connection>
  <connection id="15307" xr16:uid="{00000000-0015-0000-FFFF-FFFF933B0000}" name="Connection3657" type="1" refreshedVersion="0" background="1">
    <dbPr connection="DRIVER={Microsoft ODBC for Oracle};UID=TATADB;pwd=tatadb;SERVER=MFMCY11G;"/>
  </connection>
  <connection id="15308" xr16:uid="{00000000-0015-0000-FFFF-FFFF943B0000}" name="Connection3658" type="1" refreshedVersion="0" background="1">
    <dbPr connection="DRIVER={Microsoft ODBC for Oracle};UID=TATADB;pwd=tatadb;SERVER=MFMCY11G;"/>
  </connection>
  <connection id="15309" xr16:uid="{00000000-0015-0000-FFFF-FFFF953B0000}" name="Connection3659" type="1" refreshedVersion="0" background="1">
    <dbPr connection="DRIVER={Microsoft ODBC for Oracle};UID=TATADB;pwd=tatadb;SERVER=MFMCY11G;"/>
  </connection>
  <connection id="15310" xr16:uid="{00000000-0015-0000-FFFF-FFFF963B0000}" name="Connection366" type="1" refreshedVersion="0" background="1">
    <dbPr connection="DRIVER={Microsoft ODBC for Oracle};UID=tatadb;pwd=MADHU;SERVER=mfunddb;"/>
  </connection>
  <connection id="15311" xr16:uid="{00000000-0015-0000-FFFF-FFFF973B0000}" name="Connection3660" type="1" refreshedVersion="0" background="1">
    <dbPr connection="DRIVER={Microsoft ODBC for Oracle};UID=TATADB;pwd=tatadb;SERVER=MFMCY11G;"/>
  </connection>
  <connection id="15312" xr16:uid="{00000000-0015-0000-FFFF-FFFF983B0000}" name="Connection3661" type="1" refreshedVersion="0" background="1">
    <dbPr connection="DRIVER={Microsoft ODBC for Oracle};UID=TATADB;pwd=tatadb;SERVER=MFMCY11G;"/>
  </connection>
  <connection id="15313" xr16:uid="{00000000-0015-0000-FFFF-FFFF993B0000}" name="Connection3662" type="1" refreshedVersion="0" background="1">
    <dbPr connection="DRIVER={Microsoft ODBC for Oracle};UID=TATADB;pwd=tatadb;SERVER=MFMCY11G;"/>
  </connection>
  <connection id="15314" xr16:uid="{00000000-0015-0000-FFFF-FFFF9A3B0000}" name="Connection3663" type="1" refreshedVersion="0" background="1">
    <dbPr connection="DRIVER={Microsoft ODBC for Oracle};UID=TATADB;pwd=tatadb;SERVER=MFMCY11G;"/>
  </connection>
  <connection id="15315" xr16:uid="{00000000-0015-0000-FFFF-FFFF9B3B0000}" name="Connection3664" type="1" refreshedVersion="0" background="1">
    <dbPr connection="DRIVER={Microsoft ODBC for Oracle};UID=TATADB;pwd=tatadb;SERVER=MFMCY11G;"/>
  </connection>
  <connection id="15316" xr16:uid="{00000000-0015-0000-FFFF-FFFF9C3B0000}" name="Connection3665" type="1" refreshedVersion="0" background="1">
    <dbPr connection="DRIVER={Microsoft ODBC for Oracle};UID=TATADB;pwd=tatadb;SERVER=MFMCY11G;"/>
  </connection>
  <connection id="15317" xr16:uid="{00000000-0015-0000-FFFF-FFFF9D3B0000}" name="Connection3666" type="1" refreshedVersion="0" background="1">
    <dbPr connection="DRIVER={Microsoft ODBC for Oracle};UID=TATADB;pwd=tatadb;SERVER=MFMCY11G;"/>
  </connection>
  <connection id="15318" xr16:uid="{00000000-0015-0000-FFFF-FFFF9E3B0000}" name="Connection3667" type="1" refreshedVersion="0" background="1">
    <dbPr connection="DRIVER={Microsoft ODBC for Oracle};UID=TATADB;pwd=tatadb;SERVER=MFMCY11G;"/>
  </connection>
  <connection id="15319" xr16:uid="{00000000-0015-0000-FFFF-FFFF9F3B0000}" name="Connection3668" type="1" refreshedVersion="0" background="1">
    <dbPr connection="DRIVER={Microsoft ODBC for Oracle};UID=TATADB;pwd=tatadb;SERVER=MFMCY11G;"/>
  </connection>
  <connection id="15320" xr16:uid="{00000000-0015-0000-FFFF-FFFFA03B0000}" name="Connection3669" type="1" refreshedVersion="0" background="1">
    <dbPr connection="DRIVER={Microsoft ODBC for Oracle};UID=TATADB;pwd=tatadb;SERVER=MFMCY11G;"/>
  </connection>
  <connection id="15321" xr16:uid="{00000000-0015-0000-FFFF-FFFFA13B0000}" name="Connection367" type="1" refreshedVersion="0" background="1">
    <dbPr connection="DRIVER={Microsoft ODBC for Oracle};UID=tatadb;pwd=MADHU;SERVER=mfunddb;"/>
  </connection>
  <connection id="15322" xr16:uid="{00000000-0015-0000-FFFF-FFFFA23B0000}" name="Connection3670" type="1" refreshedVersion="0" background="1">
    <dbPr connection="DRIVER={Microsoft ODBC for Oracle};UID=TATADB;pwd=tatadb;SERVER=MFMCY11G;"/>
  </connection>
  <connection id="15323" xr16:uid="{00000000-0015-0000-FFFF-FFFFA33B0000}" name="Connection3671" type="1" refreshedVersion="0" background="1">
    <dbPr connection="DRIVER={Microsoft ODBC for Oracle};UID=TATADB;pwd=tatadb;SERVER=MFMCY11G;"/>
  </connection>
  <connection id="15324" xr16:uid="{00000000-0015-0000-FFFF-FFFFA43B0000}" name="Connection3672" type="1" refreshedVersion="0" background="1">
    <dbPr connection="DRIVER={Microsoft ODBC for Oracle};UID=TATADB;pwd=tatadb;SERVER=MFMCY11G;"/>
  </connection>
  <connection id="15325" xr16:uid="{00000000-0015-0000-FFFF-FFFFA53B0000}" name="Connection3673" type="1" refreshedVersion="0" background="1">
    <dbPr connection="DRIVER={Microsoft ODBC for Oracle};UID=TATADB;pwd=tatadb;SERVER=MFMCY11G;"/>
  </connection>
  <connection id="15326" xr16:uid="{00000000-0015-0000-FFFF-FFFFA63B0000}" name="Connection3674" type="1" refreshedVersion="0" background="1">
    <dbPr connection="DRIVER={Microsoft ODBC for Oracle};UID=TATADB;pwd=tatadb;SERVER=MFMCY11G;"/>
  </connection>
  <connection id="15327" xr16:uid="{00000000-0015-0000-FFFF-FFFFA73B0000}" name="Connection3675" type="1" refreshedVersion="0" background="1">
    <dbPr connection="DRIVER={Microsoft ODBC for Oracle};UID=TATADB;pwd=tatadb;SERVER=MFMCY11G;"/>
  </connection>
  <connection id="15328" xr16:uid="{00000000-0015-0000-FFFF-FFFFA83B0000}" name="Connection3676" type="1" refreshedVersion="0" background="1">
    <dbPr connection="DRIVER={Microsoft ODBC for Oracle};UID=TATADB;pwd=tatadb;SERVER=MFMCY11G;"/>
  </connection>
  <connection id="15329" xr16:uid="{00000000-0015-0000-FFFF-FFFFA93B0000}" name="Connection3677" type="1" refreshedVersion="0" background="1">
    <dbPr connection="DRIVER={Microsoft ODBC for Oracle};UID=TATADB;pwd=tatadb;SERVER=MFMCY11G;"/>
  </connection>
  <connection id="15330" xr16:uid="{00000000-0015-0000-FFFF-FFFFAA3B0000}" name="Connection3678" type="1" refreshedVersion="0" background="1">
    <dbPr connection="DRIVER={Microsoft ODBC for Oracle};UID=TATADB;pwd=tatadb;SERVER=MFMCY11G;"/>
  </connection>
  <connection id="15331" xr16:uid="{00000000-0015-0000-FFFF-FFFFAB3B0000}" name="Connection3679" type="1" refreshedVersion="0" background="1">
    <dbPr connection="DRIVER={Microsoft ODBC for Oracle};UID=TATADB;pwd=tatadb;SERVER=MFMCY11G;"/>
  </connection>
  <connection id="15332" xr16:uid="{00000000-0015-0000-FFFF-FFFFAC3B0000}" name="Connection368" type="1" refreshedVersion="0" background="1">
    <dbPr connection="DRIVER={Microsoft ODBC for Oracle};UID=tatadb;pwd=MADHU;SERVER=mfunddb;"/>
  </connection>
  <connection id="15333" xr16:uid="{00000000-0015-0000-FFFF-FFFFAD3B0000}" name="Connection3680" type="1" refreshedVersion="0" background="1">
    <dbPr connection="DRIVER={Microsoft ODBC for Oracle};UID=TATADB;pwd=tatadb;SERVER=MFMCY11G;"/>
  </connection>
  <connection id="15334" xr16:uid="{00000000-0015-0000-FFFF-FFFFAE3B0000}" name="Connection3681" type="1" refreshedVersion="0" background="1">
    <dbPr connection="DRIVER={Microsoft ODBC for Oracle};UID=TATADB;pwd=tatadb;SERVER=MFMCY11G;"/>
  </connection>
  <connection id="15335" xr16:uid="{00000000-0015-0000-FFFF-FFFFAF3B0000}" name="Connection3682" type="1" refreshedVersion="0" background="1">
    <dbPr connection="DRIVER={Microsoft ODBC for Oracle};UID=TATADB;pwd=tatadb;SERVER=MFMCY11G;"/>
  </connection>
  <connection id="15336" xr16:uid="{00000000-0015-0000-FFFF-FFFFB03B0000}" name="Connection3683" type="1" refreshedVersion="0" background="1">
    <dbPr connection="DRIVER={Microsoft ODBC for Oracle};UID=TATADB;pwd=tatadb;SERVER=MFMCY11G;"/>
  </connection>
  <connection id="15337" xr16:uid="{00000000-0015-0000-FFFF-FFFFB13B0000}" name="Connection3684" type="1" refreshedVersion="0" background="1">
    <dbPr connection="DRIVER={Microsoft ODBC for Oracle};UID=TATADB;pwd=tatadb;SERVER=MFMCY11G;"/>
  </connection>
  <connection id="15338" xr16:uid="{00000000-0015-0000-FFFF-FFFFB23B0000}" name="Connection3685" type="1" refreshedVersion="0" background="1">
    <dbPr connection="DRIVER={Microsoft ODBC for Oracle};UID=TATADB;pwd=tatadb;SERVER=MFMCY11G;"/>
  </connection>
  <connection id="15339" xr16:uid="{00000000-0015-0000-FFFF-FFFFB33B0000}" name="Connection3686" type="1" refreshedVersion="0" background="1">
    <dbPr connection="DRIVER={Microsoft ODBC for Oracle};UID=TATADB;pwd=tatadb;SERVER=MFMCY11G;"/>
  </connection>
  <connection id="15340" xr16:uid="{00000000-0015-0000-FFFF-FFFFB43B0000}" name="Connection3687" type="1" refreshedVersion="0" background="1">
    <dbPr connection="DRIVER={Microsoft ODBC for Oracle};UID=TATADB;pwd=tatadb;SERVER=MFMCY11G;"/>
  </connection>
  <connection id="15341" xr16:uid="{00000000-0015-0000-FFFF-FFFFB53B0000}" name="Connection3688" type="1" refreshedVersion="0" background="1">
    <dbPr connection="DRIVER={Microsoft ODBC for Oracle};UID=TATADB;pwd=tatadb;SERVER=MFMCY11G;"/>
  </connection>
  <connection id="15342" xr16:uid="{00000000-0015-0000-FFFF-FFFFB63B0000}" name="Connection3689" type="1" refreshedVersion="0" background="1">
    <dbPr connection="DRIVER={Microsoft ODBC for Oracle};UID=TATADB;pwd=tatadb;SERVER=MFMCY11G;"/>
  </connection>
  <connection id="15343" xr16:uid="{00000000-0015-0000-FFFF-FFFFB73B0000}" name="Connection369" type="1" refreshedVersion="0" background="1">
    <dbPr connection="DRIVER={Microsoft ODBC for Oracle};UID=TATADB;pwd=tatadb;SERVER=MFMCY11G;"/>
  </connection>
  <connection id="15344" xr16:uid="{00000000-0015-0000-FFFF-FFFFB83B0000}" name="Connection3690" type="1" refreshedVersion="0" background="1">
    <dbPr connection="DRIVER={Microsoft ODBC for Oracle};UID=TATADB;pwd=tatadb;SERVER=MFMCY11G;"/>
  </connection>
  <connection id="15345" xr16:uid="{00000000-0015-0000-FFFF-FFFFB93B0000}" name="Connection3691" type="1" refreshedVersion="0" background="1">
    <dbPr connection="DRIVER={Microsoft ODBC for Oracle};UID=TATADB;pwd=tatadb;SERVER=MFMCY11G;"/>
  </connection>
  <connection id="15346" xr16:uid="{00000000-0015-0000-FFFF-FFFFBA3B0000}" name="Connection3692" type="1" refreshedVersion="0" background="1">
    <dbPr connection="DRIVER={Microsoft ODBC for Oracle};UID=TATADB;pwd=tatadb;SERVER=MFMCY11G;"/>
  </connection>
  <connection id="15347" xr16:uid="{00000000-0015-0000-FFFF-FFFFBB3B0000}" name="Connection3693" type="1" refreshedVersion="0" background="1">
    <dbPr connection="DRIVER={Microsoft ODBC for Oracle};UID=TATADB;pwd=tatadb;SERVER=MFMCY11G;"/>
  </connection>
  <connection id="15348" xr16:uid="{00000000-0015-0000-FFFF-FFFFBC3B0000}" name="Connection3694" type="1" refreshedVersion="0" background="1">
    <dbPr connection="DRIVER={Microsoft ODBC for Oracle};UID=TATADB;pwd=tatadb;SERVER=MFMCY11G;"/>
  </connection>
  <connection id="15349" xr16:uid="{00000000-0015-0000-FFFF-FFFFBD3B0000}" name="Connection3695" type="1" refreshedVersion="0" background="1">
    <dbPr connection="DRIVER={Microsoft ODBC for Oracle};UID=TATADB;pwd=tatadb;SERVER=MFMCY11G;"/>
  </connection>
  <connection id="15350" xr16:uid="{00000000-0015-0000-FFFF-FFFFBE3B0000}" name="Connection3696" type="1" refreshedVersion="0" background="1">
    <dbPr connection="DRIVER={Microsoft ODBC for Oracle};UID=TATADB;pwd=tatadb;SERVER=MFMCY11G;"/>
  </connection>
  <connection id="15351" xr16:uid="{00000000-0015-0000-FFFF-FFFFBF3B0000}" name="Connection3697" type="1" refreshedVersion="0" background="1">
    <dbPr connection="DRIVER={Microsoft ODBC for Oracle};UID=TATADB;pwd=tatadb;SERVER=MFMCY11G;"/>
  </connection>
  <connection id="15352" xr16:uid="{00000000-0015-0000-FFFF-FFFFC03B0000}" name="Connection3698" type="1" refreshedVersion="0" background="1">
    <dbPr connection="DRIVER={Microsoft ODBC for Oracle};UID=TATADB;pwd=tatadb;SERVER=MFMCY11G;"/>
  </connection>
  <connection id="15353" xr16:uid="{00000000-0015-0000-FFFF-FFFFC13B0000}" name="Connection3699" type="1" refreshedVersion="0" background="1">
    <dbPr connection="DRIVER={Microsoft ODBC for Oracle};UID=TATADB;pwd=tatadb;SERVER=MFMCY11G;"/>
  </connection>
  <connection id="15354" xr16:uid="{00000000-0015-0000-FFFF-FFFFC23B0000}" name="Connection37" type="1" refreshedVersion="0" background="1">
    <dbPr connection="DRIVER={Microsoft ODBC for Oracle};UID=TATADB;pwd=tatadb;SERVER=MFMCY11G;"/>
  </connection>
  <connection id="15355" xr16:uid="{00000000-0015-0000-FFFF-FFFFC33B0000}" name="Connection370" type="1" refreshedVersion="0" background="1">
    <dbPr connection="DRIVER={Microsoft ODBC for Oracle};UID=tatadb;pwd=MADHU;SERVER=mfunddb;"/>
  </connection>
  <connection id="15356" xr16:uid="{00000000-0015-0000-FFFF-FFFFC43B0000}" name="Connection3700" type="1" refreshedVersion="0" background="1">
    <dbPr connection="DRIVER={Microsoft ODBC for Oracle};UID=TATADB;pwd=tatadb;SERVER=MFMCY11G;"/>
  </connection>
  <connection id="15357" xr16:uid="{00000000-0015-0000-FFFF-FFFFC53B0000}" name="Connection3701" type="1" refreshedVersion="0" background="1">
    <dbPr connection="DRIVER={Microsoft ODBC for Oracle};UID=TATADB;pwd=tatadb;SERVER=MFMCY11G;"/>
  </connection>
  <connection id="15358" xr16:uid="{00000000-0015-0000-FFFF-FFFFC63B0000}" name="Connection3702" type="1" refreshedVersion="0" background="1">
    <dbPr connection="DRIVER={Microsoft ODBC for Oracle};UID=TATADB;pwd=tatadb;SERVER=MFMCY11G;"/>
  </connection>
  <connection id="15359" xr16:uid="{00000000-0015-0000-FFFF-FFFFC73B0000}" name="Connection3703" type="1" refreshedVersion="0" background="1">
    <dbPr connection="DRIVER={Microsoft ODBC for Oracle};UID=TATADB;pwd=tatadb;SERVER=MFMCY11G;"/>
  </connection>
  <connection id="15360" xr16:uid="{00000000-0015-0000-FFFF-FFFFC83B0000}" name="Connection3704" type="1" refreshedVersion="0" background="1">
    <dbPr connection="DRIVER={Microsoft ODBC for Oracle};UID=TATADB;pwd=tatadb;SERVER=MFMCY11G;"/>
  </connection>
  <connection id="15361" xr16:uid="{00000000-0015-0000-FFFF-FFFFC93B0000}" name="Connection3705" type="1" refreshedVersion="0" background="1">
    <dbPr connection="DRIVER={Microsoft ODBC for Oracle};UID=TATADB;pwd=tatadb;SERVER=MFMCY11G;"/>
  </connection>
  <connection id="15362" xr16:uid="{00000000-0015-0000-FFFF-FFFFCA3B0000}" name="Connection3706" type="1" refreshedVersion="0" background="1">
    <dbPr connection="DRIVER={Microsoft ODBC for Oracle};UID=TATADB;pwd=tatadb;SERVER=MFMCY11G;"/>
  </connection>
  <connection id="15363" xr16:uid="{00000000-0015-0000-FFFF-FFFFCB3B0000}" name="Connection3707" type="1" refreshedVersion="0" background="1">
    <dbPr connection="DRIVER={Microsoft ODBC for Oracle};UID=TATADB;pwd=tatadb;SERVER=MFMCY11G;"/>
  </connection>
  <connection id="15364" xr16:uid="{00000000-0015-0000-FFFF-FFFFCC3B0000}" name="Connection3708" type="1" refreshedVersion="0" background="1">
    <dbPr connection="DRIVER={Microsoft ODBC for Oracle};UID=TATADB;pwd=tatadb;SERVER=MFMCY11G;"/>
  </connection>
  <connection id="15365" xr16:uid="{00000000-0015-0000-FFFF-FFFFCD3B0000}" name="Connection3709" type="1" refreshedVersion="0" background="1">
    <dbPr connection="DRIVER={Microsoft ODBC for Oracle};UID=TATADB;pwd=tatadb;SERVER=MFMCY11G;"/>
  </connection>
  <connection id="15366" xr16:uid="{00000000-0015-0000-FFFF-FFFFCE3B0000}" name="Connection371" type="1" refreshedVersion="0" background="1">
    <dbPr connection="DRIVER={Microsoft ODBC for Oracle};UID=TATADB;pwd=tatadb;SERVER=MFMCY11G;"/>
  </connection>
  <connection id="15367" xr16:uid="{00000000-0015-0000-FFFF-FFFFCF3B0000}" name="Connection3710" type="1" refreshedVersion="0" background="1">
    <dbPr connection="DRIVER={Microsoft ODBC for Oracle};UID=TATADB;pwd=tatadb;SERVER=MFMCY11G;"/>
  </connection>
  <connection id="15368" xr16:uid="{00000000-0015-0000-FFFF-FFFFD03B0000}" name="Connection3711" type="1" refreshedVersion="0" background="1">
    <dbPr connection="DRIVER={Microsoft ODBC for Oracle};UID=TATADB;pwd=tatadb;SERVER=MFMCY11G;"/>
  </connection>
  <connection id="15369" xr16:uid="{00000000-0015-0000-FFFF-FFFFD13B0000}" name="Connection3712" type="1" refreshedVersion="0" background="1">
    <dbPr connection="DRIVER={Microsoft ODBC for Oracle};UID=TATADB;pwd=tatadb;SERVER=MFMCY11G;"/>
  </connection>
  <connection id="15370" xr16:uid="{00000000-0015-0000-FFFF-FFFFD23B0000}" name="Connection3713" type="1" refreshedVersion="0" background="1">
    <dbPr connection="DRIVER={Microsoft ODBC for Oracle};UID=TATADB;pwd=tatadb;SERVER=MFMCY11G;"/>
  </connection>
  <connection id="15371" xr16:uid="{00000000-0015-0000-FFFF-FFFFD33B0000}" name="Connection3714" type="1" refreshedVersion="0" background="1">
    <dbPr connection="DRIVER={Microsoft ODBC for Oracle};UID=TATADB;pwd=tatadb;SERVER=MFMCY11G;"/>
  </connection>
  <connection id="15372" xr16:uid="{00000000-0015-0000-FFFF-FFFFD43B0000}" name="Connection3715" type="1" refreshedVersion="0" background="1">
    <dbPr connection="DRIVER={Microsoft ODBC for Oracle};UID=TATADB;pwd=tatadb;SERVER=MFMCY11G;"/>
  </connection>
  <connection id="15373" xr16:uid="{00000000-0015-0000-FFFF-FFFFD53B0000}" name="Connection3716" type="1" refreshedVersion="0" background="1">
    <dbPr connection="DRIVER={Microsoft ODBC for Oracle};UID=TATADB;pwd=tatadb;SERVER=MFMCY11G;"/>
  </connection>
  <connection id="15374" xr16:uid="{00000000-0015-0000-FFFF-FFFFD63B0000}" name="Connection3717" type="1" refreshedVersion="0" background="1">
    <dbPr connection="DRIVER={Microsoft ODBC for Oracle};UID=TATADB;pwd=tatadb;SERVER=MFMCY11G;"/>
  </connection>
  <connection id="15375" xr16:uid="{00000000-0015-0000-FFFF-FFFFD73B0000}" name="Connection3718" type="1" refreshedVersion="0" background="1">
    <dbPr connection="DRIVER={Microsoft ODBC for Oracle};UID=TATADB;pwd=tatadb;SERVER=MFMCY11G;"/>
  </connection>
  <connection id="15376" xr16:uid="{00000000-0015-0000-FFFF-FFFFD83B0000}" name="Connection3719" type="1" refreshedVersion="0" background="1">
    <dbPr connection="DRIVER={Microsoft ODBC for Oracle};UID=TATADB;pwd=tatadb;SERVER=MFMCY11G;"/>
  </connection>
  <connection id="15377" xr16:uid="{00000000-0015-0000-FFFF-FFFFD93B0000}" name="Connection372" type="1" refreshedVersion="0" background="1">
    <dbPr connection="DRIVER={Microsoft ODBC for Oracle};UID=tatadb;pwd=MADHU;SERVER=mfunddb;"/>
  </connection>
  <connection id="15378" xr16:uid="{00000000-0015-0000-FFFF-FFFFDA3B0000}" name="Connection3720" type="1" refreshedVersion="0" background="1">
    <dbPr connection="DRIVER={Microsoft ODBC for Oracle};UID=TATADB;pwd=tatadb;SERVER=MFMCY11G;"/>
  </connection>
  <connection id="15379" xr16:uid="{00000000-0015-0000-FFFF-FFFFDB3B0000}" name="Connection3721" type="1" refreshedVersion="0" background="1">
    <dbPr connection="DRIVER={Microsoft ODBC for Oracle};UID=TATADB;pwd=tatadb;SERVER=MFMCY11G;"/>
  </connection>
  <connection id="15380" xr16:uid="{00000000-0015-0000-FFFF-FFFFDC3B0000}" name="Connection3722" type="1" refreshedVersion="0" background="1">
    <dbPr connection="DRIVER={Microsoft ODBC for Oracle};UID=TATADB;pwd=tatadb;SERVER=MFMCY11G;"/>
  </connection>
  <connection id="15381" xr16:uid="{00000000-0015-0000-FFFF-FFFFDD3B0000}" name="Connection3723" type="1" refreshedVersion="0" background="1">
    <dbPr connection="DRIVER={Microsoft ODBC for Oracle};UID=TATADB;pwd=tatadb;SERVER=MFMCY11G;"/>
  </connection>
  <connection id="15382" xr16:uid="{00000000-0015-0000-FFFF-FFFFDE3B0000}" name="Connection3724" type="1" refreshedVersion="0" background="1">
    <dbPr connection="DRIVER={Microsoft ODBC for Oracle};UID=TATADB;pwd=tatadb;SERVER=MFMCY11G;"/>
  </connection>
  <connection id="15383" xr16:uid="{00000000-0015-0000-FFFF-FFFFDF3B0000}" name="Connection3725" type="1" refreshedVersion="0" background="1">
    <dbPr connection="DRIVER={Microsoft ODBC for Oracle};UID=TATADB;pwd=tatadb;SERVER=MFMCY11G;"/>
  </connection>
  <connection id="15384" xr16:uid="{00000000-0015-0000-FFFF-FFFFE03B0000}" name="Connection3726" type="1" refreshedVersion="0" background="1">
    <dbPr connection="DRIVER={Microsoft ODBC for Oracle};UID=TATADB;pwd=tatadb;SERVER=MFMCY11G;"/>
  </connection>
  <connection id="15385" xr16:uid="{00000000-0015-0000-FFFF-FFFFE13B0000}" name="Connection3727" type="1" refreshedVersion="0" background="1">
    <dbPr connection="DRIVER={Microsoft ODBC for Oracle};UID=TATADB;pwd=tatadb;SERVER=MFMCY11G;"/>
  </connection>
  <connection id="15386" xr16:uid="{00000000-0015-0000-FFFF-FFFFE23B0000}" name="Connection3728" type="1" refreshedVersion="0" background="1">
    <dbPr connection="DRIVER={Microsoft ODBC for Oracle};UID=TATADB;pwd=tatadb;SERVER=MFMCY11G;"/>
  </connection>
  <connection id="15387" xr16:uid="{00000000-0015-0000-FFFF-FFFFE33B0000}" name="Connection3729" type="1" refreshedVersion="0" background="1">
    <dbPr connection="DRIVER={Microsoft ODBC for Oracle};UID=TATADB;pwd=tatadb;SERVER=MFMCY11G;"/>
  </connection>
  <connection id="15388" xr16:uid="{00000000-0015-0000-FFFF-FFFFE43B0000}" name="Connection373" type="1" refreshedVersion="0" background="1">
    <dbPr connection="DRIVER={Microsoft ODBC for Oracle};UID=tatadb;pwd=MADHU;SERVER=mfunddb;"/>
  </connection>
  <connection id="15389" xr16:uid="{00000000-0015-0000-FFFF-FFFFE53B0000}" name="Connection3730" type="1" refreshedVersion="0" background="1">
    <dbPr connection="DRIVER={Microsoft ODBC for Oracle};UID=TATADB;pwd=tatadb;SERVER=MFMCY11G;"/>
  </connection>
  <connection id="15390" xr16:uid="{00000000-0015-0000-FFFF-FFFFE63B0000}" name="Connection3731" type="1" refreshedVersion="0" background="1">
    <dbPr connection="DRIVER={Microsoft ODBC for Oracle};UID=TATADB;pwd=tatadb;SERVER=MFMCY11G;"/>
  </connection>
  <connection id="15391" xr16:uid="{00000000-0015-0000-FFFF-FFFFE73B0000}" name="Connection3732" type="1" refreshedVersion="0" background="1">
    <dbPr connection="DRIVER={Microsoft ODBC for Oracle};UID=TATADB;pwd=tatadb;SERVER=MFMCY11G;"/>
  </connection>
  <connection id="15392" xr16:uid="{00000000-0015-0000-FFFF-FFFFE83B0000}" name="Connection3733" type="1" refreshedVersion="0" background="1">
    <dbPr connection="DRIVER={Microsoft ODBC for Oracle};UID=TATADB;pwd=tatadb;SERVER=MFMCY11G;"/>
  </connection>
  <connection id="15393" xr16:uid="{00000000-0015-0000-FFFF-FFFFE93B0000}" name="Connection3734" type="1" refreshedVersion="0" background="1">
    <dbPr connection="DRIVER={Microsoft ODBC for Oracle};UID=TATADB;pwd=tatadb;SERVER=MFMCY11G;"/>
  </connection>
  <connection id="15394" xr16:uid="{00000000-0015-0000-FFFF-FFFFEA3B0000}" name="Connection3735" type="1" refreshedVersion="0" background="1">
    <dbPr connection="DRIVER={Microsoft ODBC for Oracle};UID=TATADB;pwd=tatadb;SERVER=MFMCY11G;"/>
  </connection>
  <connection id="15395" xr16:uid="{00000000-0015-0000-FFFF-FFFFEB3B0000}" name="Connection3736" type="1" refreshedVersion="0" background="1">
    <dbPr connection="DRIVER={Microsoft ODBC for Oracle};UID=TATADB;pwd=tatadb;SERVER=MFMCY11G;"/>
  </connection>
  <connection id="15396" xr16:uid="{00000000-0015-0000-FFFF-FFFFEC3B0000}" name="Connection3737" type="1" refreshedVersion="0" background="1">
    <dbPr connection="DRIVER={Microsoft ODBC for Oracle};UID=TATADB;pwd=tatadb;SERVER=MFMCY11G;"/>
  </connection>
  <connection id="15397" xr16:uid="{00000000-0015-0000-FFFF-FFFFED3B0000}" name="Connection3738" type="1" refreshedVersion="0" background="1">
    <dbPr connection="DRIVER={Microsoft ODBC for Oracle};UID=TATADB;pwd=tatadb;SERVER=MFMCY11G;"/>
  </connection>
  <connection id="15398" xr16:uid="{00000000-0015-0000-FFFF-FFFFEE3B0000}" name="Connection3739" type="1" refreshedVersion="0" background="1">
    <dbPr connection="DRIVER={Microsoft ODBC for Oracle};UID=TATADB;pwd=tatadb;SERVER=MFMCY11G;"/>
  </connection>
  <connection id="15399" xr16:uid="{00000000-0015-0000-FFFF-FFFFEF3B0000}" name="Connection374" type="1" refreshedVersion="0" background="1">
    <dbPr connection="DRIVER={Microsoft ODBC for Oracle};UID=tatadb;pwd=MADHU;SERVER=mfunddb;"/>
  </connection>
  <connection id="15400" xr16:uid="{00000000-0015-0000-FFFF-FFFFF03B0000}" name="Connection3740" type="1" refreshedVersion="0" background="1">
    <dbPr connection="DRIVER={Microsoft ODBC for Oracle};UID=TATADB;pwd=tatadb;SERVER=MFMCY11G;"/>
  </connection>
  <connection id="15401" xr16:uid="{00000000-0015-0000-FFFF-FFFFF13B0000}" name="Connection3741" type="1" refreshedVersion="0" background="1">
    <dbPr connection="DRIVER={Microsoft ODBC for Oracle};UID=TATADB;pwd=tatadb;SERVER=MFMCY11G;"/>
  </connection>
  <connection id="15402" xr16:uid="{00000000-0015-0000-FFFF-FFFFF23B0000}" name="Connection3742" type="1" refreshedVersion="0" background="1">
    <dbPr connection="DRIVER={Microsoft ODBC for Oracle};UID=TATADB;pwd=tatadb;SERVER=MFMCY11G;"/>
  </connection>
  <connection id="15403" xr16:uid="{00000000-0015-0000-FFFF-FFFFF33B0000}" name="Connection3743" type="1" refreshedVersion="0" background="1">
    <dbPr connection="DRIVER={Microsoft ODBC for Oracle};UID=TATADB;pwd=tatadb;SERVER=MFMCY11G;"/>
  </connection>
  <connection id="15404" xr16:uid="{00000000-0015-0000-FFFF-FFFFF43B0000}" name="Connection3744" type="1" refreshedVersion="0" background="1">
    <dbPr connection="DRIVER={Microsoft ODBC for Oracle};UID=TATADB;pwd=tatadb;SERVER=MFMCY11G;"/>
  </connection>
  <connection id="15405" xr16:uid="{00000000-0015-0000-FFFF-FFFFF53B0000}" name="Connection3745" type="1" refreshedVersion="0" background="1">
    <dbPr connection="DRIVER={Microsoft ODBC for Oracle};UID=TATADB;pwd=tatadb;SERVER=MFMCY11G;"/>
  </connection>
  <connection id="15406" xr16:uid="{00000000-0015-0000-FFFF-FFFFF63B0000}" name="Connection3746" type="1" refreshedVersion="0" background="1">
    <dbPr connection="DRIVER={Microsoft ODBC for Oracle};UID=TATADB;pwd=tatadb;SERVER=MFMCY11G;"/>
  </connection>
  <connection id="15407" xr16:uid="{00000000-0015-0000-FFFF-FFFFF73B0000}" name="Connection3747" type="1" refreshedVersion="0" background="1">
    <dbPr connection="DRIVER={Microsoft ODBC for Oracle};UID=TATADB;pwd=tatadb;SERVER=MFMCY11G;"/>
  </connection>
  <connection id="15408" xr16:uid="{00000000-0015-0000-FFFF-FFFFF83B0000}" name="Connection3748" type="1" refreshedVersion="0" background="1">
    <dbPr connection="DRIVER={Microsoft ODBC for Oracle};UID=TATADB;pwd=tatadb;SERVER=MFMCY11G;"/>
  </connection>
  <connection id="15409" xr16:uid="{00000000-0015-0000-FFFF-FFFFF93B0000}" name="Connection3749" type="1" refreshedVersion="0" background="1">
    <dbPr connection="DRIVER={Microsoft ODBC for Oracle};UID=TATADB;pwd=tatadb;SERVER=MFMCY11G;"/>
  </connection>
  <connection id="15410" xr16:uid="{00000000-0015-0000-FFFF-FFFFFA3B0000}" name="Connection375" type="1" refreshedVersion="0" background="1">
    <dbPr connection="DRIVER={Microsoft ODBC for Oracle};UID=tatadb;pwd=MADHU;SERVER=mfunddb;"/>
  </connection>
  <connection id="15411" xr16:uid="{00000000-0015-0000-FFFF-FFFFFB3B0000}" name="Connection3750" type="1" refreshedVersion="0" background="1">
    <dbPr connection="DRIVER={Microsoft ODBC for Oracle};UID=TATADB;pwd=tatadb;SERVER=MFMCY11G;"/>
  </connection>
  <connection id="15412" xr16:uid="{00000000-0015-0000-FFFF-FFFFFC3B0000}" name="Connection3751" type="1" refreshedVersion="0" background="1">
    <dbPr connection="DRIVER={Microsoft ODBC for Oracle};UID=TATADB;pwd=tatadb;SERVER=MFMCY11G;"/>
  </connection>
  <connection id="15413" xr16:uid="{00000000-0015-0000-FFFF-FFFFFD3B0000}" name="Connection3752" type="1" refreshedVersion="0" background="1">
    <dbPr connection="DRIVER={Microsoft ODBC for Oracle};UID=TATADB;pwd=tatadb;SERVER=MFMCY11G;"/>
  </connection>
  <connection id="15414" xr16:uid="{00000000-0015-0000-FFFF-FFFFFE3B0000}" name="Connection3753" type="1" refreshedVersion="0" background="1">
    <dbPr connection="DRIVER={Microsoft ODBC for Oracle};UID=TATADB;pwd=tatadb;SERVER=MFMCY11G;"/>
  </connection>
  <connection id="15415" xr16:uid="{00000000-0015-0000-FFFF-FFFFFF3B0000}" name="Connection3754" type="1" refreshedVersion="0" background="1">
    <dbPr connection="DRIVER={Microsoft ODBC for Oracle};UID=TATADB;pwd=tatadb;SERVER=MFMCY11G;"/>
  </connection>
  <connection id="15416" xr16:uid="{00000000-0015-0000-FFFF-FFFF003C0000}" name="Connection3755" type="1" refreshedVersion="0" background="1">
    <dbPr connection="DRIVER={Microsoft ODBC for Oracle};UID=TATADB;pwd=tatadb;SERVER=MFMCY11G;"/>
  </connection>
  <connection id="15417" xr16:uid="{00000000-0015-0000-FFFF-FFFF013C0000}" name="Connection3756" type="1" refreshedVersion="0" background="1">
    <dbPr connection="DRIVER={Microsoft ODBC for Oracle};UID=TATADB;pwd=tatadb;SERVER=MFMCY11G;"/>
  </connection>
  <connection id="15418" xr16:uid="{00000000-0015-0000-FFFF-FFFF023C0000}" name="Connection3757" type="1" refreshedVersion="0" background="1">
    <dbPr connection="DRIVER={Microsoft ODBC for Oracle};UID=TATADB;pwd=tatadb;SERVER=MFMCY11G;"/>
  </connection>
  <connection id="15419" xr16:uid="{00000000-0015-0000-FFFF-FFFF033C0000}" name="Connection3758" type="1" refreshedVersion="0" background="1">
    <dbPr connection="DRIVER={Microsoft ODBC for Oracle};UID=TATADB;pwd=tatadb;SERVER=MFMCY11G;"/>
  </connection>
  <connection id="15420" xr16:uid="{00000000-0015-0000-FFFF-FFFF043C0000}" name="Connection3759" type="1" refreshedVersion="0" background="1">
    <dbPr connection="DRIVER={Microsoft ODBC for Oracle};UID=TATADB;pwd=tatadb;SERVER=MFMCY11G;"/>
  </connection>
  <connection id="15421" xr16:uid="{00000000-0015-0000-FFFF-FFFF053C0000}" name="Connection376" type="1" refreshedVersion="0" background="1">
    <dbPr connection="DRIVER={Microsoft ODBC for Oracle};UID=tatadb;pwd=MADHU;SERVER=mfunddb;"/>
  </connection>
  <connection id="15422" xr16:uid="{00000000-0015-0000-FFFF-FFFF063C0000}" name="Connection3760" type="1" refreshedVersion="0" background="1">
    <dbPr connection="DRIVER={Microsoft ODBC for Oracle};UID=TATADB;pwd=tatadb;SERVER=MFMCY11G;"/>
  </connection>
  <connection id="15423" xr16:uid="{00000000-0015-0000-FFFF-FFFF073C0000}" name="Connection3761" type="1" refreshedVersion="0" background="1">
    <dbPr connection="DRIVER={Microsoft ODBC for Oracle};UID=TATADB;pwd=tatadb;SERVER=MFMCY11G;"/>
  </connection>
  <connection id="15424" xr16:uid="{00000000-0015-0000-FFFF-FFFF083C0000}" name="Connection3762" type="1" refreshedVersion="0" background="1">
    <dbPr connection="DRIVER={Microsoft ODBC for Oracle};UID=TATADB;pwd=tatadb;SERVER=MFMCY11G;"/>
  </connection>
  <connection id="15425" xr16:uid="{00000000-0015-0000-FFFF-FFFF093C0000}" name="Connection3763" type="1" refreshedVersion="0" background="1">
    <dbPr connection="DRIVER={Microsoft ODBC for Oracle};UID=TATADB;pwd=tatadb;SERVER=MFMCY11G;"/>
  </connection>
  <connection id="15426" xr16:uid="{00000000-0015-0000-FFFF-FFFF0A3C0000}" name="Connection3764" type="1" refreshedVersion="0" background="1">
    <dbPr connection="DRIVER={Microsoft ODBC for Oracle};UID=TATADB;pwd=tatadb;SERVER=MFMCY11G;"/>
  </connection>
  <connection id="15427" xr16:uid="{00000000-0015-0000-FFFF-FFFF0B3C0000}" name="Connection3765" type="1" refreshedVersion="0" background="1">
    <dbPr connection="DRIVER={Microsoft ODBC for Oracle};UID=TATADB;pwd=tatadb;SERVER=MFMCY11G;"/>
  </connection>
  <connection id="15428" xr16:uid="{00000000-0015-0000-FFFF-FFFF0C3C0000}" name="Connection3766" type="1" refreshedVersion="0" background="1">
    <dbPr connection="DRIVER={Microsoft ODBC for Oracle};UID=TATADB;pwd=tatadb;SERVER=MFMCY11G;"/>
  </connection>
  <connection id="15429" xr16:uid="{00000000-0015-0000-FFFF-FFFF0D3C0000}" name="Connection3767" type="1" refreshedVersion="0" background="1">
    <dbPr connection="DRIVER={Microsoft ODBC for Oracle};UID=TATADB;pwd=tatadb;SERVER=MFMCY11G;"/>
  </connection>
  <connection id="15430" xr16:uid="{00000000-0015-0000-FFFF-FFFF0E3C0000}" name="Connection3768" type="1" refreshedVersion="0" background="1">
    <dbPr connection="DRIVER={Microsoft ODBC for Oracle};UID=TATADB;pwd=tatadb;SERVER=MFMCY11G;"/>
  </connection>
  <connection id="15431" xr16:uid="{00000000-0015-0000-FFFF-FFFF0F3C0000}" name="Connection3769" type="1" refreshedVersion="0" background="1">
    <dbPr connection="DRIVER={Microsoft ODBC for Oracle};UID=TATADB;pwd=tatadb;SERVER=MFMCY11G;"/>
  </connection>
  <connection id="15432" xr16:uid="{00000000-0015-0000-FFFF-FFFF103C0000}" name="Connection377" type="1" refreshedVersion="0" background="1">
    <dbPr connection="DRIVER={Microsoft ODBC for Oracle};UID=tatadb;pwd=MADHU;SERVER=mfunddb;"/>
  </connection>
  <connection id="15433" xr16:uid="{00000000-0015-0000-FFFF-FFFF113C0000}" name="Connection3770" type="1" refreshedVersion="0" background="1">
    <dbPr connection="DRIVER={Microsoft ODBC for Oracle};UID=TATADB;pwd=tatadb;SERVER=MFMCY11G;"/>
  </connection>
  <connection id="15434" xr16:uid="{00000000-0015-0000-FFFF-FFFF123C0000}" name="Connection3771" type="1" refreshedVersion="0" background="1">
    <dbPr connection="DRIVER={Microsoft ODBC for Oracle};UID=TATADB;pwd=tatadb;SERVER=MFMCY11G;"/>
  </connection>
  <connection id="15435" xr16:uid="{00000000-0015-0000-FFFF-FFFF133C0000}" name="Connection3772" type="1" refreshedVersion="0" background="1">
    <dbPr connection="DRIVER={Microsoft ODBC for Oracle};UID=TATADB;pwd=tatadb;SERVER=MFMCY11G;"/>
  </connection>
  <connection id="15436" xr16:uid="{00000000-0015-0000-FFFF-FFFF143C0000}" name="Connection3773" type="1" refreshedVersion="0" background="1">
    <dbPr connection="DRIVER={Microsoft ODBC for Oracle};UID=TATADB;pwd=tatadb;SERVER=MFMCY11G;"/>
  </connection>
  <connection id="15437" xr16:uid="{00000000-0015-0000-FFFF-FFFF153C0000}" name="Connection3774" type="1" refreshedVersion="0" background="1">
    <dbPr connection="DRIVER={Microsoft ODBC for Oracle};UID=TATADB;pwd=tatadb;SERVER=MFMCY11G;"/>
  </connection>
  <connection id="15438" xr16:uid="{00000000-0015-0000-FFFF-FFFF163C0000}" name="Connection3775" type="1" refreshedVersion="0" background="1">
    <dbPr connection="DRIVER={Microsoft ODBC for Oracle};UID=TATADB;pwd=tatadb;SERVER=MFMCY11G;"/>
  </connection>
  <connection id="15439" xr16:uid="{00000000-0015-0000-FFFF-FFFF173C0000}" name="Connection3776" type="1" refreshedVersion="0" background="1">
    <dbPr connection="DRIVER={Microsoft ODBC for Oracle};UID=TATADB;pwd=tatadb;SERVER=MFMCY11G;"/>
  </connection>
  <connection id="15440" xr16:uid="{00000000-0015-0000-FFFF-FFFF183C0000}" name="Connection3777" type="1" refreshedVersion="0" background="1">
    <dbPr connection="DRIVER={Microsoft ODBC for Oracle};UID=TATADB;pwd=tatadb;SERVER=MFMCY11G;"/>
  </connection>
  <connection id="15441" xr16:uid="{00000000-0015-0000-FFFF-FFFF193C0000}" name="Connection3778" type="1" refreshedVersion="0" background="1">
    <dbPr connection="DRIVER={Microsoft ODBC for Oracle};UID=TATADB;pwd=tatadb;SERVER=MFMCY11G;"/>
  </connection>
  <connection id="15442" xr16:uid="{00000000-0015-0000-FFFF-FFFF1A3C0000}" name="Connection3779" type="1" refreshedVersion="0" background="1">
    <dbPr connection="DRIVER={Microsoft ODBC for Oracle};UID=TATADB;pwd=tatadb;SERVER=MFMCY11G;"/>
  </connection>
  <connection id="15443" xr16:uid="{00000000-0015-0000-FFFF-FFFF1B3C0000}" name="Connection378" type="1" refreshedVersion="0" background="1">
    <dbPr connection="DRIVER={Microsoft ODBC for Oracle};UID=tatadb;pwd=MADHU;SERVER=mfunddb;"/>
  </connection>
  <connection id="15444" xr16:uid="{00000000-0015-0000-FFFF-FFFF1C3C0000}" name="Connection3780" type="1" refreshedVersion="0" background="1">
    <dbPr connection="DRIVER={Microsoft ODBC for Oracle};UID=TATADB;pwd=tatadb;SERVER=MFMCY11G;"/>
  </connection>
  <connection id="15445" xr16:uid="{00000000-0015-0000-FFFF-FFFF1D3C0000}" name="Connection3781" type="1" refreshedVersion="0" background="1">
    <dbPr connection="DRIVER={Microsoft ODBC for Oracle};UID=TATADB;pwd=tatadb;SERVER=MFMCY11G;"/>
  </connection>
  <connection id="15446" xr16:uid="{00000000-0015-0000-FFFF-FFFF1E3C0000}" name="Connection3782" type="1" refreshedVersion="0" background="1">
    <dbPr connection="DRIVER={Microsoft ODBC for Oracle};UID=TATADB;pwd=tatadb;SERVER=MFMCY11G;"/>
  </connection>
  <connection id="15447" xr16:uid="{00000000-0015-0000-FFFF-FFFF1F3C0000}" name="Connection3783" type="1" refreshedVersion="0" background="1">
    <dbPr connection="DRIVER={Microsoft ODBC for Oracle};UID=TATADB;pwd=tatadb;SERVER=MFMCY11G;"/>
  </connection>
  <connection id="15448" xr16:uid="{00000000-0015-0000-FFFF-FFFF203C0000}" name="Connection3784" type="1" refreshedVersion="0" background="1">
    <dbPr connection="DRIVER={Microsoft ODBC for Oracle};UID=TATADB;pwd=tatadb;SERVER=MFMCY11G;"/>
  </connection>
  <connection id="15449" xr16:uid="{00000000-0015-0000-FFFF-FFFF213C0000}" name="Connection3785" type="1" refreshedVersion="0" background="1">
    <dbPr connection="DRIVER={Microsoft ODBC for Oracle};UID=TATADB;pwd=tatadb;SERVER=MFMCY11G;"/>
  </connection>
  <connection id="15450" xr16:uid="{00000000-0015-0000-FFFF-FFFF223C0000}" name="Connection3786" type="1" refreshedVersion="0" background="1">
    <dbPr connection="DRIVER={Microsoft ODBC for Oracle};UID=TATADB;pwd=tatadb;SERVER=MFMCY11G;"/>
  </connection>
  <connection id="15451" xr16:uid="{00000000-0015-0000-FFFF-FFFF233C0000}" name="Connection3787" type="1" refreshedVersion="0" background="1">
    <dbPr connection="DRIVER={Microsoft ODBC for Oracle};UID=TATADB;pwd=tatadb;SERVER=MFMCY11G;"/>
  </connection>
  <connection id="15452" xr16:uid="{00000000-0015-0000-FFFF-FFFF243C0000}" name="Connection3788" type="1" refreshedVersion="0" background="1">
    <dbPr connection="DRIVER={Microsoft ODBC for Oracle};UID=TATADB;pwd=tatadb;SERVER=MFMCY11G;"/>
  </connection>
  <connection id="15453" xr16:uid="{00000000-0015-0000-FFFF-FFFF253C0000}" name="Connection3789" type="1" refreshedVersion="0" background="1">
    <dbPr connection="DRIVER={Microsoft ODBC for Oracle};UID=TATADB;pwd=tatadb;SERVER=MFMCY11G;"/>
  </connection>
  <connection id="15454" xr16:uid="{00000000-0015-0000-FFFF-FFFF263C0000}" name="Connection379" type="1" refreshedVersion="0" background="1">
    <dbPr connection="DRIVER={Microsoft ODBC for Oracle};UID=tatadb;pwd=MADHU;SERVER=mfunddb;"/>
  </connection>
  <connection id="15455" xr16:uid="{00000000-0015-0000-FFFF-FFFF273C0000}" name="Connection3790" type="1" refreshedVersion="0" background="1">
    <dbPr connection="DRIVER={Microsoft ODBC for Oracle};UID=TATADB;pwd=tatadb;SERVER=MFMCY11G;"/>
  </connection>
  <connection id="15456" xr16:uid="{00000000-0015-0000-FFFF-FFFF283C0000}" name="Connection3791" type="1" refreshedVersion="0" background="1">
    <dbPr connection="DRIVER={Microsoft ODBC for Oracle};UID=TATADB;pwd=tatadb;SERVER=MFMCY11G;"/>
  </connection>
  <connection id="15457" xr16:uid="{00000000-0015-0000-FFFF-FFFF293C0000}" name="Connection3792" type="1" refreshedVersion="0" background="1">
    <dbPr connection="DRIVER={Microsoft ODBC for Oracle};UID=TATADB;pwd=tatadb;SERVER=MFMCY11G;"/>
  </connection>
  <connection id="15458" xr16:uid="{00000000-0015-0000-FFFF-FFFF2A3C0000}" name="Connection3793" type="1" refreshedVersion="0" background="1">
    <dbPr connection="DRIVER={Microsoft ODBC for Oracle};UID=TATADB;pwd=tatadb;SERVER=MFMCY11G;"/>
  </connection>
  <connection id="15459" xr16:uid="{00000000-0015-0000-FFFF-FFFF2B3C0000}" name="Connection3794" type="1" refreshedVersion="0" background="1">
    <dbPr connection="DRIVER={Microsoft ODBC for Oracle};UID=TATADB;pwd=tatadb;SERVER=MFMCY11G;"/>
  </connection>
  <connection id="15460" xr16:uid="{00000000-0015-0000-FFFF-FFFF2C3C0000}" name="Connection3795" type="1" refreshedVersion="0" background="1">
    <dbPr connection="DRIVER={Microsoft ODBC for Oracle};UID=TATADB;pwd=tatadb;SERVER=MFMCY11G;"/>
  </connection>
  <connection id="15461" xr16:uid="{00000000-0015-0000-FFFF-FFFF2D3C0000}" name="Connection3796" type="1" refreshedVersion="0" background="1">
    <dbPr connection="DRIVER={Microsoft ODBC for Oracle};UID=TATADB;pwd=tatadb;SERVER=MFMCY11G;"/>
  </connection>
  <connection id="15462" xr16:uid="{00000000-0015-0000-FFFF-FFFF2E3C0000}" name="Connection3797" type="1" refreshedVersion="0" background="1">
    <dbPr connection="DRIVER={Microsoft ODBC for Oracle};UID=TATADB;pwd=tatadb;SERVER=MFMCY11G;"/>
  </connection>
  <connection id="15463" xr16:uid="{00000000-0015-0000-FFFF-FFFF2F3C0000}" name="Connection3798" type="1" refreshedVersion="0" background="1">
    <dbPr connection="DRIVER={Microsoft ODBC for Oracle};UID=TATADB;pwd=tatadb;SERVER=MFMCY11G;"/>
  </connection>
  <connection id="15464" xr16:uid="{00000000-0015-0000-FFFF-FFFF303C0000}" name="Connection3799" type="1" refreshedVersion="0" background="1">
    <dbPr connection="DRIVER={Microsoft ODBC for Oracle};UID=TATADB;pwd=tatadb;SERVER=MFMCY11G;"/>
  </connection>
  <connection id="15465" xr16:uid="{00000000-0015-0000-FFFF-FFFF313C0000}" name="Connection38" type="1" refreshedVersion="0" background="1">
    <dbPr connection="DRIVER={Microsoft ODBC for Oracle};UID=tatadb;pwd=MADHU;SERVER=mfunddb;"/>
  </connection>
  <connection id="15466" xr16:uid="{00000000-0015-0000-FFFF-FFFF323C0000}" name="Connection380" type="1" refreshedVersion="0" background="1">
    <dbPr connection="DRIVER={Microsoft ODBC for Oracle};UID=tatadb;pwd=MADHU;SERVER=mfunddb;"/>
  </connection>
  <connection id="15467" xr16:uid="{00000000-0015-0000-FFFF-FFFF333C0000}" name="Connection3800" type="1" refreshedVersion="0" background="1">
    <dbPr connection="DRIVER={Microsoft ODBC for Oracle};UID=TATADB;pwd=tatadb;SERVER=MFMCY11G;"/>
  </connection>
  <connection id="15468" xr16:uid="{00000000-0015-0000-FFFF-FFFF343C0000}" name="Connection3801" type="1" refreshedVersion="0" background="1">
    <dbPr connection="DRIVER={Microsoft ODBC for Oracle};UID=TATADB;pwd=tatadb;SERVER=MFMCY11G;"/>
  </connection>
  <connection id="15469" xr16:uid="{00000000-0015-0000-FFFF-FFFF353C0000}" name="Connection3802" type="1" refreshedVersion="0" background="1">
    <dbPr connection="DRIVER={Microsoft ODBC for Oracle};UID=TATADB;pwd=tatadb;SERVER=MFMCY11G;"/>
  </connection>
  <connection id="15470" xr16:uid="{00000000-0015-0000-FFFF-FFFF363C0000}" name="Connection3803" type="1" refreshedVersion="0" background="1">
    <dbPr connection="DRIVER={Microsoft ODBC for Oracle};UID=TATADB;pwd=tatadb;SERVER=MFMCY11G;"/>
  </connection>
  <connection id="15471" xr16:uid="{00000000-0015-0000-FFFF-FFFF373C0000}" name="Connection3804" type="1" refreshedVersion="0" background="1">
    <dbPr connection="DRIVER={Microsoft ODBC for Oracle};UID=TATADB;pwd=tatadb;SERVER=MFMCY11G;"/>
  </connection>
  <connection id="15472" xr16:uid="{00000000-0015-0000-FFFF-FFFF383C0000}" name="Connection3805" type="1" refreshedVersion="0" background="1">
    <dbPr connection="DRIVER={Microsoft ODBC for Oracle};UID=TATADB;pwd=tatadb;SERVER=MFMCY11G;"/>
  </connection>
  <connection id="15473" xr16:uid="{00000000-0015-0000-FFFF-FFFF393C0000}" name="Connection3806" type="1" refreshedVersion="0" background="1">
    <dbPr connection="DRIVER={Microsoft ODBC for Oracle};UID=TATADB;pwd=tatadb;SERVER=MFMCY11G;"/>
  </connection>
  <connection id="15474" xr16:uid="{00000000-0015-0000-FFFF-FFFF3A3C0000}" name="Connection3807" type="1" refreshedVersion="0" background="1">
    <dbPr connection="DRIVER={Microsoft ODBC for Oracle};UID=TATADB;pwd=tatadb;SERVER=MFMCY11G;"/>
  </connection>
  <connection id="15475" xr16:uid="{00000000-0015-0000-FFFF-FFFF3B3C0000}" name="Connection3808" type="1" refreshedVersion="0" background="1">
    <dbPr connection="DRIVER={Microsoft ODBC for Oracle};UID=TATADB;pwd=tatadb;SERVER=MFMCY11G;"/>
  </connection>
  <connection id="15476" xr16:uid="{00000000-0015-0000-FFFF-FFFF3C3C0000}" name="Connection3809" type="1" refreshedVersion="0" background="1">
    <dbPr connection="DRIVER={Microsoft ODBC for Oracle};UID=TATADB;pwd=tatadb;SERVER=MFMCY11G;"/>
  </connection>
  <connection id="15477" xr16:uid="{00000000-0015-0000-FFFF-FFFF3D3C0000}" name="Connection381" type="1" refreshedVersion="0" background="1">
    <dbPr connection="DRIVER={Microsoft ODBC for Oracle};UID=TATADB;pwd=tatadb;SERVER=MFMCY11G;"/>
  </connection>
  <connection id="15478" xr16:uid="{00000000-0015-0000-FFFF-FFFF3E3C0000}" name="Connection3810" type="1" refreshedVersion="0" background="1">
    <dbPr connection="DRIVER={Microsoft ODBC for Oracle};UID=TATADB;pwd=tatadb;SERVER=MFMCY11G;"/>
  </connection>
  <connection id="15479" xr16:uid="{00000000-0015-0000-FFFF-FFFF3F3C0000}" name="Connection3811" type="1" refreshedVersion="0" background="1">
    <dbPr connection="DRIVER={Microsoft ODBC for Oracle};UID=TATADB;pwd=tatadb;SERVER=MFMCY11G;"/>
  </connection>
  <connection id="15480" xr16:uid="{00000000-0015-0000-FFFF-FFFF403C0000}" name="Connection3812" type="1" refreshedVersion="0" background="1">
    <dbPr connection="DRIVER={Microsoft ODBC for Oracle};UID=TATADB;pwd=tatadb;SERVER=MFMCY11G;"/>
  </connection>
  <connection id="15481" xr16:uid="{00000000-0015-0000-FFFF-FFFF413C0000}" name="Connection3813" type="1" refreshedVersion="0" background="1">
    <dbPr connection="DRIVER={Microsoft ODBC for Oracle};UID=TATADB;pwd=tatadb;SERVER=MFMCY11G;"/>
  </connection>
  <connection id="15482" xr16:uid="{00000000-0015-0000-FFFF-FFFF423C0000}" name="Connection3814" type="1" refreshedVersion="0" background="1">
    <dbPr connection="DRIVER={Microsoft ODBC for Oracle};UID=TATADB;pwd=tatadb;SERVER=MFMCY11G;"/>
  </connection>
  <connection id="15483" xr16:uid="{00000000-0015-0000-FFFF-FFFF433C0000}" name="Connection3815" type="1" refreshedVersion="0" background="1">
    <dbPr connection="DRIVER={Microsoft ODBC for Oracle};UID=TATADB;pwd=tatadb;SERVER=MFMCY11G;"/>
  </connection>
  <connection id="15484" xr16:uid="{00000000-0015-0000-FFFF-FFFF443C0000}" name="Connection3816" type="1" refreshedVersion="0" background="1">
    <dbPr connection="DRIVER={Microsoft ODBC for Oracle};UID=TATADB;pwd=tatadb;SERVER=MFMCY11G;"/>
  </connection>
  <connection id="15485" xr16:uid="{00000000-0015-0000-FFFF-FFFF453C0000}" name="Connection3817" type="1" refreshedVersion="0" background="1">
    <dbPr connection="DRIVER={Microsoft ODBC for Oracle};UID=TATADB;pwd=tatadb;SERVER=MFMCY11G;"/>
  </connection>
  <connection id="15486" xr16:uid="{00000000-0015-0000-FFFF-FFFF463C0000}" name="Connection3818" type="1" refreshedVersion="0" background="1">
    <dbPr connection="DRIVER={Microsoft ODBC for Oracle};UID=TATADB;pwd=tatadb;SERVER=MFMCY11G;"/>
  </connection>
  <connection id="15487" xr16:uid="{00000000-0015-0000-FFFF-FFFF473C0000}" name="Connection3819" type="1" refreshedVersion="0" background="1">
    <dbPr connection="DRIVER={Microsoft ODBC for Oracle};UID=TATADB;pwd=tatadb;SERVER=MFMCY11G;"/>
  </connection>
  <connection id="15488" xr16:uid="{00000000-0015-0000-FFFF-FFFF483C0000}" name="Connection382" type="1" refreshedVersion="0" background="1">
    <dbPr connection="DRIVER={Microsoft ODBC for Oracle};UID=tatadb;pwd=MADHU;SERVER=mfunddb;"/>
  </connection>
  <connection id="15489" xr16:uid="{00000000-0015-0000-FFFF-FFFF493C0000}" name="Connection3820" type="1" refreshedVersion="0" background="1">
    <dbPr connection="DRIVER={Microsoft ODBC for Oracle};UID=TATADB;pwd=tatadb;SERVER=MFMCY11G;"/>
  </connection>
  <connection id="15490" xr16:uid="{00000000-0015-0000-FFFF-FFFF4A3C0000}" name="Connection3821" type="1" refreshedVersion="0" background="1">
    <dbPr connection="DRIVER={Microsoft ODBC for Oracle};UID=TATADB;pwd=tatadb;SERVER=MFMCY11G;"/>
  </connection>
  <connection id="15491" xr16:uid="{00000000-0015-0000-FFFF-FFFF4B3C0000}" name="Connection3822" type="1" refreshedVersion="0" background="1">
    <dbPr connection="DRIVER={Microsoft ODBC for Oracle};UID=TATADB;pwd=tatadb;SERVER=MFMCY11G;"/>
  </connection>
  <connection id="15492" xr16:uid="{00000000-0015-0000-FFFF-FFFF4C3C0000}" name="Connection3823" type="1" refreshedVersion="0" background="1">
    <dbPr connection="DRIVER={Microsoft ODBC for Oracle};UID=TATADB;pwd=tatadb;SERVER=MFMCY11G;"/>
  </connection>
  <connection id="15493" xr16:uid="{00000000-0015-0000-FFFF-FFFF4D3C0000}" name="Connection3824" type="1" refreshedVersion="0" background="1">
    <dbPr connection="DRIVER={Microsoft ODBC for Oracle};UID=TATADB;pwd=tatadb;SERVER=MFMCY11G;"/>
  </connection>
  <connection id="15494" xr16:uid="{00000000-0015-0000-FFFF-FFFF4E3C0000}" name="Connection3825" type="1" refreshedVersion="0" background="1">
    <dbPr connection="DRIVER={Microsoft ODBC for Oracle};UID=TATADB;pwd=tatadb;SERVER=MFMCY11G;"/>
  </connection>
  <connection id="15495" xr16:uid="{00000000-0015-0000-FFFF-FFFF4F3C0000}" name="Connection3826" type="1" refreshedVersion="0" background="1">
    <dbPr connection="DRIVER={Microsoft ODBC for Oracle};UID=TATADB;pwd=tatadb;SERVER=MFMCY11G;"/>
  </connection>
  <connection id="15496" xr16:uid="{00000000-0015-0000-FFFF-FFFF503C0000}" name="Connection3827" type="1" refreshedVersion="0" background="1">
    <dbPr connection="DRIVER={Microsoft ODBC for Oracle};UID=TATADB;pwd=tatadb;SERVER=MFMCY11G;"/>
  </connection>
  <connection id="15497" xr16:uid="{00000000-0015-0000-FFFF-FFFF513C0000}" name="Connection3828" type="1" refreshedVersion="0" background="1">
    <dbPr connection="DRIVER={Microsoft ODBC for Oracle};UID=TATADB;pwd=tatadb;SERVER=MFMCY11G;"/>
  </connection>
  <connection id="15498" xr16:uid="{00000000-0015-0000-FFFF-FFFF523C0000}" name="Connection3829" type="1" refreshedVersion="0" background="1">
    <dbPr connection="DRIVER={Microsoft ODBC for Oracle};UID=TATADB;pwd=tatadb;SERVER=MFMCY11G;"/>
  </connection>
  <connection id="15499" xr16:uid="{00000000-0015-0000-FFFF-FFFF533C0000}" name="Connection383" type="1" refreshedVersion="0" background="1">
    <dbPr connection="DRIVER={Microsoft ODBC for Oracle};UID=TATADB;pwd=tatadb;SERVER=MFMCY11G;"/>
  </connection>
  <connection id="15500" xr16:uid="{00000000-0015-0000-FFFF-FFFF543C0000}" name="Connection3830" type="1" refreshedVersion="0" background="1">
    <dbPr connection="DRIVER={Microsoft ODBC for Oracle};UID=TATADB;pwd=tatadb;SERVER=MFMCY11G;"/>
  </connection>
  <connection id="15501" xr16:uid="{00000000-0015-0000-FFFF-FFFF553C0000}" name="Connection3831" type="1" refreshedVersion="0" background="1">
    <dbPr connection="DRIVER={Microsoft ODBC for Oracle};UID=TATADB;pwd=tatadb;SERVER=MFMCY11G;"/>
  </connection>
  <connection id="15502" xr16:uid="{00000000-0015-0000-FFFF-FFFF563C0000}" name="Connection3832" type="1" refreshedVersion="0" background="1">
    <dbPr connection="DRIVER={Microsoft ODBC for Oracle};UID=TATADB;pwd=tatadb;SERVER=MFMCY11G;"/>
  </connection>
  <connection id="15503" xr16:uid="{00000000-0015-0000-FFFF-FFFF573C0000}" name="Connection3833" type="1" refreshedVersion="0" background="1">
    <dbPr connection="DRIVER={Microsoft ODBC for Oracle};UID=TATADB;pwd=tatadb;SERVER=MFMCY11G;"/>
  </connection>
  <connection id="15504" xr16:uid="{00000000-0015-0000-FFFF-FFFF583C0000}" name="Connection3834" type="1" refreshedVersion="0" background="1">
    <dbPr connection="DRIVER={Microsoft ODBC for Oracle};UID=TATADB;pwd=tatadb;SERVER=MFMCY11G;"/>
  </connection>
  <connection id="15505" xr16:uid="{00000000-0015-0000-FFFF-FFFF593C0000}" name="Connection3835" type="1" refreshedVersion="0" background="1">
    <dbPr connection="DRIVER={Microsoft ODBC for Oracle};UID=TATADB;pwd=tatadb;SERVER=MFMCY11G;"/>
  </connection>
  <connection id="15506" xr16:uid="{00000000-0015-0000-FFFF-FFFF5A3C0000}" name="Connection3836" type="1" refreshedVersion="0" background="1">
    <dbPr connection="DRIVER={Microsoft ODBC for Oracle};UID=TATADB;pwd=tatadb;SERVER=MFMCY11G;"/>
  </connection>
  <connection id="15507" xr16:uid="{00000000-0015-0000-FFFF-FFFF5B3C0000}" name="Connection3837" type="1" refreshedVersion="0" background="1">
    <dbPr connection="DRIVER={Microsoft ODBC for Oracle};UID=TATADB;pwd=tatadb;SERVER=MFMCY11G;"/>
  </connection>
  <connection id="15508" xr16:uid="{00000000-0015-0000-FFFF-FFFF5C3C0000}" name="Connection3838" type="1" refreshedVersion="0" background="1">
    <dbPr connection="DRIVER={Microsoft ODBC for Oracle};UID=TATADB;pwd=tatadb;SERVER=MFMCY11G;"/>
  </connection>
  <connection id="15509" xr16:uid="{00000000-0015-0000-FFFF-FFFF5D3C0000}" name="Connection3839" type="1" refreshedVersion="0" background="1">
    <dbPr connection="DRIVER={Microsoft ODBC for Oracle};UID=TATADB;pwd=tatadb;SERVER=MFMCY11G;"/>
  </connection>
  <connection id="15510" xr16:uid="{00000000-0015-0000-FFFF-FFFF5E3C0000}" name="Connection384" type="1" refreshedVersion="0" background="1">
    <dbPr connection="DRIVER={Microsoft ODBC for Oracle};UID=tatadb;pwd=MADHU;SERVER=mfunddb;"/>
  </connection>
  <connection id="15511" xr16:uid="{00000000-0015-0000-FFFF-FFFF5F3C0000}" name="Connection3840" type="1" refreshedVersion="0" background="1">
    <dbPr connection="DRIVER={Microsoft ODBC for Oracle};UID=TATADB;pwd=tatadb;SERVER=MFMCY11G;"/>
  </connection>
  <connection id="15512" xr16:uid="{00000000-0015-0000-FFFF-FFFF603C0000}" name="Connection3841" type="1" refreshedVersion="0" background="1">
    <dbPr connection="DRIVER={Microsoft ODBC for Oracle};UID=TATADB;pwd=tatadb;SERVER=MFMCY11G;"/>
  </connection>
  <connection id="15513" xr16:uid="{00000000-0015-0000-FFFF-FFFF613C0000}" name="Connection3842" type="1" refreshedVersion="0" background="1">
    <dbPr connection="DRIVER={Microsoft ODBC for Oracle};UID=TATADB;pwd=tatadb;SERVER=MFMCY11G;"/>
  </connection>
  <connection id="15514" xr16:uid="{00000000-0015-0000-FFFF-FFFF623C0000}" name="Connection3843" type="1" refreshedVersion="0" background="1">
    <dbPr connection="DRIVER={Microsoft ODBC for Oracle};UID=TATADB;pwd=tatadb;SERVER=MFMCY11G;"/>
  </connection>
  <connection id="15515" xr16:uid="{00000000-0015-0000-FFFF-FFFF633C0000}" name="Connection3844" type="1" refreshedVersion="0" background="1">
    <dbPr connection="DRIVER={Microsoft ODBC for Oracle};UID=TATADB;pwd=tatadb;SERVER=MFMCY11G;"/>
  </connection>
  <connection id="15516" xr16:uid="{00000000-0015-0000-FFFF-FFFF643C0000}" name="Connection3845" type="1" refreshedVersion="0" background="1">
    <dbPr connection="DRIVER={Microsoft ODBC for Oracle};UID=TATADB;pwd=tatadb;SERVER=MFMCY11G;"/>
  </connection>
  <connection id="15517" xr16:uid="{00000000-0015-0000-FFFF-FFFF653C0000}" name="Connection3846" type="1" refreshedVersion="0" background="1">
    <dbPr connection="DRIVER={Microsoft ODBC for Oracle};UID=TATADB;pwd=tatadb;SERVER=MFMCY11G;"/>
  </connection>
  <connection id="15518" xr16:uid="{00000000-0015-0000-FFFF-FFFF663C0000}" name="Connection3847" type="1" refreshedVersion="0" background="1">
    <dbPr connection="DRIVER={Microsoft ODBC for Oracle};UID=TATADB;pwd=tatadb;SERVER=MFMCY11G;"/>
  </connection>
  <connection id="15519" xr16:uid="{00000000-0015-0000-FFFF-FFFF673C0000}" name="Connection3848" type="1" refreshedVersion="0" background="1">
    <dbPr connection="DRIVER={Microsoft ODBC for Oracle};UID=TATADB;pwd=tatadb;SERVER=MFMCY11G;"/>
  </connection>
  <connection id="15520" xr16:uid="{00000000-0015-0000-FFFF-FFFF683C0000}" name="Connection3849" type="1" refreshedVersion="0" background="1">
    <dbPr connection="DRIVER={Microsoft ODBC for Oracle};UID=TATADB;pwd=tatadb;SERVER=MFMCY11G;"/>
  </connection>
  <connection id="15521" xr16:uid="{00000000-0015-0000-FFFF-FFFF693C0000}" name="Connection385" type="1" refreshedVersion="0" background="1">
    <dbPr connection="DRIVER={Microsoft ODBC for Oracle};UID=tatadb;pwd=MADHU;SERVER=mfunddb;"/>
  </connection>
  <connection id="15522" xr16:uid="{00000000-0015-0000-FFFF-FFFF6A3C0000}" name="Connection3850" type="1" refreshedVersion="0" background="1">
    <dbPr connection="DRIVER={Microsoft ODBC for Oracle};UID=TATADB;pwd=tatadb;SERVER=MFMCY11G;"/>
  </connection>
  <connection id="15523" xr16:uid="{00000000-0015-0000-FFFF-FFFF6B3C0000}" name="Connection3851" type="1" refreshedVersion="0" background="1">
    <dbPr connection="DRIVER={Microsoft ODBC for Oracle};UID=TATADB;pwd=tatadb;SERVER=MFMCY11G;"/>
  </connection>
  <connection id="15524" xr16:uid="{00000000-0015-0000-FFFF-FFFF6C3C0000}" name="Connection3852" type="1" refreshedVersion="0" background="1">
    <dbPr connection="DRIVER={Microsoft ODBC for Oracle};UID=TATADB;pwd=tatadb;SERVER=MFMCY11G;"/>
  </connection>
  <connection id="15525" xr16:uid="{00000000-0015-0000-FFFF-FFFF6D3C0000}" name="Connection3853" type="1" refreshedVersion="0" background="1">
    <dbPr connection="DRIVER={Microsoft ODBC for Oracle};UID=TATADB;pwd=tatadb;SERVER=MFMCY11G;"/>
  </connection>
  <connection id="15526" xr16:uid="{00000000-0015-0000-FFFF-FFFF6E3C0000}" name="Connection3854" type="1" refreshedVersion="0" background="1">
    <dbPr connection="DRIVER={Microsoft ODBC for Oracle};UID=TATADB;pwd=tatadb;SERVER=MFMCY11G;"/>
  </connection>
  <connection id="15527" xr16:uid="{00000000-0015-0000-FFFF-FFFF6F3C0000}" name="Connection3855" type="1" refreshedVersion="0" background="1">
    <dbPr connection="DRIVER={Microsoft ODBC for Oracle};UID=TATADB;pwd=tatadb;SERVER=MFMCY11G;"/>
  </connection>
  <connection id="15528" xr16:uid="{00000000-0015-0000-FFFF-FFFF703C0000}" name="Connection3856" type="1" refreshedVersion="0" background="1">
    <dbPr connection="DRIVER={Microsoft ODBC for Oracle};UID=TATADB;pwd=tatadb;SERVER=MFMCY11G;"/>
  </connection>
  <connection id="15529" xr16:uid="{00000000-0015-0000-FFFF-FFFF713C0000}" name="Connection3857" type="1" refreshedVersion="0" background="1">
    <dbPr connection="DRIVER={Microsoft ODBC for Oracle};UID=TATADB;pwd=tatadb;SERVER=MFMCY11G;"/>
  </connection>
  <connection id="15530" xr16:uid="{00000000-0015-0000-FFFF-FFFF723C0000}" name="Connection3858" type="1" refreshedVersion="0" background="1">
    <dbPr connection="DRIVER={Microsoft ODBC for Oracle};UID=TATADB;pwd=tatadb;SERVER=MFMCY11G;"/>
  </connection>
  <connection id="15531" xr16:uid="{00000000-0015-0000-FFFF-FFFF733C0000}" name="Connection3859" type="1" refreshedVersion="0" background="1">
    <dbPr connection="DRIVER={Microsoft ODBC for Oracle};UID=TATADB;pwd=tatadb;SERVER=MFMCY11G;"/>
  </connection>
  <connection id="15532" xr16:uid="{00000000-0015-0000-FFFF-FFFF743C0000}" name="Connection386" type="1" refreshedVersion="0" background="1">
    <dbPr connection="DRIVER={Microsoft ODBC for Oracle};UID=tatadb;pwd=MADHU;SERVER=mfunddb;"/>
  </connection>
  <connection id="15533" xr16:uid="{00000000-0015-0000-FFFF-FFFF753C0000}" name="Connection3860" type="1" refreshedVersion="0" background="1">
    <dbPr connection="DRIVER={Microsoft ODBC for Oracle};UID=TATADB;pwd=tatadb;SERVER=MFMCY11G;"/>
  </connection>
  <connection id="15534" xr16:uid="{00000000-0015-0000-FFFF-FFFF763C0000}" name="Connection3861" type="1" refreshedVersion="0" background="1">
    <dbPr connection="DRIVER={Microsoft ODBC for Oracle};UID=TATADB;pwd=tatadb;SERVER=MFMCY11G;"/>
  </connection>
  <connection id="15535" xr16:uid="{00000000-0015-0000-FFFF-FFFF773C0000}" name="Connection3862" type="1" refreshedVersion="0" background="1">
    <dbPr connection="DRIVER={Microsoft ODBC for Oracle};UID=TATADB;pwd=tatadb;SERVER=MFMCY11G;"/>
  </connection>
  <connection id="15536" xr16:uid="{00000000-0015-0000-FFFF-FFFF783C0000}" name="Connection3863" type="1" refreshedVersion="0" background="1">
    <dbPr connection="DRIVER={Microsoft ODBC for Oracle};UID=TATADB;pwd=tatadb;SERVER=MFMCY11G;"/>
  </connection>
  <connection id="15537" xr16:uid="{00000000-0015-0000-FFFF-FFFF793C0000}" name="Connection3864" type="1" refreshedVersion="0" background="1">
    <dbPr connection="DRIVER={Microsoft ODBC for Oracle};UID=TATADB;pwd=tatadb;SERVER=MFMCY11G;"/>
  </connection>
  <connection id="15538" xr16:uid="{00000000-0015-0000-FFFF-FFFF7A3C0000}" name="Connection3865" type="1" refreshedVersion="0" background="1">
    <dbPr connection="DRIVER={Microsoft ODBC for Oracle};UID=TATADB;pwd=tatadb;SERVER=MFMCY11G;"/>
  </connection>
  <connection id="15539" xr16:uid="{00000000-0015-0000-FFFF-FFFF7B3C0000}" name="Connection3866" type="1" refreshedVersion="0" background="1">
    <dbPr connection="DRIVER={Microsoft ODBC for Oracle};UID=TATADB;pwd=tatadb;SERVER=MFMCY11G;"/>
  </connection>
  <connection id="15540" xr16:uid="{00000000-0015-0000-FFFF-FFFF7C3C0000}" name="Connection3867" type="1" refreshedVersion="0" background="1">
    <dbPr connection="DRIVER={Microsoft ODBC for Oracle};UID=TATADB;pwd=tatadb;SERVER=MFMCY11G;"/>
  </connection>
  <connection id="15541" xr16:uid="{00000000-0015-0000-FFFF-FFFF7D3C0000}" name="Connection3868" type="1" refreshedVersion="0" background="1">
    <dbPr connection="DRIVER={Microsoft ODBC for Oracle};UID=TATADB;pwd=tatadb;SERVER=MFMCY11G;"/>
  </connection>
  <connection id="15542" xr16:uid="{00000000-0015-0000-FFFF-FFFF7E3C0000}" name="Connection3869" type="1" refreshedVersion="0" background="1">
    <dbPr connection="DRIVER={Microsoft ODBC for Oracle};UID=TATADB;pwd=tatadb;SERVER=MFMCY11G;"/>
  </connection>
  <connection id="15543" xr16:uid="{00000000-0015-0000-FFFF-FFFF7F3C0000}" name="Connection387" type="1" refreshedVersion="0" background="1">
    <dbPr connection="DRIVER={Microsoft ODBC for Oracle};UID=tatadb;pwd=MADHU;SERVER=mfunddb;"/>
  </connection>
  <connection id="15544" xr16:uid="{00000000-0015-0000-FFFF-FFFF803C0000}" name="Connection3870" type="1" refreshedVersion="0" background="1">
    <dbPr connection="DRIVER={Microsoft ODBC for Oracle};UID=TATADB;pwd=tatadb;SERVER=MFMCY11G;"/>
  </connection>
  <connection id="15545" xr16:uid="{00000000-0015-0000-FFFF-FFFF813C0000}" name="Connection3871" type="1" refreshedVersion="0" background="1">
    <dbPr connection="DRIVER={Microsoft ODBC for Oracle};UID=TATADB;pwd=tatadb;SERVER=MFMCY11G;"/>
  </connection>
  <connection id="15546" xr16:uid="{00000000-0015-0000-FFFF-FFFF823C0000}" name="Connection3872" type="1" refreshedVersion="0" background="1">
    <dbPr connection="DRIVER={Microsoft ODBC for Oracle};UID=TATADB;pwd=tatadb;SERVER=MFMCY11G;"/>
  </connection>
  <connection id="15547" xr16:uid="{00000000-0015-0000-FFFF-FFFF833C0000}" name="Connection3873" type="1" refreshedVersion="0" background="1">
    <dbPr connection="DRIVER={Microsoft ODBC for Oracle};UID=TATADB;pwd=tatadb;SERVER=MFMCY11G;"/>
  </connection>
  <connection id="15548" xr16:uid="{00000000-0015-0000-FFFF-FFFF843C0000}" name="Connection3874" type="1" refreshedVersion="0" background="1">
    <dbPr connection="DRIVER={Microsoft ODBC for Oracle};UID=TATADB;pwd=tatadb;SERVER=MFMCY11G;"/>
  </connection>
  <connection id="15549" xr16:uid="{00000000-0015-0000-FFFF-FFFF853C0000}" name="Connection3875" type="1" refreshedVersion="0" background="1">
    <dbPr connection="DRIVER={Microsoft ODBC for Oracle};UID=TATADB;pwd=tatadb;SERVER=MFMCY11G;"/>
  </connection>
  <connection id="15550" xr16:uid="{00000000-0015-0000-FFFF-FFFF863C0000}" name="Connection3876" type="1" refreshedVersion="0" background="1">
    <dbPr connection="DRIVER={Microsoft ODBC for Oracle};UID=TATADB;pwd=tatadb;SERVER=MFMCY11G;"/>
  </connection>
  <connection id="15551" xr16:uid="{00000000-0015-0000-FFFF-FFFF873C0000}" name="Connection3877" type="1" refreshedVersion="0" background="1">
    <dbPr connection="DRIVER={Microsoft ODBC for Oracle};UID=TATADB;pwd=tatadb;SERVER=MFMCY11G;"/>
  </connection>
  <connection id="15552" xr16:uid="{00000000-0015-0000-FFFF-FFFF883C0000}" name="Connection3878" type="1" refreshedVersion="0" background="1">
    <dbPr connection="DRIVER={Microsoft ODBC for Oracle};UID=TATADB;pwd=tatadb;SERVER=MFMCY11G;"/>
  </connection>
  <connection id="15553" xr16:uid="{00000000-0015-0000-FFFF-FFFF893C0000}" name="Connection3879" type="1" refreshedVersion="0" background="1">
    <dbPr connection="DRIVER={Microsoft ODBC for Oracle};UID=TATADB;pwd=tatadb;SERVER=MFMCY11G;"/>
  </connection>
  <connection id="15554" xr16:uid="{00000000-0015-0000-FFFF-FFFF8A3C0000}" name="Connection388" type="1" refreshedVersion="0" background="1">
    <dbPr connection="DRIVER={Microsoft ODBC for Oracle};UID=tatadb;pwd=MADHU;SERVER=mfunddb;"/>
  </connection>
  <connection id="15555" xr16:uid="{00000000-0015-0000-FFFF-FFFF8B3C0000}" name="Connection3880" type="1" refreshedVersion="0" background="1">
    <dbPr connection="DRIVER={Microsoft ODBC for Oracle};UID=TATADB;pwd=tatadb;SERVER=MFMCY11G;"/>
  </connection>
  <connection id="15556" xr16:uid="{00000000-0015-0000-FFFF-FFFF8C3C0000}" name="Connection3881" type="1" refreshedVersion="0" background="1">
    <dbPr connection="DRIVER={Microsoft ODBC for Oracle};UID=TATADB;pwd=tatadb;SERVER=MFMCY11G;"/>
  </connection>
  <connection id="15557" xr16:uid="{00000000-0015-0000-FFFF-FFFF8D3C0000}" name="Connection3882" type="1" refreshedVersion="0" background="1">
    <dbPr connection="DRIVER={Microsoft ODBC for Oracle};UID=TATADB;pwd=tatadb;SERVER=MFMCY11G;"/>
  </connection>
  <connection id="15558" xr16:uid="{00000000-0015-0000-FFFF-FFFF8E3C0000}" name="Connection3883" type="1" refreshedVersion="0" background="1">
    <dbPr connection="DRIVER={Microsoft ODBC for Oracle};UID=TATADB;pwd=tatadb;SERVER=MFMCY11G;"/>
  </connection>
  <connection id="15559" xr16:uid="{00000000-0015-0000-FFFF-FFFF8F3C0000}" name="Connection3884" type="1" refreshedVersion="0" background="1">
    <dbPr connection="DRIVER={Microsoft ODBC for Oracle};UID=TATADB;pwd=tatadb;SERVER=MFMCY11G;"/>
  </connection>
  <connection id="15560" xr16:uid="{00000000-0015-0000-FFFF-FFFF903C0000}" name="Connection3885" type="1" refreshedVersion="0" background="1">
    <dbPr connection="DRIVER={Microsoft ODBC for Oracle};UID=TATADB;pwd=tatadb;SERVER=MFMCY11G;"/>
  </connection>
  <connection id="15561" xr16:uid="{00000000-0015-0000-FFFF-FFFF913C0000}" name="Connection3886" type="1" refreshedVersion="0" background="1">
    <dbPr connection="DRIVER={Microsoft ODBC for Oracle};UID=TATADB;pwd=tatadb;SERVER=MFMCY11G;"/>
  </connection>
  <connection id="15562" xr16:uid="{00000000-0015-0000-FFFF-FFFF923C0000}" name="Connection3887" type="1" refreshedVersion="0" background="1">
    <dbPr connection="DRIVER={Microsoft ODBC for Oracle};UID=TATADB;pwd=tatadb;SERVER=MFMCY11G;"/>
  </connection>
  <connection id="15563" xr16:uid="{00000000-0015-0000-FFFF-FFFF933C0000}" name="Connection3888" type="1" refreshedVersion="0" background="1">
    <dbPr connection="DRIVER={Microsoft ODBC for Oracle};UID=TATADB;pwd=tatadb;SERVER=MFMCY11G;"/>
  </connection>
  <connection id="15564" xr16:uid="{00000000-0015-0000-FFFF-FFFF943C0000}" name="Connection3889" type="1" refreshedVersion="0" background="1">
    <dbPr connection="DRIVER={Microsoft ODBC for Oracle};UID=TATADB;pwd=tatadb;SERVER=MFMCY11G;"/>
  </connection>
  <connection id="15565" xr16:uid="{00000000-0015-0000-FFFF-FFFF953C0000}" name="Connection389" type="1" refreshedVersion="0" background="1">
    <dbPr connection="DRIVER={Microsoft ODBC for Oracle};UID=tatadb;pwd=MADHU;SERVER=mfunddb;"/>
  </connection>
  <connection id="15566" xr16:uid="{00000000-0015-0000-FFFF-FFFF963C0000}" name="Connection3890" type="1" refreshedVersion="0" background="1">
    <dbPr connection="DRIVER={Microsoft ODBC for Oracle};UID=TATADB;pwd=tatadb;SERVER=MFMCY11G;"/>
  </connection>
  <connection id="15567" xr16:uid="{00000000-0015-0000-FFFF-FFFF973C0000}" name="Connection3891" type="1" refreshedVersion="0" background="1">
    <dbPr connection="DRIVER={Microsoft ODBC for Oracle};UID=TATADB;pwd=tatadb;SERVER=MFMCY11G;"/>
  </connection>
  <connection id="15568" xr16:uid="{00000000-0015-0000-FFFF-FFFF983C0000}" name="Connection3892" type="1" refreshedVersion="0" background="1">
    <dbPr connection="DRIVER={Microsoft ODBC for Oracle};UID=TATADB;pwd=tatadb;SERVER=MFMCY11G;"/>
  </connection>
  <connection id="15569" xr16:uid="{00000000-0015-0000-FFFF-FFFF993C0000}" name="Connection3893" type="1" refreshedVersion="0" background="1">
    <dbPr connection="DRIVER={Microsoft ODBC for Oracle};UID=TATADB;pwd=tatadb;SERVER=MFMCY11G;"/>
  </connection>
  <connection id="15570" xr16:uid="{00000000-0015-0000-FFFF-FFFF9A3C0000}" name="Connection3894" type="1" refreshedVersion="0" background="1">
    <dbPr connection="DRIVER={Microsoft ODBC for Oracle};UID=TATADB;pwd=tatadb;SERVER=MFMCY11G;"/>
  </connection>
  <connection id="15571" xr16:uid="{00000000-0015-0000-FFFF-FFFF9B3C0000}" name="Connection3895" type="1" refreshedVersion="0" background="1">
    <dbPr connection="DRIVER={Microsoft ODBC for Oracle};UID=TATADB;pwd=tatadb;SERVER=MFMCY11G;"/>
  </connection>
  <connection id="15572" xr16:uid="{00000000-0015-0000-FFFF-FFFF9C3C0000}" name="Connection3896" type="1" refreshedVersion="0" background="1">
    <dbPr connection="DRIVER={Microsoft ODBC for Oracle};UID=TATADB;pwd=tatadb;SERVER=MFMCY11G;"/>
  </connection>
  <connection id="15573" xr16:uid="{00000000-0015-0000-FFFF-FFFF9D3C0000}" name="Connection3897" type="1" refreshedVersion="0" background="1">
    <dbPr connection="DRIVER={Microsoft ODBC for Oracle};UID=TATADB;pwd=tatadb;SERVER=MFMCY11G;"/>
  </connection>
  <connection id="15574" xr16:uid="{00000000-0015-0000-FFFF-FFFF9E3C0000}" name="Connection3898" type="1" refreshedVersion="0" background="1">
    <dbPr connection="DRIVER={Microsoft ODBC for Oracle};UID=TATADB;pwd=tatadb;SERVER=MFMCY11G;"/>
  </connection>
  <connection id="15575" xr16:uid="{00000000-0015-0000-FFFF-FFFF9F3C0000}" name="Connection3899" type="1" refreshedVersion="0" background="1">
    <dbPr connection="DRIVER={Microsoft ODBC for Oracle};UID=TATADB;pwd=tatadb;SERVER=MFMCY11G;"/>
  </connection>
  <connection id="15576" xr16:uid="{00000000-0015-0000-FFFF-FFFFA03C0000}" name="Connection39" type="1" refreshedVersion="0" background="1">
    <dbPr connection="DRIVER={Microsoft ODBC for Oracle};UID=tatadb;pwd=MADHU;SERVER=mfunddb;"/>
  </connection>
  <connection id="15577" xr16:uid="{00000000-0015-0000-FFFF-FFFFA13C0000}" name="Connection390" type="1" refreshedVersion="0" background="1">
    <dbPr connection="DRIVER={Microsoft ODBC for Oracle};UID=tatadb;pwd=MADHU;SERVER=mfunddb;"/>
  </connection>
  <connection id="15578" xr16:uid="{00000000-0015-0000-FFFF-FFFFA23C0000}" name="Connection3900" type="1" refreshedVersion="0" background="1">
    <dbPr connection="DRIVER={Microsoft ODBC for Oracle};UID=TATADB;pwd=tatadb;SERVER=MFMCY11G;"/>
  </connection>
  <connection id="15579" xr16:uid="{00000000-0015-0000-FFFF-FFFFA33C0000}" name="Connection3901" type="1" refreshedVersion="0" background="1">
    <dbPr connection="DRIVER={Microsoft ODBC for Oracle};UID=TATADB;pwd=tatadb;SERVER=MFMCY11G;"/>
  </connection>
  <connection id="15580" xr16:uid="{00000000-0015-0000-FFFF-FFFFA43C0000}" name="Connection3902" type="1" refreshedVersion="0" background="1">
    <dbPr connection="DRIVER={Microsoft ODBC for Oracle};UID=TATADB;pwd=tatadb;SERVER=MFMCY11G;"/>
  </connection>
  <connection id="15581" xr16:uid="{00000000-0015-0000-FFFF-FFFFA53C0000}" name="Connection3903" type="1" refreshedVersion="0" background="1">
    <dbPr connection="DRIVER={Microsoft ODBC for Oracle};UID=TATADB;pwd=tatadb;SERVER=MFMCY11G;"/>
  </connection>
  <connection id="15582" xr16:uid="{00000000-0015-0000-FFFF-FFFFA63C0000}" name="Connection3904" type="1" refreshedVersion="0" background="1">
    <dbPr connection="DRIVER={Microsoft ODBC for Oracle};UID=TATADB;pwd=tatadb;SERVER=MFMCY11G;"/>
  </connection>
  <connection id="15583" xr16:uid="{00000000-0015-0000-FFFF-FFFFA73C0000}" name="Connection3905" type="1" refreshedVersion="0" background="1">
    <dbPr connection="DRIVER={Microsoft ODBC for Oracle};UID=TATADB;pwd=tatadb;SERVER=MFMCY11G;"/>
  </connection>
  <connection id="15584" xr16:uid="{00000000-0015-0000-FFFF-FFFFA83C0000}" name="Connection3906" type="1" refreshedVersion="0" background="1">
    <dbPr connection="DRIVER={Microsoft ODBC for Oracle};UID=TATADB;pwd=tatadb;SERVER=MFMCY11G;"/>
  </connection>
  <connection id="15585" xr16:uid="{00000000-0015-0000-FFFF-FFFFA93C0000}" name="Connection3907" type="1" refreshedVersion="0" background="1">
    <dbPr connection="DRIVER={Microsoft ODBC for Oracle};UID=TATADB;pwd=tatadb;SERVER=MFMCY11G;"/>
  </connection>
  <connection id="15586" xr16:uid="{00000000-0015-0000-FFFF-FFFFAA3C0000}" name="Connection3908" type="1" refreshedVersion="0" background="1">
    <dbPr connection="DRIVER={Microsoft ODBC for Oracle};UID=TATADB;pwd=tatadb;SERVER=MFMCY11G;"/>
  </connection>
  <connection id="15587" xr16:uid="{00000000-0015-0000-FFFF-FFFFAB3C0000}" name="Connection3909" type="1" refreshedVersion="0" background="1">
    <dbPr connection="DRIVER={Microsoft ODBC for Oracle};UID=TATADB;pwd=tatadb;SERVER=MFMCY11G;"/>
  </connection>
  <connection id="15588" xr16:uid="{00000000-0015-0000-FFFF-FFFFAC3C0000}" name="Connection391" type="1" refreshedVersion="0" background="1">
    <dbPr connection="DRIVER={Microsoft ODBC for Oracle};UID=tatadb;pwd=MADHU;SERVER=mfunddb;"/>
  </connection>
  <connection id="15589" xr16:uid="{00000000-0015-0000-FFFF-FFFFAD3C0000}" name="Connection3910" type="1" refreshedVersion="0" background="1">
    <dbPr connection="DRIVER={Microsoft ODBC for Oracle};UID=TATADB;pwd=tatadb;SERVER=MFMCY11G;"/>
  </connection>
  <connection id="15590" xr16:uid="{00000000-0015-0000-FFFF-FFFFAE3C0000}" name="Connection3911" type="1" refreshedVersion="0" background="1">
    <dbPr connection="DRIVER={Microsoft ODBC for Oracle};UID=TATADB;pwd=tatadb;SERVER=MFMCY11G;"/>
  </connection>
  <connection id="15591" xr16:uid="{00000000-0015-0000-FFFF-FFFFAF3C0000}" name="Connection3912" type="1" refreshedVersion="0" background="1">
    <dbPr connection="DRIVER={Microsoft ODBC for Oracle};UID=TATADB;pwd=tatadb;SERVER=MFMCY11G;"/>
  </connection>
  <connection id="15592" xr16:uid="{00000000-0015-0000-FFFF-FFFFB03C0000}" name="Connection3913" type="1" refreshedVersion="0" background="1">
    <dbPr connection="DRIVER={Microsoft ODBC for Oracle};UID=TATADB;pwd=tatadb;SERVER=MFMCY11G;"/>
  </connection>
  <connection id="15593" xr16:uid="{00000000-0015-0000-FFFF-FFFFB13C0000}" name="Connection3914" type="1" refreshedVersion="0" background="1">
    <dbPr connection="DRIVER={Microsoft ODBC for Oracle};UID=TATADB;pwd=tatadb;SERVER=MFMCY11G;"/>
  </connection>
  <connection id="15594" xr16:uid="{00000000-0015-0000-FFFF-FFFFB23C0000}" name="Connection3915" type="1" refreshedVersion="0" background="1">
    <dbPr connection="DRIVER={Microsoft ODBC for Oracle};UID=TATADB;pwd=tatadb;SERVER=MFMCY11G;"/>
  </connection>
  <connection id="15595" xr16:uid="{00000000-0015-0000-FFFF-FFFFB33C0000}" name="Connection3916" type="1" refreshedVersion="0" background="1">
    <dbPr connection="DRIVER={Microsoft ODBC for Oracle};UID=TATADB;pwd=tatadb;SERVER=MFMCY11G;"/>
  </connection>
  <connection id="15596" xr16:uid="{00000000-0015-0000-FFFF-FFFFB43C0000}" name="Connection3917" type="1" refreshedVersion="0" background="1">
    <dbPr connection="DRIVER={Microsoft ODBC for Oracle};UID=TATADB;pwd=tatadb;SERVER=MFMCY11G;"/>
  </connection>
  <connection id="15597" xr16:uid="{00000000-0015-0000-FFFF-FFFFB53C0000}" name="Connection3918" type="1" refreshedVersion="0" background="1">
    <dbPr connection="DRIVER={Microsoft ODBC for Oracle};UID=TATADB;pwd=tatadb;SERVER=MFMCY11G;"/>
  </connection>
  <connection id="15598" xr16:uid="{00000000-0015-0000-FFFF-FFFFB63C0000}" name="Connection3919" type="1" refreshedVersion="0" background="1">
    <dbPr connection="DRIVER={Microsoft ODBC for Oracle};UID=TATADB;pwd=tatadb;SERVER=MFMCY11G;"/>
  </connection>
  <connection id="15599" xr16:uid="{00000000-0015-0000-FFFF-FFFFB73C0000}" name="Connection392" type="1" refreshedVersion="0" background="1">
    <dbPr connection="DRIVER={Microsoft ODBC for Oracle};UID=tatadb;pwd=MADHU;SERVER=mfunddb;"/>
  </connection>
  <connection id="15600" xr16:uid="{00000000-0015-0000-FFFF-FFFFB83C0000}" name="Connection3920" type="1" refreshedVersion="0" background="1">
    <dbPr connection="DRIVER={Microsoft ODBC for Oracle};UID=TATADB;pwd=tatadb;SERVER=MFMCY11G;"/>
  </connection>
  <connection id="15601" xr16:uid="{00000000-0015-0000-FFFF-FFFFB93C0000}" name="Connection3921" type="1" refreshedVersion="0" background="1">
    <dbPr connection="DRIVER={Microsoft ODBC for Oracle};UID=TATADB;pwd=tatadb;SERVER=MFMCY11G;"/>
  </connection>
  <connection id="15602" xr16:uid="{00000000-0015-0000-FFFF-FFFFBA3C0000}" name="Connection3922" type="1" refreshedVersion="0" background="1">
    <dbPr connection="DRIVER={Microsoft ODBC for Oracle};UID=TATADB;pwd=tatadb;SERVER=MFMCY11G;"/>
  </connection>
  <connection id="15603" xr16:uid="{00000000-0015-0000-FFFF-FFFFBB3C0000}" name="Connection3923" type="1" refreshedVersion="0" background="1">
    <dbPr connection="DRIVER={Microsoft ODBC for Oracle};UID=TATADB;pwd=tatadb;SERVER=MFMCY11G;"/>
  </connection>
  <connection id="15604" xr16:uid="{00000000-0015-0000-FFFF-FFFFBC3C0000}" name="Connection3924" type="1" refreshedVersion="0" background="1">
    <dbPr connection="DRIVER={Microsoft ODBC for Oracle};UID=TATADB;pwd=tatadb;SERVER=MFMCY11G;"/>
  </connection>
  <connection id="15605" xr16:uid="{00000000-0015-0000-FFFF-FFFFBD3C0000}" name="Connection3925" type="1" refreshedVersion="0" background="1">
    <dbPr connection="DRIVER={Microsoft ODBC for Oracle};UID=TATADB;pwd=tatadb;SERVER=MFMCY11G;"/>
  </connection>
  <connection id="15606" xr16:uid="{00000000-0015-0000-FFFF-FFFFBE3C0000}" name="Connection3926" type="1" refreshedVersion="0" background="1">
    <dbPr connection="DRIVER={Microsoft ODBC for Oracle};UID=TATADB;pwd=tatadb;SERVER=MFMCY11G;"/>
  </connection>
  <connection id="15607" xr16:uid="{00000000-0015-0000-FFFF-FFFFBF3C0000}" name="Connection3927" type="1" refreshedVersion="0" background="1">
    <dbPr connection="DRIVER={Microsoft ODBC for Oracle};UID=TATADB;pwd=tatadb;SERVER=MFMCY11G;"/>
  </connection>
  <connection id="15608" xr16:uid="{00000000-0015-0000-FFFF-FFFFC03C0000}" name="Connection3928" type="1" refreshedVersion="0" background="1">
    <dbPr connection="DRIVER={Microsoft ODBC for Oracle};UID=TATADB;pwd=tatadb;SERVER=MFMCY11G;"/>
  </connection>
  <connection id="15609" xr16:uid="{00000000-0015-0000-FFFF-FFFFC13C0000}" name="Connection3929" type="1" refreshedVersion="0" background="1">
    <dbPr connection="DRIVER={Microsoft ODBC for Oracle};UID=TATADB;pwd=tatadb;SERVER=MFMCY11G;"/>
  </connection>
  <connection id="15610" xr16:uid="{00000000-0015-0000-FFFF-FFFFC23C0000}" name="Connection393" type="1" refreshedVersion="0" background="1">
    <dbPr connection="DRIVER={Microsoft ODBC for Oracle};UID=TATADB;pwd=tatadb;SERVER=MFMCY11G;"/>
  </connection>
  <connection id="15611" xr16:uid="{00000000-0015-0000-FFFF-FFFFC33C0000}" name="Connection3930" type="1" refreshedVersion="0" background="1">
    <dbPr connection="DRIVER={Microsoft ODBC for Oracle};UID=TATADB;pwd=tatadb;SERVER=MFMCY11G;"/>
  </connection>
  <connection id="15612" xr16:uid="{00000000-0015-0000-FFFF-FFFFC43C0000}" name="Connection3931" type="1" refreshedVersion="0" background="1">
    <dbPr connection="DRIVER={Microsoft ODBC for Oracle};UID=TATADB;pwd=tatadb;SERVER=MFMCY11G;"/>
  </connection>
  <connection id="15613" xr16:uid="{00000000-0015-0000-FFFF-FFFFC53C0000}" name="Connection3932" type="1" refreshedVersion="0" background="1">
    <dbPr connection="DRIVER={Microsoft ODBC for Oracle};UID=TATADB;pwd=tatadb;SERVER=MFMCY11G;"/>
  </connection>
  <connection id="15614" xr16:uid="{00000000-0015-0000-FFFF-FFFFC63C0000}" name="Connection3933" type="1" refreshedVersion="0" background="1">
    <dbPr connection="DRIVER={Microsoft ODBC for Oracle};UID=TATADB;pwd=tatadb;SERVER=MFMCY11G;"/>
  </connection>
  <connection id="15615" xr16:uid="{00000000-0015-0000-FFFF-FFFFC73C0000}" name="Connection3934" type="1" refreshedVersion="0" background="1">
    <dbPr connection="DRIVER={Microsoft ODBC for Oracle};UID=TATADB;pwd=tatadb;SERVER=MFMCY11G;"/>
  </connection>
  <connection id="15616" xr16:uid="{00000000-0015-0000-FFFF-FFFFC83C0000}" name="Connection3935" type="1" refreshedVersion="0" background="1">
    <dbPr connection="DRIVER={Microsoft ODBC for Oracle};UID=TATADB;pwd=tatadb;SERVER=MFMCY11G;"/>
  </connection>
  <connection id="15617" xr16:uid="{00000000-0015-0000-FFFF-FFFFC93C0000}" name="Connection3936" type="1" refreshedVersion="0" background="1">
    <dbPr connection="DRIVER={Microsoft ODBC for Oracle};UID=TATADB;pwd=tatadb;SERVER=MFMCY11G;"/>
  </connection>
  <connection id="15618" xr16:uid="{00000000-0015-0000-FFFF-FFFFCA3C0000}" name="Connection3937" type="1" refreshedVersion="0" background="1">
    <dbPr connection="DRIVER={Microsoft ODBC for Oracle};UID=TATADB;pwd=tatadb;SERVER=MFMCY11G;"/>
  </connection>
  <connection id="15619" xr16:uid="{00000000-0015-0000-FFFF-FFFFCB3C0000}" name="Connection3938" type="1" refreshedVersion="0" background="1">
    <dbPr connection="DRIVER={Microsoft ODBC for Oracle};UID=TATADB;pwd=tatadb;SERVER=MFMCY11G;"/>
  </connection>
  <connection id="15620" xr16:uid="{00000000-0015-0000-FFFF-FFFFCC3C0000}" name="Connection3939" type="1" refreshedVersion="0" background="1">
    <dbPr connection="DRIVER={Microsoft ODBC for Oracle};UID=TATADB;pwd=tatadb;SERVER=MFMCY11G;"/>
  </connection>
  <connection id="15621" xr16:uid="{00000000-0015-0000-FFFF-FFFFCD3C0000}" name="Connection394" type="1" refreshedVersion="0" background="1">
    <dbPr connection="DRIVER={Microsoft ODBC for Oracle};UID=tatadb;pwd=MADHU;SERVER=mfunddb;"/>
  </connection>
  <connection id="15622" xr16:uid="{00000000-0015-0000-FFFF-FFFFCE3C0000}" name="Connection3940" type="1" refreshedVersion="0" background="1">
    <dbPr connection="DRIVER={Microsoft ODBC for Oracle};UID=TATADB;pwd=tatadb;SERVER=MFMCY11G;"/>
  </connection>
  <connection id="15623" xr16:uid="{00000000-0015-0000-FFFF-FFFFCF3C0000}" name="Connection3941" type="1" refreshedVersion="0" background="1">
    <dbPr connection="DRIVER={Microsoft ODBC for Oracle};UID=TATADB;pwd=tatadb;SERVER=MFMCY11G;"/>
  </connection>
  <connection id="15624" xr16:uid="{00000000-0015-0000-FFFF-FFFFD03C0000}" name="Connection3942" type="1" refreshedVersion="0" background="1">
    <dbPr connection="DRIVER={Microsoft ODBC for Oracle};UID=TATADB;pwd=tatadb;SERVER=MFMCY11G;"/>
  </connection>
  <connection id="15625" xr16:uid="{00000000-0015-0000-FFFF-FFFFD13C0000}" name="Connection3943" type="1" refreshedVersion="0" background="1">
    <dbPr connection="DRIVER={Microsoft ODBC for Oracle};UID=TATADB;pwd=tatadb;SERVER=MFMCY11G;"/>
  </connection>
  <connection id="15626" xr16:uid="{00000000-0015-0000-FFFF-FFFFD23C0000}" name="Connection3944" type="1" refreshedVersion="0" background="1">
    <dbPr connection="DRIVER={Microsoft ODBC for Oracle};UID=TATADB;pwd=tatadb;SERVER=MFMCY11G;"/>
  </connection>
  <connection id="15627" xr16:uid="{00000000-0015-0000-FFFF-FFFFD33C0000}" name="Connection3945" type="1" refreshedVersion="0" background="1">
    <dbPr connection="DRIVER={Microsoft ODBC for Oracle};UID=TATADB;pwd=tatadb;SERVER=MFMCY11G;"/>
  </connection>
  <connection id="15628" xr16:uid="{00000000-0015-0000-FFFF-FFFFD43C0000}" name="Connection3946" type="1" refreshedVersion="0" background="1">
    <dbPr connection="DRIVER={Microsoft ODBC for Oracle};UID=TATADB;pwd=tatadb;SERVER=MFMCY11G;"/>
  </connection>
  <connection id="15629" xr16:uid="{00000000-0015-0000-FFFF-FFFFD53C0000}" name="Connection3947" type="1" refreshedVersion="0" background="1">
    <dbPr connection="DRIVER={Microsoft ODBC for Oracle};UID=TATADB;pwd=tatadb;SERVER=MFMCY11G;"/>
  </connection>
  <connection id="15630" xr16:uid="{00000000-0015-0000-FFFF-FFFFD63C0000}" name="Connection3948" type="1" refreshedVersion="0" background="1">
    <dbPr connection="DRIVER={Microsoft ODBC for Oracle};UID=TATADB;pwd=tatadb;SERVER=MFMCY11G;"/>
  </connection>
  <connection id="15631" xr16:uid="{00000000-0015-0000-FFFF-FFFFD73C0000}" name="Connection3949" type="1" refreshedVersion="0" background="1">
    <dbPr connection="DRIVER={Microsoft ODBC for Oracle};UID=TATADB;pwd=tatadb;SERVER=MFMCY11G;"/>
  </connection>
  <connection id="15632" xr16:uid="{00000000-0015-0000-FFFF-FFFFD83C0000}" name="Connection395" type="1" refreshedVersion="0" background="1">
    <dbPr connection="DRIVER={Microsoft ODBC for Oracle};UID=TATADB;pwd=tatadb;SERVER=MFMCY11G;"/>
  </connection>
  <connection id="15633" xr16:uid="{00000000-0015-0000-FFFF-FFFFD93C0000}" name="Connection3950" type="1" refreshedVersion="0" background="1">
    <dbPr connection="DRIVER={Microsoft ODBC for Oracle};UID=TATADB;pwd=tatadb;SERVER=MFMCY11G;"/>
  </connection>
  <connection id="15634" xr16:uid="{00000000-0015-0000-FFFF-FFFFDA3C0000}" name="Connection3951" type="1" refreshedVersion="0" background="1">
    <dbPr connection="DRIVER={Microsoft ODBC for Oracle};UID=TATADB;pwd=tatadb;SERVER=MFMCY11G;"/>
  </connection>
  <connection id="15635" xr16:uid="{00000000-0015-0000-FFFF-FFFFDB3C0000}" name="Connection3952" type="1" refreshedVersion="0" background="1">
    <dbPr connection="DRIVER={Microsoft ODBC for Oracle};UID=TATADB;pwd=tatadb;SERVER=MFMCY11G;"/>
  </connection>
  <connection id="15636" xr16:uid="{00000000-0015-0000-FFFF-FFFFDC3C0000}" name="Connection3953" type="1" refreshedVersion="0" background="1">
    <dbPr connection="DRIVER={Microsoft ODBC for Oracle};UID=TATADB;pwd=tatadb;SERVER=MFMCY11G;"/>
  </connection>
  <connection id="15637" xr16:uid="{00000000-0015-0000-FFFF-FFFFDD3C0000}" name="Connection3954" type="1" refreshedVersion="0" background="1">
    <dbPr connection="DRIVER={Microsoft ODBC for Oracle};UID=TATADB;pwd=tatadb;SERVER=MFMCY11G;"/>
  </connection>
  <connection id="15638" xr16:uid="{00000000-0015-0000-FFFF-FFFFDE3C0000}" name="Connection3955" type="1" refreshedVersion="0" background="1">
    <dbPr connection="DRIVER={Microsoft ODBC for Oracle};UID=TATADB;pwd=tatadb;SERVER=MFMCY11G;"/>
  </connection>
  <connection id="15639" xr16:uid="{00000000-0015-0000-FFFF-FFFFDF3C0000}" name="Connection3956" type="1" refreshedVersion="0" background="1">
    <dbPr connection="DRIVER={Microsoft ODBC for Oracle};UID=TATADB;pwd=tatadb;SERVER=MFMCY11G;"/>
  </connection>
  <connection id="15640" xr16:uid="{00000000-0015-0000-FFFF-FFFFE03C0000}" name="Connection3957" type="1" refreshedVersion="0" background="1">
    <dbPr connection="DRIVER={Microsoft ODBC for Oracle};UID=TATADB;pwd=tatadb;SERVER=MFMCY11G;"/>
  </connection>
  <connection id="15641" xr16:uid="{00000000-0015-0000-FFFF-FFFFE13C0000}" name="Connection3958" type="1" refreshedVersion="0" background="1">
    <dbPr connection="DRIVER={Microsoft ODBC for Oracle};UID=TATADB;pwd=tatadb;SERVER=MFMCY11G;"/>
  </connection>
  <connection id="15642" xr16:uid="{00000000-0015-0000-FFFF-FFFFE23C0000}" name="Connection3959" type="1" refreshedVersion="0" background="1">
    <dbPr connection="DRIVER={Microsoft ODBC for Oracle};UID=TATADB;pwd=tatadb;SERVER=MFMCY11G;"/>
  </connection>
  <connection id="15643" xr16:uid="{00000000-0015-0000-FFFF-FFFFE33C0000}" name="Connection396" type="1" refreshedVersion="0" background="1">
    <dbPr connection="DRIVER={Microsoft ODBC for Oracle};UID=tatadb;pwd=MADHU;SERVER=mfunddb;"/>
  </connection>
  <connection id="15644" xr16:uid="{00000000-0015-0000-FFFF-FFFFE43C0000}" name="Connection3960" type="1" refreshedVersion="0" background="1">
    <dbPr connection="DRIVER={Microsoft ODBC for Oracle};UID=TATADB;pwd=tatadb;SERVER=MFMCY11G;"/>
  </connection>
  <connection id="15645" xr16:uid="{00000000-0015-0000-FFFF-FFFFE53C0000}" name="Connection3961" type="1" refreshedVersion="0" background="1">
    <dbPr connection="DRIVER={Microsoft ODBC for Oracle};UID=TATADB;pwd=tatadb;SERVER=MFMCY11G;"/>
  </connection>
  <connection id="15646" xr16:uid="{00000000-0015-0000-FFFF-FFFFE63C0000}" name="Connection3962" type="1" refreshedVersion="0" background="1">
    <dbPr connection="DRIVER={Microsoft ODBC for Oracle};UID=TATADB;pwd=tatadb;SERVER=MFMCY11G;"/>
  </connection>
  <connection id="15647" xr16:uid="{00000000-0015-0000-FFFF-FFFFE73C0000}" name="Connection3963" type="1" refreshedVersion="0" background="1">
    <dbPr connection="DRIVER={Microsoft ODBC for Oracle};UID=TATADB;pwd=tatadb;SERVER=MFMCY11G;"/>
  </connection>
  <connection id="15648" xr16:uid="{00000000-0015-0000-FFFF-FFFFE83C0000}" name="Connection3964" type="1" refreshedVersion="0" background="1">
    <dbPr connection="DRIVER={Microsoft ODBC for Oracle};UID=TATADB;pwd=tatadb;SERVER=MFMCY11G;"/>
  </connection>
  <connection id="15649" xr16:uid="{00000000-0015-0000-FFFF-FFFFE93C0000}" name="Connection3965" type="1" refreshedVersion="0" background="1">
    <dbPr connection="DRIVER={Microsoft ODBC for Oracle};UID=TATADB;pwd=tatadb;SERVER=MFMCY11G;"/>
  </connection>
  <connection id="15650" xr16:uid="{00000000-0015-0000-FFFF-FFFFEA3C0000}" name="Connection3966" type="1" refreshedVersion="0" background="1">
    <dbPr connection="DRIVER={Microsoft ODBC for Oracle};UID=TATADB;pwd=tatadb;SERVER=MFMCY11G;"/>
  </connection>
  <connection id="15651" xr16:uid="{00000000-0015-0000-FFFF-FFFFEB3C0000}" name="Connection3967" type="1" refreshedVersion="0" background="1">
    <dbPr connection="DRIVER={Microsoft ODBC for Oracle};UID=TATADB;pwd=tatadb;SERVER=MFMCY11G;"/>
  </connection>
  <connection id="15652" xr16:uid="{00000000-0015-0000-FFFF-FFFFEC3C0000}" name="Connection3968" type="1" refreshedVersion="0" background="1">
    <dbPr connection="DRIVER={Microsoft ODBC for Oracle};UID=TATADB;pwd=tatadb;SERVER=MFMCY11G;"/>
  </connection>
  <connection id="15653" xr16:uid="{00000000-0015-0000-FFFF-FFFFED3C0000}" name="Connection3969" type="1" refreshedVersion="0" background="1">
    <dbPr connection="DRIVER={Microsoft ODBC for Oracle};UID=TATADB;pwd=tatadb;SERVER=MFMCY11G;"/>
  </connection>
  <connection id="15654" xr16:uid="{00000000-0015-0000-FFFF-FFFFEE3C0000}" name="Connection397" type="1" refreshedVersion="0" background="1">
    <dbPr connection="DRIVER={Microsoft ODBC for Oracle};UID=tatadb;pwd=MADHU;SERVER=mfunddb;"/>
  </connection>
  <connection id="15655" xr16:uid="{00000000-0015-0000-FFFF-FFFFEF3C0000}" name="Connection3970" type="1" refreshedVersion="0" background="1">
    <dbPr connection="DRIVER={Microsoft ODBC for Oracle};UID=TATADB;pwd=tatadb;SERVER=MFMCY11G;"/>
  </connection>
  <connection id="15656" xr16:uid="{00000000-0015-0000-FFFF-FFFFF03C0000}" name="Connection3971" type="1" refreshedVersion="0" background="1">
    <dbPr connection="DRIVER={Microsoft ODBC for Oracle};UID=TATADB;pwd=tatadb;SERVER=MFMCY11G;"/>
  </connection>
  <connection id="15657" xr16:uid="{00000000-0015-0000-FFFF-FFFFF13C0000}" name="Connection3972" type="1" refreshedVersion="0" background="1">
    <dbPr connection="DRIVER={Microsoft ODBC for Oracle};UID=TATADB;pwd=tatadb;SERVER=MFMCY11G;"/>
  </connection>
  <connection id="15658" xr16:uid="{00000000-0015-0000-FFFF-FFFFF23C0000}" name="Connection3973" type="1" refreshedVersion="0" background="1">
    <dbPr connection="DRIVER={Microsoft ODBC for Oracle};UID=TATADB;pwd=tatadb;SERVER=MFMCY11G;"/>
  </connection>
  <connection id="15659" xr16:uid="{00000000-0015-0000-FFFF-FFFFF33C0000}" name="Connection3974" type="1" refreshedVersion="0" background="1">
    <dbPr connection="DRIVER={Microsoft ODBC for Oracle};UID=TATADB;pwd=tatadb;SERVER=MFMCY11G;"/>
  </connection>
  <connection id="15660" xr16:uid="{00000000-0015-0000-FFFF-FFFFF43C0000}" name="Connection3975" type="1" refreshedVersion="0" background="1">
    <dbPr connection="DRIVER={Microsoft ODBC for Oracle};UID=TATADB;pwd=tatadb;SERVER=MFMCY11G;"/>
  </connection>
  <connection id="15661" xr16:uid="{00000000-0015-0000-FFFF-FFFFF53C0000}" name="Connection3976" type="1" refreshedVersion="0" background="1">
    <dbPr connection="DRIVER={Microsoft ODBC for Oracle};UID=TATADB;pwd=tatadb;SERVER=MFMCY11G;"/>
  </connection>
  <connection id="15662" xr16:uid="{00000000-0015-0000-FFFF-FFFFF63C0000}" name="Connection3977" type="1" refreshedVersion="0" background="1">
    <dbPr connection="DRIVER={Microsoft ODBC for Oracle};UID=TATADB;pwd=tatadb;SERVER=MFMCY11G;"/>
  </connection>
  <connection id="15663" xr16:uid="{00000000-0015-0000-FFFF-FFFFF73C0000}" name="Connection3978" type="1" refreshedVersion="0" background="1">
    <dbPr connection="DRIVER={Microsoft ODBC for Oracle};UID=TATADB;pwd=tatadb;SERVER=MFMCY11G;"/>
  </connection>
  <connection id="15664" xr16:uid="{00000000-0015-0000-FFFF-FFFFF83C0000}" name="Connection3979" type="1" refreshedVersion="0" background="1">
    <dbPr connection="DRIVER={Microsoft ODBC for Oracle};UID=TATADB;pwd=tatadb;SERVER=MFMCY11G;"/>
  </connection>
  <connection id="15665" xr16:uid="{00000000-0015-0000-FFFF-FFFFF93C0000}" name="Connection398" type="1" refreshedVersion="0" background="1">
    <dbPr connection="DRIVER={Microsoft ODBC for Oracle};UID=tatadb;pwd=MADHU;SERVER=mfunddb;"/>
  </connection>
  <connection id="15666" xr16:uid="{00000000-0015-0000-FFFF-FFFFFA3C0000}" name="Connection3980" type="1" refreshedVersion="0" background="1">
    <dbPr connection="DRIVER={Microsoft ODBC for Oracle};UID=TATADB;pwd=tatadb;SERVER=MFMCY11G;"/>
  </connection>
  <connection id="15667" xr16:uid="{00000000-0015-0000-FFFF-FFFFFB3C0000}" name="Connection3981" type="1" refreshedVersion="0" background="1">
    <dbPr connection="DRIVER={Microsoft ODBC for Oracle};UID=TATADB;pwd=tatadb;SERVER=MFMCY11G;"/>
  </connection>
  <connection id="15668" xr16:uid="{00000000-0015-0000-FFFF-FFFFFC3C0000}" name="Connection3982" type="1" refreshedVersion="0" background="1">
    <dbPr connection="DRIVER={Microsoft ODBC for Oracle};UID=TATADB;pwd=tatadb;SERVER=MFMCY11G;"/>
  </connection>
  <connection id="15669" xr16:uid="{00000000-0015-0000-FFFF-FFFFFD3C0000}" name="Connection3983" type="1" refreshedVersion="0" background="1">
    <dbPr connection="DRIVER={Microsoft ODBC for Oracle};UID=TATADB;pwd=tatadb;SERVER=MFMCY11G;"/>
  </connection>
  <connection id="15670" xr16:uid="{00000000-0015-0000-FFFF-FFFFFE3C0000}" name="Connection3984" type="1" refreshedVersion="0" background="1">
    <dbPr connection="DRIVER={Microsoft ODBC for Oracle};UID=TATADB;pwd=tatadb;SERVER=MFMCY11G;"/>
  </connection>
  <connection id="15671" xr16:uid="{00000000-0015-0000-FFFF-FFFFFF3C0000}" name="Connection3985" type="1" refreshedVersion="0" background="1">
    <dbPr connection="DRIVER={Microsoft ODBC for Oracle};UID=TATADB;pwd=tatadb;SERVER=MFMCY11G;"/>
  </connection>
  <connection id="15672" xr16:uid="{00000000-0015-0000-FFFF-FFFF003D0000}" name="Connection3986" type="1" refreshedVersion="0" background="1">
    <dbPr connection="DRIVER={Microsoft ODBC for Oracle};UID=TATADB;pwd=tatadb;SERVER=MFMCY11G;"/>
  </connection>
  <connection id="15673" xr16:uid="{00000000-0015-0000-FFFF-FFFF013D0000}" name="Connection3987" type="1" refreshedVersion="0" background="1">
    <dbPr connection="DRIVER={Microsoft ODBC for Oracle};UID=TATADB;pwd=tatadb;SERVER=MFMCY11G;"/>
  </connection>
  <connection id="15674" xr16:uid="{00000000-0015-0000-FFFF-FFFF023D0000}" name="Connection3988" type="1" refreshedVersion="0" background="1">
    <dbPr connection="DRIVER={Microsoft ODBC for Oracle};UID=TATADB;pwd=tatadb;SERVER=MFMCY11G;"/>
  </connection>
  <connection id="15675" xr16:uid="{00000000-0015-0000-FFFF-FFFF033D0000}" name="Connection3989" type="1" refreshedVersion="0" background="1">
    <dbPr connection="DRIVER={Microsoft ODBC for Oracle};UID=TATADB;pwd=tatadb;SERVER=MFMCY11G;"/>
  </connection>
  <connection id="15676" xr16:uid="{00000000-0015-0000-FFFF-FFFF043D0000}" name="Connection399" type="1" refreshedVersion="0" background="1">
    <dbPr connection="DRIVER={Microsoft ODBC for Oracle};UID=tatadb;pwd=MADHU;SERVER=mfunddb;"/>
  </connection>
  <connection id="15677" xr16:uid="{00000000-0015-0000-FFFF-FFFF053D0000}" name="Connection3990" type="1" refreshedVersion="0" background="1">
    <dbPr connection="DRIVER={Microsoft ODBC for Oracle};UID=TATADB;pwd=tatadb;SERVER=MFMCY11G;"/>
  </connection>
  <connection id="15678" xr16:uid="{00000000-0015-0000-FFFF-FFFF063D0000}" name="Connection3991" type="1" refreshedVersion="0" background="1">
    <dbPr connection="DRIVER={Microsoft ODBC for Oracle};UID=TATADB;pwd=tatadb;SERVER=MFMCY11G;"/>
  </connection>
  <connection id="15679" xr16:uid="{00000000-0015-0000-FFFF-FFFF073D0000}" name="Connection3992" type="1" refreshedVersion="0" background="1">
    <dbPr connection="DRIVER={Microsoft ODBC for Oracle};UID=TATADB;pwd=tatadb;SERVER=MFMCY11G;"/>
  </connection>
  <connection id="15680" xr16:uid="{00000000-0015-0000-FFFF-FFFF083D0000}" name="Connection3993" type="1" refreshedVersion="0" background="1">
    <dbPr connection="DRIVER={Microsoft ODBC for Oracle};UID=TATADB;pwd=tatadb;SERVER=MFMCY11G;"/>
  </connection>
  <connection id="15681" xr16:uid="{00000000-0015-0000-FFFF-FFFF093D0000}" name="Connection3994" type="1" refreshedVersion="0" background="1">
    <dbPr connection="DRIVER={Microsoft ODBC for Oracle};UID=TATADB;pwd=tatadb;SERVER=MFMCY11G;"/>
  </connection>
  <connection id="15682" xr16:uid="{00000000-0015-0000-FFFF-FFFF0A3D0000}" name="Connection3995" type="1" refreshedVersion="0" background="1">
    <dbPr connection="DRIVER={Microsoft ODBC for Oracle};UID=TATADB;pwd=tatadb;SERVER=MFMCY11G;"/>
  </connection>
  <connection id="15683" xr16:uid="{00000000-0015-0000-FFFF-FFFF0B3D0000}" name="Connection3996" type="1" refreshedVersion="0" background="1">
    <dbPr connection="DRIVER={Microsoft ODBC for Oracle};UID=TATADB;pwd=tatadb;SERVER=MFMCY11G;"/>
  </connection>
  <connection id="15684" xr16:uid="{00000000-0015-0000-FFFF-FFFF0C3D0000}" name="Connection3997" type="1" refreshedVersion="0" background="1">
    <dbPr connection="DRIVER={Microsoft ODBC for Oracle};UID=TATADB;pwd=tatadb;SERVER=MFMCY11G;"/>
  </connection>
  <connection id="15685" xr16:uid="{00000000-0015-0000-FFFF-FFFF0D3D0000}" name="Connection3998" type="1" refreshedVersion="0" background="1">
    <dbPr connection="DRIVER={Microsoft ODBC for Oracle};UID=TATADB;pwd=tatadb;SERVER=MFMCY11G;"/>
  </connection>
  <connection id="15686" xr16:uid="{00000000-0015-0000-FFFF-FFFF0E3D0000}" name="Connection3999" type="1" refreshedVersion="0" background="1">
    <dbPr connection="DRIVER={Microsoft ODBC for Oracle};UID=TATADB;pwd=tatadb;SERVER=MFMCY11G;"/>
  </connection>
  <connection id="15687" xr16:uid="{00000000-0015-0000-FFFF-FFFF0F3D0000}" name="Connection4" type="1" refreshedVersion="0" background="1">
    <dbPr connection="DRIVER={Microsoft ODBC for Oracle};UID=TATADB;pwd=tatadb;SERVER=MFMCY11G;"/>
  </connection>
  <connection id="15688" xr16:uid="{00000000-0015-0000-FFFF-FFFF103D0000}" name="Connection40" type="1" refreshedVersion="0" background="1">
    <dbPr connection="DRIVER={Microsoft ODBC for Oracle};UID=tatadb;pwd=MADHU;SERVER=mfunddb;"/>
  </connection>
  <connection id="15689" xr16:uid="{00000000-0015-0000-FFFF-FFFF113D0000}" name="Connection400" type="1" refreshedVersion="0" background="1">
    <dbPr connection="DRIVER={Microsoft ODBC for Oracle};UID=tatadb;pwd=MADHU;SERVER=mfunddb;"/>
  </connection>
  <connection id="15690" xr16:uid="{00000000-0015-0000-FFFF-FFFF123D0000}" name="Connection4000" type="1" refreshedVersion="0" background="1">
    <dbPr connection="DRIVER={Microsoft ODBC for Oracle};UID=TATADB;pwd=tatadb;SERVER=MFMCY11G;"/>
  </connection>
  <connection id="15691" xr16:uid="{00000000-0015-0000-FFFF-FFFF133D0000}" name="Connection4001" type="1" refreshedVersion="0" background="1">
    <dbPr connection="DRIVER={Microsoft ODBC for Oracle};UID=TATADB;pwd=tatadb;SERVER=MFMCY11G;"/>
  </connection>
  <connection id="15692" xr16:uid="{00000000-0015-0000-FFFF-FFFF143D0000}" name="Connection4002" type="1" refreshedVersion="0" background="1">
    <dbPr connection="DRIVER={Microsoft ODBC for Oracle};UID=TATADB;pwd=tatadb;SERVER=MFMCY11G;"/>
  </connection>
  <connection id="15693" xr16:uid="{00000000-0015-0000-FFFF-FFFF153D0000}" name="Connection4003" type="1" refreshedVersion="0" background="1">
    <dbPr connection="DRIVER={Microsoft ODBC for Oracle};UID=TATADB;pwd=tatadb;SERVER=MFMCY11G;"/>
  </connection>
  <connection id="15694" xr16:uid="{00000000-0015-0000-FFFF-FFFF163D0000}" name="Connection4004" type="1" refreshedVersion="0" background="1">
    <dbPr connection="DRIVER={Microsoft ODBC for Oracle};UID=TATADB;pwd=tatadb;SERVER=MFMCY11G;"/>
  </connection>
  <connection id="15695" xr16:uid="{00000000-0015-0000-FFFF-FFFF173D0000}" name="Connection4005" type="1" refreshedVersion="0" background="1">
    <dbPr connection="DRIVER={Microsoft ODBC for Oracle};UID=TATADB;pwd=tatadb;SERVER=MFMCY11G;"/>
  </connection>
  <connection id="15696" xr16:uid="{00000000-0015-0000-FFFF-FFFF183D0000}" name="Connection4006" type="1" refreshedVersion="0" background="1">
    <dbPr connection="DRIVER={Microsoft ODBC for Oracle};UID=TATADB;pwd=tatadb;SERVER=MFMCY11G;"/>
  </connection>
  <connection id="15697" xr16:uid="{00000000-0015-0000-FFFF-FFFF193D0000}" name="Connection4007" type="1" refreshedVersion="0" background="1">
    <dbPr connection="DRIVER={Microsoft ODBC for Oracle};UID=TATADB;pwd=tatadb;SERVER=MFMCY11G;"/>
  </connection>
  <connection id="15698" xr16:uid="{00000000-0015-0000-FFFF-FFFF1A3D0000}" name="Connection4008" type="1" refreshedVersion="0" background="1">
    <dbPr connection="DRIVER={Microsoft ODBC for Oracle};UID=TATADB;pwd=tatadb;SERVER=MFMCY11G;"/>
  </connection>
  <connection id="15699" xr16:uid="{00000000-0015-0000-FFFF-FFFF1B3D0000}" name="Connection4009" type="1" refreshedVersion="0" background="1">
    <dbPr connection="DRIVER={Microsoft ODBC for Oracle};UID=TATADB;pwd=tatadb;SERVER=MFMCY11G;"/>
  </connection>
  <connection id="15700" xr16:uid="{00000000-0015-0000-FFFF-FFFF1C3D0000}" name="Connection401" type="1" refreshedVersion="0" background="1">
    <dbPr connection="DRIVER={Microsoft ODBC for Oracle};UID=tatadb;pwd=MADHU;SERVER=mfunddb;"/>
  </connection>
  <connection id="15701" xr16:uid="{00000000-0015-0000-FFFF-FFFF1D3D0000}" name="Connection4010" type="1" refreshedVersion="0" background="1">
    <dbPr connection="DRIVER={Microsoft ODBC for Oracle};UID=TATADB;pwd=tatadb;SERVER=MFMCY11G;"/>
  </connection>
  <connection id="15702" xr16:uid="{00000000-0015-0000-FFFF-FFFF1E3D0000}" name="Connection4011" type="1" refreshedVersion="0" background="1">
    <dbPr connection="DRIVER={Microsoft ODBC for Oracle};UID=TATADB;pwd=tatadb;SERVER=MFMCY11G;"/>
  </connection>
  <connection id="15703" xr16:uid="{00000000-0015-0000-FFFF-FFFF1F3D0000}" name="Connection4012" type="1" refreshedVersion="0" background="1">
    <dbPr connection="DRIVER={Microsoft ODBC for Oracle};UID=TATADB;pwd=tatadb;SERVER=MFMCY11G;"/>
  </connection>
  <connection id="15704" xr16:uid="{00000000-0015-0000-FFFF-FFFF203D0000}" name="Connection4013" type="1" refreshedVersion="0" background="1">
    <dbPr connection="DRIVER={Microsoft ODBC for Oracle};UID=TATADB;pwd=tatadb;SERVER=MFMCY11G;"/>
  </connection>
  <connection id="15705" xr16:uid="{00000000-0015-0000-FFFF-FFFF213D0000}" name="Connection4014" type="1" refreshedVersion="0" background="1">
    <dbPr connection="DRIVER={Microsoft ODBC for Oracle};UID=TATADB;pwd=tatadb;SERVER=MFMCY11G;"/>
  </connection>
  <connection id="15706" xr16:uid="{00000000-0015-0000-FFFF-FFFF223D0000}" name="Connection4015" type="1" refreshedVersion="0" background="1">
    <dbPr connection="DRIVER={Microsoft ODBC for Oracle};UID=TATADB;pwd=tatadb;SERVER=MFMCY11G;"/>
  </connection>
  <connection id="15707" xr16:uid="{00000000-0015-0000-FFFF-FFFF233D0000}" name="Connection4016" type="1" refreshedVersion="0" background="1">
    <dbPr connection="DRIVER={Microsoft ODBC for Oracle};UID=TATADB;pwd=tatadb;SERVER=MFMCY11G;"/>
  </connection>
  <connection id="15708" xr16:uid="{00000000-0015-0000-FFFF-FFFF243D0000}" name="Connection4017" type="1" refreshedVersion="0" background="1">
    <dbPr connection="DRIVER={Microsoft ODBC for Oracle};UID=TATADB;pwd=tatadb;SERVER=MFMCY11G;"/>
  </connection>
  <connection id="15709" xr16:uid="{00000000-0015-0000-FFFF-FFFF253D0000}" name="Connection4018" type="1" refreshedVersion="0" background="1">
    <dbPr connection="DRIVER={Microsoft ODBC for Oracle};UID=TATADB;pwd=tatadb;SERVER=MFMCY11G;"/>
  </connection>
  <connection id="15710" xr16:uid="{00000000-0015-0000-FFFF-FFFF263D0000}" name="Connection4019" type="1" refreshedVersion="0" background="1">
    <dbPr connection="DRIVER={Microsoft ODBC for Oracle};UID=TATADB;pwd=tatadb;SERVER=MFMCY11G;"/>
  </connection>
  <connection id="15711" xr16:uid="{00000000-0015-0000-FFFF-FFFF273D0000}" name="Connection402" type="1" refreshedVersion="0" background="1">
    <dbPr connection="DRIVER={Microsoft ODBC for Oracle};UID=tatadb;pwd=MADHU;SERVER=mfunddb;"/>
  </connection>
  <connection id="15712" xr16:uid="{00000000-0015-0000-FFFF-FFFF283D0000}" name="Connection4020" type="1" refreshedVersion="0" background="1">
    <dbPr connection="DRIVER={Microsoft ODBC for Oracle};UID=TATADB;pwd=tatadb;SERVER=MFMCY11G;"/>
  </connection>
  <connection id="15713" xr16:uid="{00000000-0015-0000-FFFF-FFFF293D0000}" name="Connection4021" type="1" refreshedVersion="0" background="1">
    <dbPr connection="DRIVER={Microsoft ODBC for Oracle};UID=TATADB;pwd=tatadb;SERVER=MFMCY11G;"/>
  </connection>
  <connection id="15714" xr16:uid="{00000000-0015-0000-FFFF-FFFF2A3D0000}" name="Connection4022" type="1" refreshedVersion="0" background="1">
    <dbPr connection="DRIVER={Microsoft ODBC for Oracle};UID=TATADB;pwd=tatadb;SERVER=MFMCY11G;"/>
  </connection>
  <connection id="15715" xr16:uid="{00000000-0015-0000-FFFF-FFFF2B3D0000}" name="Connection4023" type="1" refreshedVersion="0" background="1">
    <dbPr connection="DRIVER={Microsoft ODBC for Oracle};UID=TATADB;pwd=tatadb;SERVER=MFMCY11G;"/>
  </connection>
  <connection id="15716" xr16:uid="{00000000-0015-0000-FFFF-FFFF2C3D0000}" name="Connection4024" type="1" refreshedVersion="0" background="1">
    <dbPr connection="DRIVER={Microsoft ODBC for Oracle};UID=TATADB;pwd=tatadb;SERVER=MFMCY11G;"/>
  </connection>
  <connection id="15717" xr16:uid="{00000000-0015-0000-FFFF-FFFF2D3D0000}" name="Connection4025" type="1" refreshedVersion="0" background="1">
    <dbPr connection="DRIVER={Microsoft ODBC for Oracle};UID=TATADB;pwd=tatadb;SERVER=MFMCY11G;"/>
  </connection>
  <connection id="15718" xr16:uid="{00000000-0015-0000-FFFF-FFFF2E3D0000}" name="Connection4026" type="1" refreshedVersion="0" background="1">
    <dbPr connection="DRIVER={Microsoft ODBC for Oracle};UID=TATADB;pwd=tatadb;SERVER=MFMCY11G;"/>
  </connection>
  <connection id="15719" xr16:uid="{00000000-0015-0000-FFFF-FFFF2F3D0000}" name="Connection4027" type="1" refreshedVersion="0" background="1">
    <dbPr connection="DRIVER={Microsoft ODBC for Oracle};UID=TATADB;pwd=tatadb;SERVER=MFMCY11G;"/>
  </connection>
  <connection id="15720" xr16:uid="{00000000-0015-0000-FFFF-FFFF303D0000}" name="Connection4028" type="1" refreshedVersion="0" background="1">
    <dbPr connection="DRIVER={Microsoft ODBC for Oracle};UID=TATADB;pwd=tatadb;SERVER=MFMCY11G;"/>
  </connection>
  <connection id="15721" xr16:uid="{00000000-0015-0000-FFFF-FFFF313D0000}" name="Connection4029" type="1" refreshedVersion="0" background="1">
    <dbPr connection="DRIVER={Microsoft ODBC for Oracle};UID=TATADB;pwd=tatadb;SERVER=MFMCY11G;"/>
  </connection>
  <connection id="15722" xr16:uid="{00000000-0015-0000-FFFF-FFFF323D0000}" name="Connection403" type="1" refreshedVersion="0" background="1">
    <dbPr connection="DRIVER={Microsoft ODBC for Oracle};UID=tatadb;pwd=MADHU;SERVER=mfunddb;"/>
  </connection>
  <connection id="15723" xr16:uid="{00000000-0015-0000-FFFF-FFFF333D0000}" name="Connection4030" type="1" refreshedVersion="0" background="1">
    <dbPr connection="DRIVER={Microsoft ODBC for Oracle};UID=TATADB;pwd=tatadb;SERVER=MFMCY11G;"/>
  </connection>
  <connection id="15724" xr16:uid="{00000000-0015-0000-FFFF-FFFF343D0000}" name="Connection4031" type="1" refreshedVersion="0" background="1">
    <dbPr connection="DRIVER={Microsoft ODBC for Oracle};UID=TATADB;pwd=tatadb;SERVER=MFMCY11G;"/>
  </connection>
  <connection id="15725" xr16:uid="{00000000-0015-0000-FFFF-FFFF353D0000}" name="Connection4032" type="1" refreshedVersion="0" background="1">
    <dbPr connection="DRIVER={Microsoft ODBC for Oracle};UID=TATADB;pwd=tatadb;SERVER=MFMCY11G;"/>
  </connection>
  <connection id="15726" xr16:uid="{00000000-0015-0000-FFFF-FFFF363D0000}" name="Connection4033" type="1" refreshedVersion="0" background="1">
    <dbPr connection="DRIVER={Microsoft ODBC for Oracle};UID=TATADB;pwd=tatadb;SERVER=MFMCY11G;"/>
  </connection>
  <connection id="15727" xr16:uid="{00000000-0015-0000-FFFF-FFFF373D0000}" name="Connection4034" type="1" refreshedVersion="0" background="1">
    <dbPr connection="DRIVER={Microsoft ODBC for Oracle};UID=TATADB;pwd=tatadb;SERVER=MFMCY11G;"/>
  </connection>
  <connection id="15728" xr16:uid="{00000000-0015-0000-FFFF-FFFF383D0000}" name="Connection4035" type="1" refreshedVersion="0" background="1">
    <dbPr connection="DRIVER={Microsoft ODBC for Oracle};UID=TATADB;pwd=tatadb;SERVER=MFMCY11G;"/>
  </connection>
  <connection id="15729" xr16:uid="{00000000-0015-0000-FFFF-FFFF393D0000}" name="Connection4036" type="1" refreshedVersion="0" background="1">
    <dbPr connection="DRIVER={Microsoft ODBC for Oracle};UID=TATADB;pwd=tatadb;SERVER=MFMCY11G;"/>
  </connection>
  <connection id="15730" xr16:uid="{00000000-0015-0000-FFFF-FFFF3A3D0000}" name="Connection4037" type="1" refreshedVersion="0" background="1">
    <dbPr connection="DRIVER={Microsoft ODBC for Oracle};UID=TATADB;pwd=tatadb;SERVER=MFMCY11G;"/>
  </connection>
  <connection id="15731" xr16:uid="{00000000-0015-0000-FFFF-FFFF3B3D0000}" name="Connection4038" type="1" refreshedVersion="0" background="1">
    <dbPr connection="DRIVER={Microsoft ODBC for Oracle};UID=TATADB;pwd=tatadb;SERVER=MFMCY11G;"/>
  </connection>
  <connection id="15732" xr16:uid="{00000000-0015-0000-FFFF-FFFF3C3D0000}" name="Connection4039" type="1" refreshedVersion="0" background="1">
    <dbPr connection="DRIVER={Microsoft ODBC for Oracle};UID=TATADB;pwd=tatadb;SERVER=MFMCY11G;"/>
  </connection>
  <connection id="15733" xr16:uid="{00000000-0015-0000-FFFF-FFFF3D3D0000}" name="Connection404" type="1" refreshedVersion="0" background="1">
    <dbPr connection="DRIVER={Microsoft ODBC for Oracle};UID=tatadb;pwd=MADHU;SERVER=mfunddb;"/>
  </connection>
  <connection id="15734" xr16:uid="{00000000-0015-0000-FFFF-FFFF3E3D0000}" name="Connection4040" type="1" refreshedVersion="0" background="1">
    <dbPr connection="DRIVER={Microsoft ODBC for Oracle};UID=TATADB;pwd=tatadb;SERVER=MFMCY11G;"/>
  </connection>
  <connection id="15735" xr16:uid="{00000000-0015-0000-FFFF-FFFF3F3D0000}" name="Connection4041" type="1" refreshedVersion="0" background="1">
    <dbPr connection="DRIVER={Microsoft ODBC for Oracle};UID=TATADB;pwd=tatadb;SERVER=MFMCY11G;"/>
  </connection>
  <connection id="15736" xr16:uid="{00000000-0015-0000-FFFF-FFFF403D0000}" name="Connection4042" type="1" refreshedVersion="0" background="1">
    <dbPr connection="DRIVER={Microsoft ODBC for Oracle};UID=TATADB;pwd=tatadb;SERVER=MFMCY11G;"/>
  </connection>
  <connection id="15737" xr16:uid="{00000000-0015-0000-FFFF-FFFF413D0000}" name="Connection4043" type="1" refreshedVersion="0" background="1">
    <dbPr connection="DRIVER={Microsoft ODBC for Oracle};UID=TATADB;pwd=tatadb;SERVER=MFMCY11G;"/>
  </connection>
  <connection id="15738" xr16:uid="{00000000-0015-0000-FFFF-FFFF423D0000}" name="Connection4044" type="1" refreshedVersion="0" background="1">
    <dbPr connection="DRIVER={Microsoft ODBC for Oracle};UID=TATADB;pwd=tatadb;SERVER=MFMCY11G;"/>
  </connection>
  <connection id="15739" xr16:uid="{00000000-0015-0000-FFFF-FFFF433D0000}" name="Connection4045" type="1" refreshedVersion="0" background="1">
    <dbPr connection="DRIVER={Microsoft ODBC for Oracle};UID=TATADB;pwd=tatadb;SERVER=MFMCY11G;"/>
  </connection>
  <connection id="15740" xr16:uid="{00000000-0015-0000-FFFF-FFFF443D0000}" name="Connection4046" type="1" refreshedVersion="0" background="1">
    <dbPr connection="DRIVER={Microsoft ODBC for Oracle};UID=TATADB;pwd=tatadb;SERVER=MFMCY11G;"/>
  </connection>
  <connection id="15741" xr16:uid="{00000000-0015-0000-FFFF-FFFF453D0000}" name="Connection4047" type="1" refreshedVersion="0" background="1">
    <dbPr connection="DRIVER={Microsoft ODBC for Oracle};UID=TATADB;pwd=tatadb;SERVER=MFMCY11G;"/>
  </connection>
  <connection id="15742" xr16:uid="{00000000-0015-0000-FFFF-FFFF463D0000}" name="Connection4048" type="1" refreshedVersion="0" background="1">
    <dbPr connection="DRIVER={Microsoft ODBC for Oracle};UID=TATADB;pwd=tatadb;SERVER=MFMCY11G;"/>
  </connection>
  <connection id="15743" xr16:uid="{00000000-0015-0000-FFFF-FFFF473D0000}" name="Connection4049" type="1" refreshedVersion="0" background="1">
    <dbPr connection="DRIVER={Microsoft ODBC for Oracle};UID=TATADB;pwd=tatadb;SERVER=MFMCY11G;"/>
  </connection>
  <connection id="15744" xr16:uid="{00000000-0015-0000-FFFF-FFFF483D0000}" name="Connection405" type="1" refreshedVersion="0" background="1">
    <dbPr connection="DRIVER={Microsoft ODBC for Oracle};UID=TATADB;pwd=tatadb;SERVER=MFMCY11G;"/>
  </connection>
  <connection id="15745" xr16:uid="{00000000-0015-0000-FFFF-FFFF493D0000}" name="Connection4050" type="1" refreshedVersion="0" background="1">
    <dbPr connection="DRIVER={Microsoft ODBC for Oracle};UID=TATADB;pwd=tatadb;SERVER=MFMCY11G;"/>
  </connection>
  <connection id="15746" xr16:uid="{00000000-0015-0000-FFFF-FFFF4A3D0000}" name="Connection4051" type="1" refreshedVersion="0" background="1">
    <dbPr connection="DRIVER={Microsoft ODBC for Oracle};UID=TATADB;pwd=tatadb;SERVER=MFMCY11G;"/>
  </connection>
  <connection id="15747" xr16:uid="{00000000-0015-0000-FFFF-FFFF4B3D0000}" name="Connection4052" type="1" refreshedVersion="0" background="1">
    <dbPr connection="DRIVER={Microsoft ODBC for Oracle};UID=TATADB;pwd=tatadb;SERVER=MFMCY11G;"/>
  </connection>
  <connection id="15748" xr16:uid="{00000000-0015-0000-FFFF-FFFF4C3D0000}" name="Connection4053" type="1" refreshedVersion="0" background="1">
    <dbPr connection="DRIVER={Microsoft ODBC for Oracle};UID=TATADB;pwd=tatadb;SERVER=MFMCY11G;"/>
  </connection>
  <connection id="15749" xr16:uid="{00000000-0015-0000-FFFF-FFFF4D3D0000}" name="Connection4054" type="1" refreshedVersion="0" background="1">
    <dbPr connection="DRIVER={Microsoft ODBC for Oracle};UID=TATADB;pwd=tatadb;SERVER=MFMCY11G;"/>
  </connection>
  <connection id="15750" xr16:uid="{00000000-0015-0000-FFFF-FFFF4E3D0000}" name="Connection4055" type="1" refreshedVersion="0" background="1">
    <dbPr connection="DRIVER={Microsoft ODBC for Oracle};UID=TATADB;pwd=tatadb;SERVER=MFMCY11G;"/>
  </connection>
  <connection id="15751" xr16:uid="{00000000-0015-0000-FFFF-FFFF4F3D0000}" name="Connection4056" type="1" refreshedVersion="0" background="1">
    <dbPr connection="DRIVER={Microsoft ODBC for Oracle};UID=TATADB;pwd=tatadb;SERVER=MFMCY11G;"/>
  </connection>
  <connection id="15752" xr16:uid="{00000000-0015-0000-FFFF-FFFF503D0000}" name="Connection4057" type="1" refreshedVersion="0" background="1">
    <dbPr connection="DRIVER={Microsoft ODBC for Oracle};UID=TATADB;pwd=tatadb;SERVER=MFMCY11G;"/>
  </connection>
  <connection id="15753" xr16:uid="{00000000-0015-0000-FFFF-FFFF513D0000}" name="Connection4058" type="1" refreshedVersion="0" background="1">
    <dbPr connection="DRIVER={Microsoft ODBC for Oracle};UID=TATADB;pwd=tatadb;SERVER=MFMCY11G;"/>
  </connection>
  <connection id="15754" xr16:uid="{00000000-0015-0000-FFFF-FFFF523D0000}" name="Connection4059" type="1" refreshedVersion="0" background="1">
    <dbPr connection="DRIVER={Microsoft ODBC for Oracle};UID=TATADB;pwd=tatadb;SERVER=MFMCY11G;"/>
  </connection>
  <connection id="15755" xr16:uid="{00000000-0015-0000-FFFF-FFFF533D0000}" name="Connection406" type="1" refreshedVersion="0" background="1">
    <dbPr connection="DRIVER={Microsoft ODBC for Oracle};UID=tatadb;pwd=MADHU;SERVER=mfunddb;"/>
  </connection>
  <connection id="15756" xr16:uid="{00000000-0015-0000-FFFF-FFFF543D0000}" name="Connection4060" type="1" refreshedVersion="0" background="1">
    <dbPr connection="DRIVER={Microsoft ODBC for Oracle};UID=TATADB;pwd=tatadb;SERVER=MFMCY11G;"/>
  </connection>
  <connection id="15757" xr16:uid="{00000000-0015-0000-FFFF-FFFF553D0000}" name="Connection4061" type="1" refreshedVersion="0" background="1">
    <dbPr connection="DRIVER={Microsoft ODBC for Oracle};UID=TATADB;pwd=tatadb;SERVER=MFMCY11G;"/>
  </connection>
  <connection id="15758" xr16:uid="{00000000-0015-0000-FFFF-FFFF563D0000}" name="Connection4062" type="1" refreshedVersion="0" background="1">
    <dbPr connection="DRIVER={Microsoft ODBC for Oracle};UID=TATADB;pwd=tatadb;SERVER=MFMCY11G;"/>
  </connection>
  <connection id="15759" xr16:uid="{00000000-0015-0000-FFFF-FFFF573D0000}" name="Connection4063" type="1" refreshedVersion="0" background="1">
    <dbPr connection="DRIVER={Microsoft ODBC for Oracle};UID=TATADB;pwd=tatadb;SERVER=MFMCY11G;"/>
  </connection>
  <connection id="15760" xr16:uid="{00000000-0015-0000-FFFF-FFFF583D0000}" name="Connection4064" type="1" refreshedVersion="0" background="1">
    <dbPr connection="DRIVER={Microsoft ODBC for Oracle};UID=TATADB;pwd=tatadb;SERVER=MFMCY11G;"/>
  </connection>
  <connection id="15761" xr16:uid="{00000000-0015-0000-FFFF-FFFF593D0000}" name="Connection4065" type="1" refreshedVersion="0" background="1">
    <dbPr connection="DRIVER={Microsoft ODBC for Oracle};UID=TATADB;pwd=tatadb;SERVER=MFMCY11G;"/>
  </connection>
  <connection id="15762" xr16:uid="{00000000-0015-0000-FFFF-FFFF5A3D0000}" name="Connection4066" type="1" refreshedVersion="0" background="1">
    <dbPr connection="DRIVER={Microsoft ODBC for Oracle};UID=TATADB;pwd=tatadb;SERVER=MFMCY11G;"/>
  </connection>
  <connection id="15763" xr16:uid="{00000000-0015-0000-FFFF-FFFF5B3D0000}" name="Connection4067" type="1" refreshedVersion="0" background="1">
    <dbPr connection="DRIVER={Microsoft ODBC for Oracle};UID=TATADB;pwd=tatadb;SERVER=MFMCY11G;"/>
  </connection>
  <connection id="15764" xr16:uid="{00000000-0015-0000-FFFF-FFFF5C3D0000}" name="Connection4068" type="1" refreshedVersion="0" background="1">
    <dbPr connection="DRIVER={Microsoft ODBC for Oracle};UID=TATADB;pwd=tatadb;SERVER=MFMCY11G;"/>
  </connection>
  <connection id="15765" xr16:uid="{00000000-0015-0000-FFFF-FFFF5D3D0000}" name="Connection4069" type="1" refreshedVersion="0" background="1">
    <dbPr connection="DRIVER={Microsoft ODBC for Oracle};UID=TATADB;pwd=tatadb;SERVER=MFMCY11G;"/>
  </connection>
  <connection id="15766" xr16:uid="{00000000-0015-0000-FFFF-FFFF5E3D0000}" name="Connection407" type="1" refreshedVersion="0" background="1">
    <dbPr connection="DRIVER={Microsoft ODBC for Oracle};UID=TATADB;pwd=tatadb;SERVER=MFMCY11G;"/>
  </connection>
  <connection id="15767" xr16:uid="{00000000-0015-0000-FFFF-FFFF5F3D0000}" name="Connection4070" type="1" refreshedVersion="0" background="1">
    <dbPr connection="DRIVER={Microsoft ODBC for Oracle};UID=TATADB;pwd=tatadb;SERVER=MFMCY11G;"/>
  </connection>
  <connection id="15768" xr16:uid="{00000000-0015-0000-FFFF-FFFF603D0000}" name="Connection4071" type="1" refreshedVersion="0" background="1">
    <dbPr connection="DRIVER={Microsoft ODBC for Oracle};UID=TATADB;pwd=tatadb;SERVER=MFMCY11G;"/>
  </connection>
  <connection id="15769" xr16:uid="{00000000-0015-0000-FFFF-FFFF613D0000}" name="Connection4072" type="1" refreshedVersion="0" background="1">
    <dbPr connection="DRIVER={Microsoft ODBC for Oracle};UID=TATADB;pwd=tatadb;SERVER=MFMCY11G;"/>
  </connection>
  <connection id="15770" xr16:uid="{00000000-0015-0000-FFFF-FFFF623D0000}" name="Connection4073" type="1" refreshedVersion="0" background="1">
    <dbPr connection="DRIVER={Microsoft ODBC for Oracle};UID=TATADB;pwd=tatadb;SERVER=MFMCY11G;"/>
  </connection>
  <connection id="15771" xr16:uid="{00000000-0015-0000-FFFF-FFFF633D0000}" name="Connection4074" type="1" refreshedVersion="0" background="1">
    <dbPr connection="DRIVER={Microsoft ODBC for Oracle};UID=TATADB;pwd=tatadb;SERVER=MFMCY11G;"/>
  </connection>
  <connection id="15772" xr16:uid="{00000000-0015-0000-FFFF-FFFF643D0000}" name="Connection4075" type="1" refreshedVersion="0" background="1">
    <dbPr connection="DRIVER={Microsoft ODBC for Oracle};UID=TATADB;pwd=tatadb;SERVER=MFMCY11G;"/>
  </connection>
  <connection id="15773" xr16:uid="{00000000-0015-0000-FFFF-FFFF653D0000}" name="Connection4076" type="1" refreshedVersion="0" background="1">
    <dbPr connection="DRIVER={Microsoft ODBC for Oracle};UID=TATADB;pwd=tatadb;SERVER=MFMCY11G;"/>
  </connection>
  <connection id="15774" xr16:uid="{00000000-0015-0000-FFFF-FFFF663D0000}" name="Connection4077" type="1" refreshedVersion="0" background="1">
    <dbPr connection="DRIVER={Microsoft ODBC for Oracle};UID=TATADB;pwd=tatadb;SERVER=MFMCY11G;"/>
  </connection>
  <connection id="15775" xr16:uid="{00000000-0015-0000-FFFF-FFFF673D0000}" name="Connection4078" type="1" refreshedVersion="0" background="1">
    <dbPr connection="DRIVER={Microsoft ODBC for Oracle};UID=TATADB;pwd=tatadb;SERVER=MFMCY11G;"/>
  </connection>
  <connection id="15776" xr16:uid="{00000000-0015-0000-FFFF-FFFF683D0000}" name="Connection4079" type="1" refreshedVersion="0" background="1">
    <dbPr connection="DRIVER={Microsoft ODBC for Oracle};UID=TATADB;pwd=tatadb;SERVER=MFMCY11G;"/>
  </connection>
  <connection id="15777" xr16:uid="{00000000-0015-0000-FFFF-FFFF693D0000}" name="Connection408" type="1" refreshedVersion="0" background="1">
    <dbPr connection="DRIVER={Microsoft ODBC for Oracle};UID=tatadb;pwd=MADHU;SERVER=mfunddb;"/>
  </connection>
  <connection id="15778" xr16:uid="{00000000-0015-0000-FFFF-FFFF6A3D0000}" name="Connection4080" type="1" refreshedVersion="0" background="1">
    <dbPr connection="DRIVER={Microsoft ODBC for Oracle};UID=TATADB;pwd=tatadb;SERVER=MFMCY11G;"/>
  </connection>
  <connection id="15779" xr16:uid="{00000000-0015-0000-FFFF-FFFF6B3D0000}" name="Connection4081" type="1" refreshedVersion="0" background="1">
    <dbPr connection="DRIVER={Microsoft ODBC for Oracle};UID=TATADB;pwd=tatadb;SERVER=MFMCY11G;"/>
  </connection>
  <connection id="15780" xr16:uid="{00000000-0015-0000-FFFF-FFFF6C3D0000}" name="Connection4082" type="1" refreshedVersion="0" background="1">
    <dbPr connection="DRIVER={Microsoft ODBC for Oracle};UID=TATADB;pwd=tatadb;SERVER=MFMCY11G;"/>
  </connection>
  <connection id="15781" xr16:uid="{00000000-0015-0000-FFFF-FFFF6D3D0000}" name="Connection4083" type="1" refreshedVersion="0" background="1">
    <dbPr connection="DRIVER={Microsoft ODBC for Oracle};UID=TATADB;pwd=tatadb;SERVER=MFMCY11G;"/>
  </connection>
  <connection id="15782" xr16:uid="{00000000-0015-0000-FFFF-FFFF6E3D0000}" name="Connection4084" type="1" refreshedVersion="0" background="1">
    <dbPr connection="DRIVER={Microsoft ODBC for Oracle};UID=TATADB;pwd=tatadb;SERVER=MFMCY11G;"/>
  </connection>
  <connection id="15783" xr16:uid="{00000000-0015-0000-FFFF-FFFF6F3D0000}" name="Connection4085" type="1" refreshedVersion="0" background="1">
    <dbPr connection="DRIVER={Microsoft ODBC for Oracle};UID=TATADB;pwd=tatadb;SERVER=MFMCY11G;"/>
  </connection>
  <connection id="15784" xr16:uid="{00000000-0015-0000-FFFF-FFFF703D0000}" name="Connection4086" type="1" refreshedVersion="0" background="1">
    <dbPr connection="DRIVER={Microsoft ODBC for Oracle};UID=TATADB;pwd=tatadb;SERVER=MFMCY11G;"/>
  </connection>
  <connection id="15785" xr16:uid="{00000000-0015-0000-FFFF-FFFF713D0000}" name="Connection4087" type="1" refreshedVersion="0" background="1">
    <dbPr connection="DRIVER={Microsoft ODBC for Oracle};UID=TATADB;pwd=tatadb;SERVER=MFMCY11G;"/>
  </connection>
  <connection id="15786" xr16:uid="{00000000-0015-0000-FFFF-FFFF723D0000}" name="Connection4088" type="1" refreshedVersion="0" background="1">
    <dbPr connection="DRIVER={Microsoft ODBC for Oracle};UID=TATADB;pwd=tatadb;SERVER=MFMCY11G;"/>
  </connection>
  <connection id="15787" xr16:uid="{00000000-0015-0000-FFFF-FFFF733D0000}" name="Connection4089" type="1" refreshedVersion="0" background="1">
    <dbPr connection="DRIVER={Microsoft ODBC for Oracle};UID=TATADB;pwd=tatadb;SERVER=MFMCY11G;"/>
  </connection>
  <connection id="15788" xr16:uid="{00000000-0015-0000-FFFF-FFFF743D0000}" name="Connection409" type="1" refreshedVersion="0" background="1">
    <dbPr connection="DRIVER={Microsoft ODBC for Oracle};UID=tatadb;pwd=MADHU;SERVER=mfunddb;"/>
  </connection>
  <connection id="15789" xr16:uid="{00000000-0015-0000-FFFF-FFFF753D0000}" name="Connection4090" type="1" refreshedVersion="0" background="1">
    <dbPr connection="DRIVER={Microsoft ODBC for Oracle};UID=TATADB;pwd=tatadb;SERVER=MFMCY11G;"/>
  </connection>
  <connection id="15790" xr16:uid="{00000000-0015-0000-FFFF-FFFF763D0000}" name="Connection4091" type="1" refreshedVersion="0" background="1">
    <dbPr connection="DRIVER={Microsoft ODBC for Oracle};UID=TATADB;pwd=tatadb;SERVER=MFMCY11G;"/>
  </connection>
  <connection id="15791" xr16:uid="{00000000-0015-0000-FFFF-FFFF773D0000}" name="Connection4092" type="1" refreshedVersion="0" background="1">
    <dbPr connection="DRIVER={Microsoft ODBC for Oracle};UID=TATADB;pwd=tatadb;SERVER=MFMCY11G;"/>
  </connection>
  <connection id="15792" xr16:uid="{00000000-0015-0000-FFFF-FFFF783D0000}" name="Connection4093" type="1" refreshedVersion="0" background="1">
    <dbPr connection="DRIVER={Microsoft ODBC for Oracle};UID=TATADB;pwd=tatadb;SERVER=MFMCY11G;"/>
  </connection>
  <connection id="15793" xr16:uid="{00000000-0015-0000-FFFF-FFFF793D0000}" name="Connection4094" type="1" refreshedVersion="0" background="1">
    <dbPr connection="DRIVER={Microsoft ODBC for Oracle};UID=TATADB;pwd=tatadb;SERVER=MFMCY11G;"/>
  </connection>
  <connection id="15794" xr16:uid="{00000000-0015-0000-FFFF-FFFF7A3D0000}" name="Connection4095" type="1" refreshedVersion="0" background="1">
    <dbPr connection="DRIVER={Microsoft ODBC for Oracle};UID=TATADB;pwd=tatadb;SERVER=MFMCY11G;"/>
  </connection>
  <connection id="15795" xr16:uid="{00000000-0015-0000-FFFF-FFFF7B3D0000}" name="Connection4096" type="1" refreshedVersion="0" background="1">
    <dbPr connection="DRIVER={Microsoft ODBC for Oracle};UID=TATADB;pwd=tatadb;SERVER=MFMCY11G;"/>
  </connection>
  <connection id="15796" xr16:uid="{00000000-0015-0000-FFFF-FFFF7C3D0000}" name="Connection4097" type="1" refreshedVersion="0" background="1">
    <dbPr connection="DRIVER={Microsoft ODBC for Oracle};UID=TATADB;pwd=tatadb;SERVER=MFMCY11G;"/>
  </connection>
  <connection id="15797" xr16:uid="{00000000-0015-0000-FFFF-FFFF7D3D0000}" name="Connection4098" type="1" refreshedVersion="0" background="1">
    <dbPr connection="DRIVER={Microsoft ODBC for Oracle};UID=TATADB;pwd=tatadb;SERVER=MFMCY11G;"/>
  </connection>
  <connection id="15798" xr16:uid="{00000000-0015-0000-FFFF-FFFF7E3D0000}" name="Connection4099" type="1" refreshedVersion="0" background="1">
    <dbPr connection="DRIVER={Microsoft ODBC for Oracle};UID=TATADB;pwd=tatadb;SERVER=MFMCY11G;"/>
  </connection>
  <connection id="15799" xr16:uid="{00000000-0015-0000-FFFF-FFFF7F3D0000}" name="Connection41" type="1" refreshedVersion="0" background="1">
    <dbPr connection="DRIVER={Microsoft ODBC for Oracle};UID=TATADB;pwd=tatadb;SERVER=MFMCY11G;"/>
  </connection>
  <connection id="15800" xr16:uid="{00000000-0015-0000-FFFF-FFFF803D0000}" name="Connection410" type="1" refreshedVersion="0" background="1">
    <dbPr connection="DRIVER={Microsoft ODBC for Oracle};UID=tatadb;pwd=MADHU;SERVER=mfunddb;"/>
  </connection>
  <connection id="15801" xr16:uid="{00000000-0015-0000-FFFF-FFFF813D0000}" name="Connection4100" type="1" refreshedVersion="0" background="1">
    <dbPr connection="DRIVER={Microsoft ODBC for Oracle};UID=TATADB;pwd=tatadb;SERVER=MFMCY11G;"/>
  </connection>
  <connection id="15802" xr16:uid="{00000000-0015-0000-FFFF-FFFF823D0000}" name="Connection4101" type="1" refreshedVersion="0" background="1">
    <dbPr connection="DRIVER={Microsoft ODBC for Oracle};UID=TATADB;pwd=tatadb;SERVER=MFMCY11G;"/>
  </connection>
  <connection id="15803" xr16:uid="{00000000-0015-0000-FFFF-FFFF833D0000}" name="Connection4102" type="1" refreshedVersion="0" background="1">
    <dbPr connection="DRIVER={Microsoft ODBC for Oracle};UID=TATADB;pwd=tatadb;SERVER=MFMCY11G;"/>
  </connection>
  <connection id="15804" xr16:uid="{00000000-0015-0000-FFFF-FFFF843D0000}" name="Connection4103" type="1" refreshedVersion="0" background="1">
    <dbPr connection="DRIVER={Microsoft ODBC for Oracle};UID=TATADB;pwd=tatadb;SERVER=MFMCY11G;"/>
  </connection>
  <connection id="15805" xr16:uid="{00000000-0015-0000-FFFF-FFFF853D0000}" name="Connection4104" type="1" refreshedVersion="0" background="1">
    <dbPr connection="DRIVER={Microsoft ODBC for Oracle};UID=TATADB;pwd=tatadb;SERVER=MFMCY11G;"/>
  </connection>
  <connection id="15806" xr16:uid="{00000000-0015-0000-FFFF-FFFF863D0000}" name="Connection4105" type="1" refreshedVersion="0" background="1">
    <dbPr connection="DRIVER={Microsoft ODBC for Oracle};UID=TATADB;pwd=tatadb;SERVER=MFMCY11G;"/>
  </connection>
  <connection id="15807" xr16:uid="{00000000-0015-0000-FFFF-FFFF873D0000}" name="Connection4106" type="1" refreshedVersion="0" background="1">
    <dbPr connection="DRIVER={Microsoft ODBC for Oracle};UID=TATADB;pwd=tatadb;SERVER=MFMCY11G;"/>
  </connection>
  <connection id="15808" xr16:uid="{00000000-0015-0000-FFFF-FFFF883D0000}" name="Connection4107" type="1" refreshedVersion="0" background="1">
    <dbPr connection="DRIVER={Microsoft ODBC for Oracle};UID=TATADB;pwd=tatadb;SERVER=MFMCY11G;"/>
  </connection>
  <connection id="15809" xr16:uid="{00000000-0015-0000-FFFF-FFFF893D0000}" name="Connection4108" type="1" refreshedVersion="0" background="1">
    <dbPr connection="DRIVER={Microsoft ODBC for Oracle};UID=TATADB;pwd=tatadb;SERVER=MFMCY11G;"/>
  </connection>
  <connection id="15810" xr16:uid="{00000000-0015-0000-FFFF-FFFF8A3D0000}" name="Connection4109" type="1" refreshedVersion="0" background="1">
    <dbPr connection="DRIVER={Microsoft ODBC for Oracle};UID=TATADB;pwd=tatadb;SERVER=MFMCY11G;"/>
  </connection>
  <connection id="15811" xr16:uid="{00000000-0015-0000-FFFF-FFFF8B3D0000}" name="Connection411" type="1" refreshedVersion="0" background="1">
    <dbPr connection="DRIVER={Microsoft ODBC for Oracle};UID=tatadb;pwd=MADHU;SERVER=mfunddb;"/>
  </connection>
  <connection id="15812" xr16:uid="{00000000-0015-0000-FFFF-FFFF8C3D0000}" name="Connection4110" type="1" refreshedVersion="0" background="1">
    <dbPr connection="DRIVER={Microsoft ODBC for Oracle};UID=TATADB;pwd=tatadb;SERVER=MFMCY11G;"/>
  </connection>
  <connection id="15813" xr16:uid="{00000000-0015-0000-FFFF-FFFF8D3D0000}" name="Connection4111" type="1" refreshedVersion="0" background="1">
    <dbPr connection="DRIVER={Microsoft ODBC for Oracle};UID=TATADB;pwd=tatadb;SERVER=MFMCY11G;"/>
  </connection>
  <connection id="15814" xr16:uid="{00000000-0015-0000-FFFF-FFFF8E3D0000}" name="Connection4112" type="1" refreshedVersion="0" background="1">
    <dbPr connection="DRIVER={Microsoft ODBC for Oracle};UID=TATADB;pwd=tatadb;SERVER=MFMCY11G;"/>
  </connection>
  <connection id="15815" xr16:uid="{00000000-0015-0000-FFFF-FFFF8F3D0000}" name="Connection4113" type="1" refreshedVersion="0" background="1">
    <dbPr connection="DRIVER={Microsoft ODBC for Oracle};UID=TATADB;pwd=tatadb;SERVER=MFMCY11G;"/>
  </connection>
  <connection id="15816" xr16:uid="{00000000-0015-0000-FFFF-FFFF903D0000}" name="Connection4114" type="1" refreshedVersion="0" background="1">
    <dbPr connection="DRIVER={Microsoft ODBC for Oracle};UID=TATADB;pwd=tatadb;SERVER=MFMCY11G;"/>
  </connection>
  <connection id="15817" xr16:uid="{00000000-0015-0000-FFFF-FFFF913D0000}" name="Connection4115" type="1" refreshedVersion="0" background="1">
    <dbPr connection="DRIVER={Microsoft ODBC for Oracle};UID=TATADB;pwd=tatadb;SERVER=MFMCY11G;"/>
  </connection>
  <connection id="15818" xr16:uid="{00000000-0015-0000-FFFF-FFFF923D0000}" name="Connection4116" type="1" refreshedVersion="0" background="1">
    <dbPr connection="DRIVER={Microsoft ODBC for Oracle};UID=TATADB;pwd=tatadb;SERVER=MFMCY11G;"/>
  </connection>
  <connection id="15819" xr16:uid="{00000000-0015-0000-FFFF-FFFF933D0000}" name="Connection4117" type="1" refreshedVersion="0" background="1">
    <dbPr connection="DRIVER={Microsoft ODBC for Oracle};UID=TATADB;pwd=tatadb;SERVER=MFMCY11G;"/>
  </connection>
  <connection id="15820" xr16:uid="{00000000-0015-0000-FFFF-FFFF943D0000}" name="Connection4118" type="1" refreshedVersion="0" background="1">
    <dbPr connection="DRIVER={Microsoft ODBC for Oracle};UID=TATADB;pwd=tatadb;SERVER=MFMCY11G;"/>
  </connection>
  <connection id="15821" xr16:uid="{00000000-0015-0000-FFFF-FFFF953D0000}" name="Connection4119" type="1" refreshedVersion="0" background="1">
    <dbPr connection="DRIVER={Microsoft ODBC for Oracle};UID=TATADB;pwd=tatadb;SERVER=MFMCY11G;"/>
  </connection>
  <connection id="15822" xr16:uid="{00000000-0015-0000-FFFF-FFFF963D0000}" name="Connection412" type="1" refreshedVersion="0" background="1">
    <dbPr connection="DRIVER={Microsoft ODBC for Oracle};UID=tatadb;pwd=MADHU;SERVER=mfunddb;"/>
  </connection>
  <connection id="15823" xr16:uid="{00000000-0015-0000-FFFF-FFFF973D0000}" name="Connection4120" type="1" refreshedVersion="0" background="1">
    <dbPr connection="DRIVER={Microsoft ODBC for Oracle};UID=TATADB;pwd=tatadb;SERVER=MFMCY11G;"/>
  </connection>
  <connection id="15824" xr16:uid="{00000000-0015-0000-FFFF-FFFF983D0000}" name="Connection4121" type="1" refreshedVersion="0" background="1">
    <dbPr connection="DRIVER={Microsoft ODBC for Oracle};UID=TATADB;pwd=tatadb;SERVER=MFMCY11G;"/>
  </connection>
  <connection id="15825" xr16:uid="{00000000-0015-0000-FFFF-FFFF993D0000}" name="Connection4122" type="1" refreshedVersion="0" background="1">
    <dbPr connection="DRIVER={Microsoft ODBC for Oracle};UID=TATADB;pwd=tatadb;SERVER=MFMCY11G;"/>
  </connection>
  <connection id="15826" xr16:uid="{00000000-0015-0000-FFFF-FFFF9A3D0000}" name="Connection4123" type="1" refreshedVersion="0" background="1">
    <dbPr connection="DRIVER={Microsoft ODBC for Oracle};UID=TATADB;pwd=tatadb;SERVER=MFMCY11G;"/>
  </connection>
  <connection id="15827" xr16:uid="{00000000-0015-0000-FFFF-FFFF9B3D0000}" name="Connection4124" type="1" refreshedVersion="0" background="1">
    <dbPr connection="DRIVER={Microsoft ODBC for Oracle};UID=TATADB;pwd=tatadb;SERVER=MFMCY11G;"/>
  </connection>
  <connection id="15828" xr16:uid="{00000000-0015-0000-FFFF-FFFF9C3D0000}" name="Connection4125" type="1" refreshedVersion="0" background="1">
    <dbPr connection="DRIVER={Microsoft ODBC for Oracle};UID=TATADB;pwd=tatadb;SERVER=MFMCY11G;"/>
  </connection>
  <connection id="15829" xr16:uid="{00000000-0015-0000-FFFF-FFFF9D3D0000}" name="Connection4126" type="1" refreshedVersion="0" background="1">
    <dbPr connection="DRIVER={Microsoft ODBC for Oracle};UID=TATADB;pwd=tatadb;SERVER=MFMCY11G;"/>
  </connection>
  <connection id="15830" xr16:uid="{00000000-0015-0000-FFFF-FFFF9E3D0000}" name="Connection4127" type="1" refreshedVersion="0" background="1">
    <dbPr connection="DRIVER={Microsoft ODBC for Oracle};UID=TATADB;pwd=tatadb;SERVER=MFMCY11G;"/>
  </connection>
  <connection id="15831" xr16:uid="{00000000-0015-0000-FFFF-FFFF9F3D0000}" name="Connection4128" type="1" refreshedVersion="0" background="1">
    <dbPr connection="DRIVER={Microsoft ODBC for Oracle};UID=TATADB;pwd=tatadb;SERVER=MFMCY11G;"/>
  </connection>
  <connection id="15832" xr16:uid="{00000000-0015-0000-FFFF-FFFFA03D0000}" name="Connection4129" type="1" refreshedVersion="0" background="1">
    <dbPr connection="DRIVER={Microsoft ODBC for Oracle};UID=TATADB;pwd=tatadb;SERVER=MFMCY11G;"/>
  </connection>
  <connection id="15833" xr16:uid="{00000000-0015-0000-FFFF-FFFFA13D0000}" name="Connection413" type="1" refreshedVersion="0" background="1">
    <dbPr connection="DRIVER={Microsoft ODBC for Oracle};UID=tatadb;pwd=MADHU;SERVER=mfunddb;"/>
  </connection>
  <connection id="15834" xr16:uid="{00000000-0015-0000-FFFF-FFFFA23D0000}" name="Connection4130" type="1" refreshedVersion="0" background="1">
    <dbPr connection="DRIVER={Microsoft ODBC for Oracle};UID=TATADB;pwd=tatadb;SERVER=MFMCY11G;"/>
  </connection>
  <connection id="15835" xr16:uid="{00000000-0015-0000-FFFF-FFFFA33D0000}" name="Connection4131" type="1" refreshedVersion="0" background="1">
    <dbPr connection="DRIVER={Microsoft ODBC for Oracle};UID=TATADB;pwd=tatadb;SERVER=MFMCY11G;"/>
  </connection>
  <connection id="15836" xr16:uid="{00000000-0015-0000-FFFF-FFFFA43D0000}" name="Connection4132" type="1" refreshedVersion="0" background="1">
    <dbPr connection="DRIVER={Microsoft ODBC for Oracle};UID=TATADB;pwd=tatadb;SERVER=MFMCY11G;"/>
  </connection>
  <connection id="15837" xr16:uid="{00000000-0015-0000-FFFF-FFFFA53D0000}" name="Connection4133" type="1" refreshedVersion="0" background="1">
    <dbPr connection="DRIVER={Microsoft ODBC for Oracle};UID=TATADB;pwd=tatadb;SERVER=MFMCY11G;"/>
  </connection>
  <connection id="15838" xr16:uid="{00000000-0015-0000-FFFF-FFFFA63D0000}" name="Connection4134" type="1" refreshedVersion="0" background="1">
    <dbPr connection="DRIVER={Microsoft ODBC for Oracle};UID=TATADB;pwd=tatadb;SERVER=MFMCY11G;"/>
  </connection>
  <connection id="15839" xr16:uid="{00000000-0015-0000-FFFF-FFFFA73D0000}" name="Connection4135" type="1" refreshedVersion="0" background="1">
    <dbPr connection="DRIVER={Microsoft ODBC for Oracle};UID=TATADB;pwd=tatadb;SERVER=MFMCY11G;"/>
  </connection>
  <connection id="15840" xr16:uid="{00000000-0015-0000-FFFF-FFFFA83D0000}" name="Connection4136" type="1" refreshedVersion="0" background="1">
    <dbPr connection="DRIVER={Microsoft ODBC for Oracle};UID=TATADB;pwd=tatadb;SERVER=MFMCY11G;"/>
  </connection>
  <connection id="15841" xr16:uid="{00000000-0015-0000-FFFF-FFFFA93D0000}" name="Connection4137" type="1" refreshedVersion="0" background="1">
    <dbPr connection="DRIVER={Microsoft ODBC for Oracle};UID=TATADB;pwd=tatadb;SERVER=MFMCY11G;"/>
  </connection>
  <connection id="15842" xr16:uid="{00000000-0015-0000-FFFF-FFFFAA3D0000}" name="Connection4138" type="1" refreshedVersion="0" background="1">
    <dbPr connection="DRIVER={Microsoft ODBC for Oracle};UID=TATADB;pwd=tatadb;SERVER=MFMCY11G;"/>
  </connection>
  <connection id="15843" xr16:uid="{00000000-0015-0000-FFFF-FFFFAB3D0000}" name="Connection4139" type="1" refreshedVersion="0" background="1">
    <dbPr connection="DRIVER={Microsoft ODBC for Oracle};UID=TATADB;pwd=tatadb;SERVER=MFMCY11G;"/>
  </connection>
  <connection id="15844" xr16:uid="{00000000-0015-0000-FFFF-FFFFAC3D0000}" name="Connection414" type="1" refreshedVersion="0" background="1">
    <dbPr connection="DRIVER={Microsoft ODBC for Oracle};UID=tatadb;pwd=MADHU;SERVER=mfunddb;"/>
  </connection>
  <connection id="15845" xr16:uid="{00000000-0015-0000-FFFF-FFFFAD3D0000}" name="Connection4140" type="1" refreshedVersion="0" background="1">
    <dbPr connection="DRIVER={Microsoft ODBC for Oracle};UID=TATADB;pwd=tatadb;SERVER=MFMCY11G;"/>
  </connection>
  <connection id="15846" xr16:uid="{00000000-0015-0000-FFFF-FFFFAE3D0000}" name="Connection4141" type="1" refreshedVersion="0" background="1">
    <dbPr connection="DRIVER={Microsoft ODBC for Oracle};UID=TATADB;pwd=tatadb;SERVER=MFMCY11G;"/>
  </connection>
  <connection id="15847" xr16:uid="{00000000-0015-0000-FFFF-FFFFAF3D0000}" name="Connection4142" type="1" refreshedVersion="0" background="1">
    <dbPr connection="DRIVER={Microsoft ODBC for Oracle};UID=TATADB;pwd=tatadb;SERVER=MFMCY11G;"/>
  </connection>
  <connection id="15848" xr16:uid="{00000000-0015-0000-FFFF-FFFFB03D0000}" name="Connection4143" type="1" refreshedVersion="0" background="1">
    <dbPr connection="DRIVER={Microsoft ODBC for Oracle};UID=TATADB;pwd=tatadb;SERVER=MFMCY11G;"/>
  </connection>
  <connection id="15849" xr16:uid="{00000000-0015-0000-FFFF-FFFFB13D0000}" name="Connection4144" type="1" refreshedVersion="0" background="1">
    <dbPr connection="DRIVER={Microsoft ODBC for Oracle};UID=TATADB;pwd=tatadb;SERVER=MFMCY11G;"/>
  </connection>
  <connection id="15850" xr16:uid="{00000000-0015-0000-FFFF-FFFFB23D0000}" name="Connection4145" type="1" refreshedVersion="0" background="1">
    <dbPr connection="DRIVER={Microsoft ODBC for Oracle};UID=TATADB;pwd=tatadb;SERVER=MFMCY11G;"/>
  </connection>
  <connection id="15851" xr16:uid="{00000000-0015-0000-FFFF-FFFFB33D0000}" name="Connection4146" type="1" refreshedVersion="0" background="1">
    <dbPr connection="DRIVER={Microsoft ODBC for Oracle};UID=TATADB;pwd=tatadb;SERVER=MFMCY11G;"/>
  </connection>
  <connection id="15852" xr16:uid="{00000000-0015-0000-FFFF-FFFFB43D0000}" name="Connection4147" type="1" refreshedVersion="0" background="1">
    <dbPr connection="DRIVER={Microsoft ODBC for Oracle};UID=TATADB;pwd=tatadb;SERVER=MFMCY11G;"/>
  </connection>
  <connection id="15853" xr16:uid="{00000000-0015-0000-FFFF-FFFFB53D0000}" name="Connection4148" type="1" refreshedVersion="0" background="1">
    <dbPr connection="DRIVER={Microsoft ODBC for Oracle};UID=TATADB;pwd=tatadb;SERVER=MFMCY11G;"/>
  </connection>
  <connection id="15854" xr16:uid="{00000000-0015-0000-FFFF-FFFFB63D0000}" name="Connection4149" type="1" refreshedVersion="0" background="1">
    <dbPr connection="DRIVER={Microsoft ODBC for Oracle};UID=TATADB;pwd=tatadb;SERVER=MFMCY11G;"/>
  </connection>
  <connection id="15855" xr16:uid="{00000000-0015-0000-FFFF-FFFFB73D0000}" name="Connection415" type="1" refreshedVersion="0" background="1">
    <dbPr connection="DRIVER={Microsoft ODBC for Oracle};UID=tatadb;pwd=MADHU;SERVER=mfunddb;"/>
  </connection>
  <connection id="15856" xr16:uid="{00000000-0015-0000-FFFF-FFFFB83D0000}" name="Connection4150" type="1" refreshedVersion="0" background="1">
    <dbPr connection="DRIVER={Microsoft ODBC for Oracle};UID=TATADB;pwd=tatadb;SERVER=MFMCY11G;"/>
  </connection>
  <connection id="15857" xr16:uid="{00000000-0015-0000-FFFF-FFFFB93D0000}" name="Connection4151" type="1" refreshedVersion="0" background="1">
    <dbPr connection="DRIVER={Microsoft ODBC for Oracle};UID=TATADB;pwd=tatadb;SERVER=MFMCY11G;"/>
  </connection>
  <connection id="15858" xr16:uid="{00000000-0015-0000-FFFF-FFFFBA3D0000}" name="Connection4152" type="1" refreshedVersion="0" background="1">
    <dbPr connection="DRIVER={Microsoft ODBC for Oracle};UID=TATADB;pwd=tatadb;SERVER=MFMCY11G;"/>
  </connection>
  <connection id="15859" xr16:uid="{00000000-0015-0000-FFFF-FFFFBB3D0000}" name="Connection4153" type="1" refreshedVersion="0" background="1">
    <dbPr connection="DRIVER={Microsoft ODBC for Oracle};UID=TATADB;pwd=tatadb;SERVER=MFMCY11G;"/>
  </connection>
  <connection id="15860" xr16:uid="{00000000-0015-0000-FFFF-FFFFBC3D0000}" name="Connection4154" type="1" refreshedVersion="0" background="1">
    <dbPr connection="DRIVER={Microsoft ODBC for Oracle};UID=TATADB;pwd=tatadb;SERVER=MFMCY11G;"/>
  </connection>
  <connection id="15861" xr16:uid="{00000000-0015-0000-FFFF-FFFFBD3D0000}" name="Connection4155" type="1" refreshedVersion="0" background="1">
    <dbPr connection="DRIVER={Microsoft ODBC for Oracle};UID=TATADB;pwd=tatadb;SERVER=MFMCY11G;"/>
  </connection>
  <connection id="15862" xr16:uid="{00000000-0015-0000-FFFF-FFFFBE3D0000}" name="Connection4156" type="1" refreshedVersion="0" background="1">
    <dbPr connection="DRIVER={Microsoft ODBC for Oracle};UID=TATADB;pwd=tatadb;SERVER=MFMCY11G;"/>
  </connection>
  <connection id="15863" xr16:uid="{00000000-0015-0000-FFFF-FFFFBF3D0000}" name="Connection4157" type="1" refreshedVersion="0" background="1">
    <dbPr connection="DRIVER={Microsoft ODBC for Oracle};UID=TATADB;pwd=tatadb;SERVER=MFMCY11G;"/>
  </connection>
  <connection id="15864" xr16:uid="{00000000-0015-0000-FFFF-FFFFC03D0000}" name="Connection4158" type="1" refreshedVersion="0" background="1">
    <dbPr connection="DRIVER={Microsoft ODBC for Oracle};UID=TATADB;pwd=tatadb;SERVER=MFMCY11G;"/>
  </connection>
  <connection id="15865" xr16:uid="{00000000-0015-0000-FFFF-FFFFC13D0000}" name="Connection4159" type="1" refreshedVersion="0" background="1">
    <dbPr connection="DRIVER={Microsoft ODBC for Oracle};UID=TATADB;pwd=tatadb;SERVER=MFMCY11G;"/>
  </connection>
  <connection id="15866" xr16:uid="{00000000-0015-0000-FFFF-FFFFC23D0000}" name="Connection416" type="1" refreshedVersion="0" background="1">
    <dbPr connection="DRIVER={Microsoft ODBC for Oracle};UID=tatadb;pwd=MADHU;SERVER=mfunddb;"/>
  </connection>
  <connection id="15867" xr16:uid="{00000000-0015-0000-FFFF-FFFFC33D0000}" name="Connection4160" type="1" refreshedVersion="0" background="1">
    <dbPr connection="DRIVER={Microsoft ODBC for Oracle};UID=TATADB;pwd=tatadb;SERVER=MFMCY11G;"/>
  </connection>
  <connection id="15868" xr16:uid="{00000000-0015-0000-FFFF-FFFFC43D0000}" name="Connection4161" type="1" refreshedVersion="0" background="1">
    <dbPr connection="DRIVER={Microsoft ODBC for Oracle};UID=TATADB;pwd=tatadb;SERVER=MFMCY11G;"/>
  </connection>
  <connection id="15869" xr16:uid="{00000000-0015-0000-FFFF-FFFFC53D0000}" name="Connection4162" type="1" refreshedVersion="0" background="1">
    <dbPr connection="DRIVER={Microsoft ODBC for Oracle};UID=TATADB;pwd=tatadb;SERVER=MFMCY11G;"/>
  </connection>
  <connection id="15870" xr16:uid="{00000000-0015-0000-FFFF-FFFFC63D0000}" name="Connection4163" type="1" refreshedVersion="0" background="1">
    <dbPr connection="DRIVER={Microsoft ODBC for Oracle};UID=TATADB;pwd=tatadb;SERVER=MFMCY11G;"/>
  </connection>
  <connection id="15871" xr16:uid="{00000000-0015-0000-FFFF-FFFFC73D0000}" name="Connection4164" type="1" refreshedVersion="0" background="1">
    <dbPr connection="DRIVER={Microsoft ODBC for Oracle};UID=TATADB;pwd=tatadb;SERVER=MFMCY11G;"/>
  </connection>
  <connection id="15872" xr16:uid="{00000000-0015-0000-FFFF-FFFFC83D0000}" name="Connection4165" type="1" refreshedVersion="0" background="1">
    <dbPr connection="DRIVER={Microsoft ODBC for Oracle};UID=TATADB;pwd=tatadb;SERVER=MFMCY11G;"/>
  </connection>
  <connection id="15873" xr16:uid="{00000000-0015-0000-FFFF-FFFFC93D0000}" name="Connection4166" type="1" refreshedVersion="0" background="1">
    <dbPr connection="DRIVER={Microsoft ODBC for Oracle};UID=TATADB;pwd=tatadb;SERVER=MFMCY11G;"/>
  </connection>
  <connection id="15874" xr16:uid="{00000000-0015-0000-FFFF-FFFFCA3D0000}" name="Connection4167" type="1" refreshedVersion="0" background="1">
    <dbPr connection="DRIVER={Microsoft ODBC for Oracle};UID=TATADB;pwd=tatadb;SERVER=MFMCY11G;"/>
  </connection>
  <connection id="15875" xr16:uid="{00000000-0015-0000-FFFF-FFFFCB3D0000}" name="Connection4168" type="1" refreshedVersion="0" background="1">
    <dbPr connection="DRIVER={Microsoft ODBC for Oracle};UID=TATADB;pwd=tatadb;SERVER=MFMCY11G;"/>
  </connection>
  <connection id="15876" xr16:uid="{00000000-0015-0000-FFFF-FFFFCC3D0000}" name="Connection4169" type="1" refreshedVersion="0" background="1">
    <dbPr connection="DRIVER={Microsoft ODBC for Oracle};UID=TATADB;pwd=tatadb;SERVER=MFMCY11G;"/>
  </connection>
  <connection id="15877" xr16:uid="{00000000-0015-0000-FFFF-FFFFCD3D0000}" name="Connection417" type="1" refreshedVersion="0" background="1">
    <dbPr connection="DRIVER={Microsoft ODBC for Oracle};UID=TATADB;pwd=tatadb;SERVER=MFMCY11G;"/>
  </connection>
  <connection id="15878" xr16:uid="{00000000-0015-0000-FFFF-FFFFCE3D0000}" name="Connection4170" type="1" refreshedVersion="0" background="1">
    <dbPr connection="DRIVER={Microsoft ODBC for Oracle};UID=TATADB;pwd=tatadb;SERVER=MFMCY11G;"/>
  </connection>
  <connection id="15879" xr16:uid="{00000000-0015-0000-FFFF-FFFFCF3D0000}" name="Connection4171" type="1" refreshedVersion="0" background="1">
    <dbPr connection="DRIVER={Microsoft ODBC for Oracle};UID=TATADB;pwd=tatadb;SERVER=MFMCY11G;"/>
  </connection>
  <connection id="15880" xr16:uid="{00000000-0015-0000-FFFF-FFFFD03D0000}" name="Connection4172" type="1" refreshedVersion="0" background="1">
    <dbPr connection="DRIVER={Microsoft ODBC for Oracle};UID=TATADB;pwd=tatadb;SERVER=MFMCY11G;"/>
  </connection>
  <connection id="15881" xr16:uid="{00000000-0015-0000-FFFF-FFFFD13D0000}" name="Connection4173" type="1" refreshedVersion="0" background="1">
    <dbPr connection="DRIVER={Microsoft ODBC for Oracle};UID=TATADB;pwd=tatadb;SERVER=MFMCY11G;"/>
  </connection>
  <connection id="15882" xr16:uid="{00000000-0015-0000-FFFF-FFFFD23D0000}" name="Connection4174" type="1" refreshedVersion="0" background="1">
    <dbPr connection="DRIVER={Microsoft ODBC for Oracle};UID=TATADB;pwd=tatadb;SERVER=MFMCY11G;"/>
  </connection>
  <connection id="15883" xr16:uid="{00000000-0015-0000-FFFF-FFFFD33D0000}" name="Connection4175" type="1" refreshedVersion="0" background="1">
    <dbPr connection="DRIVER={Microsoft ODBC for Oracle};UID=TATADB;pwd=tatadb;SERVER=MFMCY11G;"/>
  </connection>
  <connection id="15884" xr16:uid="{00000000-0015-0000-FFFF-FFFFD43D0000}" name="Connection4176" type="1" refreshedVersion="0" background="1">
    <dbPr connection="DRIVER={Microsoft ODBC for Oracle};UID=TATADB;pwd=tatadb;SERVER=MFMCY11G;"/>
  </connection>
  <connection id="15885" xr16:uid="{00000000-0015-0000-FFFF-FFFFD53D0000}" name="Connection4177" type="1" refreshedVersion="0" background="1">
    <dbPr connection="DRIVER={Microsoft ODBC for Oracle};UID=TATADB;pwd=tatadb;SERVER=MFMCY11G;"/>
  </connection>
  <connection id="15886" xr16:uid="{00000000-0015-0000-FFFF-FFFFD63D0000}" name="Connection4178" type="1" refreshedVersion="0" background="1">
    <dbPr connection="DRIVER={Microsoft ODBC for Oracle};UID=TATADB;pwd=tatadb;SERVER=MFMCY11G;"/>
  </connection>
  <connection id="15887" xr16:uid="{00000000-0015-0000-FFFF-FFFFD73D0000}" name="Connection4179" type="1" refreshedVersion="0" background="1">
    <dbPr connection="DRIVER={Microsoft ODBC for Oracle};UID=TATADB;pwd=tatadb;SERVER=MFMCY11G;"/>
  </connection>
  <connection id="15888" xr16:uid="{00000000-0015-0000-FFFF-FFFFD83D0000}" name="Connection418" type="1" refreshedVersion="0" background="1">
    <dbPr connection="DRIVER={Microsoft ODBC for Oracle};UID=tatadb;pwd=MADHU;SERVER=mfunddb;"/>
  </connection>
  <connection id="15889" xr16:uid="{00000000-0015-0000-FFFF-FFFFD93D0000}" name="Connection4180" type="1" refreshedVersion="0" background="1">
    <dbPr connection="DRIVER={Microsoft ODBC for Oracle};UID=TATADB;pwd=tatadb;SERVER=MFMCY11G;"/>
  </connection>
  <connection id="15890" xr16:uid="{00000000-0015-0000-FFFF-FFFFDA3D0000}" name="Connection4181" type="1" refreshedVersion="0" background="1">
    <dbPr connection="DRIVER={Microsoft ODBC for Oracle};UID=TATADB;pwd=tatadb;SERVER=MFMCY11G;"/>
  </connection>
  <connection id="15891" xr16:uid="{00000000-0015-0000-FFFF-FFFFDB3D0000}" name="Connection4182" type="1" refreshedVersion="0" background="1">
    <dbPr connection="DRIVER={Microsoft ODBC for Oracle};UID=TATADB;pwd=tatadb;SERVER=MFMCY11G;"/>
  </connection>
  <connection id="15892" xr16:uid="{00000000-0015-0000-FFFF-FFFFDC3D0000}" name="Connection4183" type="1" refreshedVersion="0" background="1">
    <dbPr connection="DRIVER={Microsoft ODBC for Oracle};UID=TATADB;pwd=tatadb;SERVER=MFMCY11G;"/>
  </connection>
  <connection id="15893" xr16:uid="{00000000-0015-0000-FFFF-FFFFDD3D0000}" name="Connection4184" type="1" refreshedVersion="0" background="1">
    <dbPr connection="DRIVER={Microsoft ODBC for Oracle};UID=TATADB;pwd=tatadb;SERVER=MFMCY11G;"/>
  </connection>
  <connection id="15894" xr16:uid="{00000000-0015-0000-FFFF-FFFFDE3D0000}" name="Connection4185" type="1" refreshedVersion="0" background="1">
    <dbPr connection="DRIVER={Microsoft ODBC for Oracle};UID=TATADB;pwd=tatadb;SERVER=MFMCY11G;"/>
  </connection>
  <connection id="15895" xr16:uid="{00000000-0015-0000-FFFF-FFFFDF3D0000}" name="Connection4186" type="1" refreshedVersion="0" background="1">
    <dbPr connection="DRIVER={Microsoft ODBC for Oracle};UID=TATADB;pwd=tatadb;SERVER=MFMCY11G;"/>
  </connection>
  <connection id="15896" xr16:uid="{00000000-0015-0000-FFFF-FFFFE03D0000}" name="Connection4187" type="1" refreshedVersion="0" background="1">
    <dbPr connection="DRIVER={Microsoft ODBC for Oracle};UID=TATADB;pwd=tatadb;SERVER=MFMCY11G;"/>
  </connection>
  <connection id="15897" xr16:uid="{00000000-0015-0000-FFFF-FFFFE13D0000}" name="Connection4188" type="1" refreshedVersion="0" background="1">
    <dbPr connection="DRIVER={Microsoft ODBC for Oracle};UID=TATADB;pwd=tatadb;SERVER=MFMCY11G;"/>
  </connection>
  <connection id="15898" xr16:uid="{00000000-0015-0000-FFFF-FFFFE23D0000}" name="Connection4189" type="1" refreshedVersion="0" background="1">
    <dbPr connection="DRIVER={Microsoft ODBC for Oracle};UID=TATADB;pwd=tatadb;SERVER=MFMCY11G;"/>
  </connection>
  <connection id="15899" xr16:uid="{00000000-0015-0000-FFFF-FFFFE33D0000}" name="Connection419" type="1" refreshedVersion="0" background="1">
    <dbPr connection="DRIVER={Microsoft ODBC for Oracle};UID=TATADB;pwd=tatadb;SERVER=MFMCY11G;"/>
  </connection>
  <connection id="15900" xr16:uid="{00000000-0015-0000-FFFF-FFFFE43D0000}" name="Connection4190" type="1" refreshedVersion="0" background="1">
    <dbPr connection="DRIVER={Microsoft ODBC for Oracle};UID=TATADB;pwd=tatadb;SERVER=MFMCY11G;"/>
  </connection>
  <connection id="15901" xr16:uid="{00000000-0015-0000-FFFF-FFFFE53D0000}" name="Connection4191" type="1" refreshedVersion="0" background="1">
    <dbPr connection="DRIVER={Microsoft ODBC for Oracle};UID=TATADB;pwd=tatadb;SERVER=MFMCY11G;"/>
  </connection>
  <connection id="15902" xr16:uid="{00000000-0015-0000-FFFF-FFFFE63D0000}" name="Connection4192" type="1" refreshedVersion="0" background="1">
    <dbPr connection="DRIVER={Microsoft ODBC for Oracle};UID=TATADB;pwd=tatadb;SERVER=MFMCY11G;"/>
  </connection>
  <connection id="15903" xr16:uid="{00000000-0015-0000-FFFF-FFFFE73D0000}" name="Connection4193" type="1" refreshedVersion="0" background="1">
    <dbPr connection="DRIVER={Microsoft ODBC for Oracle};UID=TATADB;pwd=tatadb;SERVER=MFMCY11G;"/>
  </connection>
  <connection id="15904" xr16:uid="{00000000-0015-0000-FFFF-FFFFE83D0000}" name="Connection4194" type="1" refreshedVersion="0" background="1">
    <dbPr connection="DRIVER={Microsoft ODBC for Oracle};UID=TATADB;pwd=tatadb;SERVER=MFMCY11G;"/>
  </connection>
  <connection id="15905" xr16:uid="{00000000-0015-0000-FFFF-FFFFE93D0000}" name="Connection4195" type="1" refreshedVersion="0" background="1">
    <dbPr connection="DRIVER={Microsoft ODBC for Oracle};UID=TATADB;pwd=tatadb;SERVER=MFMCY11G;"/>
  </connection>
  <connection id="15906" xr16:uid="{00000000-0015-0000-FFFF-FFFFEA3D0000}" name="Connection4196" type="1" refreshedVersion="0" background="1">
    <dbPr connection="DRIVER={Microsoft ODBC for Oracle};UID=TATADB;pwd=tatadb;SERVER=MFMCY11G;"/>
  </connection>
  <connection id="15907" xr16:uid="{00000000-0015-0000-FFFF-FFFFEB3D0000}" name="Connection4197" type="1" refreshedVersion="0" background="1">
    <dbPr connection="DRIVER={Microsoft ODBC for Oracle};UID=TATADB;pwd=tatadb;SERVER=MFMCY11G;"/>
  </connection>
  <connection id="15908" xr16:uid="{00000000-0015-0000-FFFF-FFFFEC3D0000}" name="Connection4198" type="1" refreshedVersion="0" background="1">
    <dbPr connection="DRIVER={Microsoft ODBC for Oracle};UID=TATADB;pwd=tatadb;SERVER=MFMCY11G;"/>
  </connection>
  <connection id="15909" xr16:uid="{00000000-0015-0000-FFFF-FFFFED3D0000}" name="Connection4199" type="1" refreshedVersion="0" background="1">
    <dbPr connection="DRIVER={Microsoft ODBC for Oracle};UID=TATADB;pwd=tatadb;SERVER=MFMCY11G;"/>
  </connection>
  <connection id="15910" xr16:uid="{00000000-0015-0000-FFFF-FFFFEE3D0000}" name="Connection42" type="1" refreshedVersion="0" background="1">
    <dbPr connection="DRIVER={Microsoft ODBC for Oracle};UID=tatadb;pwd=MADHU;SERVER=mfunddb;"/>
  </connection>
  <connection id="15911" xr16:uid="{00000000-0015-0000-FFFF-FFFFEF3D0000}" name="Connection420" type="1" refreshedVersion="0" background="1">
    <dbPr connection="DRIVER={Microsoft ODBC for Oracle};UID=tatadb;pwd=MADHU;SERVER=mfunddb;"/>
  </connection>
  <connection id="15912" xr16:uid="{00000000-0015-0000-FFFF-FFFFF03D0000}" name="Connection4200" type="1" refreshedVersion="0" background="1">
    <dbPr connection="DRIVER={Microsoft ODBC for Oracle};UID=TATADB;pwd=tatadb;SERVER=MFMCY11G;"/>
  </connection>
  <connection id="15913" xr16:uid="{00000000-0015-0000-FFFF-FFFFF13D0000}" name="Connection4201" type="1" refreshedVersion="0" background="1">
    <dbPr connection="DRIVER={Microsoft ODBC for Oracle};UID=TATADB;pwd=tatadb;SERVER=MFMCY11G;"/>
  </connection>
  <connection id="15914" xr16:uid="{00000000-0015-0000-FFFF-FFFFF23D0000}" name="Connection4202" type="1" refreshedVersion="0" background="1">
    <dbPr connection="DRIVER={Microsoft ODBC for Oracle};UID=TATADB;pwd=tatadb;SERVER=MFMCY11G;"/>
  </connection>
  <connection id="15915" xr16:uid="{00000000-0015-0000-FFFF-FFFFF33D0000}" name="Connection4203" type="1" refreshedVersion="0" background="1">
    <dbPr connection="DRIVER={Microsoft ODBC for Oracle};UID=TATADB;pwd=tatadb;SERVER=MFMCY11G;"/>
  </connection>
  <connection id="15916" xr16:uid="{00000000-0015-0000-FFFF-FFFFF43D0000}" name="Connection4204" type="1" refreshedVersion="0" background="1">
    <dbPr connection="DRIVER={Microsoft ODBC for Oracle};UID=TATADB;pwd=tatadb;SERVER=MFMCY11G;"/>
  </connection>
  <connection id="15917" xr16:uid="{00000000-0015-0000-FFFF-FFFFF53D0000}" name="Connection4205" type="1" refreshedVersion="0" background="1">
    <dbPr connection="DRIVER={Microsoft ODBC for Oracle};UID=TATADB;pwd=tatadb;SERVER=MFMCY11G;"/>
  </connection>
  <connection id="15918" xr16:uid="{00000000-0015-0000-FFFF-FFFFF63D0000}" name="Connection4206" type="1" refreshedVersion="0" background="1">
    <dbPr connection="DRIVER={Microsoft ODBC for Oracle};UID=TATADB;pwd=tatadb;SERVER=MFMCY11G;"/>
  </connection>
  <connection id="15919" xr16:uid="{00000000-0015-0000-FFFF-FFFFF73D0000}" name="Connection4207" type="1" refreshedVersion="0" background="1">
    <dbPr connection="DRIVER={Microsoft ODBC for Oracle};UID=TATADB;pwd=tatadb;SERVER=MFMCY11G;"/>
  </connection>
  <connection id="15920" xr16:uid="{00000000-0015-0000-FFFF-FFFFF83D0000}" name="Connection4208" type="1" refreshedVersion="0" background="1">
    <dbPr connection="DRIVER={Microsoft ODBC for Oracle};UID=TATADB;pwd=tatadb;SERVER=MFMCY11G;"/>
  </connection>
  <connection id="15921" xr16:uid="{00000000-0015-0000-FFFF-FFFFF93D0000}" name="Connection4209" type="1" refreshedVersion="0" background="1">
    <dbPr connection="DRIVER={Microsoft ODBC for Oracle};UID=TATADB;pwd=tatadb;SERVER=MFMCY11G;"/>
  </connection>
  <connection id="15922" xr16:uid="{00000000-0015-0000-FFFF-FFFFFA3D0000}" name="Connection421" type="1" refreshedVersion="0" background="1">
    <dbPr connection="DRIVER={Microsoft ODBC for Oracle};UID=tatadb;pwd=MADHU;SERVER=mfunddb;"/>
  </connection>
  <connection id="15923" xr16:uid="{00000000-0015-0000-FFFF-FFFFFB3D0000}" name="Connection4210" type="1" refreshedVersion="0" background="1">
    <dbPr connection="DRIVER={Microsoft ODBC for Oracle};UID=TATADB;pwd=tatadb;SERVER=MFMCY11G;"/>
  </connection>
  <connection id="15924" xr16:uid="{00000000-0015-0000-FFFF-FFFFFC3D0000}" name="Connection4211" type="1" refreshedVersion="0" background="1">
    <dbPr connection="DRIVER={Microsoft ODBC for Oracle};UID=TATADB;pwd=tatadb;SERVER=MFMCY11G;"/>
  </connection>
  <connection id="15925" xr16:uid="{00000000-0015-0000-FFFF-FFFFFD3D0000}" name="Connection4212" type="1" refreshedVersion="0" background="1">
    <dbPr connection="DRIVER={Microsoft ODBC for Oracle};UID=TATADB;pwd=tatadb;SERVER=MFMCY11G;"/>
  </connection>
  <connection id="15926" xr16:uid="{00000000-0015-0000-FFFF-FFFFFE3D0000}" name="Connection4213" type="1" refreshedVersion="0" background="1">
    <dbPr connection="DRIVER={Microsoft ODBC for Oracle};UID=TATADB;pwd=tatadb;SERVER=MFMCY11G;"/>
  </connection>
  <connection id="15927" xr16:uid="{00000000-0015-0000-FFFF-FFFFFF3D0000}" name="Connection4214" type="1" refreshedVersion="0" background="1">
    <dbPr connection="DRIVER={Microsoft ODBC for Oracle};UID=TATADB;pwd=tatadb;SERVER=MFMCY11G;"/>
  </connection>
  <connection id="15928" xr16:uid="{00000000-0015-0000-FFFF-FFFF003E0000}" name="Connection4215" type="1" refreshedVersion="0" background="1">
    <dbPr connection="DRIVER={Microsoft ODBC for Oracle};UID=TATADB;pwd=tatadb;SERVER=MFMCY11G;"/>
  </connection>
  <connection id="15929" xr16:uid="{00000000-0015-0000-FFFF-FFFF013E0000}" name="Connection4216" type="1" refreshedVersion="0" background="1">
    <dbPr connection="DRIVER={Microsoft ODBC for Oracle};UID=TATADB;pwd=tatadb;SERVER=MFMCY11G;"/>
  </connection>
  <connection id="15930" xr16:uid="{00000000-0015-0000-FFFF-FFFF023E0000}" name="Connection4217" type="1" refreshedVersion="0" background="1">
    <dbPr connection="DRIVER={Microsoft ODBC for Oracle};UID=TATADB;pwd=tatadb;SERVER=MFMCY11G;"/>
  </connection>
  <connection id="15931" xr16:uid="{00000000-0015-0000-FFFF-FFFF033E0000}" name="Connection4218" type="1" refreshedVersion="0" background="1">
    <dbPr connection="DRIVER={Microsoft ODBC for Oracle};UID=TATADB;pwd=tatadb;SERVER=MFMCY11G;"/>
  </connection>
  <connection id="15932" xr16:uid="{00000000-0015-0000-FFFF-FFFF043E0000}" name="Connection4219" type="1" refreshedVersion="0" background="1">
    <dbPr connection="DRIVER={Microsoft ODBC for Oracle};UID=TATADB;pwd=tatadb;SERVER=MFMCY11G;"/>
  </connection>
  <connection id="15933" xr16:uid="{00000000-0015-0000-FFFF-FFFF053E0000}" name="Connection422" type="1" refreshedVersion="0" background="1">
    <dbPr connection="DRIVER={Microsoft ODBC for Oracle};UID=tatadb;pwd=MADHU;SERVER=mfunddb;"/>
  </connection>
  <connection id="15934" xr16:uid="{00000000-0015-0000-FFFF-FFFF063E0000}" name="Connection4220" type="1" refreshedVersion="0" background="1">
    <dbPr connection="DRIVER={Microsoft ODBC for Oracle};UID=TATADB;pwd=tatadb;SERVER=MFMCY11G;"/>
  </connection>
  <connection id="15935" xr16:uid="{00000000-0015-0000-FFFF-FFFF073E0000}" name="Connection4221" type="1" refreshedVersion="0" background="1">
    <dbPr connection="DRIVER={Microsoft ODBC for Oracle};UID=TATADB;pwd=tatadb;SERVER=MFMCY11G;"/>
  </connection>
  <connection id="15936" xr16:uid="{00000000-0015-0000-FFFF-FFFF083E0000}" name="Connection4222" type="1" refreshedVersion="0" background="1">
    <dbPr connection="DRIVER={Microsoft ODBC for Oracle};UID=TATADB;pwd=tatadb;SERVER=MFMCY11G;"/>
  </connection>
  <connection id="15937" xr16:uid="{00000000-0015-0000-FFFF-FFFF093E0000}" name="Connection4223" type="1" refreshedVersion="0" background="1">
    <dbPr connection="DRIVER={Microsoft ODBC for Oracle};UID=TATADB;pwd=tatadb;SERVER=MFMCY11G;"/>
  </connection>
  <connection id="15938" xr16:uid="{00000000-0015-0000-FFFF-FFFF0A3E0000}" name="Connection4224" type="1" refreshedVersion="0" background="1">
    <dbPr connection="DRIVER={Microsoft ODBC for Oracle};UID=TATADB;pwd=tatadb;SERVER=MFMCY11G;"/>
  </connection>
  <connection id="15939" xr16:uid="{00000000-0015-0000-FFFF-FFFF0B3E0000}" name="Connection4225" type="1" refreshedVersion="0" background="1">
    <dbPr connection="DRIVER={Microsoft ODBC for Oracle};UID=TATADB;pwd=tatadb;SERVER=MFMCY11G;"/>
  </connection>
  <connection id="15940" xr16:uid="{00000000-0015-0000-FFFF-FFFF0C3E0000}" name="Connection4226" type="1" refreshedVersion="0" background="1">
    <dbPr connection="DRIVER={Microsoft ODBC for Oracle};UID=TATADB;pwd=tatadb;SERVER=MFMCY11G;"/>
  </connection>
  <connection id="15941" xr16:uid="{00000000-0015-0000-FFFF-FFFF0D3E0000}" name="Connection4227" type="1" refreshedVersion="0" background="1">
    <dbPr connection="DRIVER={Microsoft ODBC for Oracle};UID=TATADB;pwd=tatadb;SERVER=MFMCY11G;"/>
  </connection>
  <connection id="15942" xr16:uid="{00000000-0015-0000-FFFF-FFFF0E3E0000}" name="Connection4228" type="1" refreshedVersion="0" background="1">
    <dbPr connection="DRIVER={Microsoft ODBC for Oracle};UID=TATADB;pwd=tatadb;SERVER=MFMCY11G;"/>
  </connection>
  <connection id="15943" xr16:uid="{00000000-0015-0000-FFFF-FFFF0F3E0000}" name="Connection4229" type="1" refreshedVersion="0" background="1">
    <dbPr connection="DRIVER={Microsoft ODBC for Oracle};UID=TATADB;pwd=tatadb;SERVER=MFMCY11G;"/>
  </connection>
  <connection id="15944" xr16:uid="{00000000-0015-0000-FFFF-FFFF103E0000}" name="Connection423" type="1" refreshedVersion="0" background="1">
    <dbPr connection="DRIVER={Microsoft ODBC for Oracle};UID=tatadb;pwd=MADHU;SERVER=mfunddb;"/>
  </connection>
  <connection id="15945" xr16:uid="{00000000-0015-0000-FFFF-FFFF113E0000}" name="Connection4230" type="1" refreshedVersion="0" background="1">
    <dbPr connection="DRIVER={Microsoft ODBC for Oracle};UID=TATADB;pwd=tatadb;SERVER=MFMCY11G;"/>
  </connection>
  <connection id="15946" xr16:uid="{00000000-0015-0000-FFFF-FFFF123E0000}" name="Connection4231" type="1" refreshedVersion="0" background="1">
    <dbPr connection="DRIVER={Microsoft ODBC for Oracle};UID=TATADB;pwd=tatadb;SERVER=MFMCY11G;"/>
  </connection>
  <connection id="15947" xr16:uid="{00000000-0015-0000-FFFF-FFFF133E0000}" name="Connection4232" type="1" refreshedVersion="0" background="1">
    <dbPr connection="DRIVER={Microsoft ODBC for Oracle};UID=TATADB;pwd=tatadb;SERVER=MFMCY11G;"/>
  </connection>
  <connection id="15948" xr16:uid="{00000000-0015-0000-FFFF-FFFF143E0000}" name="Connection4233" type="1" refreshedVersion="0" background="1">
    <dbPr connection="DRIVER={Microsoft ODBC for Oracle};UID=TATADB;pwd=tatadb;SERVER=MFMCY11G;"/>
  </connection>
  <connection id="15949" xr16:uid="{00000000-0015-0000-FFFF-FFFF153E0000}" name="Connection4234" type="1" refreshedVersion="0" background="1">
    <dbPr connection="DRIVER={Microsoft ODBC for Oracle};UID=TATADB;pwd=tatadb;SERVER=MFMCY11G;"/>
  </connection>
  <connection id="15950" xr16:uid="{00000000-0015-0000-FFFF-FFFF163E0000}" name="Connection4235" type="1" refreshedVersion="0" background="1">
    <dbPr connection="DRIVER={Microsoft ODBC for Oracle};UID=TATADB;pwd=tatadb;SERVER=MFMCY11G;"/>
  </connection>
  <connection id="15951" xr16:uid="{00000000-0015-0000-FFFF-FFFF173E0000}" name="Connection4236" type="1" refreshedVersion="0" background="1">
    <dbPr connection="DRIVER={Microsoft ODBC for Oracle};UID=TATADB;pwd=tatadb;SERVER=MFMCY11G;"/>
  </connection>
  <connection id="15952" xr16:uid="{00000000-0015-0000-FFFF-FFFF183E0000}" name="Connection4237" type="1" refreshedVersion="0" background="1">
    <dbPr connection="DRIVER={Microsoft ODBC for Oracle};UID=TATADB;pwd=tatadb;SERVER=MFMCY11G;"/>
  </connection>
  <connection id="15953" xr16:uid="{00000000-0015-0000-FFFF-FFFF193E0000}" name="Connection4238" type="1" refreshedVersion="0" background="1">
    <dbPr connection="DRIVER={Microsoft ODBC for Oracle};UID=TATADB;pwd=tatadb;SERVER=MFMCY11G;"/>
  </connection>
  <connection id="15954" xr16:uid="{00000000-0015-0000-FFFF-FFFF1A3E0000}" name="Connection4239" type="1" refreshedVersion="0" background="1">
    <dbPr connection="DRIVER={Microsoft ODBC for Oracle};UID=TATADB;pwd=tatadb;SERVER=MFMCY11G;"/>
  </connection>
  <connection id="15955" xr16:uid="{00000000-0015-0000-FFFF-FFFF1B3E0000}" name="Connection424" type="1" refreshedVersion="0" background="1">
    <dbPr connection="DRIVER={Microsoft ODBC for Oracle};UID=tatadb;pwd=MADHU;SERVER=mfunddb;"/>
  </connection>
  <connection id="15956" xr16:uid="{00000000-0015-0000-FFFF-FFFF1C3E0000}" name="Connection4240" type="1" refreshedVersion="0" background="1">
    <dbPr connection="DRIVER={Microsoft ODBC for Oracle};UID=TATADB;pwd=tatadb;SERVER=MFMCY11G;"/>
  </connection>
  <connection id="15957" xr16:uid="{00000000-0015-0000-FFFF-FFFF1D3E0000}" name="Connection4241" type="1" refreshedVersion="0" background="1">
    <dbPr connection="DRIVER={Microsoft ODBC for Oracle};UID=TATADB;pwd=tatadb;SERVER=MFMCY11G;"/>
  </connection>
  <connection id="15958" xr16:uid="{00000000-0015-0000-FFFF-FFFF1E3E0000}" name="Connection4242" type="1" refreshedVersion="0" background="1">
    <dbPr connection="DRIVER={Microsoft ODBC for Oracle};UID=TATADB;pwd=tatadb;SERVER=MFMCY11G;"/>
  </connection>
  <connection id="15959" xr16:uid="{00000000-0015-0000-FFFF-FFFF1F3E0000}" name="Connection4243" type="1" refreshedVersion="0" background="1">
    <dbPr connection="DRIVER={Microsoft ODBC for Oracle};UID=TATADB;pwd=tatadb;SERVER=MFMCY11G;"/>
  </connection>
  <connection id="15960" xr16:uid="{00000000-0015-0000-FFFF-FFFF203E0000}" name="Connection4244" type="1" refreshedVersion="0" background="1">
    <dbPr connection="DRIVER={Microsoft ODBC for Oracle};UID=TATADB;pwd=tatadb;SERVER=MFMCY11G;"/>
  </connection>
  <connection id="15961" xr16:uid="{00000000-0015-0000-FFFF-FFFF213E0000}" name="Connection4245" type="1" refreshedVersion="0" background="1">
    <dbPr connection="DRIVER={Microsoft ODBC for Oracle};UID=TATADB;pwd=tatadb;SERVER=MFMCY11G;"/>
  </connection>
  <connection id="15962" xr16:uid="{00000000-0015-0000-FFFF-FFFF223E0000}" name="Connection4246" type="1" refreshedVersion="0" background="1">
    <dbPr connection="DRIVER={Microsoft ODBC for Oracle};UID=TATADB;pwd=tatadb;SERVER=MFMCY11G;"/>
  </connection>
  <connection id="15963" xr16:uid="{00000000-0015-0000-FFFF-FFFF233E0000}" name="Connection4247" type="1" refreshedVersion="0" background="1">
    <dbPr connection="DRIVER={Microsoft ODBC for Oracle};UID=TATADB;pwd=tatadb;SERVER=MFMCY11G;"/>
  </connection>
  <connection id="15964" xr16:uid="{00000000-0015-0000-FFFF-FFFF243E0000}" name="Connection4248" type="1" refreshedVersion="0" background="1">
    <dbPr connection="DRIVER={Microsoft ODBC for Oracle};UID=TATADB;pwd=tatadb;SERVER=MFMCY11G;"/>
  </connection>
  <connection id="15965" xr16:uid="{00000000-0015-0000-FFFF-FFFF253E0000}" name="Connection4249" type="1" refreshedVersion="0" background="1">
    <dbPr connection="DRIVER={Microsoft ODBC for Oracle};UID=TATADB;pwd=tatadb;SERVER=MFMCY11G;"/>
  </connection>
  <connection id="15966" xr16:uid="{00000000-0015-0000-FFFF-FFFF263E0000}" name="Connection425" type="1" refreshedVersion="0" background="1">
    <dbPr connection="DRIVER={Microsoft ODBC for Oracle};UID=tatadb;pwd=MADHU;SERVER=mfunddb;"/>
  </connection>
  <connection id="15967" xr16:uid="{00000000-0015-0000-FFFF-FFFF273E0000}" name="Connection4250" type="1" refreshedVersion="0" background="1">
    <dbPr connection="DRIVER={Microsoft ODBC for Oracle};UID=TATADB;pwd=tatadb;SERVER=MFMCY11G;"/>
  </connection>
  <connection id="15968" xr16:uid="{00000000-0015-0000-FFFF-FFFF283E0000}" name="Connection4251" type="1" refreshedVersion="0" background="1">
    <dbPr connection="DRIVER={Microsoft ODBC for Oracle};UID=TATADB;pwd=tatadb;SERVER=MFMCY11G;"/>
  </connection>
  <connection id="15969" xr16:uid="{00000000-0015-0000-FFFF-FFFF293E0000}" name="Connection4252" type="1" refreshedVersion="0" background="1">
    <dbPr connection="DRIVER={Microsoft ODBC for Oracle};UID=TATADB;pwd=tatadb;SERVER=MFMCY11G;"/>
  </connection>
  <connection id="15970" xr16:uid="{00000000-0015-0000-FFFF-FFFF2A3E0000}" name="Connection4253" type="1" refreshedVersion="0" background="1">
    <dbPr connection="DRIVER={Microsoft ODBC for Oracle};UID=TATADB;pwd=tatadb;SERVER=MFMCY11G;"/>
  </connection>
  <connection id="15971" xr16:uid="{00000000-0015-0000-FFFF-FFFF2B3E0000}" name="Connection4254" type="1" refreshedVersion="0" background="1">
    <dbPr connection="DRIVER={Microsoft ODBC for Oracle};UID=TATADB;pwd=tatadb;SERVER=MFMCY11G;"/>
  </connection>
  <connection id="15972" xr16:uid="{00000000-0015-0000-FFFF-FFFF2C3E0000}" name="Connection4255" type="1" refreshedVersion="0" background="1">
    <dbPr connection="DRIVER={Microsoft ODBC for Oracle};UID=TATADB;pwd=tatadb;SERVER=MFMCY11G;"/>
  </connection>
  <connection id="15973" xr16:uid="{00000000-0015-0000-FFFF-FFFF2D3E0000}" name="Connection4256" type="1" refreshedVersion="0" background="1">
    <dbPr connection="DRIVER={Microsoft ODBC for Oracle};UID=TATADB;pwd=tatadb;SERVER=MFMCY11G;"/>
  </connection>
  <connection id="15974" xr16:uid="{00000000-0015-0000-FFFF-FFFF2E3E0000}" name="Connection4257" type="1" refreshedVersion="0" background="1">
    <dbPr connection="DRIVER={Microsoft ODBC for Oracle};UID=TATADB;pwd=tatadb;SERVER=MFMCY11G;"/>
  </connection>
  <connection id="15975" xr16:uid="{00000000-0015-0000-FFFF-FFFF2F3E0000}" name="Connection4258" type="1" refreshedVersion="0" background="1">
    <dbPr connection="DRIVER={Microsoft ODBC for Oracle};UID=TATADB;pwd=tatadb;SERVER=MFMCY11G;"/>
  </connection>
  <connection id="15976" xr16:uid="{00000000-0015-0000-FFFF-FFFF303E0000}" name="Connection4259" type="1" refreshedVersion="0" background="1">
    <dbPr connection="DRIVER={Microsoft ODBC for Oracle};UID=TATADB;pwd=tatadb;SERVER=MFMCY11G;"/>
  </connection>
  <connection id="15977" xr16:uid="{00000000-0015-0000-FFFF-FFFF313E0000}" name="Connection426" type="1" refreshedVersion="0" background="1">
    <dbPr connection="DRIVER={Microsoft ODBC for Oracle};UID=tatadb;pwd=MADHU;SERVER=mfunddb;"/>
  </connection>
  <connection id="15978" xr16:uid="{00000000-0015-0000-FFFF-FFFF323E0000}" name="Connection4260" type="1" refreshedVersion="0" background="1">
    <dbPr connection="DRIVER={Microsoft ODBC for Oracle};UID=TATADB;pwd=tatadb;SERVER=MFMCY11G;"/>
  </connection>
  <connection id="15979" xr16:uid="{00000000-0015-0000-FFFF-FFFF333E0000}" name="Connection4261" type="1" refreshedVersion="0" background="1">
    <dbPr connection="DRIVER={Microsoft ODBC for Oracle};UID=TATADB;pwd=tatadb;SERVER=MFMCY11G;"/>
  </connection>
  <connection id="15980" xr16:uid="{00000000-0015-0000-FFFF-FFFF343E0000}" name="Connection4262" type="1" refreshedVersion="0" background="1">
    <dbPr connection="DRIVER={Microsoft ODBC for Oracle};UID=TATADB;pwd=tatadb;SERVER=MFMCY11G;"/>
  </connection>
  <connection id="15981" xr16:uid="{00000000-0015-0000-FFFF-FFFF353E0000}" name="Connection4263" type="1" refreshedVersion="0" background="1">
    <dbPr connection="DRIVER={Microsoft ODBC for Oracle};UID=TATADB;pwd=tatadb;SERVER=MFMCY11G;"/>
  </connection>
  <connection id="15982" xr16:uid="{00000000-0015-0000-FFFF-FFFF363E0000}" name="Connection4264" type="1" refreshedVersion="0" background="1">
    <dbPr connection="DRIVER={Microsoft ODBC for Oracle};UID=TATADB;pwd=tatadb;SERVER=MFMCY11G;"/>
  </connection>
  <connection id="15983" xr16:uid="{00000000-0015-0000-FFFF-FFFF373E0000}" name="Connection4265" type="1" refreshedVersion="0" background="1">
    <dbPr connection="DRIVER={Microsoft ODBC for Oracle};UID=TATADB;pwd=tatadb;SERVER=MFMCY11G;"/>
  </connection>
  <connection id="15984" xr16:uid="{00000000-0015-0000-FFFF-FFFF383E0000}" name="Connection4266" type="1" refreshedVersion="0" background="1">
    <dbPr connection="DRIVER={Microsoft ODBC for Oracle};UID=TATADB;pwd=tatadb;SERVER=MFMCY11G;"/>
  </connection>
  <connection id="15985" xr16:uid="{00000000-0015-0000-FFFF-FFFF393E0000}" name="Connection4267" type="1" refreshedVersion="0" background="1">
    <dbPr connection="DRIVER={Microsoft ODBC for Oracle};UID=TATADB;pwd=tatadb;SERVER=MFMCY11G;"/>
  </connection>
  <connection id="15986" xr16:uid="{00000000-0015-0000-FFFF-FFFF3A3E0000}" name="Connection4268" type="1" refreshedVersion="0" background="1">
    <dbPr connection="DRIVER={Microsoft ODBC for Oracle};UID=TATADB;pwd=tatadb;SERVER=MFMCY11G;"/>
  </connection>
  <connection id="15987" xr16:uid="{00000000-0015-0000-FFFF-FFFF3B3E0000}" name="Connection4269" type="1" refreshedVersion="0" background="1">
    <dbPr connection="DRIVER={Microsoft ODBC for Oracle};UID=TATADB;pwd=tatadb;SERVER=MFMCY11G;"/>
  </connection>
  <connection id="15988" xr16:uid="{00000000-0015-0000-FFFF-FFFF3C3E0000}" name="Connection427" type="1" refreshedVersion="0" background="1">
    <dbPr connection="DRIVER={Microsoft ODBC for Oracle};UID=tatadb;pwd=MADHU;SERVER=mfunddb;"/>
  </connection>
  <connection id="15989" xr16:uid="{00000000-0015-0000-FFFF-FFFF3D3E0000}" name="Connection4270" type="1" refreshedVersion="0" background="1">
    <dbPr connection="DRIVER={Microsoft ODBC for Oracle};UID=TATADB;pwd=tatadb;SERVER=MFMCY11G;"/>
  </connection>
  <connection id="15990" xr16:uid="{00000000-0015-0000-FFFF-FFFF3E3E0000}" name="Connection4271" type="1" refreshedVersion="0" background="1">
    <dbPr connection="DRIVER={Microsoft ODBC for Oracle};UID=TATADB;pwd=tatadb;SERVER=MFMCY11G;"/>
  </connection>
  <connection id="15991" xr16:uid="{00000000-0015-0000-FFFF-FFFF3F3E0000}" name="Connection4272" type="1" refreshedVersion="0" background="1">
    <dbPr connection="DRIVER={Microsoft ODBC for Oracle};UID=TATADB;pwd=tatadb;SERVER=MFMCY11G;"/>
  </connection>
  <connection id="15992" xr16:uid="{00000000-0015-0000-FFFF-FFFF403E0000}" name="Connection4273" type="1" refreshedVersion="0" background="1">
    <dbPr connection="DRIVER={Microsoft ODBC for Oracle};UID=TATADB;pwd=tatadb;SERVER=MFMCY11G;"/>
  </connection>
  <connection id="15993" xr16:uid="{00000000-0015-0000-FFFF-FFFF413E0000}" name="Connection4274" type="1" refreshedVersion="0" background="1">
    <dbPr connection="DRIVER={Microsoft ODBC for Oracle};UID=TATADB;pwd=tatadb;SERVER=MFMCY11G;"/>
  </connection>
  <connection id="15994" xr16:uid="{00000000-0015-0000-FFFF-FFFF423E0000}" name="Connection4275" type="1" refreshedVersion="0" background="1">
    <dbPr connection="DRIVER={Microsoft ODBC for Oracle};UID=TATADB;pwd=tatadb;SERVER=MFMCY11G;"/>
  </connection>
  <connection id="15995" xr16:uid="{00000000-0015-0000-FFFF-FFFF433E0000}" name="Connection4276" type="1" refreshedVersion="0" background="1">
    <dbPr connection="DRIVER={Microsoft ODBC for Oracle};UID=TATADB;pwd=tatadb;SERVER=MFMCY11G;"/>
  </connection>
  <connection id="15996" xr16:uid="{00000000-0015-0000-FFFF-FFFF443E0000}" name="Connection4277" type="1" refreshedVersion="0" background="1">
    <dbPr connection="DRIVER={Microsoft ODBC for Oracle};UID=TATADB;pwd=tatadb;SERVER=MFMCY11G;"/>
  </connection>
  <connection id="15997" xr16:uid="{00000000-0015-0000-FFFF-FFFF453E0000}" name="Connection4278" type="1" refreshedVersion="0" background="1">
    <dbPr connection="DRIVER={Microsoft ODBC for Oracle};UID=TATADB;pwd=tatadb;SERVER=MFMCY11G;"/>
  </connection>
  <connection id="15998" xr16:uid="{00000000-0015-0000-FFFF-FFFF463E0000}" name="Connection4279" type="1" refreshedVersion="0" background="1">
    <dbPr connection="DRIVER={Microsoft ODBC for Oracle};UID=TATADB;pwd=tatadb;SERVER=MFMCY11G;"/>
  </connection>
  <connection id="15999" xr16:uid="{00000000-0015-0000-FFFF-FFFF473E0000}" name="Connection428" type="1" refreshedVersion="0" background="1">
    <dbPr connection="DRIVER={Microsoft ODBC for Oracle};UID=tatadb;pwd=MADHU;SERVER=mfunddb;"/>
  </connection>
  <connection id="16000" xr16:uid="{00000000-0015-0000-FFFF-FFFF483E0000}" name="Connection4280" type="1" refreshedVersion="0" background="1">
    <dbPr connection="DRIVER={Microsoft ODBC for Oracle};UID=TATADB;pwd=tatadb;SERVER=MFMCY11G;"/>
  </connection>
  <connection id="16001" xr16:uid="{00000000-0015-0000-FFFF-FFFF493E0000}" name="Connection4281" type="1" refreshedVersion="0" background="1">
    <dbPr connection="DRIVER={Microsoft ODBC for Oracle};UID=TATADB;pwd=tatadb;SERVER=MFMCY11G;"/>
  </connection>
  <connection id="16002" xr16:uid="{00000000-0015-0000-FFFF-FFFF4A3E0000}" name="Connection4282" type="1" refreshedVersion="0" background="1">
    <dbPr connection="DRIVER={Microsoft ODBC for Oracle};UID=TATADB;pwd=tatadb;SERVER=MFMCY11G;"/>
  </connection>
  <connection id="16003" xr16:uid="{00000000-0015-0000-FFFF-FFFF4B3E0000}" name="Connection4283" type="1" refreshedVersion="0" background="1">
    <dbPr connection="DRIVER={Microsoft ODBC for Oracle};UID=TATADB;pwd=tatadb;SERVER=MFMCY11G;"/>
  </connection>
  <connection id="16004" xr16:uid="{00000000-0015-0000-FFFF-FFFF4C3E0000}" name="Connection4284" type="1" refreshedVersion="0" background="1">
    <dbPr connection="DRIVER={Microsoft ODBC for Oracle};UID=TATADB;pwd=tatadb;SERVER=MFMCY11G;"/>
  </connection>
  <connection id="16005" xr16:uid="{00000000-0015-0000-FFFF-FFFF4D3E0000}" name="Connection4285" type="1" refreshedVersion="0" background="1">
    <dbPr connection="DRIVER={Microsoft ODBC for Oracle};UID=TATADB;pwd=tatadb;SERVER=MFMCY11G;"/>
  </connection>
  <connection id="16006" xr16:uid="{00000000-0015-0000-FFFF-FFFF4E3E0000}" name="Connection4286" type="1" refreshedVersion="0" background="1">
    <dbPr connection="DRIVER={Microsoft ODBC for Oracle};UID=TATADB;pwd=tatadb;SERVER=MFMCY11G;"/>
  </connection>
  <connection id="16007" xr16:uid="{00000000-0015-0000-FFFF-FFFF4F3E0000}" name="Connection4287" type="1" refreshedVersion="0" background="1">
    <dbPr connection="DRIVER={Microsoft ODBC for Oracle};UID=TATADB;pwd=tatadb;SERVER=MFMCY11G;"/>
  </connection>
  <connection id="16008" xr16:uid="{00000000-0015-0000-FFFF-FFFF503E0000}" name="Connection4288" type="1" refreshedVersion="0" background="1">
    <dbPr connection="DRIVER={Microsoft ODBC for Oracle};UID=TATADB;pwd=tatadb;SERVER=MFMCY11G;"/>
  </connection>
  <connection id="16009" xr16:uid="{00000000-0015-0000-FFFF-FFFF513E0000}" name="Connection4289" type="1" refreshedVersion="0" background="1">
    <dbPr connection="DRIVER={Microsoft ODBC for Oracle};UID=TATADB;pwd=tatadb;SERVER=MFMCY11G;"/>
  </connection>
  <connection id="16010" xr16:uid="{00000000-0015-0000-FFFF-FFFF523E0000}" name="Connection429" type="1" refreshedVersion="0" background="1">
    <dbPr connection="DRIVER={Microsoft ODBC for Oracle};UID=TATADB;pwd=tatadb;SERVER=MFMCY11G;"/>
  </connection>
  <connection id="16011" xr16:uid="{00000000-0015-0000-FFFF-FFFF533E0000}" name="Connection4290" type="1" refreshedVersion="0" background="1">
    <dbPr connection="DRIVER={Microsoft ODBC for Oracle};UID=TATADB;pwd=tatadb;SERVER=MFMCY11G;"/>
  </connection>
  <connection id="16012" xr16:uid="{00000000-0015-0000-FFFF-FFFF543E0000}" name="Connection4291" type="1" refreshedVersion="0" background="1">
    <dbPr connection="DRIVER={Microsoft ODBC for Oracle};UID=TATADB;pwd=tatadb;SERVER=MFMCY11G;"/>
  </connection>
  <connection id="16013" xr16:uid="{00000000-0015-0000-FFFF-FFFF553E0000}" name="Connection4292" type="1" refreshedVersion="0" background="1">
    <dbPr connection="DRIVER={Microsoft ODBC for Oracle};UID=TATADB;pwd=tatadb;SERVER=MFMCY11G;"/>
  </connection>
  <connection id="16014" xr16:uid="{00000000-0015-0000-FFFF-FFFF563E0000}" name="Connection4293" type="1" refreshedVersion="0" background="1">
    <dbPr connection="DRIVER={Microsoft ODBC for Oracle};UID=TATADB;pwd=tatadb;SERVER=MFMCY11G;"/>
  </connection>
  <connection id="16015" xr16:uid="{00000000-0015-0000-FFFF-FFFF573E0000}" name="Connection4294" type="1" refreshedVersion="0" background="1">
    <dbPr connection="DRIVER={Microsoft ODBC for Oracle};UID=TATADB;pwd=tatadb;SERVER=MFMCY11G;"/>
  </connection>
  <connection id="16016" xr16:uid="{00000000-0015-0000-FFFF-FFFF583E0000}" name="Connection4295" type="1" refreshedVersion="0" background="1">
    <dbPr connection="DRIVER={Microsoft ODBC for Oracle};UID=TATADB;pwd=tatadb;SERVER=MFMCY11G;"/>
  </connection>
  <connection id="16017" xr16:uid="{00000000-0015-0000-FFFF-FFFF593E0000}" name="Connection4296" type="1" refreshedVersion="0" background="1">
    <dbPr connection="DRIVER={Microsoft ODBC for Oracle};UID=TATADB;pwd=tatadb;SERVER=MFMCY11G;"/>
  </connection>
  <connection id="16018" xr16:uid="{00000000-0015-0000-FFFF-FFFF5A3E0000}" name="Connection4297" type="1" refreshedVersion="0" background="1">
    <dbPr connection="DRIVER={Microsoft ODBC for Oracle};UID=TATADB;pwd=tatadb;SERVER=MFMCY11G;"/>
  </connection>
  <connection id="16019" xr16:uid="{00000000-0015-0000-FFFF-FFFF5B3E0000}" name="Connection4298" type="1" refreshedVersion="0" background="1">
    <dbPr connection="DRIVER={Microsoft ODBC for Oracle};UID=TATADB;pwd=tatadb;SERVER=MFMCY11G;"/>
  </connection>
  <connection id="16020" xr16:uid="{00000000-0015-0000-FFFF-FFFF5C3E0000}" name="Connection4299" type="1" refreshedVersion="0" background="1">
    <dbPr connection="DRIVER={Microsoft ODBC for Oracle};UID=TATADB;pwd=tatadb;SERVER=MFMCY11G;"/>
  </connection>
  <connection id="16021" xr16:uid="{00000000-0015-0000-FFFF-FFFF5D3E0000}" name="Connection43" type="1" refreshedVersion="0" background="1">
    <dbPr connection="DRIVER={Microsoft ODBC for Oracle};UID=tatadb;pwd=MADHU;SERVER=mfunddb;"/>
  </connection>
  <connection id="16022" xr16:uid="{00000000-0015-0000-FFFF-FFFF5E3E0000}" name="Connection430" type="1" refreshedVersion="0" background="1">
    <dbPr connection="DRIVER={Microsoft ODBC for Oracle};UID=tatadb;pwd=MADHU;SERVER=mfunddb;"/>
  </connection>
  <connection id="16023" xr16:uid="{00000000-0015-0000-FFFF-FFFF5F3E0000}" name="Connection4300" type="1" refreshedVersion="0" background="1">
    <dbPr connection="DRIVER={Microsoft ODBC for Oracle};UID=TATADB;pwd=tatadb;SERVER=MFMCY11G;"/>
  </connection>
  <connection id="16024" xr16:uid="{00000000-0015-0000-FFFF-FFFF603E0000}" name="Connection4301" type="1" refreshedVersion="0" background="1">
    <dbPr connection="DRIVER={Microsoft ODBC for Oracle};UID=TATADB;pwd=tatadb;SERVER=MFMCY11G;"/>
  </connection>
  <connection id="16025" xr16:uid="{00000000-0015-0000-FFFF-FFFF613E0000}" name="Connection4302" type="1" refreshedVersion="0" background="1">
    <dbPr connection="DRIVER={Microsoft ODBC for Oracle};UID=TATADB;pwd=tatadb;SERVER=MFMCY11G;"/>
  </connection>
  <connection id="16026" xr16:uid="{00000000-0015-0000-FFFF-FFFF623E0000}" name="Connection4303" type="1" refreshedVersion="0" background="1">
    <dbPr connection="DRIVER={Microsoft ODBC for Oracle};UID=TATADB;pwd=tatadb;SERVER=MFMCY11G;"/>
  </connection>
  <connection id="16027" xr16:uid="{00000000-0015-0000-FFFF-FFFF633E0000}" name="Connection4304" type="1" refreshedVersion="0" background="1">
    <dbPr connection="DRIVER={Microsoft ODBC for Oracle};UID=TATADB;pwd=tatadb;SERVER=MFMCY11G;"/>
  </connection>
  <connection id="16028" xr16:uid="{00000000-0015-0000-FFFF-FFFF643E0000}" name="Connection4305" type="1" refreshedVersion="0" background="1">
    <dbPr connection="DRIVER={Microsoft ODBC for Oracle};UID=TATADB;pwd=tatadb;SERVER=MFMCY11G;"/>
  </connection>
  <connection id="16029" xr16:uid="{00000000-0015-0000-FFFF-FFFF653E0000}" name="Connection4306" type="1" refreshedVersion="0" background="1">
    <dbPr connection="DRIVER={Microsoft ODBC for Oracle};UID=TATADB;pwd=tatadb;SERVER=MFMCY11G;"/>
  </connection>
  <connection id="16030" xr16:uid="{00000000-0015-0000-FFFF-FFFF663E0000}" name="Connection4307" type="1" refreshedVersion="0" background="1">
    <dbPr connection="DRIVER={Microsoft ODBC for Oracle};UID=TATADB;pwd=tatadb;SERVER=MFMCY11G;"/>
  </connection>
  <connection id="16031" xr16:uid="{00000000-0015-0000-FFFF-FFFF673E0000}" name="Connection4308" type="1" refreshedVersion="0" background="1">
    <dbPr connection="DRIVER={Microsoft ODBC for Oracle};UID=TATADB;pwd=tatadb;SERVER=MFMCY11G;"/>
  </connection>
  <connection id="16032" xr16:uid="{00000000-0015-0000-FFFF-FFFF683E0000}" name="Connection4309" type="1" refreshedVersion="0" background="1">
    <dbPr connection="DRIVER={Microsoft ODBC for Oracle};UID=TATADB;pwd=tatadb;SERVER=MFMCY11G;"/>
  </connection>
  <connection id="16033" xr16:uid="{00000000-0015-0000-FFFF-FFFF693E0000}" name="Connection431" type="1" refreshedVersion="0" background="1">
    <dbPr connection="DRIVER={Microsoft ODBC for Oracle};UID=TATADB;pwd=tatadb;SERVER=MFMCY11G;"/>
  </connection>
  <connection id="16034" xr16:uid="{00000000-0015-0000-FFFF-FFFF6A3E0000}" name="Connection4310" type="1" refreshedVersion="0" background="1">
    <dbPr connection="DRIVER={Microsoft ODBC for Oracle};UID=TATADB;pwd=tatadb;SERVER=MFMCY11G;"/>
  </connection>
  <connection id="16035" xr16:uid="{00000000-0015-0000-FFFF-FFFF6B3E0000}" name="Connection4311" type="1" refreshedVersion="0" background="1">
    <dbPr connection="DRIVER={Microsoft ODBC for Oracle};UID=TATADB;pwd=tatadb;SERVER=MFMCY11G;"/>
  </connection>
  <connection id="16036" xr16:uid="{00000000-0015-0000-FFFF-FFFF6C3E0000}" name="Connection4312" type="1" refreshedVersion="0" background="1">
    <dbPr connection="DRIVER={Microsoft ODBC for Oracle};UID=TATADB;pwd=tatadb;SERVER=MFMCY11G;"/>
  </connection>
  <connection id="16037" xr16:uid="{00000000-0015-0000-FFFF-FFFF6D3E0000}" name="Connection4313" type="1" refreshedVersion="0" background="1">
    <dbPr connection="DRIVER={Microsoft ODBC for Oracle};UID=TATADB;pwd=tatadb;SERVER=MFMCY11G;"/>
  </connection>
  <connection id="16038" xr16:uid="{00000000-0015-0000-FFFF-FFFF6E3E0000}" name="Connection4314" type="1" refreshedVersion="0" background="1">
    <dbPr connection="DRIVER={Microsoft ODBC for Oracle};UID=TATADB;pwd=tatadb;SERVER=MFMCY11G;"/>
  </connection>
  <connection id="16039" xr16:uid="{00000000-0015-0000-FFFF-FFFF6F3E0000}" name="Connection4315" type="1" refreshedVersion="0" background="1">
    <dbPr connection="DRIVER={Microsoft ODBC for Oracle};UID=TATADB;pwd=tatadb;SERVER=MFMCY11G;"/>
  </connection>
  <connection id="16040" xr16:uid="{00000000-0015-0000-FFFF-FFFF703E0000}" name="Connection4316" type="1" refreshedVersion="0" background="1">
    <dbPr connection="DRIVER={Microsoft ODBC for Oracle};UID=TATADB;pwd=tatadb;SERVER=MFMCY11G;"/>
  </connection>
  <connection id="16041" xr16:uid="{00000000-0015-0000-FFFF-FFFF713E0000}" name="Connection4317" type="1" refreshedVersion="0" background="1">
    <dbPr connection="DRIVER={Microsoft ODBC for Oracle};UID=TATADB;pwd=tatadb;SERVER=MFMCY11G;"/>
  </connection>
  <connection id="16042" xr16:uid="{00000000-0015-0000-FFFF-FFFF723E0000}" name="Connection4318" type="1" refreshedVersion="0" background="1">
    <dbPr connection="DRIVER={Microsoft ODBC for Oracle};UID=TATADB;pwd=tatadb;SERVER=MFMCY11G;"/>
  </connection>
  <connection id="16043" xr16:uid="{00000000-0015-0000-FFFF-FFFF733E0000}" name="Connection4319" type="1" refreshedVersion="0" background="1">
    <dbPr connection="DRIVER={Microsoft ODBC for Oracle};UID=TATADB;pwd=tatadb;SERVER=MFMCY11G;"/>
  </connection>
  <connection id="16044" xr16:uid="{00000000-0015-0000-FFFF-FFFF743E0000}" name="Connection432" type="1" refreshedVersion="0" background="1">
    <dbPr connection="DRIVER={Microsoft ODBC for Oracle};UID=tatadb;pwd=MADHU;SERVER=mfunddb;"/>
  </connection>
  <connection id="16045" xr16:uid="{00000000-0015-0000-FFFF-FFFF753E0000}" name="Connection4320" type="1" refreshedVersion="0" background="1">
    <dbPr connection="DRIVER={Microsoft ODBC for Oracle};UID=TATADB;pwd=tatadb;SERVER=MFMCY11G;"/>
  </connection>
  <connection id="16046" xr16:uid="{00000000-0015-0000-FFFF-FFFF763E0000}" name="Connection4321" type="1" refreshedVersion="0" background="1">
    <dbPr connection="DRIVER={Microsoft ODBC for Oracle};UID=TATADB;pwd=tatadb;SERVER=MFMCY11G;"/>
  </connection>
  <connection id="16047" xr16:uid="{00000000-0015-0000-FFFF-FFFF773E0000}" name="Connection4322" type="1" refreshedVersion="0" background="1">
    <dbPr connection="DRIVER={Microsoft ODBC for Oracle};UID=TATADB;pwd=tatadb;SERVER=MFMCY11G;"/>
  </connection>
  <connection id="16048" xr16:uid="{00000000-0015-0000-FFFF-FFFF783E0000}" name="Connection4323" type="1" refreshedVersion="0" background="1">
    <dbPr connection="DRIVER={Microsoft ODBC for Oracle};UID=TATADB;pwd=tatadb;SERVER=MFMCY11G;"/>
  </connection>
  <connection id="16049" xr16:uid="{00000000-0015-0000-FFFF-FFFF793E0000}" name="Connection4324" type="1" refreshedVersion="0" background="1">
    <dbPr connection="DRIVER={Microsoft ODBC for Oracle};UID=TATADB;pwd=tatadb;SERVER=MFMCY11G;"/>
  </connection>
  <connection id="16050" xr16:uid="{00000000-0015-0000-FFFF-FFFF7A3E0000}" name="Connection4325" type="1" refreshedVersion="0" background="1">
    <dbPr connection="DRIVER={Microsoft ODBC for Oracle};UID=TATADB;pwd=tatadb;SERVER=MFMCY11G;"/>
  </connection>
  <connection id="16051" xr16:uid="{00000000-0015-0000-FFFF-FFFF7B3E0000}" name="Connection4326" type="1" refreshedVersion="0" background="1">
    <dbPr connection="DRIVER={Microsoft ODBC for Oracle};UID=TATADB;pwd=tatadb;SERVER=MFMCY11G;"/>
  </connection>
  <connection id="16052" xr16:uid="{00000000-0015-0000-FFFF-FFFF7C3E0000}" name="Connection4327" type="1" refreshedVersion="0" background="1">
    <dbPr connection="DRIVER={Microsoft ODBC for Oracle};UID=TATADB;pwd=tatadb;SERVER=MFMCY11G;"/>
  </connection>
  <connection id="16053" xr16:uid="{00000000-0015-0000-FFFF-FFFF7D3E0000}" name="Connection4328" type="1" refreshedVersion="0" background="1">
    <dbPr connection="DRIVER={Microsoft ODBC for Oracle};UID=TATADB;pwd=tatadb;SERVER=MFMCY11G;"/>
  </connection>
  <connection id="16054" xr16:uid="{00000000-0015-0000-FFFF-FFFF7E3E0000}" name="Connection4329" type="1" refreshedVersion="0" background="1">
    <dbPr connection="DRIVER={Microsoft ODBC for Oracle};UID=TATADB;pwd=tatadb;SERVER=MFMCY11G;"/>
  </connection>
  <connection id="16055" xr16:uid="{00000000-0015-0000-FFFF-FFFF7F3E0000}" name="Connection433" type="1" refreshedVersion="0" background="1">
    <dbPr connection="DRIVER={Microsoft ODBC for Oracle};UID=tatadb;pwd=MADHU;SERVER=mfunddb;"/>
  </connection>
  <connection id="16056" xr16:uid="{00000000-0015-0000-FFFF-FFFF803E0000}" name="Connection4330" type="1" refreshedVersion="0" background="1">
    <dbPr connection="DRIVER={Microsoft ODBC for Oracle};UID=TATADB;pwd=tatadb;SERVER=MFMCY11G;"/>
  </connection>
  <connection id="16057" xr16:uid="{00000000-0015-0000-FFFF-FFFF813E0000}" name="Connection4331" type="1" refreshedVersion="0" background="1">
    <dbPr connection="DRIVER={Microsoft ODBC for Oracle};UID=TATADB;pwd=tatadb;SERVER=MFMCY11G;"/>
  </connection>
  <connection id="16058" xr16:uid="{00000000-0015-0000-FFFF-FFFF823E0000}" name="Connection4332" type="1" refreshedVersion="0" background="1">
    <dbPr connection="DRIVER={Microsoft ODBC for Oracle};UID=TATADB;pwd=tatadb;SERVER=MFMCY11G;"/>
  </connection>
  <connection id="16059" xr16:uid="{00000000-0015-0000-FFFF-FFFF833E0000}" name="Connection4333" type="1" refreshedVersion="0" background="1">
    <dbPr connection="DRIVER={Microsoft ODBC for Oracle};UID=TATADB;pwd=tatadb;SERVER=MFMCY11G;"/>
  </connection>
  <connection id="16060" xr16:uid="{00000000-0015-0000-FFFF-FFFF843E0000}" name="Connection4334" type="1" refreshedVersion="0" background="1">
    <dbPr connection="DRIVER={Microsoft ODBC for Oracle};UID=TATADB;pwd=tatadb;SERVER=MFMCY11G;"/>
  </connection>
  <connection id="16061" xr16:uid="{00000000-0015-0000-FFFF-FFFF853E0000}" name="Connection4335" type="1" refreshedVersion="0" background="1">
    <dbPr connection="DRIVER={Microsoft ODBC for Oracle};UID=TATADB;pwd=tatadb;SERVER=MFMCY11G;"/>
  </connection>
  <connection id="16062" xr16:uid="{00000000-0015-0000-FFFF-FFFF863E0000}" name="Connection4336" type="1" refreshedVersion="0" background="1">
    <dbPr connection="DRIVER={Microsoft ODBC for Oracle};UID=TATADB;pwd=tatadb;SERVER=MFMCY11G;"/>
  </connection>
  <connection id="16063" xr16:uid="{00000000-0015-0000-FFFF-FFFF873E0000}" name="Connection4337" type="1" refreshedVersion="0" background="1">
    <dbPr connection="DRIVER={Microsoft ODBC for Oracle};UID=TATADB;pwd=tatadb;SERVER=MFMCY11G;"/>
  </connection>
  <connection id="16064" xr16:uid="{00000000-0015-0000-FFFF-FFFF883E0000}" name="Connection4338" type="1" refreshedVersion="0" background="1">
    <dbPr connection="DRIVER={Microsoft ODBC for Oracle};UID=TATADB;pwd=tatadb;SERVER=MFMCY11G;"/>
  </connection>
  <connection id="16065" xr16:uid="{00000000-0015-0000-FFFF-FFFF893E0000}" name="Connection4339" type="1" refreshedVersion="0" background="1">
    <dbPr connection="DRIVER={Microsoft ODBC for Oracle};UID=TATADB;pwd=tatadb;SERVER=MFMCY11G;"/>
  </connection>
  <connection id="16066" xr16:uid="{00000000-0015-0000-FFFF-FFFF8A3E0000}" name="Connection434" type="1" refreshedVersion="0" background="1">
    <dbPr connection="DRIVER={Microsoft ODBC for Oracle};UID=tatadb;pwd=MADHU;SERVER=mfunddb;"/>
  </connection>
  <connection id="16067" xr16:uid="{00000000-0015-0000-FFFF-FFFF8B3E0000}" name="Connection4340" type="1" refreshedVersion="0" background="1">
    <dbPr connection="DRIVER={Microsoft ODBC for Oracle};UID=TATADB;pwd=tatadb;SERVER=MFMCY11G;"/>
  </connection>
  <connection id="16068" xr16:uid="{00000000-0015-0000-FFFF-FFFF8C3E0000}" name="Connection4341" type="1" refreshedVersion="0" background="1">
    <dbPr connection="DRIVER={Microsoft ODBC for Oracle};UID=TATADB;pwd=tatadb;SERVER=MFMCY11G;"/>
  </connection>
  <connection id="16069" xr16:uid="{00000000-0015-0000-FFFF-FFFF8D3E0000}" name="Connection4342" type="1" refreshedVersion="0" background="1">
    <dbPr connection="DRIVER={Microsoft ODBC for Oracle};UID=TATADB;pwd=tatadb;SERVER=MFMCY11G;"/>
  </connection>
  <connection id="16070" xr16:uid="{00000000-0015-0000-FFFF-FFFF8E3E0000}" name="Connection4343" type="1" refreshedVersion="0" background="1">
    <dbPr connection="DRIVER={Microsoft ODBC for Oracle};UID=TATADB;pwd=tatadb;SERVER=MFMCY11G;"/>
  </connection>
  <connection id="16071" xr16:uid="{00000000-0015-0000-FFFF-FFFF8F3E0000}" name="Connection4344" type="1" refreshedVersion="0" background="1">
    <dbPr connection="DRIVER={Microsoft ODBC for Oracle};UID=TATADB;pwd=tatadb;SERVER=MFMCY11G;"/>
  </connection>
  <connection id="16072" xr16:uid="{00000000-0015-0000-FFFF-FFFF903E0000}" name="Connection4345" type="1" refreshedVersion="0" background="1">
    <dbPr connection="DRIVER={Microsoft ODBC for Oracle};UID=TATADB;pwd=tatadb;SERVER=MFMCY11G;"/>
  </connection>
  <connection id="16073" xr16:uid="{00000000-0015-0000-FFFF-FFFF913E0000}" name="Connection4346" type="1" refreshedVersion="0" background="1">
    <dbPr connection="DRIVER={Microsoft ODBC for Oracle};UID=TATADB;pwd=tatadb;SERVER=MFMCY11G;"/>
  </connection>
  <connection id="16074" xr16:uid="{00000000-0015-0000-FFFF-FFFF923E0000}" name="Connection4347" type="1" refreshedVersion="0" background="1">
    <dbPr connection="DRIVER={Microsoft ODBC for Oracle};UID=TATADB;pwd=tatadb;SERVER=MFMCY11G;"/>
  </connection>
  <connection id="16075" xr16:uid="{00000000-0015-0000-FFFF-FFFF933E0000}" name="Connection4348" type="1" refreshedVersion="0" background="1">
    <dbPr connection="DRIVER={Microsoft ODBC for Oracle};UID=TATADB;pwd=tatadb;SERVER=MFMCY11G;"/>
  </connection>
  <connection id="16076" xr16:uid="{00000000-0015-0000-FFFF-FFFF943E0000}" name="Connection4349" type="1" refreshedVersion="0" background="1">
    <dbPr connection="DRIVER={Microsoft ODBC for Oracle};UID=TATADB;pwd=tatadb;SERVER=MFMCY11G;"/>
  </connection>
  <connection id="16077" xr16:uid="{00000000-0015-0000-FFFF-FFFF953E0000}" name="Connection435" type="1" refreshedVersion="0" background="1">
    <dbPr connection="DRIVER={Microsoft ODBC for Oracle};UID=tatadb;pwd=MADHU;SERVER=mfunddb;"/>
  </connection>
  <connection id="16078" xr16:uid="{00000000-0015-0000-FFFF-FFFF963E0000}" name="Connection4350" type="1" refreshedVersion="0" background="1">
    <dbPr connection="DRIVER={Microsoft ODBC for Oracle};UID=TATADB;pwd=tatadb;SERVER=MFMCY11G;"/>
  </connection>
  <connection id="16079" xr16:uid="{00000000-0015-0000-FFFF-FFFF973E0000}" name="Connection4351" type="1" refreshedVersion="0" background="1">
    <dbPr connection="DRIVER={Microsoft ODBC for Oracle};UID=TATADB;pwd=tatadb;SERVER=MFMCY11G;"/>
  </connection>
  <connection id="16080" xr16:uid="{00000000-0015-0000-FFFF-FFFF983E0000}" name="Connection4352" type="1" refreshedVersion="0" background="1">
    <dbPr connection="DRIVER={Microsoft ODBC for Oracle};UID=TATADB;pwd=tatadb;SERVER=MFMCY11G;"/>
  </connection>
  <connection id="16081" xr16:uid="{00000000-0015-0000-FFFF-FFFF993E0000}" name="Connection4353" type="1" refreshedVersion="0" background="1">
    <dbPr connection="DRIVER={Microsoft ODBC for Oracle};UID=TATADB;pwd=tatadb;SERVER=MFMCY11G;"/>
  </connection>
  <connection id="16082" xr16:uid="{00000000-0015-0000-FFFF-FFFF9A3E0000}" name="Connection4354" type="1" refreshedVersion="0" background="1">
    <dbPr connection="DRIVER={Microsoft ODBC for Oracle};UID=TATADB;pwd=tatadb;SERVER=MFMCY11G;"/>
  </connection>
  <connection id="16083" xr16:uid="{00000000-0015-0000-FFFF-FFFF9B3E0000}" name="Connection4355" type="1" refreshedVersion="0" background="1">
    <dbPr connection="DRIVER={Microsoft ODBC for Oracle};UID=TATADB;pwd=tatadb;SERVER=MFMCY11G;"/>
  </connection>
  <connection id="16084" xr16:uid="{00000000-0015-0000-FFFF-FFFF9C3E0000}" name="Connection4356" type="1" refreshedVersion="0" background="1">
    <dbPr connection="DRIVER={Microsoft ODBC for Oracle};UID=TATADB;pwd=tatadb;SERVER=MFMCY11G;"/>
  </connection>
  <connection id="16085" xr16:uid="{00000000-0015-0000-FFFF-FFFF9D3E0000}" name="Connection4357" type="1" refreshedVersion="0" background="1">
    <dbPr connection="DRIVER={Microsoft ODBC for Oracle};UID=TATADB;pwd=tatadb;SERVER=MFMCY11G;"/>
  </connection>
  <connection id="16086" xr16:uid="{00000000-0015-0000-FFFF-FFFF9E3E0000}" name="Connection4358" type="1" refreshedVersion="0" background="1">
    <dbPr connection="DRIVER={Microsoft ODBC for Oracle};UID=TATADB;pwd=tatadb;SERVER=MFMCY11G;"/>
  </connection>
  <connection id="16087" xr16:uid="{00000000-0015-0000-FFFF-FFFF9F3E0000}" name="Connection4359" type="1" refreshedVersion="0" background="1">
    <dbPr connection="DRIVER={Microsoft ODBC for Oracle};UID=TATADB;pwd=tatadb;SERVER=MFMCY11G;"/>
  </connection>
  <connection id="16088" xr16:uid="{00000000-0015-0000-FFFF-FFFFA03E0000}" name="Connection436" type="1" refreshedVersion="0" background="1">
    <dbPr connection="DRIVER={Microsoft ODBC for Oracle};UID=tatadb;pwd=MADHU;SERVER=mfunddb;"/>
  </connection>
  <connection id="16089" xr16:uid="{00000000-0015-0000-FFFF-FFFFA13E0000}" name="Connection4360" type="1" refreshedVersion="0" background="1">
    <dbPr connection="DRIVER={Microsoft ODBC for Oracle};UID=TATADB;pwd=tatadb;SERVER=MFMCY11G;"/>
  </connection>
  <connection id="16090" xr16:uid="{00000000-0015-0000-FFFF-FFFFA23E0000}" name="Connection4361" type="1" refreshedVersion="0" background="1">
    <dbPr connection="DRIVER={Microsoft ODBC for Oracle};UID=TATADB;pwd=tatadb;SERVER=MFMCY11G;"/>
  </connection>
  <connection id="16091" xr16:uid="{00000000-0015-0000-FFFF-FFFFA33E0000}" name="Connection4362" type="1" refreshedVersion="0" background="1">
    <dbPr connection="DRIVER={Microsoft ODBC for Oracle};UID=TATADB;pwd=tatadb;SERVER=MFMCY11G;"/>
  </connection>
  <connection id="16092" xr16:uid="{00000000-0015-0000-FFFF-FFFFA43E0000}" name="Connection4363" type="1" refreshedVersion="0" background="1">
    <dbPr connection="DRIVER={Microsoft ODBC for Oracle};UID=TATADB;pwd=tatadb;SERVER=MFMCY11G;"/>
  </connection>
  <connection id="16093" xr16:uid="{00000000-0015-0000-FFFF-FFFFA53E0000}" name="Connection4364" type="1" refreshedVersion="0" background="1">
    <dbPr connection="DRIVER={Microsoft ODBC for Oracle};UID=TATADB;pwd=tatadb;SERVER=MFMCY11G;"/>
  </connection>
  <connection id="16094" xr16:uid="{00000000-0015-0000-FFFF-FFFFA63E0000}" name="Connection4365" type="1" refreshedVersion="0" background="1">
    <dbPr connection="DRIVER={Microsoft ODBC for Oracle};UID=TATADB;pwd=tatadb;SERVER=MFMCY11G;"/>
  </connection>
  <connection id="16095" xr16:uid="{00000000-0015-0000-FFFF-FFFFA73E0000}" name="Connection4366" type="1" refreshedVersion="0" background="1">
    <dbPr connection="DRIVER={Microsoft ODBC for Oracle};UID=TATADB;pwd=tatadb;SERVER=MFMCY11G;"/>
  </connection>
  <connection id="16096" xr16:uid="{00000000-0015-0000-FFFF-FFFFA83E0000}" name="Connection4367" type="1" refreshedVersion="0" background="1">
    <dbPr connection="DRIVER={Microsoft ODBC for Oracle};UID=TATADB;pwd=tatadb;SERVER=MFMCY11G;"/>
  </connection>
  <connection id="16097" xr16:uid="{00000000-0015-0000-FFFF-FFFFA93E0000}" name="Connection4368" type="1" refreshedVersion="0" background="1">
    <dbPr connection="DRIVER={Microsoft ODBC for Oracle};UID=TATADB;pwd=tatadb;SERVER=MFMCY11G;"/>
  </connection>
  <connection id="16098" xr16:uid="{00000000-0015-0000-FFFF-FFFFAA3E0000}" name="Connection4369" type="1" refreshedVersion="0" background="1">
    <dbPr connection="DRIVER={Microsoft ODBC for Oracle};UID=TATADB;pwd=tatadb;SERVER=MFMCY11G;"/>
  </connection>
  <connection id="16099" xr16:uid="{00000000-0015-0000-FFFF-FFFFAB3E0000}" name="Connection437" type="1" refreshedVersion="0" background="1">
    <dbPr connection="DRIVER={Microsoft ODBC for Oracle};UID=TATADB;pwd=tatadb;SERVER=MFMCY11G;"/>
  </connection>
  <connection id="16100" xr16:uid="{00000000-0015-0000-FFFF-FFFFAC3E0000}" name="Connection4370" type="1" refreshedVersion="0" background="1">
    <dbPr connection="DRIVER={Microsoft ODBC for Oracle};UID=TATADB;pwd=tatadb;SERVER=MFMCY11G;"/>
  </connection>
  <connection id="16101" xr16:uid="{00000000-0015-0000-FFFF-FFFFAD3E0000}" name="Connection4371" type="1" refreshedVersion="0" background="1">
    <dbPr connection="DRIVER={Microsoft ODBC for Oracle};UID=TATADB;pwd=tatadb;SERVER=MFMCY11G;"/>
  </connection>
  <connection id="16102" xr16:uid="{00000000-0015-0000-FFFF-FFFFAE3E0000}" name="Connection4372" type="1" refreshedVersion="0" background="1">
    <dbPr connection="DRIVER={Microsoft ODBC for Oracle};UID=TATADB;pwd=tatadb;SERVER=MFMCY11G;"/>
  </connection>
  <connection id="16103" xr16:uid="{00000000-0015-0000-FFFF-FFFFAF3E0000}" name="Connection4373" type="1" refreshedVersion="0" background="1">
    <dbPr connection="DRIVER={Microsoft ODBC for Oracle};UID=TATADB;pwd=tatadb;SERVER=MFMCY11G;"/>
  </connection>
  <connection id="16104" xr16:uid="{00000000-0015-0000-FFFF-FFFFB03E0000}" name="Connection4374" type="1" refreshedVersion="0" background="1">
    <dbPr connection="DRIVER={Microsoft ODBC for Oracle};UID=TATADB;pwd=tatadb;SERVER=MFMCY11G;"/>
  </connection>
  <connection id="16105" xr16:uid="{00000000-0015-0000-FFFF-FFFFB13E0000}" name="Connection4375" type="1" refreshedVersion="0" background="1">
    <dbPr connection="DRIVER={Microsoft ODBC for Oracle};UID=TATADB;pwd=tatadb;SERVER=MFMCY11G;"/>
  </connection>
  <connection id="16106" xr16:uid="{00000000-0015-0000-FFFF-FFFFB23E0000}" name="Connection4376" type="1" refreshedVersion="0" background="1">
    <dbPr connection="DRIVER={Microsoft ODBC for Oracle};UID=TATADB;pwd=tatadb;SERVER=MFMCY11G;"/>
  </connection>
  <connection id="16107" xr16:uid="{00000000-0015-0000-FFFF-FFFFB33E0000}" name="Connection4377" type="1" refreshedVersion="0" background="1">
    <dbPr connection="DRIVER={Microsoft ODBC for Oracle};UID=TATADB;pwd=tatadb;SERVER=MFMCY11G;"/>
  </connection>
  <connection id="16108" xr16:uid="{00000000-0015-0000-FFFF-FFFFB43E0000}" name="Connection4378" type="1" refreshedVersion="0" background="1">
    <dbPr connection="DRIVER={Microsoft ODBC for Oracle};UID=TATADB;pwd=tatadb;SERVER=MFMCY11G;"/>
  </connection>
  <connection id="16109" xr16:uid="{00000000-0015-0000-FFFF-FFFFB53E0000}" name="Connection4379" type="1" refreshedVersion="0" background="1">
    <dbPr connection="DRIVER={Microsoft ODBC for Oracle};UID=TATADB;pwd=tatadb;SERVER=MFMCY11G;"/>
  </connection>
  <connection id="16110" xr16:uid="{00000000-0015-0000-FFFF-FFFFB63E0000}" name="Connection438" type="1" refreshedVersion="0" background="1">
    <dbPr connection="DRIVER={Microsoft ODBC for Oracle};UID=tatadb;pwd=MADHU;SERVER=mfunddb;"/>
  </connection>
  <connection id="16111" xr16:uid="{00000000-0015-0000-FFFF-FFFFB73E0000}" name="Connection4380" type="1" refreshedVersion="0" background="1">
    <dbPr connection="DRIVER={Microsoft ODBC for Oracle};UID=TATADB;pwd=tatadb;SERVER=MFMCY11G;"/>
  </connection>
  <connection id="16112" xr16:uid="{00000000-0015-0000-FFFF-FFFFB83E0000}" name="Connection4381" type="1" refreshedVersion="0" background="1">
    <dbPr connection="DRIVER={Microsoft ODBC for Oracle};UID=TATADB;pwd=tatadb;SERVER=MFMCY11G;"/>
  </connection>
  <connection id="16113" xr16:uid="{00000000-0015-0000-FFFF-FFFFB93E0000}" name="Connection4382" type="1" refreshedVersion="0" background="1">
    <dbPr connection="DRIVER={Microsoft ODBC for Oracle};UID=TATADB;pwd=tatadb;SERVER=MFMCY11G;"/>
  </connection>
  <connection id="16114" xr16:uid="{00000000-0015-0000-FFFF-FFFFBA3E0000}" name="Connection4383" type="1" refreshedVersion="0" background="1">
    <dbPr connection="DRIVER={Microsoft ODBC for Oracle};UID=TATADB;pwd=tatadb;SERVER=MFMCY11G;"/>
  </connection>
  <connection id="16115" xr16:uid="{00000000-0015-0000-FFFF-FFFFBB3E0000}" name="Connection4384" type="1" refreshedVersion="0" background="1">
    <dbPr connection="DRIVER={Microsoft ODBC for Oracle};UID=TATADB;pwd=tatadb;SERVER=MFMCY11G;"/>
  </connection>
  <connection id="16116" xr16:uid="{00000000-0015-0000-FFFF-FFFFBC3E0000}" name="Connection4385" type="1" refreshedVersion="0" background="1">
    <dbPr connection="DRIVER={Microsoft ODBC for Oracle};UID=TATADB;pwd=tatadb;SERVER=MFMCY11G;"/>
  </connection>
  <connection id="16117" xr16:uid="{00000000-0015-0000-FFFF-FFFFBD3E0000}" name="Connection4386" type="1" refreshedVersion="0" background="1">
    <dbPr connection="DRIVER={Microsoft ODBC for Oracle};UID=TATADB;pwd=tatadb;SERVER=MFMCY11G;"/>
  </connection>
  <connection id="16118" xr16:uid="{00000000-0015-0000-FFFF-FFFFBE3E0000}" name="Connection4387" type="1" refreshedVersion="0" background="1">
    <dbPr connection="DRIVER={Microsoft ODBC for Oracle};UID=TATADB;pwd=tatadb;SERVER=MFMCY11G;"/>
  </connection>
  <connection id="16119" xr16:uid="{00000000-0015-0000-FFFF-FFFFBF3E0000}" name="Connection4388" type="1" refreshedVersion="0" background="1">
    <dbPr connection="DRIVER={Microsoft ODBC for Oracle};UID=TATADB;pwd=tatadb;SERVER=MFMCY11G;"/>
  </connection>
  <connection id="16120" xr16:uid="{00000000-0015-0000-FFFF-FFFFC03E0000}" name="Connection4389" type="1" refreshedVersion="0" background="1">
    <dbPr connection="DRIVER={Microsoft ODBC for Oracle};UID=TATADB;pwd=tatadb;SERVER=MFMCY11G;"/>
  </connection>
  <connection id="16121" xr16:uid="{00000000-0015-0000-FFFF-FFFFC13E0000}" name="Connection439" type="1" refreshedVersion="0" background="1">
    <dbPr connection="DRIVER={Microsoft ODBC for Oracle};UID=tatadb;pwd=MADHU;SERVER=mfunddb;"/>
  </connection>
  <connection id="16122" xr16:uid="{00000000-0015-0000-FFFF-FFFFC23E0000}" name="Connection4390" type="1" refreshedVersion="0" background="1">
    <dbPr connection="DRIVER={Microsoft ODBC for Oracle};UID=TATADB;pwd=tatadb;SERVER=MFMCY11G;"/>
  </connection>
  <connection id="16123" xr16:uid="{00000000-0015-0000-FFFF-FFFFC33E0000}" name="Connection4391" type="1" refreshedVersion="0" background="1">
    <dbPr connection="DRIVER={Microsoft ODBC for Oracle};UID=TATADB;pwd=tatadb;SERVER=MFMCY11G;"/>
  </connection>
  <connection id="16124" xr16:uid="{00000000-0015-0000-FFFF-FFFFC43E0000}" name="Connection4392" type="1" refreshedVersion="0" background="1">
    <dbPr connection="DRIVER={Microsoft ODBC for Oracle};UID=TATADB;pwd=tatadb;SERVER=MFMCY11G;"/>
  </connection>
  <connection id="16125" xr16:uid="{00000000-0015-0000-FFFF-FFFFC53E0000}" name="Connection4393" type="1" refreshedVersion="0" background="1">
    <dbPr connection="DRIVER={Microsoft ODBC for Oracle};UID=TATADB;pwd=tatadb;SERVER=MFMCY11G;"/>
  </connection>
  <connection id="16126" xr16:uid="{00000000-0015-0000-FFFF-FFFFC63E0000}" name="Connection4394" type="1" refreshedVersion="0" background="1">
    <dbPr connection="DRIVER={Microsoft ODBC for Oracle};UID=TATADB;pwd=tatadb;SERVER=MFMCY11G;"/>
  </connection>
  <connection id="16127" xr16:uid="{00000000-0015-0000-FFFF-FFFFC73E0000}" name="Connection4395" type="1" refreshedVersion="0" background="1">
    <dbPr connection="DRIVER={Microsoft ODBC for Oracle};UID=TATADB;pwd=tatadb;SERVER=MFMCY11G;"/>
  </connection>
  <connection id="16128" xr16:uid="{00000000-0015-0000-FFFF-FFFFC83E0000}" name="Connection4396" type="1" refreshedVersion="0" background="1">
    <dbPr connection="DRIVER={Microsoft ODBC for Oracle};UID=TATADB;pwd=tatadb;SERVER=MFMCY11G;"/>
  </connection>
  <connection id="16129" xr16:uid="{00000000-0015-0000-FFFF-FFFFC93E0000}" name="Connection4397" type="1" refreshedVersion="0" background="1">
    <dbPr connection="DRIVER={Microsoft ODBC for Oracle};UID=TATADB;pwd=tatadb;SERVER=MFMCY11G;"/>
  </connection>
  <connection id="16130" xr16:uid="{00000000-0015-0000-FFFF-FFFFCA3E0000}" name="Connection4398" type="1" refreshedVersion="0" background="1">
    <dbPr connection="DRIVER={Microsoft ODBC for Oracle};UID=TATADB;pwd=tatadb;SERVER=MFMCY11G;"/>
  </connection>
  <connection id="16131" xr16:uid="{00000000-0015-0000-FFFF-FFFFCB3E0000}" name="Connection4399" type="1" refreshedVersion="0" background="1">
    <dbPr connection="DRIVER={Microsoft ODBC for Oracle};UID=TATADB;pwd=tatadb;SERVER=MFMCY11G;"/>
  </connection>
  <connection id="16132" xr16:uid="{00000000-0015-0000-FFFF-FFFFCC3E0000}" name="Connection44" type="1" refreshedVersion="0" background="1">
    <dbPr connection="DRIVER={Microsoft ODBC for Oracle};UID=tatadb;pwd=MADHU;SERVER=mfunddb;"/>
  </connection>
  <connection id="16133" xr16:uid="{00000000-0015-0000-FFFF-FFFFCD3E0000}" name="Connection440" type="1" refreshedVersion="0" background="1">
    <dbPr connection="DRIVER={Microsoft ODBC for Oracle};UID=tatadb;pwd=MADHU;SERVER=mfunddb;"/>
  </connection>
  <connection id="16134" xr16:uid="{00000000-0015-0000-FFFF-FFFFCE3E0000}" name="Connection4400" type="1" refreshedVersion="0" background="1">
    <dbPr connection="DRIVER={Microsoft ODBC for Oracle};UID=TATADB;pwd=tatadb;SERVER=MFMCY11G;"/>
  </connection>
  <connection id="16135" xr16:uid="{00000000-0015-0000-FFFF-FFFFCF3E0000}" name="Connection4401" type="1" refreshedVersion="0" background="1">
    <dbPr connection="DRIVER={Microsoft ODBC for Oracle};UID=TATADB;pwd=tatadb;SERVER=MFMCY11G;"/>
  </connection>
  <connection id="16136" xr16:uid="{00000000-0015-0000-FFFF-FFFFD03E0000}" name="Connection4402" type="1" refreshedVersion="0" background="1">
    <dbPr connection="DRIVER={Microsoft ODBC for Oracle};UID=TATADB;pwd=tatadb;SERVER=MFMCY11G;"/>
  </connection>
  <connection id="16137" xr16:uid="{00000000-0015-0000-FFFF-FFFFD13E0000}" name="Connection4403" type="1" refreshedVersion="0" background="1">
    <dbPr connection="DRIVER={Microsoft ODBC for Oracle};UID=TATADB;pwd=tatadb;SERVER=MFMCY11G;"/>
  </connection>
  <connection id="16138" xr16:uid="{00000000-0015-0000-FFFF-FFFFD23E0000}" name="Connection4404" type="1" refreshedVersion="0" background="1">
    <dbPr connection="DRIVER={Microsoft ODBC for Oracle};UID=TATADB;pwd=tatadb;SERVER=MFMCY11G;"/>
  </connection>
  <connection id="16139" xr16:uid="{00000000-0015-0000-FFFF-FFFFD33E0000}" name="Connection4405" type="1" refreshedVersion="0" background="1">
    <dbPr connection="DRIVER={Microsoft ODBC for Oracle};UID=TATADB;pwd=tatadb;SERVER=MFMCY11G;"/>
  </connection>
  <connection id="16140" xr16:uid="{00000000-0015-0000-FFFF-FFFFD43E0000}" name="Connection4406" type="1" refreshedVersion="0" background="1">
    <dbPr connection="DRIVER={Microsoft ODBC for Oracle};UID=TATADB;pwd=tatadb;SERVER=MFMCY11G;"/>
  </connection>
  <connection id="16141" xr16:uid="{00000000-0015-0000-FFFF-FFFFD53E0000}" name="Connection4407" type="1" refreshedVersion="0" background="1">
    <dbPr connection="DRIVER={Microsoft ODBC for Oracle};UID=TATADB;pwd=tatadb;SERVER=MFMCY11G;"/>
  </connection>
  <connection id="16142" xr16:uid="{00000000-0015-0000-FFFF-FFFFD63E0000}" name="Connection4408" type="1" refreshedVersion="0" background="1">
    <dbPr connection="DRIVER={Microsoft ODBC for Oracle};UID=TATADB;pwd=tatadb;SERVER=MFMCY11G;"/>
  </connection>
  <connection id="16143" xr16:uid="{00000000-0015-0000-FFFF-FFFFD73E0000}" name="Connection4409" type="1" refreshedVersion="0" background="1">
    <dbPr connection="DRIVER={Microsoft ODBC for Oracle};UID=TATADB;pwd=tatadb;SERVER=MFMCY11G;"/>
  </connection>
  <connection id="16144" xr16:uid="{00000000-0015-0000-FFFF-FFFFD83E0000}" name="Connection441" type="1" refreshedVersion="0" background="1">
    <dbPr connection="DRIVER={Microsoft ODBC for Oracle};UID=TATADB;pwd=tatadb;SERVER=MFMCY11G;"/>
  </connection>
  <connection id="16145" xr16:uid="{00000000-0015-0000-FFFF-FFFFD93E0000}" name="Connection4410" type="1" refreshedVersion="0" background="1">
    <dbPr connection="DRIVER={Microsoft ODBC for Oracle};UID=TATADB;pwd=tatadb;SERVER=MFMCY11G;"/>
  </connection>
  <connection id="16146" xr16:uid="{00000000-0015-0000-FFFF-FFFFDA3E0000}" name="Connection4411" type="1" refreshedVersion="0" background="1">
    <dbPr connection="DRIVER={Microsoft ODBC for Oracle};UID=TATADB;pwd=tatadb;SERVER=MFMCY11G;"/>
  </connection>
  <connection id="16147" xr16:uid="{00000000-0015-0000-FFFF-FFFFDB3E0000}" name="Connection4412" type="1" refreshedVersion="0" background="1">
    <dbPr connection="DRIVER={Microsoft ODBC for Oracle};UID=TATADB;pwd=tatadb;SERVER=MFMCY11G;"/>
  </connection>
  <connection id="16148" xr16:uid="{00000000-0015-0000-FFFF-FFFFDC3E0000}" name="Connection4413" type="1" refreshedVersion="0" background="1">
    <dbPr connection="DRIVER={Microsoft ODBC for Oracle};UID=TATADB;pwd=tatadb;SERVER=MFMCY11G;"/>
  </connection>
  <connection id="16149" xr16:uid="{00000000-0015-0000-FFFF-FFFFDD3E0000}" name="Connection4414" type="1" refreshedVersion="0" background="1">
    <dbPr connection="DRIVER={Microsoft ODBC for Oracle};UID=TATADB;pwd=tatadb;SERVER=MFMCY11G;"/>
  </connection>
  <connection id="16150" xr16:uid="{00000000-0015-0000-FFFF-FFFFDE3E0000}" name="Connection4415" type="1" refreshedVersion="0" background="1">
    <dbPr connection="DRIVER={Microsoft ODBC for Oracle};UID=TATADB;pwd=tatadb;SERVER=MFMCY11G;"/>
  </connection>
  <connection id="16151" xr16:uid="{00000000-0015-0000-FFFF-FFFFDF3E0000}" name="Connection4416" type="1" refreshedVersion="0" background="1">
    <dbPr connection="DRIVER={Microsoft ODBC for Oracle};UID=TATADB;pwd=tatadb;SERVER=MFMCY11G;"/>
  </connection>
  <connection id="16152" xr16:uid="{00000000-0015-0000-FFFF-FFFFE03E0000}" name="Connection4417" type="1" refreshedVersion="0" background="1">
    <dbPr connection="DRIVER={Microsoft ODBC for Oracle};UID=TATADB;pwd=tatadb;SERVER=MFMCY11G;"/>
  </connection>
  <connection id="16153" xr16:uid="{00000000-0015-0000-FFFF-FFFFE13E0000}" name="Connection4418" type="1" refreshedVersion="0" background="1">
    <dbPr connection="DRIVER={Microsoft ODBC for Oracle};UID=TATADB;pwd=tatadb;SERVER=MFMCY11G;"/>
  </connection>
  <connection id="16154" xr16:uid="{00000000-0015-0000-FFFF-FFFFE23E0000}" name="Connection4419" type="1" refreshedVersion="0" background="1">
    <dbPr connection="DRIVER={Microsoft ODBC for Oracle};UID=TATADB;pwd=tatadb;SERVER=MFMCY11G;"/>
  </connection>
  <connection id="16155" xr16:uid="{00000000-0015-0000-FFFF-FFFFE33E0000}" name="Connection442" type="1" refreshedVersion="0" background="1">
    <dbPr connection="DRIVER={Microsoft ODBC for Oracle};UID=tatadb;pwd=MADHU;SERVER=mfunddb;"/>
  </connection>
  <connection id="16156" xr16:uid="{00000000-0015-0000-FFFF-FFFFE43E0000}" name="Connection4420" type="1" refreshedVersion="0" background="1">
    <dbPr connection="DRIVER={Microsoft ODBC for Oracle};UID=TATADB;pwd=tatadb;SERVER=MFMCY11G;"/>
  </connection>
  <connection id="16157" xr16:uid="{00000000-0015-0000-FFFF-FFFFE53E0000}" name="Connection4421" type="1" refreshedVersion="0" background="1">
    <dbPr connection="DRIVER={Microsoft ODBC for Oracle};UID=TATADB;pwd=tatadb;SERVER=MFMCY11G;"/>
  </connection>
  <connection id="16158" xr16:uid="{00000000-0015-0000-FFFF-FFFFE63E0000}" name="Connection4422" type="1" refreshedVersion="0" background="1">
    <dbPr connection="DRIVER={Microsoft ODBC for Oracle};UID=TATADB;pwd=tatadb;SERVER=MFMCY11G;"/>
  </connection>
  <connection id="16159" xr16:uid="{00000000-0015-0000-FFFF-FFFFE73E0000}" name="Connection4423" type="1" refreshedVersion="0" background="1">
    <dbPr connection="DRIVER={Microsoft ODBC for Oracle};UID=TATADB;pwd=tatadb;SERVER=MFMCY11G;"/>
  </connection>
  <connection id="16160" xr16:uid="{00000000-0015-0000-FFFF-FFFFE83E0000}" name="Connection4424" type="1" refreshedVersion="0" background="1">
    <dbPr connection="DRIVER={Microsoft ODBC for Oracle};UID=TATADB;pwd=tatadb;SERVER=MFMCY11G;"/>
  </connection>
  <connection id="16161" xr16:uid="{00000000-0015-0000-FFFF-FFFFE93E0000}" name="Connection4425" type="1" refreshedVersion="0" background="1">
    <dbPr connection="DRIVER={Microsoft ODBC for Oracle};UID=TATADB;pwd=tatadb;SERVER=MFMCY11G;"/>
  </connection>
  <connection id="16162" xr16:uid="{00000000-0015-0000-FFFF-FFFFEA3E0000}" name="Connection4426" type="1" refreshedVersion="0" background="1">
    <dbPr connection="DRIVER={Microsoft ODBC for Oracle};UID=TATADB;pwd=tatadb;SERVER=MFMCY11G;"/>
  </connection>
  <connection id="16163" xr16:uid="{00000000-0015-0000-FFFF-FFFFEB3E0000}" name="Connection4427" type="1" refreshedVersion="0" background="1">
    <dbPr connection="DRIVER={Microsoft ODBC for Oracle};UID=TATADB;pwd=tatadb;SERVER=MFMCY11G;"/>
  </connection>
  <connection id="16164" xr16:uid="{00000000-0015-0000-FFFF-FFFFEC3E0000}" name="Connection4428" type="1" refreshedVersion="0" background="1">
    <dbPr connection="DRIVER={Microsoft ODBC for Oracle};UID=TATADB;pwd=tatadb;SERVER=MFMCY11G;"/>
  </connection>
  <connection id="16165" xr16:uid="{00000000-0015-0000-FFFF-FFFFED3E0000}" name="Connection4429" type="1" refreshedVersion="0" background="1">
    <dbPr connection="DRIVER={Microsoft ODBC for Oracle};UID=TATADB;pwd=tatadb;SERVER=MFMCY11G;"/>
  </connection>
  <connection id="16166" xr16:uid="{00000000-0015-0000-FFFF-FFFFEE3E0000}" name="Connection443" type="1" refreshedVersion="0" background="1">
    <dbPr connection="DRIVER={Microsoft ODBC for Oracle};UID=TATADB;pwd=tatadb;SERVER=MFMCY11G;"/>
  </connection>
  <connection id="16167" xr16:uid="{00000000-0015-0000-FFFF-FFFFEF3E0000}" name="Connection4430" type="1" refreshedVersion="0" background="1">
    <dbPr connection="DRIVER={Microsoft ODBC for Oracle};UID=TATADB;pwd=tatadb;SERVER=MFMCY11G;"/>
  </connection>
  <connection id="16168" xr16:uid="{00000000-0015-0000-FFFF-FFFFF03E0000}" name="Connection4431" type="1" refreshedVersion="0" background="1">
    <dbPr connection="DRIVER={Microsoft ODBC for Oracle};UID=TATADB;pwd=tatadb;SERVER=MFMCY11G;"/>
  </connection>
  <connection id="16169" xr16:uid="{00000000-0015-0000-FFFF-FFFFF13E0000}" name="Connection4432" type="1" refreshedVersion="0" background="1">
    <dbPr connection="DRIVER={Microsoft ODBC for Oracle};UID=TATADB;pwd=tatadb;SERVER=MFMCY11G;"/>
  </connection>
  <connection id="16170" xr16:uid="{00000000-0015-0000-FFFF-FFFFF23E0000}" name="Connection4433" type="1" refreshedVersion="0" background="1">
    <dbPr connection="DRIVER={Microsoft ODBC for Oracle};UID=TATADB;pwd=tatadb;SERVER=MFMCY11G;"/>
  </connection>
  <connection id="16171" xr16:uid="{00000000-0015-0000-FFFF-FFFFF33E0000}" name="Connection4434" type="1" refreshedVersion="0" background="1">
    <dbPr connection="DRIVER={Microsoft ODBC for Oracle};UID=TATADB;pwd=tatadb;SERVER=MFMCY11G;"/>
  </connection>
  <connection id="16172" xr16:uid="{00000000-0015-0000-FFFF-FFFFF43E0000}" name="Connection4435" type="1" refreshedVersion="0" background="1">
    <dbPr connection="DRIVER={Microsoft ODBC for Oracle};UID=TATADB;pwd=tatadb;SERVER=MFMCY11G;"/>
  </connection>
  <connection id="16173" xr16:uid="{00000000-0015-0000-FFFF-FFFFF53E0000}" name="Connection4436" type="1" refreshedVersion="0" background="1">
    <dbPr connection="DRIVER={Microsoft ODBC for Oracle};UID=TATADB;pwd=tatadb;SERVER=MFMCY11G;"/>
  </connection>
  <connection id="16174" xr16:uid="{00000000-0015-0000-FFFF-FFFFF63E0000}" name="Connection4437" type="1" refreshedVersion="0" background="1">
    <dbPr connection="DRIVER={Microsoft ODBC for Oracle};UID=TATADB;pwd=tatadb;SERVER=MFMCY11G;"/>
  </connection>
  <connection id="16175" xr16:uid="{00000000-0015-0000-FFFF-FFFFF73E0000}" name="Connection4438" type="1" refreshedVersion="0" background="1">
    <dbPr connection="DRIVER={Microsoft ODBC for Oracle};UID=TATADB;pwd=tatadb;SERVER=MFMCY11G;"/>
  </connection>
  <connection id="16176" xr16:uid="{00000000-0015-0000-FFFF-FFFFF83E0000}" name="Connection4439" type="1" refreshedVersion="0" background="1">
    <dbPr connection="DRIVER={Microsoft ODBC for Oracle};UID=TATADB;pwd=tatadb;SERVER=MFMCY11G;"/>
  </connection>
  <connection id="16177" xr16:uid="{00000000-0015-0000-FFFF-FFFFF93E0000}" name="Connection444" type="1" refreshedVersion="0" background="1">
    <dbPr connection="DRIVER={Microsoft ODBC for Oracle};UID=tatadb;pwd=MADHU;SERVER=mfunddb;"/>
  </connection>
  <connection id="16178" xr16:uid="{00000000-0015-0000-FFFF-FFFFFA3E0000}" name="Connection4440" type="1" refreshedVersion="0" background="1">
    <dbPr connection="DRIVER={Microsoft ODBC for Oracle};UID=TATADB;pwd=tatadb;SERVER=MFMCY11G;"/>
  </connection>
  <connection id="16179" xr16:uid="{00000000-0015-0000-FFFF-FFFFFB3E0000}" name="Connection4441" type="1" refreshedVersion="0" background="1">
    <dbPr connection="DRIVER={Microsoft ODBC for Oracle};UID=TATADB;pwd=tatadb;SERVER=MFMCY11G;"/>
  </connection>
  <connection id="16180" xr16:uid="{00000000-0015-0000-FFFF-FFFFFC3E0000}" name="Connection4442" type="1" refreshedVersion="0" background="1">
    <dbPr connection="DRIVER={Microsoft ODBC for Oracle};UID=TATADB;pwd=tatadb;SERVER=MFMCY11G;"/>
  </connection>
  <connection id="16181" xr16:uid="{00000000-0015-0000-FFFF-FFFFFD3E0000}" name="Connection4443" type="1" refreshedVersion="0" background="1">
    <dbPr connection="DRIVER={Microsoft ODBC for Oracle};UID=TATADB;pwd=tatadb;SERVER=MFMCY11G;"/>
  </connection>
  <connection id="16182" xr16:uid="{00000000-0015-0000-FFFF-FFFFFE3E0000}" name="Connection4444" type="1" refreshedVersion="0" background="1">
    <dbPr connection="DRIVER={Microsoft ODBC for Oracle};UID=TATADB;pwd=tatadb;SERVER=MFMCY11G;"/>
  </connection>
  <connection id="16183" xr16:uid="{00000000-0015-0000-FFFF-FFFFFF3E0000}" name="Connection4445" type="1" refreshedVersion="0" background="1">
    <dbPr connection="DRIVER={Microsoft ODBC for Oracle};UID=TATADB;pwd=tatadb;SERVER=MFMCY11G;"/>
  </connection>
  <connection id="16184" xr16:uid="{00000000-0015-0000-FFFF-FFFF003F0000}" name="Connection4446" type="1" refreshedVersion="0" background="1">
    <dbPr connection="DRIVER={Microsoft ODBC for Oracle};UID=TATADB;pwd=tatadb;SERVER=MFMCY11G;"/>
  </connection>
  <connection id="16185" xr16:uid="{00000000-0015-0000-FFFF-FFFF013F0000}" name="Connection4447" type="1" refreshedVersion="0" background="1">
    <dbPr connection="DRIVER={Microsoft ODBC for Oracle};UID=TATADB;pwd=tatadb;SERVER=MFMCY11G;"/>
  </connection>
  <connection id="16186" xr16:uid="{00000000-0015-0000-FFFF-FFFF023F0000}" name="Connection4448" type="1" refreshedVersion="0" background="1">
    <dbPr connection="DRIVER={Microsoft ODBC for Oracle};UID=TATADB;pwd=tatadb;SERVER=MFMCY11G;"/>
  </connection>
  <connection id="16187" xr16:uid="{00000000-0015-0000-FFFF-FFFF033F0000}" name="Connection4449" type="1" refreshedVersion="0" background="1">
    <dbPr connection="DRIVER={Microsoft ODBC for Oracle};UID=TATADB;pwd=tatadb;SERVER=MFMCY11G;"/>
  </connection>
  <connection id="16188" xr16:uid="{00000000-0015-0000-FFFF-FFFF043F0000}" name="Connection445" type="1" refreshedVersion="0" background="1">
    <dbPr connection="DRIVER={Microsoft ODBC for Oracle};UID=tatadb;pwd=MADHU;SERVER=mfunddb;"/>
  </connection>
  <connection id="16189" xr16:uid="{00000000-0015-0000-FFFF-FFFF053F0000}" name="Connection4450" type="1" refreshedVersion="0" background="1">
    <dbPr connection="DRIVER={Microsoft ODBC for Oracle};UID=TATADB;pwd=tatadb;SERVER=MFMCY11G;"/>
  </connection>
  <connection id="16190" xr16:uid="{00000000-0015-0000-FFFF-FFFF063F0000}" name="Connection4451" type="1" refreshedVersion="0" background="1">
    <dbPr connection="DRIVER={Microsoft ODBC for Oracle};UID=TATADB;pwd=tatadb;SERVER=MFMCY11G;"/>
  </connection>
  <connection id="16191" xr16:uid="{00000000-0015-0000-FFFF-FFFF073F0000}" name="Connection4452" type="1" refreshedVersion="0" background="1">
    <dbPr connection="DRIVER={Microsoft ODBC for Oracle};UID=TATADB;pwd=tatadb;SERVER=MFMCY11G;"/>
  </connection>
  <connection id="16192" xr16:uid="{00000000-0015-0000-FFFF-FFFF083F0000}" name="Connection4453" type="1" refreshedVersion="0" background="1">
    <dbPr connection="DRIVER={Microsoft ODBC for Oracle};UID=TATADB;pwd=tatadb;SERVER=MFMCY11G;"/>
  </connection>
  <connection id="16193" xr16:uid="{00000000-0015-0000-FFFF-FFFF093F0000}" name="Connection4454" type="1" refreshedVersion="0" background="1">
    <dbPr connection="DRIVER={Microsoft ODBC for Oracle};UID=TATADB;pwd=tatadb;SERVER=MFMCY11G;"/>
  </connection>
  <connection id="16194" xr16:uid="{00000000-0015-0000-FFFF-FFFF0A3F0000}" name="Connection4455" type="1" refreshedVersion="0" background="1">
    <dbPr connection="DRIVER={Microsoft ODBC for Oracle};UID=TATADB;pwd=tatadb;SERVER=MFMCY11G;"/>
  </connection>
  <connection id="16195" xr16:uid="{00000000-0015-0000-FFFF-FFFF0B3F0000}" name="Connection4456" type="1" refreshedVersion="0" background="1">
    <dbPr connection="DRIVER={Microsoft ODBC for Oracle};UID=TATADB;pwd=tatadb;SERVER=MFMCY11G;"/>
  </connection>
  <connection id="16196" xr16:uid="{00000000-0015-0000-FFFF-FFFF0C3F0000}" name="Connection4457" type="1" refreshedVersion="0" background="1">
    <dbPr connection="DRIVER={Microsoft ODBC for Oracle};UID=TATADB;pwd=tatadb;SERVER=MFMCY11G;"/>
  </connection>
  <connection id="16197" xr16:uid="{00000000-0015-0000-FFFF-FFFF0D3F0000}" name="Connection4458" type="1" refreshedVersion="0" background="1">
    <dbPr connection="DRIVER={Microsoft ODBC for Oracle};UID=TATADB;pwd=tatadb;SERVER=MFMCY11G;"/>
  </connection>
  <connection id="16198" xr16:uid="{00000000-0015-0000-FFFF-FFFF0E3F0000}" name="Connection4459" type="1" refreshedVersion="0" background="1">
    <dbPr connection="DRIVER={Microsoft ODBC for Oracle};UID=TATADB;pwd=tatadb;SERVER=MFMCY11G;"/>
  </connection>
  <connection id="16199" xr16:uid="{00000000-0015-0000-FFFF-FFFF0F3F0000}" name="Connection446" type="1" refreshedVersion="0" background="1">
    <dbPr connection="DRIVER={Microsoft ODBC for Oracle};UID=tatadb;pwd=MADHU;SERVER=mfunddb;"/>
  </connection>
  <connection id="16200" xr16:uid="{00000000-0015-0000-FFFF-FFFF103F0000}" name="Connection4460" type="1" refreshedVersion="0" background="1">
    <dbPr connection="DRIVER={Microsoft ODBC for Oracle};UID=TATADB;pwd=tatadb;SERVER=MFMCY11G;"/>
  </connection>
  <connection id="16201" xr16:uid="{00000000-0015-0000-FFFF-FFFF113F0000}" name="Connection4461" type="1" refreshedVersion="0" background="1">
    <dbPr connection="DRIVER={Microsoft ODBC for Oracle};UID=TATADB;pwd=tatadb;SERVER=MFMCY11G;"/>
  </connection>
  <connection id="16202" xr16:uid="{00000000-0015-0000-FFFF-FFFF123F0000}" name="Connection4462" type="1" refreshedVersion="0" background="1">
    <dbPr connection="DRIVER={Microsoft ODBC for Oracle};UID=TATADB;pwd=tatadb;SERVER=MFMCY11G;"/>
  </connection>
  <connection id="16203" xr16:uid="{00000000-0015-0000-FFFF-FFFF133F0000}" name="Connection4463" type="1" refreshedVersion="0" background="1">
    <dbPr connection="DRIVER={Microsoft ODBC for Oracle};UID=TATADB;pwd=tatadb;SERVER=MFMCY11G;"/>
  </connection>
  <connection id="16204" xr16:uid="{00000000-0015-0000-FFFF-FFFF143F0000}" name="Connection4464" type="1" refreshedVersion="0" background="1">
    <dbPr connection="DRIVER={Microsoft ODBC for Oracle};UID=TATADB;pwd=tatadb;SERVER=MFMCY11G;"/>
  </connection>
  <connection id="16205" xr16:uid="{00000000-0015-0000-FFFF-FFFF153F0000}" name="Connection4465" type="1" refreshedVersion="0" background="1">
    <dbPr connection="DRIVER={Microsoft ODBC for Oracle};UID=TATADB;pwd=tatadb;SERVER=MFMCY11G;"/>
  </connection>
  <connection id="16206" xr16:uid="{00000000-0015-0000-FFFF-FFFF163F0000}" name="Connection4466" type="1" refreshedVersion="0" background="1">
    <dbPr connection="DRIVER={Microsoft ODBC for Oracle};UID=TATADB;pwd=tatadb;SERVER=MFMCY11G;"/>
  </connection>
  <connection id="16207" xr16:uid="{00000000-0015-0000-FFFF-FFFF173F0000}" name="Connection4467" type="1" refreshedVersion="0" background="1">
    <dbPr connection="DRIVER={Microsoft ODBC for Oracle};UID=TATADB;pwd=tatadb;SERVER=MFMCY11G;"/>
  </connection>
  <connection id="16208" xr16:uid="{00000000-0015-0000-FFFF-FFFF183F0000}" name="Connection4468" type="1" refreshedVersion="0" background="1">
    <dbPr connection="DRIVER={Microsoft ODBC for Oracle};UID=TATADB;pwd=tatadb;SERVER=MFMCY11G;"/>
  </connection>
  <connection id="16209" xr16:uid="{00000000-0015-0000-FFFF-FFFF193F0000}" name="Connection4469" type="1" refreshedVersion="0" background="1">
    <dbPr connection="DRIVER={Microsoft ODBC for Oracle};UID=TATADB;pwd=tatadb;SERVER=MFMCY11G;"/>
  </connection>
  <connection id="16210" xr16:uid="{00000000-0015-0000-FFFF-FFFF1A3F0000}" name="Connection447" type="1" refreshedVersion="0" background="1">
    <dbPr connection="DRIVER={Microsoft ODBC for Oracle};UID=tatadb;pwd=MADHU;SERVER=mfunddb;"/>
  </connection>
  <connection id="16211" xr16:uid="{00000000-0015-0000-FFFF-FFFF1B3F0000}" name="Connection4470" type="1" refreshedVersion="0" background="1">
    <dbPr connection="DRIVER={Microsoft ODBC for Oracle};UID=TATADB;pwd=tatadb;SERVER=MFMCY11G;"/>
  </connection>
  <connection id="16212" xr16:uid="{00000000-0015-0000-FFFF-FFFF1C3F0000}" name="Connection4471" type="1" refreshedVersion="0" background="1">
    <dbPr connection="DRIVER={Microsoft ODBC for Oracle};UID=TATADB;pwd=tatadb;SERVER=MFMCY11G;"/>
  </connection>
  <connection id="16213" xr16:uid="{00000000-0015-0000-FFFF-FFFF1D3F0000}" name="Connection4472" type="1" refreshedVersion="0" background="1">
    <dbPr connection="DRIVER={Microsoft ODBC for Oracle};UID=TATADB;pwd=tatadb;SERVER=MFMCY11G;"/>
  </connection>
  <connection id="16214" xr16:uid="{00000000-0015-0000-FFFF-FFFF1E3F0000}" name="Connection4473" type="1" refreshedVersion="0" background="1">
    <dbPr connection="DRIVER={Microsoft ODBC for Oracle};UID=TATADB;pwd=tatadb;SERVER=MFMCY11G;"/>
  </connection>
  <connection id="16215" xr16:uid="{00000000-0015-0000-FFFF-FFFF1F3F0000}" name="Connection4474" type="1" refreshedVersion="0" background="1">
    <dbPr connection="DRIVER={Microsoft ODBC for Oracle};UID=TATADB;pwd=tatadb;SERVER=MFMCY11G;"/>
  </connection>
  <connection id="16216" xr16:uid="{00000000-0015-0000-FFFF-FFFF203F0000}" name="Connection4475" type="1" refreshedVersion="0" background="1">
    <dbPr connection="DRIVER={Microsoft ODBC for Oracle};UID=TATADB;pwd=tatadb;SERVER=MFMCY11G;"/>
  </connection>
  <connection id="16217" xr16:uid="{00000000-0015-0000-FFFF-FFFF213F0000}" name="Connection4476" type="1" refreshedVersion="0" background="1">
    <dbPr connection="DRIVER={Microsoft ODBC for Oracle};UID=TATADB;pwd=tatadb;SERVER=MFMCY11G;"/>
  </connection>
  <connection id="16218" xr16:uid="{00000000-0015-0000-FFFF-FFFF223F0000}" name="Connection4477" type="1" refreshedVersion="0" background="1">
    <dbPr connection="DRIVER={Microsoft ODBC for Oracle};UID=TATADB;pwd=tatadb;SERVER=MFMCY11G;"/>
  </connection>
  <connection id="16219" xr16:uid="{00000000-0015-0000-FFFF-FFFF233F0000}" name="Connection4478" type="1" refreshedVersion="0" background="1">
    <dbPr connection="DRIVER={Microsoft ODBC for Oracle};UID=TATADB;pwd=tatadb;SERVER=MFMCY11G;"/>
  </connection>
  <connection id="16220" xr16:uid="{00000000-0015-0000-FFFF-FFFF243F0000}" name="Connection4479" type="1" refreshedVersion="0" background="1">
    <dbPr connection="DRIVER={Microsoft ODBC for Oracle};UID=TATADB;pwd=tatadb;SERVER=MFMCY11G;"/>
  </connection>
  <connection id="16221" xr16:uid="{00000000-0015-0000-FFFF-FFFF253F0000}" name="Connection448" type="1" refreshedVersion="0" background="1">
    <dbPr connection="DRIVER={Microsoft ODBC for Oracle};UID=tatadb;pwd=MADHU;SERVER=mfunddb;"/>
  </connection>
  <connection id="16222" xr16:uid="{00000000-0015-0000-FFFF-FFFF263F0000}" name="Connection4480" type="1" refreshedVersion="0" background="1">
    <dbPr connection="DRIVER={Microsoft ODBC for Oracle};UID=TATADB;pwd=tatadb;SERVER=MFMCY11G;"/>
  </connection>
  <connection id="16223" xr16:uid="{00000000-0015-0000-FFFF-FFFF273F0000}" name="Connection4481" type="1" refreshedVersion="0" background="1">
    <dbPr connection="DRIVER={Microsoft ODBC for Oracle};UID=TATADB;pwd=tatadb;SERVER=MFMCY11G;"/>
  </connection>
  <connection id="16224" xr16:uid="{00000000-0015-0000-FFFF-FFFF283F0000}" name="Connection4482" type="1" refreshedVersion="0" background="1">
    <dbPr connection="DRIVER={Microsoft ODBC for Oracle};UID=TATADB;pwd=tatadb;SERVER=MFMCY11G;"/>
  </connection>
  <connection id="16225" xr16:uid="{00000000-0015-0000-FFFF-FFFF293F0000}" name="Connection4483" type="1" refreshedVersion="0" background="1">
    <dbPr connection="DRIVER={Microsoft ODBC for Oracle};UID=TATADB;pwd=tatadb;SERVER=MFMCY11G;"/>
  </connection>
  <connection id="16226" xr16:uid="{00000000-0015-0000-FFFF-FFFF2A3F0000}" name="Connection4484" type="1" refreshedVersion="0" background="1">
    <dbPr connection="DRIVER={Microsoft ODBC for Oracle};UID=TATADB;pwd=tatadb;SERVER=MFMCY11G;"/>
  </connection>
  <connection id="16227" xr16:uid="{00000000-0015-0000-FFFF-FFFF2B3F0000}" name="Connection4485" type="1" refreshedVersion="0" background="1">
    <dbPr connection="DRIVER={Microsoft ODBC for Oracle};UID=TATADB;pwd=tatadb;SERVER=MFMCY11G;"/>
  </connection>
  <connection id="16228" xr16:uid="{00000000-0015-0000-FFFF-FFFF2C3F0000}" name="Connection4486" type="1" refreshedVersion="0" background="1">
    <dbPr connection="DRIVER={Microsoft ODBC for Oracle};UID=TATADB;pwd=tatadb;SERVER=MFMCY11G;"/>
  </connection>
  <connection id="16229" xr16:uid="{00000000-0015-0000-FFFF-FFFF2D3F0000}" name="Connection4487" type="1" refreshedVersion="0" background="1">
    <dbPr connection="DRIVER={Microsoft ODBC for Oracle};UID=TATADB;pwd=tatadb;SERVER=MFMCY11G;"/>
  </connection>
  <connection id="16230" xr16:uid="{00000000-0015-0000-FFFF-FFFF2E3F0000}" name="Connection4488" type="1" refreshedVersion="0" background="1">
    <dbPr connection="DRIVER={Microsoft ODBC for Oracle};UID=TATADB;pwd=tatadb;SERVER=MFMCY11G;"/>
  </connection>
  <connection id="16231" xr16:uid="{00000000-0015-0000-FFFF-FFFF2F3F0000}" name="Connection4489" type="1" refreshedVersion="0" background="1">
    <dbPr connection="DRIVER={Microsoft ODBC for Oracle};UID=TATADB;pwd=tatadb;SERVER=MFMCY11G;"/>
  </connection>
  <connection id="16232" xr16:uid="{00000000-0015-0000-FFFF-FFFF303F0000}" name="Connection449" type="1" refreshedVersion="0" background="1">
    <dbPr connection="DRIVER={Microsoft ODBC for Oracle};UID=TATADB;pwd=tatadb;SERVER=MFMCY11G;"/>
  </connection>
  <connection id="16233" xr16:uid="{00000000-0015-0000-FFFF-FFFF313F0000}" name="Connection4490" type="1" refreshedVersion="0" background="1">
    <dbPr connection="DRIVER={Microsoft ODBC for Oracle};UID=TATADB;pwd=tatadb;SERVER=MFMCY11G;"/>
  </connection>
  <connection id="16234" xr16:uid="{00000000-0015-0000-FFFF-FFFF323F0000}" name="Connection4491" type="1" refreshedVersion="0" background="1">
    <dbPr connection="DRIVER={Microsoft ODBC for Oracle};UID=TATADB;pwd=tatadb;SERVER=MFMCY11G;"/>
  </connection>
  <connection id="16235" xr16:uid="{00000000-0015-0000-FFFF-FFFF333F0000}" name="Connection4492" type="1" refreshedVersion="0" background="1">
    <dbPr connection="DRIVER={Microsoft ODBC for Oracle};UID=TATADB;pwd=tatadb;SERVER=MFMCY11G;"/>
  </connection>
  <connection id="16236" xr16:uid="{00000000-0015-0000-FFFF-FFFF343F0000}" name="Connection4493" type="1" refreshedVersion="0" background="1">
    <dbPr connection="DRIVER={Microsoft ODBC for Oracle};UID=TATADB;pwd=tatadb;SERVER=MFMCY11G;"/>
  </connection>
  <connection id="16237" xr16:uid="{00000000-0015-0000-FFFF-FFFF353F0000}" name="Connection4494" type="1" refreshedVersion="0" background="1">
    <dbPr connection="DRIVER={Microsoft ODBC for Oracle};UID=TATADB;pwd=tatadb;SERVER=MFMCY11G;"/>
  </connection>
  <connection id="16238" xr16:uid="{00000000-0015-0000-FFFF-FFFF363F0000}" name="Connection4495" type="1" refreshedVersion="0" background="1">
    <dbPr connection="DRIVER={Microsoft ODBC for Oracle};UID=TATADB;pwd=tatadb;SERVER=MFMCY11G;"/>
  </connection>
  <connection id="16239" xr16:uid="{00000000-0015-0000-FFFF-FFFF373F0000}" name="Connection4496" type="1" refreshedVersion="0" background="1">
    <dbPr connection="DRIVER={Microsoft ODBC for Oracle};UID=TATADB;pwd=tatadb;SERVER=MFMCY11G;"/>
  </connection>
  <connection id="16240" xr16:uid="{00000000-0015-0000-FFFF-FFFF383F0000}" name="Connection4497" type="1" refreshedVersion="0" background="1">
    <dbPr connection="DRIVER={Microsoft ODBC for Oracle};UID=TATADB;pwd=tatadb;SERVER=MFMCY11G;"/>
  </connection>
  <connection id="16241" xr16:uid="{00000000-0015-0000-FFFF-FFFF393F0000}" name="Connection4498" type="1" refreshedVersion="0" background="1">
    <dbPr connection="DRIVER={Microsoft ODBC for Oracle};UID=TATADB;pwd=tatadb;SERVER=MFMCY11G;"/>
  </connection>
  <connection id="16242" xr16:uid="{00000000-0015-0000-FFFF-FFFF3A3F0000}" name="Connection4499" type="1" refreshedVersion="0" background="1">
    <dbPr connection="DRIVER={Microsoft ODBC for Oracle};UID=TATADB;pwd=tatadb;SERVER=MFMCY11G;"/>
  </connection>
  <connection id="16243" xr16:uid="{00000000-0015-0000-FFFF-FFFF3B3F0000}" name="Connection45" type="1" refreshedVersion="0" background="1">
    <dbPr connection="DRIVER={Microsoft ODBC for Oracle};UID=tatadb;pwd=MADHU;SERVER=mfunddb;"/>
  </connection>
  <connection id="16244" xr16:uid="{00000000-0015-0000-FFFF-FFFF3C3F0000}" name="Connection450" type="1" refreshedVersion="0" background="1">
    <dbPr connection="DRIVER={Microsoft ODBC for Oracle};UID=tatadb;pwd=MADHU;SERVER=mfunddb;"/>
  </connection>
  <connection id="16245" xr16:uid="{00000000-0015-0000-FFFF-FFFF3D3F0000}" name="Connection4500" type="1" refreshedVersion="0" background="1">
    <dbPr connection="DRIVER={Microsoft ODBC for Oracle};UID=TATADB;pwd=tatadb;SERVER=MFMCY11G;"/>
  </connection>
  <connection id="16246" xr16:uid="{00000000-0015-0000-FFFF-FFFF3E3F0000}" name="Connection4501" type="1" refreshedVersion="0" background="1">
    <dbPr connection="DRIVER={Microsoft ODBC for Oracle};UID=TATADB;pwd=tatadb;SERVER=MFMCY11G;"/>
  </connection>
  <connection id="16247" xr16:uid="{00000000-0015-0000-FFFF-FFFF3F3F0000}" name="Connection4502" type="1" refreshedVersion="0" background="1">
    <dbPr connection="DRIVER={Microsoft ODBC for Oracle};UID=TATADB;pwd=tatadb;SERVER=MFMCY11G;"/>
  </connection>
  <connection id="16248" xr16:uid="{00000000-0015-0000-FFFF-FFFF403F0000}" name="Connection4503" type="1" refreshedVersion="0" background="1">
    <dbPr connection="DRIVER={Microsoft ODBC for Oracle};UID=TATADB;pwd=tatadb;SERVER=MFMCY11G;"/>
  </connection>
  <connection id="16249" xr16:uid="{00000000-0015-0000-FFFF-FFFF413F0000}" name="Connection4504" type="1" refreshedVersion="0" background="1">
    <dbPr connection="DRIVER={Microsoft ODBC for Oracle};UID=TATADB;pwd=tatadb;SERVER=MFMCY11G;"/>
  </connection>
  <connection id="16250" xr16:uid="{00000000-0015-0000-FFFF-FFFF423F0000}" name="Connection4505" type="1" refreshedVersion="0" background="1">
    <dbPr connection="DRIVER={Microsoft ODBC for Oracle};UID=TATADB;pwd=tatadb;SERVER=MFMCY11G;"/>
  </connection>
  <connection id="16251" xr16:uid="{00000000-0015-0000-FFFF-FFFF433F0000}" name="Connection4506" type="1" refreshedVersion="0" background="1">
    <dbPr connection="DRIVER={Microsoft ODBC for Oracle};UID=TATADB;pwd=tatadb;SERVER=MFMCY11G;"/>
  </connection>
  <connection id="16252" xr16:uid="{00000000-0015-0000-FFFF-FFFF443F0000}" name="Connection4507" type="1" refreshedVersion="0" background="1">
    <dbPr connection="DRIVER={Microsoft ODBC for Oracle};UID=TATADB;pwd=tatadb;SERVER=MFMCY11G;"/>
  </connection>
  <connection id="16253" xr16:uid="{00000000-0015-0000-FFFF-FFFF453F0000}" name="Connection4508" type="1" refreshedVersion="0" background="1">
    <dbPr connection="DRIVER={Microsoft ODBC for Oracle};UID=TATADB;pwd=tatadb;SERVER=MFMCY11G;"/>
  </connection>
  <connection id="16254" xr16:uid="{00000000-0015-0000-FFFF-FFFF463F0000}" name="Connection4509" type="1" refreshedVersion="0" background="1">
    <dbPr connection="DRIVER={Microsoft ODBC for Oracle};UID=TATADB;pwd=tatadb;SERVER=MFMCY11G;"/>
  </connection>
  <connection id="16255" xr16:uid="{00000000-0015-0000-FFFF-FFFF473F0000}" name="Connection451" type="1" refreshedVersion="0" background="1">
    <dbPr connection="DRIVER={Microsoft ODBC for Oracle};UID=tatadb;pwd=MADHU;SERVER=mfunddb;"/>
  </connection>
  <connection id="16256" xr16:uid="{00000000-0015-0000-FFFF-FFFF483F0000}" name="Connection4510" type="1" refreshedVersion="0" background="1">
    <dbPr connection="DRIVER={Microsoft ODBC for Oracle};UID=TATADB;pwd=tatadb;SERVER=MFMCY11G;"/>
  </connection>
  <connection id="16257" xr16:uid="{00000000-0015-0000-FFFF-FFFF493F0000}" name="Connection4511" type="1" refreshedVersion="0" background="1">
    <dbPr connection="DRIVER={Microsoft ODBC for Oracle};UID=TATADB;pwd=tatadb;SERVER=MFMCY11G;"/>
  </connection>
  <connection id="16258" xr16:uid="{00000000-0015-0000-FFFF-FFFF4A3F0000}" name="Connection4512" type="1" refreshedVersion="0" background="1">
    <dbPr connection="DRIVER={Microsoft ODBC for Oracle};UID=TATADB;pwd=tatadb;SERVER=MFMCY11G;"/>
  </connection>
  <connection id="16259" xr16:uid="{00000000-0015-0000-FFFF-FFFF4B3F0000}" name="Connection4513" type="1" refreshedVersion="0" background="1">
    <dbPr connection="DRIVER={Microsoft ODBC for Oracle};UID=TATADB;pwd=tatadb;SERVER=MFMCY11G;"/>
  </connection>
  <connection id="16260" xr16:uid="{00000000-0015-0000-FFFF-FFFF4C3F0000}" name="Connection4514" type="1" refreshedVersion="0" background="1">
    <dbPr connection="DRIVER={Microsoft ODBC for Oracle};UID=TATADB;pwd=tatadb;SERVER=MFMCY11G;"/>
  </connection>
  <connection id="16261" xr16:uid="{00000000-0015-0000-FFFF-FFFF4D3F0000}" name="Connection4515" type="1" refreshedVersion="0" background="1">
    <dbPr connection="DRIVER={Microsoft ODBC for Oracle};UID=TATADB;pwd=tatadb;SERVER=MFMCY11G;"/>
  </connection>
  <connection id="16262" xr16:uid="{00000000-0015-0000-FFFF-FFFF4E3F0000}" name="Connection4516" type="1" refreshedVersion="0" background="1">
    <dbPr connection="DRIVER={Microsoft ODBC for Oracle};UID=TATADB;pwd=tatadb;SERVER=MFMCY11G;"/>
  </connection>
  <connection id="16263" xr16:uid="{00000000-0015-0000-FFFF-FFFF4F3F0000}" name="Connection4517" type="1" refreshedVersion="0" background="1">
    <dbPr connection="DRIVER={Microsoft ODBC for Oracle};UID=TATADB;pwd=tatadb;SERVER=MFMCY11G;"/>
  </connection>
  <connection id="16264" xr16:uid="{00000000-0015-0000-FFFF-FFFF503F0000}" name="Connection4518" type="1" refreshedVersion="0" background="1">
    <dbPr connection="DRIVER={Microsoft ODBC for Oracle};UID=TATADB;pwd=tatadb;SERVER=MFMCY11G;"/>
  </connection>
  <connection id="16265" xr16:uid="{00000000-0015-0000-FFFF-FFFF513F0000}" name="Connection4519" type="1" refreshedVersion="0" background="1">
    <dbPr connection="DRIVER={Microsoft ODBC for Oracle};UID=TATADB;pwd=tatadb;SERVER=MFMCY11G;"/>
  </connection>
  <connection id="16266" xr16:uid="{00000000-0015-0000-FFFF-FFFF523F0000}" name="Connection452" type="1" refreshedVersion="0" background="1">
    <dbPr connection="DRIVER={Microsoft ODBC for Oracle};UID=tatadb;pwd=MADHU;SERVER=mfunddb;"/>
  </connection>
  <connection id="16267" xr16:uid="{00000000-0015-0000-FFFF-FFFF533F0000}" name="Connection4520" type="1" refreshedVersion="0" background="1">
    <dbPr connection="DRIVER={Microsoft ODBC for Oracle};UID=TATADB;pwd=tatadb;SERVER=MFMCY11G;"/>
  </connection>
  <connection id="16268" xr16:uid="{00000000-0015-0000-FFFF-FFFF543F0000}" name="Connection4521" type="1" refreshedVersion="0" background="1">
    <dbPr connection="DRIVER={Microsoft ODBC for Oracle};UID=TATADB;pwd=tatadb;SERVER=MFMCY11G;"/>
  </connection>
  <connection id="16269" xr16:uid="{00000000-0015-0000-FFFF-FFFF553F0000}" name="Connection4522" type="1" refreshedVersion="0" background="1">
    <dbPr connection="DRIVER={Microsoft ODBC for Oracle};UID=TATADB;pwd=tatadb;SERVER=MFMCY11G;"/>
  </connection>
  <connection id="16270" xr16:uid="{00000000-0015-0000-FFFF-FFFF563F0000}" name="Connection4523" type="1" refreshedVersion="0" background="1">
    <dbPr connection="DRIVER={Microsoft ODBC for Oracle};UID=TATADB;pwd=tatadb;SERVER=MFMCY11G;"/>
  </connection>
  <connection id="16271" xr16:uid="{00000000-0015-0000-FFFF-FFFF573F0000}" name="Connection4524" type="1" refreshedVersion="0" background="1">
    <dbPr connection="DRIVER={Microsoft ODBC for Oracle};UID=TATADB;pwd=tatadb;SERVER=MFMCY11G;"/>
  </connection>
  <connection id="16272" xr16:uid="{00000000-0015-0000-FFFF-FFFF583F0000}" name="Connection4525" type="1" refreshedVersion="0" background="1">
    <dbPr connection="DRIVER={Microsoft ODBC for Oracle};UID=TATADB;pwd=tatadb;SERVER=MFMCY11G;"/>
  </connection>
  <connection id="16273" xr16:uid="{00000000-0015-0000-FFFF-FFFF593F0000}" name="Connection4526" type="1" refreshedVersion="0" background="1">
    <dbPr connection="DRIVER={Microsoft ODBC for Oracle};UID=TATADB;pwd=tatadb;SERVER=MFMCY11G;"/>
  </connection>
  <connection id="16274" xr16:uid="{00000000-0015-0000-FFFF-FFFF5A3F0000}" name="Connection4527" type="1" refreshedVersion="0" background="1">
    <dbPr connection="DRIVER={Microsoft ODBC for Oracle};UID=TATADB;pwd=tatadb;SERVER=MFMCY11G;"/>
  </connection>
  <connection id="16275" xr16:uid="{00000000-0015-0000-FFFF-FFFF5B3F0000}" name="Connection4528" type="1" refreshedVersion="0" background="1">
    <dbPr connection="DRIVER={Microsoft ODBC for Oracle};UID=TATADB;pwd=tatadb;SERVER=MFMCY11G;"/>
  </connection>
  <connection id="16276" xr16:uid="{00000000-0015-0000-FFFF-FFFF5C3F0000}" name="Connection4529" type="1" refreshedVersion="0" background="1">
    <dbPr connection="DRIVER={Microsoft ODBC for Oracle};UID=TATADB;pwd=tatadb;SERVER=MFMCY11G;"/>
  </connection>
  <connection id="16277" xr16:uid="{00000000-0015-0000-FFFF-FFFF5D3F0000}" name="Connection453" type="1" refreshedVersion="0" background="1">
    <dbPr connection="DRIVER={Microsoft ODBC for Oracle};UID=TATADB;pwd=tatadb;SERVER=MFMCY11G;"/>
  </connection>
  <connection id="16278" xr16:uid="{00000000-0015-0000-FFFF-FFFF5E3F0000}" name="Connection4530" type="1" refreshedVersion="0" background="1">
    <dbPr connection="DRIVER={Microsoft ODBC for Oracle};UID=TATADB;pwd=tatadb;SERVER=MFMCY11G;"/>
  </connection>
  <connection id="16279" xr16:uid="{00000000-0015-0000-FFFF-FFFF5F3F0000}" name="Connection4531" type="1" refreshedVersion="0" background="1">
    <dbPr connection="DRIVER={Microsoft ODBC for Oracle};UID=TATADB;pwd=tatadb;SERVER=MFMCY11G;"/>
  </connection>
  <connection id="16280" xr16:uid="{00000000-0015-0000-FFFF-FFFF603F0000}" name="Connection4532" type="1" refreshedVersion="0" background="1">
    <dbPr connection="DRIVER={Microsoft ODBC for Oracle};UID=TATADB;pwd=tatadb;SERVER=MFMCY11G;"/>
  </connection>
  <connection id="16281" xr16:uid="{00000000-0015-0000-FFFF-FFFF613F0000}" name="Connection4533" type="1" refreshedVersion="0" background="1">
    <dbPr connection="DRIVER={Microsoft ODBC for Oracle};UID=TATADB;pwd=tatadb;SERVER=MFMCY11G;"/>
  </connection>
  <connection id="16282" xr16:uid="{00000000-0015-0000-FFFF-FFFF623F0000}" name="Connection4534" type="1" refreshedVersion="0" background="1">
    <dbPr connection="DRIVER={Microsoft ODBC for Oracle};UID=TATADB;pwd=tatadb;SERVER=MFMCY11G;"/>
  </connection>
  <connection id="16283" xr16:uid="{00000000-0015-0000-FFFF-FFFF633F0000}" name="Connection4535" type="1" refreshedVersion="0" background="1">
    <dbPr connection="DRIVER={Microsoft ODBC for Oracle};UID=TATADB;pwd=tatadb;SERVER=MFMCY11G;"/>
  </connection>
  <connection id="16284" xr16:uid="{00000000-0015-0000-FFFF-FFFF643F0000}" name="Connection4536" type="1" refreshedVersion="0" background="1">
    <dbPr connection="DRIVER={Microsoft ODBC for Oracle};UID=TATADB;pwd=tatadb;SERVER=MFMCY11G;"/>
  </connection>
  <connection id="16285" xr16:uid="{00000000-0015-0000-FFFF-FFFF653F0000}" name="Connection4537" type="1" refreshedVersion="0" background="1">
    <dbPr connection="DRIVER={Microsoft ODBC for Oracle};UID=TATADB;pwd=tatadb;SERVER=MFMCY11G;"/>
  </connection>
  <connection id="16286" xr16:uid="{00000000-0015-0000-FFFF-FFFF663F0000}" name="Connection4538" type="1" refreshedVersion="0" background="1">
    <dbPr connection="DRIVER={Microsoft ODBC for Oracle};UID=TATADB;pwd=tatadb;SERVER=MFMCY11G;"/>
  </connection>
  <connection id="16287" xr16:uid="{00000000-0015-0000-FFFF-FFFF673F0000}" name="Connection4539" type="1" refreshedVersion="0" background="1">
    <dbPr connection="DRIVER={Microsoft ODBC for Oracle};UID=TATADB;pwd=tatadb;SERVER=MFMCY11G;"/>
  </connection>
  <connection id="16288" xr16:uid="{00000000-0015-0000-FFFF-FFFF683F0000}" name="Connection454" type="1" refreshedVersion="0" background="1">
    <dbPr connection="DRIVER={Microsoft ODBC for Oracle};UID=tatadb;pwd=MADHU;SERVER=mfunddb;"/>
  </connection>
  <connection id="16289" xr16:uid="{00000000-0015-0000-FFFF-FFFF693F0000}" name="Connection4540" type="1" refreshedVersion="0" background="1">
    <dbPr connection="DRIVER={Microsoft ODBC for Oracle};UID=TATADB;pwd=tatadb;SERVER=MFMCY11G;"/>
  </connection>
  <connection id="16290" xr16:uid="{00000000-0015-0000-FFFF-FFFF6A3F0000}" name="Connection4541" type="1" refreshedVersion="0" background="1">
    <dbPr connection="DRIVER={Microsoft ODBC for Oracle};UID=TATADB;pwd=tatadb;SERVER=MFMCY11G;"/>
  </connection>
  <connection id="16291" xr16:uid="{00000000-0015-0000-FFFF-FFFF6B3F0000}" name="Connection4542" type="1" refreshedVersion="0" background="1">
    <dbPr connection="DRIVER={Microsoft ODBC for Oracle};UID=TATADB;pwd=tatadb;SERVER=MFMCY11G;"/>
  </connection>
  <connection id="16292" xr16:uid="{00000000-0015-0000-FFFF-FFFF6C3F0000}" name="Connection4543" type="1" refreshedVersion="0" background="1">
    <dbPr connection="DRIVER={Microsoft ODBC for Oracle};UID=TATADB;pwd=tatadb;SERVER=MFMCY11G;"/>
  </connection>
  <connection id="16293" xr16:uid="{00000000-0015-0000-FFFF-FFFF6D3F0000}" name="Connection4544" type="1" refreshedVersion="0" background="1">
    <dbPr connection="DRIVER={Microsoft ODBC for Oracle};UID=TATADB;pwd=tatadb;SERVER=MFMCY11G;"/>
  </connection>
  <connection id="16294" xr16:uid="{00000000-0015-0000-FFFF-FFFF6E3F0000}" name="Connection4545" type="1" refreshedVersion="0" background="1">
    <dbPr connection="DRIVER={Microsoft ODBC for Oracle};UID=TATADB;pwd=tatadb;SERVER=MFMCY11G;"/>
  </connection>
  <connection id="16295" xr16:uid="{00000000-0015-0000-FFFF-FFFF6F3F0000}" name="Connection4546" type="1" refreshedVersion="0" background="1">
    <dbPr connection="DRIVER={Microsoft ODBC for Oracle};UID=TATADB;pwd=tatadb;SERVER=MFMCY11G;"/>
  </connection>
  <connection id="16296" xr16:uid="{00000000-0015-0000-FFFF-FFFF703F0000}" name="Connection4547" type="1" refreshedVersion="0" background="1">
    <dbPr connection="DRIVER={Microsoft ODBC for Oracle};UID=TATADB;pwd=tatadb;SERVER=MFMCY11G;"/>
  </connection>
  <connection id="16297" xr16:uid="{00000000-0015-0000-FFFF-FFFF713F0000}" name="Connection4548" type="1" refreshedVersion="0" background="1">
    <dbPr connection="DRIVER={Microsoft ODBC for Oracle};UID=TATADB;pwd=tatadb;SERVER=MFMCY11G;"/>
  </connection>
  <connection id="16298" xr16:uid="{00000000-0015-0000-FFFF-FFFF723F0000}" name="Connection4549" type="1" refreshedVersion="0" background="1">
    <dbPr connection="DRIVER={Microsoft ODBC for Oracle};UID=TATADB;pwd=tatadb;SERVER=MFMCY11G;"/>
  </connection>
  <connection id="16299" xr16:uid="{00000000-0015-0000-FFFF-FFFF733F0000}" name="Connection455" type="1" refreshedVersion="0" background="1">
    <dbPr connection="DRIVER={Microsoft ODBC for Oracle};UID=TATADB;pwd=tatadb;SERVER=MFMCY11G;"/>
  </connection>
  <connection id="16300" xr16:uid="{00000000-0015-0000-FFFF-FFFF743F0000}" name="Connection4550" type="1" refreshedVersion="0" background="1">
    <dbPr connection="DRIVER={Microsoft ODBC for Oracle};UID=TATADB;pwd=tatadb;SERVER=MFMCY11G;"/>
  </connection>
  <connection id="16301" xr16:uid="{00000000-0015-0000-FFFF-FFFF753F0000}" name="Connection4551" type="1" refreshedVersion="0" background="1">
    <dbPr connection="DRIVER={Microsoft ODBC for Oracle};UID=TATADB;pwd=tatadb;SERVER=MFMCY11G;"/>
  </connection>
  <connection id="16302" xr16:uid="{00000000-0015-0000-FFFF-FFFF763F0000}" name="Connection4552" type="1" refreshedVersion="0" background="1">
    <dbPr connection="DRIVER={Microsoft ODBC for Oracle};UID=TATADB;pwd=tatadb;SERVER=MFMCY11G;"/>
  </connection>
  <connection id="16303" xr16:uid="{00000000-0015-0000-FFFF-FFFF773F0000}" name="Connection4553" type="1" refreshedVersion="0" background="1">
    <dbPr connection="DRIVER={Microsoft ODBC for Oracle};UID=TATADB;pwd=tatadb;SERVER=MFMCY11G;"/>
  </connection>
  <connection id="16304" xr16:uid="{00000000-0015-0000-FFFF-FFFF783F0000}" name="Connection4554" type="1" refreshedVersion="0" background="1">
    <dbPr connection="DRIVER={Microsoft ODBC for Oracle};UID=TATADB;pwd=tatadb;SERVER=MFMCY11G;"/>
  </connection>
  <connection id="16305" xr16:uid="{00000000-0015-0000-FFFF-FFFF793F0000}" name="Connection4555" type="1" refreshedVersion="0" background="1">
    <dbPr connection="DRIVER={Microsoft ODBC for Oracle};UID=TATADB;pwd=tatadb;SERVER=MFMCY11G;"/>
  </connection>
  <connection id="16306" xr16:uid="{00000000-0015-0000-FFFF-FFFF7A3F0000}" name="Connection4556" type="1" refreshedVersion="0" background="1">
    <dbPr connection="DRIVER={Microsoft ODBC for Oracle};UID=TATADB;pwd=tatadb;SERVER=MFMCY11G;"/>
  </connection>
  <connection id="16307" xr16:uid="{00000000-0015-0000-FFFF-FFFF7B3F0000}" name="Connection4557" type="1" refreshedVersion="0" background="1">
    <dbPr connection="DRIVER={Microsoft ODBC for Oracle};UID=TATADB;pwd=tatadb;SERVER=MFMCY11G;"/>
  </connection>
  <connection id="16308" xr16:uid="{00000000-0015-0000-FFFF-FFFF7C3F0000}" name="Connection4558" type="1" refreshedVersion="0" background="1">
    <dbPr connection="DRIVER={Microsoft ODBC for Oracle};UID=TATADB;pwd=tatadb;SERVER=MFMCY11G;"/>
  </connection>
  <connection id="16309" xr16:uid="{00000000-0015-0000-FFFF-FFFF7D3F0000}" name="Connection4559" type="1" refreshedVersion="0" background="1">
    <dbPr connection="DRIVER={Microsoft ODBC for Oracle};UID=TATADB;pwd=tatadb;SERVER=MFMCY11G;"/>
  </connection>
  <connection id="16310" xr16:uid="{00000000-0015-0000-FFFF-FFFF7E3F0000}" name="Connection456" type="1" refreshedVersion="0" background="1">
    <dbPr connection="DRIVER={Microsoft ODBC for Oracle};UID=tatadb;pwd=MADHU;SERVER=mfunddb;"/>
  </connection>
  <connection id="16311" xr16:uid="{00000000-0015-0000-FFFF-FFFF7F3F0000}" name="Connection4560" type="1" refreshedVersion="0" background="1">
    <dbPr connection="DRIVER={Microsoft ODBC for Oracle};UID=TATADB;pwd=tatadb;SERVER=MFMCY11G;"/>
  </connection>
  <connection id="16312" xr16:uid="{00000000-0015-0000-FFFF-FFFF803F0000}" name="Connection4561" type="1" refreshedVersion="0" background="1">
    <dbPr connection="DRIVER={Microsoft ODBC for Oracle};UID=TATADB;pwd=tatadb;SERVER=MFMCY11G;"/>
  </connection>
  <connection id="16313" xr16:uid="{00000000-0015-0000-FFFF-FFFF813F0000}" name="Connection4562" type="1" refreshedVersion="0" background="1">
    <dbPr connection="DRIVER={Microsoft ODBC for Oracle};UID=TATADB;pwd=tatadb;SERVER=MFMCY11G;"/>
  </connection>
  <connection id="16314" xr16:uid="{00000000-0015-0000-FFFF-FFFF823F0000}" name="Connection4563" type="1" refreshedVersion="0" background="1">
    <dbPr connection="DRIVER={Microsoft ODBC for Oracle};UID=TATADB;pwd=tatadb;SERVER=MFMCY11G;"/>
  </connection>
  <connection id="16315" xr16:uid="{00000000-0015-0000-FFFF-FFFF833F0000}" name="Connection4564" type="1" refreshedVersion="0" background="1">
    <dbPr connection="DRIVER={Microsoft ODBC for Oracle};UID=TATADB;pwd=tatadb;SERVER=MFMCY11G;"/>
  </connection>
  <connection id="16316" xr16:uid="{00000000-0015-0000-FFFF-FFFF843F0000}" name="Connection4565" type="1" refreshedVersion="0" background="1">
    <dbPr connection="DRIVER={Microsoft ODBC for Oracle};UID=TATADB;pwd=tatadb;SERVER=MFMCY11G;"/>
  </connection>
  <connection id="16317" xr16:uid="{00000000-0015-0000-FFFF-FFFF853F0000}" name="Connection4566" type="1" refreshedVersion="0" background="1">
    <dbPr connection="DRIVER={Microsoft ODBC for Oracle};UID=TATADB;pwd=tatadb;SERVER=MFMCY11G;"/>
  </connection>
  <connection id="16318" xr16:uid="{00000000-0015-0000-FFFF-FFFF863F0000}" name="Connection4567" type="1" refreshedVersion="0" background="1">
    <dbPr connection="DRIVER={Microsoft ODBC for Oracle};UID=TATADB;pwd=tatadb;SERVER=MFMCY11G;"/>
  </connection>
  <connection id="16319" xr16:uid="{00000000-0015-0000-FFFF-FFFF873F0000}" name="Connection4568" type="1" refreshedVersion="0" background="1">
    <dbPr connection="DRIVER={Microsoft ODBC for Oracle};UID=TATADB;pwd=tatadb;SERVER=MFMCY11G;"/>
  </connection>
  <connection id="16320" xr16:uid="{00000000-0015-0000-FFFF-FFFF883F0000}" name="Connection4569" type="1" refreshedVersion="0" background="1">
    <dbPr connection="DRIVER={Microsoft ODBC for Oracle};UID=TATADB;pwd=tatadb;SERVER=MFMCY11G;"/>
  </connection>
  <connection id="16321" xr16:uid="{00000000-0015-0000-FFFF-FFFF893F0000}" name="Connection457" type="1" refreshedVersion="0" background="1">
    <dbPr connection="DRIVER={Microsoft ODBC for Oracle};UID=tatadb;pwd=MADHU;SERVER=mfunddb;"/>
  </connection>
  <connection id="16322" xr16:uid="{00000000-0015-0000-FFFF-FFFF8A3F0000}" name="Connection4570" type="1" refreshedVersion="0" background="1">
    <dbPr connection="DRIVER={Microsoft ODBC for Oracle};UID=TATADB;pwd=tatadb;SERVER=MFMCY11G;"/>
  </connection>
  <connection id="16323" xr16:uid="{00000000-0015-0000-FFFF-FFFF8B3F0000}" name="Connection4571" type="1" refreshedVersion="0" background="1">
    <dbPr connection="DRIVER={Microsoft ODBC for Oracle};UID=TATADB;pwd=tatadb;SERVER=MFMCY11G;"/>
  </connection>
  <connection id="16324" xr16:uid="{00000000-0015-0000-FFFF-FFFF8C3F0000}" name="Connection4572" type="1" refreshedVersion="0" background="1">
    <dbPr connection="DRIVER={Microsoft ODBC for Oracle};UID=TATADB;pwd=tatadb;SERVER=MFMCY11G;"/>
  </connection>
  <connection id="16325" xr16:uid="{00000000-0015-0000-FFFF-FFFF8D3F0000}" name="Connection4573" type="1" refreshedVersion="0" background="1">
    <dbPr connection="DRIVER={Microsoft ODBC for Oracle};UID=TATADB;pwd=tatadb;SERVER=MFMCY11G;"/>
  </connection>
  <connection id="16326" xr16:uid="{00000000-0015-0000-FFFF-FFFF8E3F0000}" name="Connection4574" type="1" refreshedVersion="0" background="1">
    <dbPr connection="DRIVER={Microsoft ODBC for Oracle};UID=TATADB;pwd=tatadb;SERVER=MFMCY11G;"/>
  </connection>
  <connection id="16327" xr16:uid="{00000000-0015-0000-FFFF-FFFF8F3F0000}" name="Connection4575" type="1" refreshedVersion="0" background="1">
    <dbPr connection="DRIVER={Microsoft ODBC for Oracle};UID=TATADB;pwd=tatadb;SERVER=MFMCY11G;"/>
  </connection>
  <connection id="16328" xr16:uid="{00000000-0015-0000-FFFF-FFFF903F0000}" name="Connection4576" type="1" refreshedVersion="0" background="1">
    <dbPr connection="DRIVER={Microsoft ODBC for Oracle};UID=TATADB;pwd=tatadb;SERVER=MFMCY11G;"/>
  </connection>
  <connection id="16329" xr16:uid="{00000000-0015-0000-FFFF-FFFF913F0000}" name="Connection4577" type="1" refreshedVersion="0" background="1">
    <dbPr connection="DRIVER={Microsoft ODBC for Oracle};UID=TATADB;pwd=tatadb;SERVER=MFMCY11G;"/>
  </connection>
  <connection id="16330" xr16:uid="{00000000-0015-0000-FFFF-FFFF923F0000}" name="Connection4578" type="1" refreshedVersion="0" background="1">
    <dbPr connection="DRIVER={Microsoft ODBC for Oracle};UID=TATADB;pwd=tatadb;SERVER=MFMCY11G;"/>
  </connection>
  <connection id="16331" xr16:uid="{00000000-0015-0000-FFFF-FFFF933F0000}" name="Connection4579" type="1" refreshedVersion="0" background="1">
    <dbPr connection="DRIVER={Microsoft ODBC for Oracle};UID=TATADB;pwd=tatadb;SERVER=MFMCY11G;"/>
  </connection>
  <connection id="16332" xr16:uid="{00000000-0015-0000-FFFF-FFFF943F0000}" name="Connection458" type="1" refreshedVersion="0" background="1">
    <dbPr connection="DRIVER={Microsoft ODBC for Oracle};UID=tatadb;pwd=MADHU;SERVER=mfunddb;"/>
  </connection>
  <connection id="16333" xr16:uid="{00000000-0015-0000-FFFF-FFFF953F0000}" name="Connection4580" type="1" refreshedVersion="0" background="1">
    <dbPr connection="DRIVER={Microsoft ODBC for Oracle};UID=TATADB;pwd=tatadb;SERVER=MFMCY11G;"/>
  </connection>
  <connection id="16334" xr16:uid="{00000000-0015-0000-FFFF-FFFF963F0000}" name="Connection4581" type="1" refreshedVersion="0" background="1">
    <dbPr connection="DRIVER={Microsoft ODBC for Oracle};UID=TATADB;pwd=tatadb;SERVER=MFMCY11G;"/>
  </connection>
  <connection id="16335" xr16:uid="{00000000-0015-0000-FFFF-FFFF973F0000}" name="Connection4582" type="1" refreshedVersion="0" background="1">
    <dbPr connection="DRIVER={Microsoft ODBC for Oracle};UID=TATADB;pwd=tatadb;SERVER=MFMCY11G;"/>
  </connection>
  <connection id="16336" xr16:uid="{00000000-0015-0000-FFFF-FFFF983F0000}" name="Connection4583" type="1" refreshedVersion="0" background="1">
    <dbPr connection="DRIVER={Microsoft ODBC for Oracle};UID=TATADB;pwd=tatadb;SERVER=MFMCY11G;"/>
  </connection>
  <connection id="16337" xr16:uid="{00000000-0015-0000-FFFF-FFFF993F0000}" name="Connection4584" type="1" refreshedVersion="0" background="1">
    <dbPr connection="DRIVER={Microsoft ODBC for Oracle};UID=TATADB;pwd=tatadb;SERVER=MFMCY11G;"/>
  </connection>
  <connection id="16338" xr16:uid="{00000000-0015-0000-FFFF-FFFF9A3F0000}" name="Connection4585" type="1" refreshedVersion="0" background="1">
    <dbPr connection="DRIVER={Microsoft ODBC for Oracle};UID=TATADB;pwd=tatadb;SERVER=MFMCY11G;"/>
  </connection>
  <connection id="16339" xr16:uid="{00000000-0015-0000-FFFF-FFFF9B3F0000}" name="Connection4586" type="1" refreshedVersion="0" background="1">
    <dbPr connection="DRIVER={Microsoft ODBC for Oracle};UID=TATADB;pwd=tatadb;SERVER=MFMCY11G;"/>
  </connection>
  <connection id="16340" xr16:uid="{00000000-0015-0000-FFFF-FFFF9C3F0000}" name="Connection4587" type="1" refreshedVersion="0" background="1">
    <dbPr connection="DRIVER={Microsoft ODBC for Oracle};UID=TATADB;pwd=tatadb;SERVER=MFMCY11G;"/>
  </connection>
  <connection id="16341" xr16:uid="{00000000-0015-0000-FFFF-FFFF9D3F0000}" name="Connection4588" type="1" refreshedVersion="0" background="1">
    <dbPr connection="DRIVER={Microsoft ODBC for Oracle};UID=TATADB;pwd=tatadb;SERVER=MFMCY11G;"/>
  </connection>
  <connection id="16342" xr16:uid="{00000000-0015-0000-FFFF-FFFF9E3F0000}" name="Connection4589" type="1" refreshedVersion="0" background="1">
    <dbPr connection="DRIVER={Microsoft ODBC for Oracle};UID=TATADB;pwd=tatadb;SERVER=MFMCY11G;"/>
  </connection>
  <connection id="16343" xr16:uid="{00000000-0015-0000-FFFF-FFFF9F3F0000}" name="Connection459" type="1" refreshedVersion="0" background="1">
    <dbPr connection="DRIVER={Microsoft ODBC for Oracle};UID=tatadb;pwd=MADHU;SERVER=mfunddb;"/>
  </connection>
  <connection id="16344" xr16:uid="{00000000-0015-0000-FFFF-FFFFA03F0000}" name="Connection4590" type="1" refreshedVersion="0" background="1">
    <dbPr connection="DRIVER={Microsoft ODBC for Oracle};UID=TATADB;pwd=tatadb;SERVER=MFMCY11G;"/>
  </connection>
  <connection id="16345" xr16:uid="{00000000-0015-0000-FFFF-FFFFA13F0000}" name="Connection4591" type="1" refreshedVersion="0" background="1">
    <dbPr connection="DRIVER={Microsoft ODBC for Oracle};UID=TATADB;pwd=tatadb;SERVER=MFMCY11G;"/>
  </connection>
  <connection id="16346" xr16:uid="{00000000-0015-0000-FFFF-FFFFA23F0000}" name="Connection4592" type="1" refreshedVersion="0" background="1">
    <dbPr connection="DRIVER={Microsoft ODBC for Oracle};UID=TATADB;pwd=tatadb;SERVER=MFMCY11G;"/>
  </connection>
  <connection id="16347" xr16:uid="{00000000-0015-0000-FFFF-FFFFA33F0000}" name="Connection4593" type="1" refreshedVersion="0" background="1">
    <dbPr connection="DRIVER={Microsoft ODBC for Oracle};UID=TATADB;pwd=tatadb;SERVER=MFMCY11G;"/>
  </connection>
  <connection id="16348" xr16:uid="{00000000-0015-0000-FFFF-FFFFA43F0000}" name="Connection4594" type="1" refreshedVersion="0" background="1">
    <dbPr connection="DRIVER={Microsoft ODBC for Oracle};UID=TATADB;pwd=tatadb;SERVER=MFMCY11G;"/>
  </connection>
  <connection id="16349" xr16:uid="{00000000-0015-0000-FFFF-FFFFA53F0000}" name="Connection4595" type="1" refreshedVersion="0" background="1">
    <dbPr connection="DRIVER={Microsoft ODBC for Oracle};UID=TATADB;pwd=tatadb;SERVER=MFMCY11G;"/>
  </connection>
  <connection id="16350" xr16:uid="{00000000-0015-0000-FFFF-FFFFA63F0000}" name="Connection4596" type="1" refreshedVersion="0" background="1">
    <dbPr connection="DRIVER={Microsoft ODBC for Oracle};UID=TATADB;pwd=tatadb;SERVER=MFMCY11G;"/>
  </connection>
  <connection id="16351" xr16:uid="{00000000-0015-0000-FFFF-FFFFA73F0000}" name="Connection4597" type="1" refreshedVersion="0" background="1">
    <dbPr connection="DRIVER={Microsoft ODBC for Oracle};UID=TATADB;pwd=tatadb;SERVER=MFMCY11G;"/>
  </connection>
  <connection id="16352" xr16:uid="{00000000-0015-0000-FFFF-FFFFA83F0000}" name="Connection4598" type="1" refreshedVersion="0" background="1">
    <dbPr connection="DRIVER={Microsoft ODBC for Oracle};UID=TATADB;pwd=tatadb;SERVER=MFMCY11G;"/>
  </connection>
  <connection id="16353" xr16:uid="{00000000-0015-0000-FFFF-FFFFA93F0000}" name="Connection4599" type="1" refreshedVersion="0" background="1">
    <dbPr connection="DRIVER={Microsoft ODBC for Oracle};UID=TATADB;pwd=tatadb;SERVER=MFMCY11G;"/>
  </connection>
  <connection id="16354" xr16:uid="{00000000-0015-0000-FFFF-FFFFAA3F0000}" name="Connection46" type="1" refreshedVersion="0" background="1">
    <dbPr connection="DRIVER={Microsoft ODBC for Oracle};UID=tatadb;pwd=MADHU;SERVER=mfunddb;"/>
  </connection>
  <connection id="16355" xr16:uid="{00000000-0015-0000-FFFF-FFFFAB3F0000}" name="Connection460" type="1" refreshedVersion="0" background="1">
    <dbPr connection="DRIVER={Microsoft ODBC for Oracle};UID=tatadb;pwd=MADHU;SERVER=mfunddb;"/>
  </connection>
  <connection id="16356" xr16:uid="{00000000-0015-0000-FFFF-FFFFAC3F0000}" name="Connection4600" type="1" refreshedVersion="0" background="1">
    <dbPr connection="DRIVER={Microsoft ODBC for Oracle};UID=TATADB;pwd=tatadb;SERVER=MFMCY11G;"/>
  </connection>
  <connection id="16357" xr16:uid="{00000000-0015-0000-FFFF-FFFFAD3F0000}" name="Connection4601" type="1" refreshedVersion="0" background="1">
    <dbPr connection="DRIVER={Microsoft ODBC for Oracle};UID=TATADB;pwd=tatadb;SERVER=MFMCY11G;"/>
  </connection>
  <connection id="16358" xr16:uid="{00000000-0015-0000-FFFF-FFFFAE3F0000}" name="Connection4602" type="1" refreshedVersion="0" background="1">
    <dbPr connection="DRIVER={Microsoft ODBC for Oracle};UID=TATADB;pwd=tatadb;SERVER=MFMCY11G;"/>
  </connection>
  <connection id="16359" xr16:uid="{00000000-0015-0000-FFFF-FFFFAF3F0000}" name="Connection4603" type="1" refreshedVersion="0" background="1">
    <dbPr connection="DRIVER={Microsoft ODBC for Oracle};UID=TATADB;pwd=tatadb;SERVER=MFMCY11G;"/>
  </connection>
  <connection id="16360" xr16:uid="{00000000-0015-0000-FFFF-FFFFB03F0000}" name="Connection4604" type="1" refreshedVersion="0" background="1">
    <dbPr connection="DRIVER={Microsoft ODBC for Oracle};UID=TATADB;pwd=tatadb;SERVER=MFMCY11G;"/>
  </connection>
  <connection id="16361" xr16:uid="{00000000-0015-0000-FFFF-FFFFB13F0000}" name="Connection4605" type="1" refreshedVersion="0" background="1">
    <dbPr connection="DRIVER={Microsoft ODBC for Oracle};UID=TATADB;pwd=tatadb;SERVER=MFMCY11G;"/>
  </connection>
  <connection id="16362" xr16:uid="{00000000-0015-0000-FFFF-FFFFB23F0000}" name="Connection4606" type="1" refreshedVersion="0" background="1">
    <dbPr connection="DRIVER={Microsoft ODBC for Oracle};UID=TATADB;pwd=tatadb;SERVER=MFMCY11G;"/>
  </connection>
  <connection id="16363" xr16:uid="{00000000-0015-0000-FFFF-FFFFB33F0000}" name="Connection4607" type="1" refreshedVersion="0" background="1">
    <dbPr connection="DRIVER={Microsoft ODBC for Oracle};UID=TATADB;pwd=tatadb;SERVER=MFMCY11G;"/>
  </connection>
  <connection id="16364" xr16:uid="{00000000-0015-0000-FFFF-FFFFB43F0000}" name="Connection4608" type="1" refreshedVersion="0" background="1">
    <dbPr connection="DRIVER={Microsoft ODBC for Oracle};UID=TATADB;pwd=tatadb;SERVER=MFMCY11G;"/>
  </connection>
  <connection id="16365" xr16:uid="{00000000-0015-0000-FFFF-FFFFB53F0000}" name="Connection4609" type="1" refreshedVersion="0" background="1">
    <dbPr connection="DRIVER={Microsoft ODBC for Oracle};UID=TATADB;pwd=tatadb;SERVER=MFMCY11G;"/>
  </connection>
  <connection id="16366" xr16:uid="{00000000-0015-0000-FFFF-FFFFB63F0000}" name="Connection461" type="1" refreshedVersion="0" background="1">
    <dbPr connection="DRIVER={Microsoft ODBC for Oracle};UID=TATADB;pwd=tatadb;SERVER=MFMCY11G;"/>
  </connection>
  <connection id="16367" xr16:uid="{00000000-0015-0000-FFFF-FFFFB73F0000}" name="Connection4610" type="1" refreshedVersion="0" background="1">
    <dbPr connection="DRIVER={Microsoft ODBC for Oracle};UID=TATADB;pwd=tatadb;SERVER=MFMCY11G;"/>
  </connection>
  <connection id="16368" xr16:uid="{00000000-0015-0000-FFFF-FFFFB83F0000}" name="Connection4611" type="1" refreshedVersion="0" background="1">
    <dbPr connection="DRIVER={Microsoft ODBC for Oracle};UID=TATADB;pwd=tatadb;SERVER=MFMCY11G;"/>
  </connection>
  <connection id="16369" xr16:uid="{00000000-0015-0000-FFFF-FFFFB93F0000}" name="Connection4612" type="1" refreshedVersion="0" background="1">
    <dbPr connection="DRIVER={Microsoft ODBC for Oracle};UID=TATADB;pwd=tatadb;SERVER=MFMCY11G;"/>
  </connection>
  <connection id="16370" xr16:uid="{00000000-0015-0000-FFFF-FFFFBA3F0000}" name="Connection4613" type="1" refreshedVersion="0" background="1">
    <dbPr connection="DRIVER={Microsoft ODBC for Oracle};UID=TATADB;pwd=tatadb;SERVER=MFMCY11G;"/>
  </connection>
  <connection id="16371" xr16:uid="{00000000-0015-0000-FFFF-FFFFBB3F0000}" name="Connection4614" type="1" refreshedVersion="0" background="1">
    <dbPr connection="DRIVER={Microsoft ODBC for Oracle};UID=TATADB;pwd=tatadb;SERVER=MFMCY11G;"/>
  </connection>
  <connection id="16372" xr16:uid="{00000000-0015-0000-FFFF-FFFFBC3F0000}" name="Connection4615" type="1" refreshedVersion="0" background="1">
    <dbPr connection="DRIVER={Microsoft ODBC for Oracle};UID=TATADB;pwd=tatadb;SERVER=MFMCY11G;"/>
  </connection>
  <connection id="16373" xr16:uid="{00000000-0015-0000-FFFF-FFFFBD3F0000}" name="Connection4616" type="1" refreshedVersion="0" background="1">
    <dbPr connection="DRIVER={Microsoft ODBC for Oracle};UID=TATADB;pwd=tatadb;SERVER=MFMCY11G;"/>
  </connection>
  <connection id="16374" xr16:uid="{00000000-0015-0000-FFFF-FFFFBE3F0000}" name="Connection4617" type="1" refreshedVersion="0" background="1">
    <dbPr connection="DRIVER={Microsoft ODBC for Oracle};UID=TATADB;pwd=tatadb;SERVER=MFMCY11G;"/>
  </connection>
  <connection id="16375" xr16:uid="{00000000-0015-0000-FFFF-FFFFBF3F0000}" name="Connection4618" type="1" refreshedVersion="0" background="1">
    <dbPr connection="DRIVER={Microsoft ODBC for Oracle};UID=TATADB;pwd=tatadb;SERVER=MFMCY11G;"/>
  </connection>
  <connection id="16376" xr16:uid="{00000000-0015-0000-FFFF-FFFFC03F0000}" name="Connection4619" type="1" refreshedVersion="0" background="1">
    <dbPr connection="DRIVER={Microsoft ODBC for Oracle};UID=TATADB;pwd=tatadb;SERVER=MFMCY11G;"/>
  </connection>
  <connection id="16377" xr16:uid="{00000000-0015-0000-FFFF-FFFFC13F0000}" name="Connection462" type="1" refreshedVersion="0" background="1">
    <dbPr connection="DRIVER={Microsoft ODBC for Oracle};UID=tatadb;pwd=MADHU;SERVER=mfunddb;"/>
  </connection>
  <connection id="16378" xr16:uid="{00000000-0015-0000-FFFF-FFFFC23F0000}" name="Connection4620" type="1" refreshedVersion="0" background="1">
    <dbPr connection="DRIVER={Microsoft ODBC for Oracle};UID=TATADB;pwd=tatadb;SERVER=MFMCY11G;"/>
  </connection>
  <connection id="16379" xr16:uid="{00000000-0015-0000-FFFF-FFFFC33F0000}" name="Connection4621" type="1" refreshedVersion="0" background="1">
    <dbPr connection="DRIVER={Microsoft ODBC for Oracle};UID=TATADB;pwd=tatadb;SERVER=MFMCY11G;"/>
  </connection>
  <connection id="16380" xr16:uid="{00000000-0015-0000-FFFF-FFFFC43F0000}" name="Connection4622" type="1" refreshedVersion="0" background="1">
    <dbPr connection="DRIVER={Microsoft ODBC for Oracle};UID=TATADB;pwd=tatadb;SERVER=MFMCY11G;"/>
  </connection>
  <connection id="16381" xr16:uid="{00000000-0015-0000-FFFF-FFFFC53F0000}" name="Connection4623" type="1" refreshedVersion="0" background="1">
    <dbPr connection="DRIVER={Microsoft ODBC for Oracle};UID=TATADB;pwd=tatadb;SERVER=MFMCY11G;"/>
  </connection>
  <connection id="16382" xr16:uid="{00000000-0015-0000-FFFF-FFFFC63F0000}" name="Connection4624" type="1" refreshedVersion="0" background="1">
    <dbPr connection="DRIVER={Microsoft ODBC for Oracle};UID=TATADB;pwd=tatadb;SERVER=MFMCY11G;"/>
  </connection>
  <connection id="16383" xr16:uid="{00000000-0015-0000-FFFF-FFFFC73F0000}" name="Connection4625" type="1" refreshedVersion="0" background="1">
    <dbPr connection="DRIVER={Microsoft ODBC for Oracle};UID=TATADB;pwd=tatadb;SERVER=MFMCY11G;"/>
  </connection>
  <connection id="16384" xr16:uid="{00000000-0015-0000-FFFF-FFFFC83F0000}" name="Connection4626" type="1" refreshedVersion="0" background="1">
    <dbPr connection="DRIVER={Microsoft ODBC for Oracle};UID=TATADB;pwd=tatadb;SERVER=MFMCY11G;"/>
  </connection>
  <connection id="16385" xr16:uid="{00000000-0015-0000-FFFF-FFFFC93F0000}" name="Connection4627" type="1" refreshedVersion="0" background="1">
    <dbPr connection="DRIVER={Microsoft ODBC for Oracle};UID=TATADB;pwd=tatadb;SERVER=MFMCY11G;"/>
  </connection>
  <connection id="16386" xr16:uid="{00000000-0015-0000-FFFF-FFFFCA3F0000}" name="Connection4628" type="1" refreshedVersion="0" background="1">
    <dbPr connection="DRIVER={Microsoft ODBC for Oracle};UID=TATADB;pwd=tatadb;SERVER=MFMCY11G;"/>
  </connection>
  <connection id="16387" xr16:uid="{00000000-0015-0000-FFFF-FFFFCB3F0000}" name="Connection4629" type="1" refreshedVersion="0" background="1">
    <dbPr connection="DRIVER={Microsoft ODBC for Oracle};UID=TATADB;pwd=tatadb;SERVER=MFMCY11G;"/>
  </connection>
  <connection id="16388" xr16:uid="{00000000-0015-0000-FFFF-FFFFCC3F0000}" name="Connection463" type="1" refreshedVersion="0" background="1">
    <dbPr connection="DRIVER={Microsoft ODBC for Oracle};UID=tatadb;pwd=MADHU;SERVER=mfunddb;"/>
  </connection>
  <connection id="16389" xr16:uid="{00000000-0015-0000-FFFF-FFFFCD3F0000}" name="Connection4630" type="1" refreshedVersion="0" background="1">
    <dbPr connection="DRIVER={Microsoft ODBC for Oracle};UID=TATADB;pwd=tatadb;SERVER=MFMCY11G;"/>
  </connection>
  <connection id="16390" xr16:uid="{00000000-0015-0000-FFFF-FFFFCE3F0000}" name="Connection4631" type="1" refreshedVersion="0" background="1">
    <dbPr connection="DRIVER={Microsoft ODBC for Oracle};UID=TATADB;pwd=tatadb;SERVER=MFMCY11G;"/>
  </connection>
  <connection id="16391" xr16:uid="{00000000-0015-0000-FFFF-FFFFCF3F0000}" name="Connection4632" type="1" refreshedVersion="0" background="1">
    <dbPr connection="DRIVER={Microsoft ODBC for Oracle};UID=TATADB;pwd=tatadb;SERVER=MFMCY11G;"/>
  </connection>
  <connection id="16392" xr16:uid="{00000000-0015-0000-FFFF-FFFFD03F0000}" name="Connection4633" type="1" refreshedVersion="0" background="1">
    <dbPr connection="DRIVER={Microsoft ODBC for Oracle};UID=TATADB;pwd=tatadb;SERVER=MFMCY11G;"/>
  </connection>
  <connection id="16393" xr16:uid="{00000000-0015-0000-FFFF-FFFFD13F0000}" name="Connection4634" type="1" refreshedVersion="0" background="1">
    <dbPr connection="DRIVER={Microsoft ODBC for Oracle};UID=TATADB;pwd=tatadb;SERVER=MFMCY11G;"/>
  </connection>
  <connection id="16394" xr16:uid="{00000000-0015-0000-FFFF-FFFFD23F0000}" name="Connection4635" type="1" refreshedVersion="0" background="1">
    <dbPr connection="DRIVER={Microsoft ODBC for Oracle};UID=TATADB;pwd=tatadb;SERVER=MFMCY11G;"/>
  </connection>
  <connection id="16395" xr16:uid="{00000000-0015-0000-FFFF-FFFFD33F0000}" name="Connection4636" type="1" refreshedVersion="0" background="1">
    <dbPr connection="DRIVER={Microsoft ODBC for Oracle};UID=TATADB;pwd=tatadb;SERVER=MFMCY11G;"/>
  </connection>
  <connection id="16396" xr16:uid="{00000000-0015-0000-FFFF-FFFFD43F0000}" name="Connection4637" type="1" refreshedVersion="0" background="1">
    <dbPr connection="DRIVER={Microsoft ODBC for Oracle};UID=TATADB;pwd=tatadb;SERVER=MFMCY11G;"/>
  </connection>
  <connection id="16397" xr16:uid="{00000000-0015-0000-FFFF-FFFFD53F0000}" name="Connection4638" type="1" refreshedVersion="0" background="1">
    <dbPr connection="DRIVER={Microsoft ODBC for Oracle};UID=TATADB;pwd=tatadb;SERVER=MFMCY11G;"/>
  </connection>
  <connection id="16398" xr16:uid="{00000000-0015-0000-FFFF-FFFFD63F0000}" name="Connection4639" type="1" refreshedVersion="0" background="1">
    <dbPr connection="DRIVER={Microsoft ODBC for Oracle};UID=TATADB;pwd=tatadb;SERVER=MFMCY11G;"/>
  </connection>
  <connection id="16399" xr16:uid="{00000000-0015-0000-FFFF-FFFFD73F0000}" name="Connection464" type="1" refreshedVersion="0" background="1">
    <dbPr connection="DRIVER={Microsoft ODBC for Oracle};UID=tatadb;pwd=MADHU;SERVER=mfunddb;"/>
  </connection>
  <connection id="16400" xr16:uid="{00000000-0015-0000-FFFF-FFFFD83F0000}" name="Connection4640" type="1" refreshedVersion="0" background="1">
    <dbPr connection="DRIVER={Microsoft ODBC for Oracle};UID=TATADB;pwd=tatadb;SERVER=MFMCY11G;"/>
  </connection>
  <connection id="16401" xr16:uid="{00000000-0015-0000-FFFF-FFFFD93F0000}" name="Connection4641" type="1" refreshedVersion="0" background="1">
    <dbPr connection="DRIVER={Microsoft ODBC for Oracle};UID=TATADB;pwd=tatadb;SERVER=MFMCY11G;"/>
  </connection>
  <connection id="16402" xr16:uid="{00000000-0015-0000-FFFF-FFFFDA3F0000}" name="Connection4642" type="1" refreshedVersion="0" background="1">
    <dbPr connection="DRIVER={Microsoft ODBC for Oracle};UID=TATADB;pwd=tatadb;SERVER=MFMCY11G;"/>
  </connection>
  <connection id="16403" xr16:uid="{00000000-0015-0000-FFFF-FFFFDB3F0000}" name="Connection4643" type="1" refreshedVersion="0" background="1">
    <dbPr connection="DRIVER={Microsoft ODBC for Oracle};UID=TATADB;pwd=tatadb;SERVER=MFMCY11G;"/>
  </connection>
  <connection id="16404" xr16:uid="{00000000-0015-0000-FFFF-FFFFDC3F0000}" name="Connection4644" type="1" refreshedVersion="0" background="1">
    <dbPr connection="DRIVER={Microsoft ODBC for Oracle};UID=TATADB;pwd=tatadb;SERVER=MFMCY11G;"/>
  </connection>
  <connection id="16405" xr16:uid="{00000000-0015-0000-FFFF-FFFFDD3F0000}" name="Connection4645" type="1" refreshedVersion="0" background="1">
    <dbPr connection="DRIVER={Microsoft ODBC for Oracle};UID=TATADB;pwd=tatadb;SERVER=MFMCY11G;"/>
  </connection>
  <connection id="16406" xr16:uid="{00000000-0015-0000-FFFF-FFFFDE3F0000}" name="Connection4646" type="1" refreshedVersion="0" background="1">
    <dbPr connection="DRIVER={Microsoft ODBC for Oracle};UID=TATADB;pwd=tatadb;SERVER=MFMCY11G;"/>
  </connection>
  <connection id="16407" xr16:uid="{00000000-0015-0000-FFFF-FFFFDF3F0000}" name="Connection4647" type="1" refreshedVersion="0" background="1">
    <dbPr connection="DRIVER={Microsoft ODBC for Oracle};UID=TATADB;pwd=tatadb;SERVER=MFMCY11G;"/>
  </connection>
  <connection id="16408" xr16:uid="{00000000-0015-0000-FFFF-FFFFE03F0000}" name="Connection4648" type="1" refreshedVersion="0" background="1">
    <dbPr connection="DRIVER={Microsoft ODBC for Oracle};UID=TATADB;pwd=tatadb;SERVER=MFMCY11G;"/>
  </connection>
  <connection id="16409" xr16:uid="{00000000-0015-0000-FFFF-FFFFE13F0000}" name="Connection4649" type="1" refreshedVersion="0" background="1">
    <dbPr connection="DRIVER={Microsoft ODBC for Oracle};UID=TATADB;pwd=tatadb;SERVER=MFMCY11G;"/>
  </connection>
  <connection id="16410" xr16:uid="{00000000-0015-0000-FFFF-FFFFE23F0000}" name="Connection465" type="1" refreshedVersion="0" background="1">
    <dbPr connection="DRIVER={Microsoft ODBC for Oracle};UID=tatadb;pwd=MADHU;SERVER=mfunddb;"/>
  </connection>
  <connection id="16411" xr16:uid="{00000000-0015-0000-FFFF-FFFFE33F0000}" name="Connection4650" type="1" refreshedVersion="0" background="1">
    <dbPr connection="DRIVER={Microsoft ODBC for Oracle};UID=TATADB;pwd=tatadb;SERVER=MFMCY11G;"/>
  </connection>
  <connection id="16412" xr16:uid="{00000000-0015-0000-FFFF-FFFFE43F0000}" name="Connection4651" type="1" refreshedVersion="0" background="1">
    <dbPr connection="DRIVER={Microsoft ODBC for Oracle};UID=TATADB;pwd=tatadb;SERVER=MFMCY11G;"/>
  </connection>
  <connection id="16413" xr16:uid="{00000000-0015-0000-FFFF-FFFFE53F0000}" name="Connection4652" type="1" refreshedVersion="0" background="1">
    <dbPr connection="DRIVER={Microsoft ODBC for Oracle};UID=TATADB;pwd=tatadb;SERVER=MFMCY11G;"/>
  </connection>
  <connection id="16414" xr16:uid="{00000000-0015-0000-FFFF-FFFFE63F0000}" name="Connection4653" type="1" refreshedVersion="0" background="1">
    <dbPr connection="DRIVER={Microsoft ODBC for Oracle};UID=TATADB;pwd=tatadb;SERVER=MFMCY11G;"/>
  </connection>
  <connection id="16415" xr16:uid="{00000000-0015-0000-FFFF-FFFFE73F0000}" name="Connection4654" type="1" refreshedVersion="0" background="1">
    <dbPr connection="DRIVER={Microsoft ODBC for Oracle};UID=TATADB;pwd=tatadb;SERVER=MFMCY11G;"/>
  </connection>
  <connection id="16416" xr16:uid="{00000000-0015-0000-FFFF-FFFFE83F0000}" name="Connection4655" type="1" refreshedVersion="0" background="1">
    <dbPr connection="DRIVER={Microsoft ODBC for Oracle};UID=TATADB;pwd=tatadb;SERVER=MFMCY11G;"/>
  </connection>
  <connection id="16417" xr16:uid="{00000000-0015-0000-FFFF-FFFFE93F0000}" name="Connection4656" type="1" refreshedVersion="0" background="1">
    <dbPr connection="DRIVER={Microsoft ODBC for Oracle};UID=TATADB;pwd=tatadb;SERVER=MFMCY11G;"/>
  </connection>
  <connection id="16418" xr16:uid="{00000000-0015-0000-FFFF-FFFFEA3F0000}" name="Connection4657" type="1" refreshedVersion="0" background="1">
    <dbPr connection="DRIVER={Microsoft ODBC for Oracle};UID=TATADB;pwd=tatadb;SERVER=MFMCY11G;"/>
  </connection>
  <connection id="16419" xr16:uid="{00000000-0015-0000-FFFF-FFFFEB3F0000}" name="Connection4658" type="1" refreshedVersion="0" background="1">
    <dbPr connection="DRIVER={Microsoft ODBC for Oracle};UID=TATADB;pwd=tatadb;SERVER=MFMCY11G;"/>
  </connection>
  <connection id="16420" xr16:uid="{00000000-0015-0000-FFFF-FFFFEC3F0000}" name="Connection4659" type="1" refreshedVersion="0" background="1">
    <dbPr connection="DRIVER={Microsoft ODBC for Oracle};UID=TATADB;pwd=tatadb;SERVER=MFMCY11G;"/>
  </connection>
  <connection id="16421" xr16:uid="{00000000-0015-0000-FFFF-FFFFED3F0000}" name="Connection466" type="1" refreshedVersion="0" background="1">
    <dbPr connection="DRIVER={Microsoft ODBC for Oracle};UID=tatadb;pwd=MADHU;SERVER=mfunddb;"/>
  </connection>
  <connection id="16422" xr16:uid="{00000000-0015-0000-FFFF-FFFFEE3F0000}" name="Connection4660" type="1" refreshedVersion="0" background="1">
    <dbPr connection="DRIVER={Microsoft ODBC for Oracle};UID=TATADB;pwd=tatadb;SERVER=MFMCY11G;"/>
  </connection>
  <connection id="16423" xr16:uid="{00000000-0015-0000-FFFF-FFFFEF3F0000}" name="Connection4661" type="1" refreshedVersion="0" background="1">
    <dbPr connection="DRIVER={Microsoft ODBC for Oracle};UID=TATADB;pwd=tatadb;SERVER=MFMCY11G;"/>
  </connection>
  <connection id="16424" xr16:uid="{00000000-0015-0000-FFFF-FFFFF03F0000}" name="Connection4662" type="1" refreshedVersion="0" background="1">
    <dbPr connection="DRIVER={Microsoft ODBC for Oracle};UID=TATADB;pwd=tatadb;SERVER=MFMCY11G;"/>
  </connection>
  <connection id="16425" xr16:uid="{00000000-0015-0000-FFFF-FFFFF13F0000}" name="Connection4663" type="1" refreshedVersion="0" background="1">
    <dbPr connection="DRIVER={Microsoft ODBC for Oracle};UID=TATADB;pwd=tatadb;SERVER=MFMCY11G;"/>
  </connection>
  <connection id="16426" xr16:uid="{00000000-0015-0000-FFFF-FFFFF23F0000}" name="Connection4664" type="1" refreshedVersion="0" background="1">
    <dbPr connection="DRIVER={Microsoft ODBC for Oracle};UID=TATADB;pwd=tatadb;SERVER=MFMCY11G;"/>
  </connection>
  <connection id="16427" xr16:uid="{00000000-0015-0000-FFFF-FFFFF33F0000}" name="Connection4665" type="1" refreshedVersion="0" background="1">
    <dbPr connection="DRIVER={Microsoft ODBC for Oracle};UID=TATADB;pwd=tatadb;SERVER=MFMCY11G;"/>
  </connection>
  <connection id="16428" xr16:uid="{00000000-0015-0000-FFFF-FFFFF43F0000}" name="Connection4666" type="1" refreshedVersion="0" background="1">
    <dbPr connection="DRIVER={Microsoft ODBC for Oracle};UID=TATADB;pwd=tatadb;SERVER=MFMCY11G;"/>
  </connection>
  <connection id="16429" xr16:uid="{00000000-0015-0000-FFFF-FFFFF53F0000}" name="Connection4667" type="1" refreshedVersion="0" background="1">
    <dbPr connection="DRIVER={Microsoft ODBC for Oracle};UID=TATADB;pwd=tatadb;SERVER=MFMCY11G;"/>
  </connection>
  <connection id="16430" xr16:uid="{00000000-0015-0000-FFFF-FFFFF63F0000}" name="Connection4668" type="1" refreshedVersion="0" background="1">
    <dbPr connection="DRIVER={Microsoft ODBC for Oracle};UID=TATADB;pwd=tatadb;SERVER=MFMCY11G;"/>
  </connection>
  <connection id="16431" xr16:uid="{00000000-0015-0000-FFFF-FFFFF73F0000}" name="Connection4669" type="1" refreshedVersion="0" background="1">
    <dbPr connection="DRIVER={Microsoft ODBC for Oracle};UID=TATADB;pwd=tatadb;SERVER=MFMCY11G;"/>
  </connection>
  <connection id="16432" xr16:uid="{00000000-0015-0000-FFFF-FFFFF83F0000}" name="Connection467" type="1" refreshedVersion="0" background="1">
    <dbPr connection="DRIVER={Microsoft ODBC for Oracle};UID=TATADB;pwd=tatadb;SERVER=MFMCY11G;"/>
  </connection>
  <connection id="16433" xr16:uid="{00000000-0015-0000-FFFF-FFFFF93F0000}" name="Connection4670" type="1" refreshedVersion="0" background="1">
    <dbPr connection="DRIVER={Microsoft ODBC for Oracle};UID=TATADB;pwd=tatadb;SERVER=MFMCY11G;"/>
  </connection>
  <connection id="16434" xr16:uid="{00000000-0015-0000-FFFF-FFFFFA3F0000}" name="Connection4671" type="1" refreshedVersion="0" background="1">
    <dbPr connection="DRIVER={Microsoft ODBC for Oracle};UID=TATADB;pwd=tatadb;SERVER=MFMCY11G;"/>
  </connection>
  <connection id="16435" xr16:uid="{00000000-0015-0000-FFFF-FFFFFB3F0000}" name="Connection4672" type="1" refreshedVersion="0" background="1">
    <dbPr connection="DRIVER={Microsoft ODBC for Oracle};UID=TATADB;pwd=tatadb;SERVER=MFMCY11G;"/>
  </connection>
  <connection id="16436" xr16:uid="{00000000-0015-0000-FFFF-FFFFFC3F0000}" name="Connection4673" type="1" refreshedVersion="0" background="1">
    <dbPr connection="DRIVER={Microsoft ODBC for Oracle};UID=TATADB;pwd=tatadb;SERVER=MFMCY11G;"/>
  </connection>
  <connection id="16437" xr16:uid="{00000000-0015-0000-FFFF-FFFFFD3F0000}" name="Connection4674" type="1" refreshedVersion="0" background="1">
    <dbPr connection="DRIVER={Microsoft ODBC for Oracle};UID=TATADB;pwd=tatadb;SERVER=MFMCY11G;"/>
  </connection>
  <connection id="16438" xr16:uid="{00000000-0015-0000-FFFF-FFFFFE3F0000}" name="Connection4675" type="1" refreshedVersion="0" background="1">
    <dbPr connection="DRIVER={Microsoft ODBC for Oracle};UID=TATADB;pwd=tatadb;SERVER=MFMCY11G;"/>
  </connection>
  <connection id="16439" xr16:uid="{00000000-0015-0000-FFFF-FFFFFF3F0000}" name="Connection4676" type="1" refreshedVersion="0" background="1">
    <dbPr connection="DRIVER={Microsoft ODBC for Oracle};UID=TATADB;pwd=tatadb;SERVER=MFMCY11G;"/>
  </connection>
  <connection id="16440" xr16:uid="{00000000-0015-0000-FFFF-FFFF00400000}" name="Connection4677" type="1" refreshedVersion="0" background="1">
    <dbPr connection="DRIVER={Microsoft ODBC for Oracle};UID=TATADB;pwd=tatadb;SERVER=MFMCY11G;"/>
  </connection>
  <connection id="16441" xr16:uid="{00000000-0015-0000-FFFF-FFFF01400000}" name="Connection4678" type="1" refreshedVersion="0" background="1">
    <dbPr connection="DRIVER={Microsoft ODBC for Oracle};UID=TATADB;pwd=tatadb;SERVER=MFMCY11G;"/>
  </connection>
  <connection id="16442" xr16:uid="{00000000-0015-0000-FFFF-FFFF02400000}" name="Connection4679" type="1" refreshedVersion="0" background="1">
    <dbPr connection="DRIVER={Microsoft ODBC for Oracle};UID=TATADB;pwd=tatadb;SERVER=MFMCY11G;"/>
  </connection>
  <connection id="16443" xr16:uid="{00000000-0015-0000-FFFF-FFFF03400000}" name="Connection468" type="1" refreshedVersion="0" background="1">
    <dbPr connection="DRIVER={Microsoft ODBC for Oracle};UID=tatadb;pwd=MADHU;SERVER=mfunddb;"/>
  </connection>
  <connection id="16444" xr16:uid="{00000000-0015-0000-FFFF-FFFF04400000}" name="Connection4680" type="1" refreshedVersion="0" background="1">
    <dbPr connection="DRIVER={Microsoft ODBC for Oracle};UID=TATADB;pwd=tatadb;SERVER=MFMCY11G;"/>
  </connection>
  <connection id="16445" xr16:uid="{00000000-0015-0000-FFFF-FFFF05400000}" name="Connection4681" type="1" refreshedVersion="0" background="1">
    <dbPr connection="DRIVER={Microsoft ODBC for Oracle};UID=TATADB;pwd=tatadb;SERVER=MFMCY11G;"/>
  </connection>
  <connection id="16446" xr16:uid="{00000000-0015-0000-FFFF-FFFF06400000}" name="Connection4682" type="1" refreshedVersion="0" background="1">
    <dbPr connection="DRIVER={Microsoft ODBC for Oracle};UID=TATADB;pwd=tatadb;SERVER=MFMCY11G;"/>
  </connection>
  <connection id="16447" xr16:uid="{00000000-0015-0000-FFFF-FFFF07400000}" name="Connection4683" type="1" refreshedVersion="0" background="1">
    <dbPr connection="DRIVER={Microsoft ODBC for Oracle};UID=TATADB;pwd=tatadb;SERVER=MFMCY11G;"/>
  </connection>
  <connection id="16448" xr16:uid="{00000000-0015-0000-FFFF-FFFF08400000}" name="Connection4684" type="1" refreshedVersion="0" background="1">
    <dbPr connection="DRIVER={Microsoft ODBC for Oracle};UID=TATADB;pwd=tatadb;SERVER=MFMCY11G;"/>
  </connection>
  <connection id="16449" xr16:uid="{00000000-0015-0000-FFFF-FFFF09400000}" name="Connection4685" type="1" refreshedVersion="0" background="1">
    <dbPr connection="DRIVER={Microsoft ODBC for Oracle};UID=TATADB;pwd=tatadb;SERVER=MFMCY11G;"/>
  </connection>
  <connection id="16450" xr16:uid="{00000000-0015-0000-FFFF-FFFF0A400000}" name="Connection4686" type="1" refreshedVersion="0" background="1">
    <dbPr connection="DRIVER={Microsoft ODBC for Oracle};UID=TATADB;pwd=tatadb;SERVER=MFMCY11G;"/>
  </connection>
  <connection id="16451" xr16:uid="{00000000-0015-0000-FFFF-FFFF0B400000}" name="Connection4687" type="1" refreshedVersion="0" background="1">
    <dbPr connection="DRIVER={Microsoft ODBC for Oracle};UID=TATADB;pwd=tatadb;SERVER=MFMCY11G;"/>
  </connection>
  <connection id="16452" xr16:uid="{00000000-0015-0000-FFFF-FFFF0C400000}" name="Connection4688" type="1" refreshedVersion="0" background="1">
    <dbPr connection="DRIVER={Microsoft ODBC for Oracle};UID=TATADB;pwd=tatadb;SERVER=MFMCY11G;"/>
  </connection>
  <connection id="16453" xr16:uid="{00000000-0015-0000-FFFF-FFFF0D400000}" name="Connection4689" type="1" refreshedVersion="0" background="1">
    <dbPr connection="DRIVER={Microsoft ODBC for Oracle};UID=TATADB;pwd=tatadb;SERVER=MFMCY11G;"/>
  </connection>
  <connection id="16454" xr16:uid="{00000000-0015-0000-FFFF-FFFF0E400000}" name="Connection469" type="1" refreshedVersion="0" background="1">
    <dbPr connection="DRIVER={Microsoft ODBC for Oracle};UID=tatadb;pwd=MADHU;SERVER=mfunddb;"/>
  </connection>
  <connection id="16455" xr16:uid="{00000000-0015-0000-FFFF-FFFF0F400000}" name="Connection4690" type="1" refreshedVersion="0" background="1">
    <dbPr connection="DRIVER={Microsoft ODBC for Oracle};UID=TATADB;pwd=tatadb;SERVER=MFMCY11G;"/>
  </connection>
  <connection id="16456" xr16:uid="{00000000-0015-0000-FFFF-FFFF10400000}" name="Connection4691" type="1" refreshedVersion="0" background="1">
    <dbPr connection="DRIVER={Microsoft ODBC for Oracle};UID=TATADB;pwd=tatadb;SERVER=MFMCY11G;"/>
  </connection>
  <connection id="16457" xr16:uid="{00000000-0015-0000-FFFF-FFFF11400000}" name="Connection4692" type="1" refreshedVersion="0" background="1">
    <dbPr connection="DRIVER={Microsoft ODBC for Oracle};UID=TATADB;pwd=tatadb;SERVER=MFMCY11G;"/>
  </connection>
  <connection id="16458" xr16:uid="{00000000-0015-0000-FFFF-FFFF12400000}" name="Connection4693" type="1" refreshedVersion="0" background="1">
    <dbPr connection="DRIVER={Microsoft ODBC for Oracle};UID=TATADB;pwd=tatadb;SERVER=MFMCY11G;"/>
  </connection>
  <connection id="16459" xr16:uid="{00000000-0015-0000-FFFF-FFFF13400000}" name="Connection4694" type="1" refreshedVersion="0" background="1">
    <dbPr connection="DRIVER={Microsoft ODBC for Oracle};UID=TATADB;pwd=tatadb;SERVER=MFMCY11G;"/>
  </connection>
  <connection id="16460" xr16:uid="{00000000-0015-0000-FFFF-FFFF14400000}" name="Connection4695" type="1" refreshedVersion="0" background="1">
    <dbPr connection="DRIVER={Microsoft ODBC for Oracle};UID=TATADB;pwd=tatadb;SERVER=MFMCY11G;"/>
  </connection>
  <connection id="16461" xr16:uid="{00000000-0015-0000-FFFF-FFFF15400000}" name="Connection4696" type="1" refreshedVersion="0" background="1">
    <dbPr connection="DRIVER={Microsoft ODBC for Oracle};UID=TATADB;pwd=tatadb;SERVER=MFMCY11G;"/>
  </connection>
  <connection id="16462" xr16:uid="{00000000-0015-0000-FFFF-FFFF16400000}" name="Connection4697" type="1" refreshedVersion="0" background="1">
    <dbPr connection="DRIVER={Microsoft ODBC for Oracle};UID=TATADB;pwd=tatadb;SERVER=MFMCY11G;"/>
  </connection>
  <connection id="16463" xr16:uid="{00000000-0015-0000-FFFF-FFFF17400000}" name="Connection4698" type="1" refreshedVersion="0" background="1">
    <dbPr connection="DRIVER={Microsoft ODBC for Oracle};UID=TATADB;pwd=tatadb;SERVER=MFMCY11G;"/>
  </connection>
  <connection id="16464" xr16:uid="{00000000-0015-0000-FFFF-FFFF18400000}" name="Connection4699" type="1" refreshedVersion="0" background="1">
    <dbPr connection="DRIVER={Microsoft ODBC for Oracle};UID=TATADB;pwd=tatadb;SERVER=MFMCY11G;"/>
  </connection>
  <connection id="16465" xr16:uid="{00000000-0015-0000-FFFF-FFFF19400000}" name="Connection47" type="1" refreshedVersion="0" background="1">
    <dbPr connection="DRIVER={Microsoft ODBC for Oracle};UID=TATADB;pwd=tatadb;SERVER=MFMCY11G;"/>
  </connection>
  <connection id="16466" xr16:uid="{00000000-0015-0000-FFFF-FFFF1A400000}" name="Connection470" type="1" refreshedVersion="0" background="1">
    <dbPr connection="DRIVER={Microsoft ODBC for Oracle};UID=tatadb;pwd=MADHU;SERVER=mfunddb;"/>
  </connection>
  <connection id="16467" xr16:uid="{00000000-0015-0000-FFFF-FFFF1B400000}" name="Connection4700" type="1" refreshedVersion="0" background="1">
    <dbPr connection="DRIVER={Microsoft ODBC for Oracle};UID=TATADB;pwd=tatadb;SERVER=MFMCY11G;"/>
  </connection>
  <connection id="16468" xr16:uid="{00000000-0015-0000-FFFF-FFFF1C400000}" name="Connection4701" type="1" refreshedVersion="0" background="1">
    <dbPr connection="DRIVER={Microsoft ODBC for Oracle};UID=TATADB;pwd=tatadb;SERVER=MFMCY11G;"/>
  </connection>
  <connection id="16469" xr16:uid="{00000000-0015-0000-FFFF-FFFF1D400000}" name="Connection4702" type="1" refreshedVersion="0" background="1">
    <dbPr connection="DRIVER={Microsoft ODBC for Oracle};UID=TATADB;pwd=tatadb;SERVER=MFMCY11G;"/>
  </connection>
  <connection id="16470" xr16:uid="{00000000-0015-0000-FFFF-FFFF1E400000}" name="Connection4703" type="1" refreshedVersion="0" background="1">
    <dbPr connection="DRIVER={Microsoft ODBC for Oracle};UID=TATADB;pwd=tatadb;SERVER=MFMCY11G;"/>
  </connection>
  <connection id="16471" xr16:uid="{00000000-0015-0000-FFFF-FFFF1F400000}" name="Connection4704" type="1" refreshedVersion="0" background="1">
    <dbPr connection="DRIVER={Microsoft ODBC for Oracle};UID=TATADB;pwd=tatadb;SERVER=MFMCY11G;"/>
  </connection>
  <connection id="16472" xr16:uid="{00000000-0015-0000-FFFF-FFFF20400000}" name="Connection4705" type="1" refreshedVersion="0" background="1">
    <dbPr connection="DRIVER={Microsoft ODBC for Oracle};UID=TATADB;pwd=tatadb;SERVER=MFMCY11G;"/>
  </connection>
  <connection id="16473" xr16:uid="{00000000-0015-0000-FFFF-FFFF21400000}" name="Connection4706" type="1" refreshedVersion="0" background="1">
    <dbPr connection="DRIVER={Microsoft ODBC for Oracle};UID=TATADB;pwd=tatadb;SERVER=MFMCY11G;"/>
  </connection>
  <connection id="16474" xr16:uid="{00000000-0015-0000-FFFF-FFFF22400000}" name="Connection4707" type="1" refreshedVersion="0" background="1">
    <dbPr connection="DRIVER={Microsoft ODBC for Oracle};UID=TATADB;pwd=tatadb;SERVER=MFMCY11G;"/>
  </connection>
  <connection id="16475" xr16:uid="{00000000-0015-0000-FFFF-FFFF23400000}" name="Connection4708" type="1" refreshedVersion="0" background="1">
    <dbPr connection="DRIVER={Microsoft ODBC for Oracle};UID=TATADB;pwd=tatadb;SERVER=MFMCY11G;"/>
  </connection>
  <connection id="16476" xr16:uid="{00000000-0015-0000-FFFF-FFFF24400000}" name="Connection4709" type="1" refreshedVersion="0" background="1">
    <dbPr connection="DRIVER={Microsoft ODBC for Oracle};UID=TATADB;pwd=tatadb;SERVER=MFMCY11G;"/>
  </connection>
  <connection id="16477" xr16:uid="{00000000-0015-0000-FFFF-FFFF25400000}" name="Connection471" type="1" refreshedVersion="0" background="1">
    <dbPr connection="DRIVER={Microsoft ODBC for Oracle};UID=tatadb;pwd=MADHU;SERVER=mfunddb;"/>
  </connection>
  <connection id="16478" xr16:uid="{00000000-0015-0000-FFFF-FFFF26400000}" name="Connection4710" type="1" refreshedVersion="0" background="1">
    <dbPr connection="DRIVER={Microsoft ODBC for Oracle};UID=TATADB;pwd=tatadb;SERVER=MFMCY11G;"/>
  </connection>
  <connection id="16479" xr16:uid="{00000000-0015-0000-FFFF-FFFF27400000}" name="Connection4711" type="1" refreshedVersion="0" background="1">
    <dbPr connection="DRIVER={Microsoft ODBC for Oracle};UID=TATADB;pwd=tatadb;SERVER=MFMCY11G;"/>
  </connection>
  <connection id="16480" xr16:uid="{00000000-0015-0000-FFFF-FFFF28400000}" name="Connection4712" type="1" refreshedVersion="0" background="1">
    <dbPr connection="DRIVER={Microsoft ODBC for Oracle};UID=TATADB;pwd=tatadb;SERVER=MFMCY11G;"/>
  </connection>
  <connection id="16481" xr16:uid="{00000000-0015-0000-FFFF-FFFF29400000}" name="Connection4713" type="1" refreshedVersion="0" background="1">
    <dbPr connection="DRIVER={Microsoft ODBC for Oracle};UID=TATADB;pwd=tatadb;SERVER=MFMCY11G;"/>
  </connection>
  <connection id="16482" xr16:uid="{00000000-0015-0000-FFFF-FFFF2A400000}" name="Connection4714" type="1" refreshedVersion="0" background="1">
    <dbPr connection="DRIVER={Microsoft ODBC for Oracle};UID=TATADB;pwd=tatadb;SERVER=MFMCY11G;"/>
  </connection>
  <connection id="16483" xr16:uid="{00000000-0015-0000-FFFF-FFFF2B400000}" name="Connection4715" type="1" refreshedVersion="0" background="1">
    <dbPr connection="DRIVER={Microsoft ODBC for Oracle};UID=TATADB;pwd=tatadb;SERVER=MFMCY11G;"/>
  </connection>
  <connection id="16484" xr16:uid="{00000000-0015-0000-FFFF-FFFF2C400000}" name="Connection4716" type="1" refreshedVersion="0" background="1">
    <dbPr connection="DRIVER={Microsoft ODBC for Oracle};UID=TATADB;pwd=tatadb;SERVER=MFMCY11G;"/>
  </connection>
  <connection id="16485" xr16:uid="{00000000-0015-0000-FFFF-FFFF2D400000}" name="Connection4717" type="1" refreshedVersion="0" background="1">
    <dbPr connection="DRIVER={Microsoft ODBC for Oracle};UID=TATADB;pwd=tatadb;SERVER=MFMCY11G;"/>
  </connection>
  <connection id="16486" xr16:uid="{00000000-0015-0000-FFFF-FFFF2E400000}" name="Connection4718" type="1" refreshedVersion="0" background="1">
    <dbPr connection="DRIVER={Microsoft ODBC for Oracle};UID=TATADB;pwd=tatadb;SERVER=MFMCY11G;"/>
  </connection>
  <connection id="16487" xr16:uid="{00000000-0015-0000-FFFF-FFFF2F400000}" name="Connection4719" type="1" refreshedVersion="0" background="1">
    <dbPr connection="DRIVER={Microsoft ODBC for Oracle};UID=TATADB;pwd=tatadb;SERVER=MFMCY11G;"/>
  </connection>
  <connection id="16488" xr16:uid="{00000000-0015-0000-FFFF-FFFF30400000}" name="Connection472" type="1" refreshedVersion="0" background="1">
    <dbPr connection="DRIVER={Microsoft ODBC for Oracle};UID=tatadb;pwd=MADHU;SERVER=mfunddb;"/>
  </connection>
  <connection id="16489" xr16:uid="{00000000-0015-0000-FFFF-FFFF31400000}" name="Connection4720" type="1" refreshedVersion="0" background="1">
    <dbPr connection="DRIVER={Microsoft ODBC for Oracle};UID=TATADB;pwd=tatadb;SERVER=MFMCY11G;"/>
  </connection>
  <connection id="16490" xr16:uid="{00000000-0015-0000-FFFF-FFFF32400000}" name="Connection4721" type="1" refreshedVersion="0" background="1">
    <dbPr connection="DRIVER={Microsoft ODBC for Oracle};UID=TATADB;pwd=tatadb;SERVER=MFMCY11G;"/>
  </connection>
  <connection id="16491" xr16:uid="{00000000-0015-0000-FFFF-FFFF33400000}" name="Connection4722" type="1" refreshedVersion="0" background="1">
    <dbPr connection="DRIVER={Microsoft ODBC for Oracle};UID=TATADB;pwd=tatadb;SERVER=MFMCY11G;"/>
  </connection>
  <connection id="16492" xr16:uid="{00000000-0015-0000-FFFF-FFFF34400000}" name="Connection4723" type="1" refreshedVersion="0" background="1">
    <dbPr connection="DRIVER={Microsoft ODBC for Oracle};UID=TATADB;pwd=tatadb;SERVER=MFMCY11G;"/>
  </connection>
  <connection id="16493" xr16:uid="{00000000-0015-0000-FFFF-FFFF35400000}" name="Connection4724" type="1" refreshedVersion="0" background="1">
    <dbPr connection="DRIVER={Microsoft ODBC for Oracle};UID=TATADB;pwd=tatadb;SERVER=MFMCY11G;"/>
  </connection>
  <connection id="16494" xr16:uid="{00000000-0015-0000-FFFF-FFFF36400000}" name="Connection4725" type="1" refreshedVersion="0" background="1">
    <dbPr connection="DRIVER={Microsoft ODBC for Oracle};UID=TATADB;pwd=tatadb;SERVER=MFMCY11G;"/>
  </connection>
  <connection id="16495" xr16:uid="{00000000-0015-0000-FFFF-FFFF37400000}" name="Connection4726" type="1" refreshedVersion="0" background="1">
    <dbPr connection="DRIVER={Microsoft ODBC for Oracle};UID=TATADB;pwd=tatadb;SERVER=MFMCY11G;"/>
  </connection>
  <connection id="16496" xr16:uid="{00000000-0015-0000-FFFF-FFFF38400000}" name="Connection4727" type="1" refreshedVersion="0" background="1">
    <dbPr connection="DRIVER={Microsoft ODBC for Oracle};UID=TATADB;pwd=tatadb;SERVER=MFMCY11G;"/>
  </connection>
  <connection id="16497" xr16:uid="{00000000-0015-0000-FFFF-FFFF39400000}" name="Connection4728" type="1" refreshedVersion="0" background="1">
    <dbPr connection="DRIVER={Microsoft ODBC for Oracle};UID=TATADB;pwd=tatadb;SERVER=MFMCY11G;"/>
  </connection>
  <connection id="16498" xr16:uid="{00000000-0015-0000-FFFF-FFFF3A400000}" name="Connection4729" type="1" refreshedVersion="0" background="1">
    <dbPr connection="DRIVER={Microsoft ODBC for Oracle};UID=TATADB;pwd=tatadb;SERVER=MFMCY11G;"/>
  </connection>
  <connection id="16499" xr16:uid="{00000000-0015-0000-FFFF-FFFF3B400000}" name="Connection473" type="1" refreshedVersion="0" background="1">
    <dbPr connection="DRIVER={Microsoft ODBC for Oracle};UID=TATADB;pwd=tatadb;SERVER=MFMCY11G;"/>
  </connection>
  <connection id="16500" xr16:uid="{00000000-0015-0000-FFFF-FFFF3C400000}" name="Connection4730" type="1" refreshedVersion="0" background="1">
    <dbPr connection="DRIVER={Microsoft ODBC for Oracle};UID=TATADB;pwd=tatadb;SERVER=MFMCY11G;"/>
  </connection>
  <connection id="16501" xr16:uid="{00000000-0015-0000-FFFF-FFFF3D400000}" name="Connection4731" type="1" refreshedVersion="0" background="1">
    <dbPr connection="DRIVER={Microsoft ODBC for Oracle};UID=TATADB;pwd=tatadb;SERVER=MFMCY11G;"/>
  </connection>
  <connection id="16502" xr16:uid="{00000000-0015-0000-FFFF-FFFF3E400000}" name="Connection4732" type="1" refreshedVersion="0" background="1">
    <dbPr connection="DRIVER={Microsoft ODBC for Oracle};UID=TATADB;pwd=tatadb;SERVER=MFMCY11G;"/>
  </connection>
  <connection id="16503" xr16:uid="{00000000-0015-0000-FFFF-FFFF3F400000}" name="Connection4733" type="1" refreshedVersion="0" background="1">
    <dbPr connection="DRIVER={Microsoft ODBC for Oracle};UID=TATADB;pwd=tatadb;SERVER=MFMCY11G;"/>
  </connection>
  <connection id="16504" xr16:uid="{00000000-0015-0000-FFFF-FFFF40400000}" name="Connection4734" type="1" refreshedVersion="0" background="1">
    <dbPr connection="DRIVER={Microsoft ODBC for Oracle};UID=TATADB;pwd=tatadb;SERVER=MFMCY11G;"/>
  </connection>
  <connection id="16505" xr16:uid="{00000000-0015-0000-FFFF-FFFF41400000}" name="Connection4735" type="1" refreshedVersion="0" background="1">
    <dbPr connection="DRIVER={Microsoft ODBC for Oracle};UID=TATADB;pwd=tatadb;SERVER=MFMCY11G;"/>
  </connection>
  <connection id="16506" xr16:uid="{00000000-0015-0000-FFFF-FFFF42400000}" name="Connection4736" type="1" refreshedVersion="0" background="1">
    <dbPr connection="DRIVER={Microsoft ODBC for Oracle};UID=TATADB;pwd=tatadb;SERVER=MFMCY11G;"/>
  </connection>
  <connection id="16507" xr16:uid="{00000000-0015-0000-FFFF-FFFF43400000}" name="Connection4737" type="1" refreshedVersion="0" background="1">
    <dbPr connection="DRIVER={Microsoft ODBC for Oracle};UID=TATADB;pwd=tatadb;SERVER=MFMCY11G;"/>
  </connection>
  <connection id="16508" xr16:uid="{00000000-0015-0000-FFFF-FFFF44400000}" name="Connection4738" type="1" refreshedVersion="0" background="1">
    <dbPr connection="DRIVER={Microsoft ODBC for Oracle};UID=TATADB;pwd=tatadb;SERVER=MFMCY11G;"/>
  </connection>
  <connection id="16509" xr16:uid="{00000000-0015-0000-FFFF-FFFF45400000}" name="Connection4739" type="1" refreshedVersion="0" background="1">
    <dbPr connection="DRIVER={Microsoft ODBC for Oracle};UID=TATADB;pwd=tatadb;SERVER=MFMCY11G;"/>
  </connection>
  <connection id="16510" xr16:uid="{00000000-0015-0000-FFFF-FFFF46400000}" name="Connection474" type="1" refreshedVersion="0" background="1">
    <dbPr connection="DRIVER={Microsoft ODBC for Oracle};UID=tatadb;pwd=MADHU;SERVER=mfunddb;"/>
  </connection>
  <connection id="16511" xr16:uid="{00000000-0015-0000-FFFF-FFFF47400000}" name="Connection4740" type="1" refreshedVersion="0" background="1">
    <dbPr connection="DRIVER={Microsoft ODBC for Oracle};UID=TATADB;pwd=tatadb;SERVER=MFMCY11G;"/>
  </connection>
  <connection id="16512" xr16:uid="{00000000-0015-0000-FFFF-FFFF48400000}" name="Connection4741" type="1" refreshedVersion="0" background="1">
    <dbPr connection="DRIVER={Microsoft ODBC for Oracle};UID=TATADB;pwd=tatadb;SERVER=MFMCY11G;"/>
  </connection>
  <connection id="16513" xr16:uid="{00000000-0015-0000-FFFF-FFFF49400000}" name="Connection4742" type="1" refreshedVersion="0" background="1">
    <dbPr connection="DRIVER={Microsoft ODBC for Oracle};UID=TATADB;pwd=tatadb;SERVER=MFMCY11G;"/>
  </connection>
  <connection id="16514" xr16:uid="{00000000-0015-0000-FFFF-FFFF4A400000}" name="Connection4743" type="1" refreshedVersion="0" background="1">
    <dbPr connection="DRIVER={Microsoft ODBC for Oracle};UID=TATADB;pwd=tatadb;SERVER=MFMCY11G;"/>
  </connection>
  <connection id="16515" xr16:uid="{00000000-0015-0000-FFFF-FFFF4B400000}" name="Connection4744" type="1" refreshedVersion="0" background="1">
    <dbPr connection="DRIVER={Microsoft ODBC for Oracle};UID=TATADB;pwd=tatadb;SERVER=MFMCY11G;"/>
  </connection>
  <connection id="16516" xr16:uid="{00000000-0015-0000-FFFF-FFFF4C400000}" name="Connection4745" type="1" refreshedVersion="0" background="1">
    <dbPr connection="DRIVER={Microsoft ODBC for Oracle};UID=TATADB;pwd=tatadb;SERVER=MFMCY11G;"/>
  </connection>
  <connection id="16517" xr16:uid="{00000000-0015-0000-FFFF-FFFF4D400000}" name="Connection4746" type="1" refreshedVersion="0" background="1">
    <dbPr connection="DRIVER={Microsoft ODBC for Oracle};UID=TATADB;pwd=tatadb;SERVER=MFMCY11G;"/>
  </connection>
  <connection id="16518" xr16:uid="{00000000-0015-0000-FFFF-FFFF4E400000}" name="Connection4747" type="1" refreshedVersion="0" background="1">
    <dbPr connection="DRIVER={Microsoft ODBC for Oracle};UID=TATADB;pwd=tatadb;SERVER=MFMCY11G;"/>
  </connection>
  <connection id="16519" xr16:uid="{00000000-0015-0000-FFFF-FFFF4F400000}" name="Connection4748" type="1" refreshedVersion="0" background="1">
    <dbPr connection="DRIVER={Microsoft ODBC for Oracle};UID=TATADB;pwd=tatadb;SERVER=MFMCY11G;"/>
  </connection>
  <connection id="16520" xr16:uid="{00000000-0015-0000-FFFF-FFFF50400000}" name="Connection4749" type="1" refreshedVersion="0" background="1">
    <dbPr connection="DRIVER={Microsoft ODBC for Oracle};UID=TATADB;pwd=tatadb;SERVER=MFMCY11G;"/>
  </connection>
  <connection id="16521" xr16:uid="{00000000-0015-0000-FFFF-FFFF51400000}" name="Connection475" type="1" refreshedVersion="0" background="1">
    <dbPr connection="DRIVER={Microsoft ODBC for Oracle};UID=tatadb;pwd=MADHU;SERVER=mfunddb;"/>
  </connection>
  <connection id="16522" xr16:uid="{00000000-0015-0000-FFFF-FFFF52400000}" name="Connection4750" type="1" refreshedVersion="0" background="1">
    <dbPr connection="DRIVER={Microsoft ODBC for Oracle};UID=TATADB;pwd=tatadb;SERVER=MFMCY11G;"/>
  </connection>
  <connection id="16523" xr16:uid="{00000000-0015-0000-FFFF-FFFF53400000}" name="Connection4751" type="1" refreshedVersion="0" background="1">
    <dbPr connection="DRIVER={Microsoft ODBC for Oracle};UID=TATADB;pwd=tatadb;SERVER=MFMCY11G;"/>
  </connection>
  <connection id="16524" xr16:uid="{00000000-0015-0000-FFFF-FFFF54400000}" name="Connection4752" type="1" refreshedVersion="0" background="1">
    <dbPr connection="DRIVER={Microsoft ODBC for Oracle};UID=TATADB;pwd=tatadb;SERVER=MFMCY11G;"/>
  </connection>
  <connection id="16525" xr16:uid="{00000000-0015-0000-FFFF-FFFF55400000}" name="Connection4753" type="1" refreshedVersion="0" background="1">
    <dbPr connection="DRIVER={Microsoft ODBC for Oracle};UID=TATADB;pwd=tatadb;SERVER=MFMCY11G;"/>
  </connection>
  <connection id="16526" xr16:uid="{00000000-0015-0000-FFFF-FFFF56400000}" name="Connection4754" type="1" refreshedVersion="0" background="1">
    <dbPr connection="DRIVER={Microsoft ODBC for Oracle};UID=TATADB;pwd=tatadb;SERVER=MFMCY11G;"/>
  </connection>
  <connection id="16527" xr16:uid="{00000000-0015-0000-FFFF-FFFF57400000}" name="Connection4755" type="1" refreshedVersion="0" background="1">
    <dbPr connection="DRIVER={Microsoft ODBC for Oracle};UID=TATADB;pwd=tatadb;SERVER=MFMCY11G;"/>
  </connection>
  <connection id="16528" xr16:uid="{00000000-0015-0000-FFFF-FFFF58400000}" name="Connection4756" type="1" refreshedVersion="0" background="1">
    <dbPr connection="DRIVER={Microsoft ODBC for Oracle};UID=TATADB;pwd=tatadb;SERVER=MFMCY11G;"/>
  </connection>
  <connection id="16529" xr16:uid="{00000000-0015-0000-FFFF-FFFF59400000}" name="Connection4757" type="1" refreshedVersion="0" background="1">
    <dbPr connection="DRIVER={Microsoft ODBC for Oracle};UID=TATADB;pwd=tatadb;SERVER=MFMCY11G;"/>
  </connection>
  <connection id="16530" xr16:uid="{00000000-0015-0000-FFFF-FFFF5A400000}" name="Connection4758" type="1" refreshedVersion="0" background="1">
    <dbPr connection="DRIVER={Microsoft ODBC for Oracle};UID=TATADB;pwd=tatadb;SERVER=MFMCY11G;"/>
  </connection>
  <connection id="16531" xr16:uid="{00000000-0015-0000-FFFF-FFFF5B400000}" name="Connection4759" type="1" refreshedVersion="0" background="1">
    <dbPr connection="DRIVER={Microsoft ODBC for Oracle};UID=TATADB;pwd=tatadb;SERVER=MFMCY11G;"/>
  </connection>
  <connection id="16532" xr16:uid="{00000000-0015-0000-FFFF-FFFF5C400000}" name="Connection476" type="1" refreshedVersion="0" background="1">
    <dbPr connection="DRIVER={Microsoft ODBC for Oracle};UID=tatadb;pwd=MADHU;SERVER=mfunddb;"/>
  </connection>
  <connection id="16533" xr16:uid="{00000000-0015-0000-FFFF-FFFF5D400000}" name="Connection4760" type="1" refreshedVersion="0" background="1">
    <dbPr connection="DRIVER={Microsoft ODBC for Oracle};UID=TATADB;pwd=tatadb;SERVER=MFMCY11G;"/>
  </connection>
  <connection id="16534" xr16:uid="{00000000-0015-0000-FFFF-FFFF5E400000}" name="Connection4761" type="1" refreshedVersion="0" background="1">
    <dbPr connection="DRIVER={Microsoft ODBC for Oracle};UID=TATADB;pwd=tatadb;SERVER=MFMCY11G;"/>
  </connection>
  <connection id="16535" xr16:uid="{00000000-0015-0000-FFFF-FFFF5F400000}" name="Connection4762" type="1" refreshedVersion="0" background="1">
    <dbPr connection="DRIVER={Microsoft ODBC for Oracle};UID=TATADB;pwd=tatadb;SERVER=MFMCY11G;"/>
  </connection>
  <connection id="16536" xr16:uid="{00000000-0015-0000-FFFF-FFFF60400000}" name="Connection4763" type="1" refreshedVersion="0" background="1">
    <dbPr connection="DRIVER={Microsoft ODBC for Oracle};UID=TATADB;pwd=tatadb;SERVER=MFMCY11G;"/>
  </connection>
  <connection id="16537" xr16:uid="{00000000-0015-0000-FFFF-FFFF61400000}" name="Connection4764" type="1" refreshedVersion="0" background="1">
    <dbPr connection="DRIVER={Microsoft ODBC for Oracle};UID=TATADB;pwd=tatadb;SERVER=MFMCY11G;"/>
  </connection>
  <connection id="16538" xr16:uid="{00000000-0015-0000-FFFF-FFFF62400000}" name="Connection4765" type="1" refreshedVersion="0" background="1">
    <dbPr connection="DRIVER={Microsoft ODBC for Oracle};UID=TATADB;pwd=tatadb;SERVER=MFMCY11G;"/>
  </connection>
  <connection id="16539" xr16:uid="{00000000-0015-0000-FFFF-FFFF63400000}" name="Connection4766" type="1" refreshedVersion="0" background="1">
    <dbPr connection="DRIVER={Microsoft ODBC for Oracle};UID=TATADB;pwd=tatadb;SERVER=MFMCY11G;"/>
  </connection>
  <connection id="16540" xr16:uid="{00000000-0015-0000-FFFF-FFFF64400000}" name="Connection4767" type="1" refreshedVersion="0" background="1">
    <dbPr connection="DRIVER={Microsoft ODBC for Oracle};UID=TATADB;pwd=tatadb;SERVER=MFMCY11G;"/>
  </connection>
  <connection id="16541" xr16:uid="{00000000-0015-0000-FFFF-FFFF65400000}" name="Connection4768" type="1" refreshedVersion="0" background="1">
    <dbPr connection="DRIVER={Microsoft ODBC for Oracle};UID=TATADB;pwd=tatadb;SERVER=MFMCY11G;"/>
  </connection>
  <connection id="16542" xr16:uid="{00000000-0015-0000-FFFF-FFFF66400000}" name="Connection4769" type="1" refreshedVersion="0" background="1">
    <dbPr connection="DRIVER={Microsoft ODBC for Oracle};UID=TATADB;pwd=tatadb;SERVER=MFMCY11G;"/>
  </connection>
  <connection id="16543" xr16:uid="{00000000-0015-0000-FFFF-FFFF67400000}" name="Connection477" type="1" refreshedVersion="0" background="1">
    <dbPr connection="DRIVER={Microsoft ODBC for Oracle};UID=TATADB;pwd=tatadb;SERVER=MFMCY11G;"/>
  </connection>
  <connection id="16544" xr16:uid="{00000000-0015-0000-FFFF-FFFF68400000}" name="Connection4770" type="1" refreshedVersion="0" background="1">
    <dbPr connection="DRIVER={Microsoft ODBC for Oracle};UID=TATADB;pwd=tatadb;SERVER=MFMCY11G;"/>
  </connection>
  <connection id="16545" xr16:uid="{00000000-0015-0000-FFFF-FFFF69400000}" name="Connection4771" type="1" refreshedVersion="0" background="1">
    <dbPr connection="DRIVER={Microsoft ODBC for Oracle};UID=TATADB;pwd=tatadb;SERVER=MFMCY11G;"/>
  </connection>
  <connection id="16546" xr16:uid="{00000000-0015-0000-FFFF-FFFF6A400000}" name="Connection4772" type="1" refreshedVersion="0" background="1">
    <dbPr connection="DRIVER={Microsoft ODBC for Oracle};UID=TATADB;pwd=tatadb;SERVER=MFMCY11G;"/>
  </connection>
  <connection id="16547" xr16:uid="{00000000-0015-0000-FFFF-FFFF6B400000}" name="Connection4773" type="1" refreshedVersion="0" background="1">
    <dbPr connection="DRIVER={Microsoft ODBC for Oracle};UID=TATADB;pwd=tatadb;SERVER=MFMCY11G;"/>
  </connection>
  <connection id="16548" xr16:uid="{00000000-0015-0000-FFFF-FFFF6C400000}" name="Connection4774" type="1" refreshedVersion="0" background="1">
    <dbPr connection="DRIVER={Microsoft ODBC for Oracle};UID=TATADB;pwd=tatadb;SERVER=MFMCY11G;"/>
  </connection>
  <connection id="16549" xr16:uid="{00000000-0015-0000-FFFF-FFFF6D400000}" name="Connection4775" type="1" refreshedVersion="0" background="1">
    <dbPr connection="DRIVER={Microsoft ODBC for Oracle};UID=TATADB;pwd=tatadb;SERVER=MFMCY11G;"/>
  </connection>
  <connection id="16550" xr16:uid="{00000000-0015-0000-FFFF-FFFF6E400000}" name="Connection4776" type="1" refreshedVersion="0" background="1">
    <dbPr connection="DRIVER={Microsoft ODBC for Oracle};UID=TATADB;pwd=tatadb;SERVER=MFMCY11G;"/>
  </connection>
  <connection id="16551" xr16:uid="{00000000-0015-0000-FFFF-FFFF6F400000}" name="Connection4777" type="1" refreshedVersion="0" background="1">
    <dbPr connection="DRIVER={Microsoft ODBC for Oracle};UID=TATADB;pwd=tatadb;SERVER=MFMCY11G;"/>
  </connection>
  <connection id="16552" xr16:uid="{00000000-0015-0000-FFFF-FFFF70400000}" name="Connection4778" type="1" refreshedVersion="0" background="1">
    <dbPr connection="DRIVER={Microsoft ODBC for Oracle};UID=TATADB;pwd=tatadb;SERVER=MFMCY11G;"/>
  </connection>
  <connection id="16553" xr16:uid="{00000000-0015-0000-FFFF-FFFF71400000}" name="Connection4779" type="1" refreshedVersion="0" background="1">
    <dbPr connection="DRIVER={Microsoft ODBC for Oracle};UID=TATADB;pwd=tatadb;SERVER=MFMCY11G;"/>
  </connection>
  <connection id="16554" xr16:uid="{00000000-0015-0000-FFFF-FFFF72400000}" name="Connection478" type="1" refreshedVersion="0" background="1">
    <dbPr connection="DRIVER={Microsoft ODBC for Oracle};UID=tatadb;pwd=MADHU;SERVER=mfunddb;"/>
  </connection>
  <connection id="16555" xr16:uid="{00000000-0015-0000-FFFF-FFFF73400000}" name="Connection4780" type="1" refreshedVersion="0" background="1">
    <dbPr connection="DRIVER={Microsoft ODBC for Oracle};UID=TATADB;pwd=tatadb;SERVER=MFMCY11G;"/>
  </connection>
  <connection id="16556" xr16:uid="{00000000-0015-0000-FFFF-FFFF74400000}" name="Connection4781" type="1" refreshedVersion="0" background="1">
    <dbPr connection="DRIVER={Microsoft ODBC for Oracle};UID=TATADB;pwd=tatadb;SERVER=MFMCY11G;"/>
  </connection>
  <connection id="16557" xr16:uid="{00000000-0015-0000-FFFF-FFFF75400000}" name="Connection4782" type="1" refreshedVersion="0" background="1">
    <dbPr connection="DRIVER={Microsoft ODBC for Oracle};UID=TATADB;pwd=tatadb;SERVER=MFMCY11G;"/>
  </connection>
  <connection id="16558" xr16:uid="{00000000-0015-0000-FFFF-FFFF76400000}" name="Connection4783" type="1" refreshedVersion="0" background="1">
    <dbPr connection="DRIVER={Microsoft ODBC for Oracle};UID=TATADB;pwd=tatadb;SERVER=MFMCY11G;"/>
  </connection>
  <connection id="16559" xr16:uid="{00000000-0015-0000-FFFF-FFFF77400000}" name="Connection4784" type="1" refreshedVersion="0" background="1">
    <dbPr connection="DRIVER={Microsoft ODBC for Oracle};UID=TATADB;pwd=tatadb;SERVER=MFMCY11G;"/>
  </connection>
  <connection id="16560" xr16:uid="{00000000-0015-0000-FFFF-FFFF78400000}" name="Connection4785" type="1" refreshedVersion="0" background="1">
    <dbPr connection="DRIVER={Microsoft ODBC for Oracle};UID=TATADB;pwd=tatadb;SERVER=MFMCY11G;"/>
  </connection>
  <connection id="16561" xr16:uid="{00000000-0015-0000-FFFF-FFFF79400000}" name="Connection4786" type="1" refreshedVersion="0" background="1">
    <dbPr connection="DRIVER={Microsoft ODBC for Oracle};UID=TATADB;pwd=tatadb;SERVER=MFMCY11G;"/>
  </connection>
  <connection id="16562" xr16:uid="{00000000-0015-0000-FFFF-FFFF7A400000}" name="Connection4787" type="1" refreshedVersion="0" background="1">
    <dbPr connection="DRIVER={Microsoft ODBC for Oracle};UID=TATADB;pwd=tatadb;SERVER=MFMCY11G;"/>
  </connection>
  <connection id="16563" xr16:uid="{00000000-0015-0000-FFFF-FFFF7B400000}" name="Connection4788" type="1" refreshedVersion="0" background="1">
    <dbPr connection="DRIVER={Microsoft ODBC for Oracle};UID=TATADB;pwd=tatadb;SERVER=MFMCY11G;"/>
  </connection>
  <connection id="16564" xr16:uid="{00000000-0015-0000-FFFF-FFFF7C400000}" name="Connection4789" type="1" refreshedVersion="0" background="1">
    <dbPr connection="DRIVER={Microsoft ODBC for Oracle};UID=TATADB;pwd=tatadb;SERVER=MFMCY11G;"/>
  </connection>
  <connection id="16565" xr16:uid="{00000000-0015-0000-FFFF-FFFF7D400000}" name="Connection479" type="1" refreshedVersion="0" background="1">
    <dbPr connection="DRIVER={Microsoft ODBC for Oracle};UID=TATADB;pwd=tatadb;SERVER=MFMCY11G;"/>
  </connection>
  <connection id="16566" xr16:uid="{00000000-0015-0000-FFFF-FFFF7E400000}" name="Connection4790" type="1" refreshedVersion="0" background="1">
    <dbPr connection="DRIVER={Microsoft ODBC for Oracle};UID=TATADB;pwd=tatadb;SERVER=MFMCY11G;"/>
  </connection>
  <connection id="16567" xr16:uid="{00000000-0015-0000-FFFF-FFFF7F400000}" name="Connection4791" type="1" refreshedVersion="0" background="1">
    <dbPr connection="DRIVER={Microsoft ODBC for Oracle};UID=TATADB;pwd=tatadb;SERVER=MFMCY11G;"/>
  </connection>
  <connection id="16568" xr16:uid="{00000000-0015-0000-FFFF-FFFF80400000}" name="Connection4792" type="1" refreshedVersion="0" background="1">
    <dbPr connection="DRIVER={Microsoft ODBC for Oracle};UID=TATADB;pwd=tatadb;SERVER=MFMCY11G;"/>
  </connection>
  <connection id="16569" xr16:uid="{00000000-0015-0000-FFFF-FFFF81400000}" name="Connection4793" type="1" refreshedVersion="0" background="1">
    <dbPr connection="DRIVER={Microsoft ODBC for Oracle};UID=TATADB;pwd=tatadb;SERVER=MFMCY11G;"/>
  </connection>
  <connection id="16570" xr16:uid="{00000000-0015-0000-FFFF-FFFF82400000}" name="Connection4794" type="1" refreshedVersion="0" background="1">
    <dbPr connection="DRIVER={Microsoft ODBC for Oracle};UID=TATADB;pwd=tatadb;SERVER=MFMCY11G;"/>
  </connection>
  <connection id="16571" xr16:uid="{00000000-0015-0000-FFFF-FFFF83400000}" name="Connection4795" type="1" refreshedVersion="0" background="1">
    <dbPr connection="DRIVER={Microsoft ODBC for Oracle};UID=TATADB;pwd=tatadb;SERVER=MFMCY11G;"/>
  </connection>
  <connection id="16572" xr16:uid="{00000000-0015-0000-FFFF-FFFF84400000}" name="Connection4796" type="1" refreshedVersion="0" background="1">
    <dbPr connection="DRIVER={Microsoft ODBC for Oracle};UID=TATADB;pwd=tatadb;SERVER=MFMCY11G;"/>
  </connection>
  <connection id="16573" xr16:uid="{00000000-0015-0000-FFFF-FFFF85400000}" name="Connection4797" type="1" refreshedVersion="0" background="1">
    <dbPr connection="DRIVER={Microsoft ODBC for Oracle};UID=TATADB;pwd=tatadb;SERVER=MFMCY11G;"/>
  </connection>
  <connection id="16574" xr16:uid="{00000000-0015-0000-FFFF-FFFF86400000}" name="Connection4798" type="1" refreshedVersion="0" background="1">
    <dbPr connection="DRIVER={Microsoft ODBC for Oracle};UID=TATADB;pwd=tatadb;SERVER=MFMCY11G;"/>
  </connection>
  <connection id="16575" xr16:uid="{00000000-0015-0000-FFFF-FFFF87400000}" name="Connection4799" type="1" refreshedVersion="0" background="1">
    <dbPr connection="DRIVER={Microsoft ODBC for Oracle};UID=TATADB;pwd=tatadb;SERVER=MFMCY11G;"/>
  </connection>
  <connection id="16576" xr16:uid="{00000000-0015-0000-FFFF-FFFF88400000}" name="Connection48" type="1" refreshedVersion="0" background="1">
    <dbPr connection="DRIVER={Microsoft ODBC for Oracle};UID=TATADB;pwd=tatadb;SERVER=MFMCY11G;"/>
  </connection>
  <connection id="16577" xr16:uid="{00000000-0015-0000-FFFF-FFFF89400000}" name="Connection480" type="1" refreshedVersion="0" background="1">
    <dbPr connection="DRIVER={Microsoft ODBC for Oracle};UID=tatadb;pwd=MADHU;SERVER=mfunddb;"/>
  </connection>
  <connection id="16578" xr16:uid="{00000000-0015-0000-FFFF-FFFF8A400000}" name="Connection4800" type="1" refreshedVersion="0" background="1">
    <dbPr connection="DRIVER={Microsoft ODBC for Oracle};UID=TATADB;pwd=tatadb;SERVER=MFMCY11G;"/>
  </connection>
  <connection id="16579" xr16:uid="{00000000-0015-0000-FFFF-FFFF8B400000}" name="Connection4801" type="1" refreshedVersion="0" background="1">
    <dbPr connection="DRIVER={Microsoft ODBC for Oracle};UID=TATADB;pwd=tatadb;SERVER=MFMCY11G;"/>
  </connection>
  <connection id="16580" xr16:uid="{00000000-0015-0000-FFFF-FFFF8C400000}" name="Connection4802" type="1" refreshedVersion="0" background="1">
    <dbPr connection="DRIVER={Microsoft ODBC for Oracle};UID=TATADB;pwd=tatadb;SERVER=MFMCY11G;"/>
  </connection>
  <connection id="16581" xr16:uid="{00000000-0015-0000-FFFF-FFFF8D400000}" name="Connection4803" type="1" refreshedVersion="0" background="1">
    <dbPr connection="DRIVER={Microsoft ODBC for Oracle};UID=TATADB;pwd=tatadb;SERVER=MFMCY11G;"/>
  </connection>
  <connection id="16582" xr16:uid="{00000000-0015-0000-FFFF-FFFF8E400000}" name="Connection4804" type="1" refreshedVersion="0" background="1">
    <dbPr connection="DRIVER={Microsoft ODBC for Oracle};UID=TATADB;pwd=tatadb;SERVER=MFMCY11G;"/>
  </connection>
  <connection id="16583" xr16:uid="{00000000-0015-0000-FFFF-FFFF8F400000}" name="Connection4805" type="1" refreshedVersion="0" background="1">
    <dbPr connection="DRIVER={Microsoft ODBC for Oracle};UID=TATADB;pwd=tatadb;SERVER=MFMCY11G;"/>
  </connection>
  <connection id="16584" xr16:uid="{00000000-0015-0000-FFFF-FFFF90400000}" name="Connection4806" type="1" refreshedVersion="0" background="1">
    <dbPr connection="DRIVER={Microsoft ODBC for Oracle};UID=TATADB;pwd=tatadb;SERVER=MFMCY11G;"/>
  </connection>
  <connection id="16585" xr16:uid="{00000000-0015-0000-FFFF-FFFF91400000}" name="Connection4807" type="1" refreshedVersion="0" background="1">
    <dbPr connection="DRIVER={Microsoft ODBC for Oracle};UID=TATADB;pwd=tatadb;SERVER=MFMCY11G;"/>
  </connection>
  <connection id="16586" xr16:uid="{00000000-0015-0000-FFFF-FFFF92400000}" name="Connection4808" type="1" refreshedVersion="0" background="1">
    <dbPr connection="DRIVER={Microsoft ODBC for Oracle};UID=TATADB;pwd=tatadb;SERVER=MFMCY11G;"/>
  </connection>
  <connection id="16587" xr16:uid="{00000000-0015-0000-FFFF-FFFF93400000}" name="Connection4809" type="1" refreshedVersion="0" background="1">
    <dbPr connection="DRIVER={Microsoft ODBC for Oracle};UID=TATADB;pwd=tatadb;SERVER=MFMCY11G;"/>
  </connection>
  <connection id="16588" xr16:uid="{00000000-0015-0000-FFFF-FFFF94400000}" name="Connection481" type="1" refreshedVersion="0" background="1">
    <dbPr connection="DRIVER={Microsoft ODBC for Oracle};UID=tatadb;pwd=MADHU;SERVER=mfunddb;"/>
  </connection>
  <connection id="16589" xr16:uid="{00000000-0015-0000-FFFF-FFFF95400000}" name="Connection4810" type="1" refreshedVersion="0" background="1">
    <dbPr connection="DRIVER={Microsoft ODBC for Oracle};UID=TATADB;pwd=tatadb;SERVER=MFMCY11G;"/>
  </connection>
  <connection id="16590" xr16:uid="{00000000-0015-0000-FFFF-FFFF96400000}" name="Connection4811" type="1" refreshedVersion="0" background="1">
    <dbPr connection="DRIVER={Microsoft ODBC for Oracle};UID=TATADB;pwd=tatadb;SERVER=MFMCY11G;"/>
  </connection>
  <connection id="16591" xr16:uid="{00000000-0015-0000-FFFF-FFFF97400000}" name="Connection4812" type="1" refreshedVersion="0" background="1">
    <dbPr connection="DRIVER={Microsoft ODBC for Oracle};UID=TATADB;pwd=tatadb;SERVER=MFMCY11G;"/>
  </connection>
  <connection id="16592" xr16:uid="{00000000-0015-0000-FFFF-FFFF98400000}" name="Connection4813" type="1" refreshedVersion="0" background="1">
    <dbPr connection="DRIVER={Microsoft ODBC for Oracle};UID=TATADB;pwd=tatadb;SERVER=MFMCY11G;"/>
  </connection>
  <connection id="16593" xr16:uid="{00000000-0015-0000-FFFF-FFFF99400000}" name="Connection4814" type="1" refreshedVersion="0" background="1">
    <dbPr connection="DRIVER={Microsoft ODBC for Oracle};UID=TATADB;pwd=tatadb;SERVER=MFMCY11G;"/>
  </connection>
  <connection id="16594" xr16:uid="{00000000-0015-0000-FFFF-FFFF9A400000}" name="Connection4815" type="1" refreshedVersion="0" background="1">
    <dbPr connection="DRIVER={Microsoft ODBC for Oracle};UID=TATADB;pwd=tatadb;SERVER=MFMCY11G;"/>
  </connection>
  <connection id="16595" xr16:uid="{00000000-0015-0000-FFFF-FFFF9B400000}" name="Connection4816" type="1" refreshedVersion="0" background="1">
    <dbPr connection="DRIVER={Microsoft ODBC for Oracle};UID=TATADB;pwd=tatadb;SERVER=MFMCY11G;"/>
  </connection>
  <connection id="16596" xr16:uid="{00000000-0015-0000-FFFF-FFFF9C400000}" name="Connection4817" type="1" refreshedVersion="0" background="1">
    <dbPr connection="DRIVER={Microsoft ODBC for Oracle};UID=TATADB;pwd=tatadb;SERVER=MFMCY11G;"/>
  </connection>
  <connection id="16597" xr16:uid="{00000000-0015-0000-FFFF-FFFF9D400000}" name="Connection4818" type="1" refreshedVersion="0" background="1">
    <dbPr connection="DRIVER={Microsoft ODBC for Oracle};UID=TATADB;pwd=tatadb;SERVER=MFMCY11G;"/>
  </connection>
  <connection id="16598" xr16:uid="{00000000-0015-0000-FFFF-FFFF9E400000}" name="Connection4819" type="1" refreshedVersion="0" background="1">
    <dbPr connection="DRIVER={Microsoft ODBC for Oracle};UID=TATADB;pwd=tatadb;SERVER=MFMCY11G;"/>
  </connection>
  <connection id="16599" xr16:uid="{00000000-0015-0000-FFFF-FFFF9F400000}" name="Connection482" type="1" refreshedVersion="0" background="1">
    <dbPr connection="DRIVER={Microsoft ODBC for Oracle};UID=tatadb;pwd=MADHU;SERVER=mfunddb;"/>
  </connection>
  <connection id="16600" xr16:uid="{00000000-0015-0000-FFFF-FFFFA0400000}" name="Connection4820" type="1" refreshedVersion="0" background="1">
    <dbPr connection="DRIVER={Microsoft ODBC for Oracle};UID=TATADB;pwd=tatadb;SERVER=MFMCY11G;"/>
  </connection>
  <connection id="16601" xr16:uid="{00000000-0015-0000-FFFF-FFFFA1400000}" name="Connection4821" type="1" refreshedVersion="0" background="1">
    <dbPr connection="DRIVER={Microsoft ODBC for Oracle};UID=TATADB;pwd=tatadb;SERVER=MFMCY11G;"/>
  </connection>
  <connection id="16602" xr16:uid="{00000000-0015-0000-FFFF-FFFFA2400000}" name="Connection4822" type="1" refreshedVersion="0" background="1">
    <dbPr connection="DRIVER={Microsoft ODBC for Oracle};UID=TATADB;pwd=tatadb;SERVER=MFMCY11G;"/>
  </connection>
  <connection id="16603" xr16:uid="{00000000-0015-0000-FFFF-FFFFA3400000}" name="Connection4823" type="1" refreshedVersion="0" background="1">
    <dbPr connection="DRIVER={Microsoft ODBC for Oracle};UID=TATADB;pwd=tatadb;SERVER=MFMCY11G;"/>
  </connection>
  <connection id="16604" xr16:uid="{00000000-0015-0000-FFFF-FFFFA4400000}" name="Connection4824" type="1" refreshedVersion="0" background="1">
    <dbPr connection="DRIVER={Microsoft ODBC for Oracle};UID=TATADB;pwd=tatadb;SERVER=MFMCY11G;"/>
  </connection>
  <connection id="16605" xr16:uid="{00000000-0015-0000-FFFF-FFFFA5400000}" name="Connection4825" type="1" refreshedVersion="0" background="1">
    <dbPr connection="DRIVER={Microsoft ODBC for Oracle};UID=TATADB;pwd=tatadb;SERVER=MFMCY11G;"/>
  </connection>
  <connection id="16606" xr16:uid="{00000000-0015-0000-FFFF-FFFFA6400000}" name="Connection4826" type="1" refreshedVersion="0" background="1">
    <dbPr connection="DRIVER={Microsoft ODBC for Oracle};UID=TATADB;pwd=tatadb;SERVER=MFMCY11G;"/>
  </connection>
  <connection id="16607" xr16:uid="{00000000-0015-0000-FFFF-FFFFA7400000}" name="Connection4827" type="1" refreshedVersion="0" background="1">
    <dbPr connection="DRIVER={Microsoft ODBC for Oracle};UID=TATADB;pwd=tatadb;SERVER=MFMCY11G;"/>
  </connection>
  <connection id="16608" xr16:uid="{00000000-0015-0000-FFFF-FFFFA8400000}" name="Connection4828" type="1" refreshedVersion="0" background="1">
    <dbPr connection="DRIVER={Microsoft ODBC for Oracle};UID=TATADB;pwd=tatadb;SERVER=MFMCY11G;"/>
  </connection>
  <connection id="16609" xr16:uid="{00000000-0015-0000-FFFF-FFFFA9400000}" name="Connection4829" type="1" refreshedVersion="0" background="1">
    <dbPr connection="DRIVER={Microsoft ODBC for Oracle};UID=TATADB;pwd=tatadb;SERVER=MFMCY11G;"/>
  </connection>
  <connection id="16610" xr16:uid="{00000000-0015-0000-FFFF-FFFFAA400000}" name="Connection483" type="1" refreshedVersion="0" background="1">
    <dbPr connection="DRIVER={Microsoft ODBC for Oracle};UID=tatadb;pwd=MADHU;SERVER=mfunddb;"/>
  </connection>
  <connection id="16611" xr16:uid="{00000000-0015-0000-FFFF-FFFFAB400000}" name="Connection4830" type="1" refreshedVersion="0" background="1">
    <dbPr connection="DRIVER={Microsoft ODBC for Oracle};UID=TATADB;pwd=tatadb;SERVER=MFMCY11G;"/>
  </connection>
  <connection id="16612" xr16:uid="{00000000-0015-0000-FFFF-FFFFAC400000}" name="Connection4831" type="1" refreshedVersion="0" background="1">
    <dbPr connection="DRIVER={Microsoft ODBC for Oracle};UID=TATADB;pwd=tatadb;SERVER=MFMCY11G;"/>
  </connection>
  <connection id="16613" xr16:uid="{00000000-0015-0000-FFFF-FFFFAD400000}" name="Connection4832" type="1" refreshedVersion="0" background="1">
    <dbPr connection="DRIVER={Microsoft ODBC for Oracle};UID=TATADB;pwd=tatadb;SERVER=MFMCY11G;"/>
  </connection>
  <connection id="16614" xr16:uid="{00000000-0015-0000-FFFF-FFFFAE400000}" name="Connection4833" type="1" refreshedVersion="0" background="1">
    <dbPr connection="DRIVER={Microsoft ODBC for Oracle};UID=TATADB;pwd=tatadb;SERVER=MFMCY11G;"/>
  </connection>
  <connection id="16615" xr16:uid="{00000000-0015-0000-FFFF-FFFFAF400000}" name="Connection4834" type="1" refreshedVersion="0" background="1">
    <dbPr connection="DRIVER={Microsoft ODBC for Oracle};UID=TATADB;pwd=tatadb;SERVER=MFMCY11G;"/>
  </connection>
  <connection id="16616" xr16:uid="{00000000-0015-0000-FFFF-FFFFB0400000}" name="Connection4835" type="1" refreshedVersion="0" background="1">
    <dbPr connection="DRIVER={Microsoft ODBC for Oracle};UID=TATADB;pwd=tatadb;SERVER=MFMCY11G;"/>
  </connection>
  <connection id="16617" xr16:uid="{00000000-0015-0000-FFFF-FFFFB1400000}" name="Connection4836" type="1" refreshedVersion="0" background="1">
    <dbPr connection="DRIVER={Microsoft ODBC for Oracle};UID=TATADB;pwd=tatadb;SERVER=MFMCY11G;"/>
  </connection>
  <connection id="16618" xr16:uid="{00000000-0015-0000-FFFF-FFFFB2400000}" name="Connection4837" type="1" refreshedVersion="0" background="1">
    <dbPr connection="DRIVER={Microsoft ODBC for Oracle};UID=TATADB;pwd=tatadb;SERVER=MFMCY11G;"/>
  </connection>
  <connection id="16619" xr16:uid="{00000000-0015-0000-FFFF-FFFFB3400000}" name="Connection4838" type="1" refreshedVersion="0" background="1">
    <dbPr connection="DRIVER={Microsoft ODBC for Oracle};UID=TATADB;pwd=tatadb;SERVER=MFMCY11G;"/>
  </connection>
  <connection id="16620" xr16:uid="{00000000-0015-0000-FFFF-FFFFB4400000}" name="Connection4839" type="1" refreshedVersion="0" background="1">
    <dbPr connection="DRIVER={Microsoft ODBC for Oracle};UID=TATADB;pwd=tatadb;SERVER=MFMCY11G;"/>
  </connection>
  <connection id="16621" xr16:uid="{00000000-0015-0000-FFFF-FFFFB5400000}" name="Connection484" type="1" refreshedVersion="0" background="1">
    <dbPr connection="DRIVER={Microsoft ODBC for Oracle};UID=TATADB;pwd=tatadb;SERVER=MFMCY11G;"/>
  </connection>
  <connection id="16622" xr16:uid="{00000000-0015-0000-FFFF-FFFFB6400000}" name="Connection4840" type="1" refreshedVersion="0" background="1">
    <dbPr connection="DRIVER={Microsoft ODBC for Oracle};UID=TATADB;pwd=tatadb;SERVER=MFMCY11G;"/>
  </connection>
  <connection id="16623" xr16:uid="{00000000-0015-0000-FFFF-FFFFB7400000}" name="Connection4841" type="1" refreshedVersion="0" background="1">
    <dbPr connection="DRIVER={Microsoft ODBC for Oracle};UID=TATADB;pwd=tatadb;SERVER=MFMCY11G;"/>
  </connection>
  <connection id="16624" xr16:uid="{00000000-0015-0000-FFFF-FFFFB8400000}" name="Connection4842" type="1" refreshedVersion="0" background="1">
    <dbPr connection="DRIVER={Microsoft ODBC for Oracle};UID=TATADB;pwd=tatadb;SERVER=MFMCY11G;"/>
  </connection>
  <connection id="16625" xr16:uid="{00000000-0015-0000-FFFF-FFFFB9400000}" name="Connection4843" type="1" refreshedVersion="0" background="1">
    <dbPr connection="DRIVER={Microsoft ODBC for Oracle};UID=TATADB;pwd=tatadb;SERVER=MFMCY11G;"/>
  </connection>
  <connection id="16626" xr16:uid="{00000000-0015-0000-FFFF-FFFFBA400000}" name="Connection4844" type="1" refreshedVersion="0" background="1">
    <dbPr connection="DRIVER={Microsoft ODBC for Oracle};UID=TATADB;pwd=tatadb;SERVER=MFMCY11G;"/>
  </connection>
  <connection id="16627" xr16:uid="{00000000-0015-0000-FFFF-FFFFBB400000}" name="Connection4845" type="1" refreshedVersion="0" background="1">
    <dbPr connection="DRIVER={Microsoft ODBC for Oracle};UID=TATADB;pwd=tatadb;SERVER=MFMCY11G;"/>
  </connection>
  <connection id="16628" xr16:uid="{00000000-0015-0000-FFFF-FFFFBC400000}" name="Connection4846" type="1" refreshedVersion="0" background="1">
    <dbPr connection="DRIVER={Microsoft ODBC for Oracle};UID=TATADB;pwd=tatadb;SERVER=MFMCY11G;"/>
  </connection>
  <connection id="16629" xr16:uid="{00000000-0015-0000-FFFF-FFFFBD400000}" name="Connection4847" type="1" refreshedVersion="0" background="1">
    <dbPr connection="DRIVER={Microsoft ODBC for Oracle};UID=TATADB;pwd=tatadb;SERVER=MFMCY11G;"/>
  </connection>
  <connection id="16630" xr16:uid="{00000000-0015-0000-FFFF-FFFFBE400000}" name="Connection4848" type="1" refreshedVersion="0" background="1">
    <dbPr connection="DRIVER={Microsoft ODBC for Oracle};UID=TATADB;pwd=tatadb;SERVER=MFMCY11G;"/>
  </connection>
  <connection id="16631" xr16:uid="{00000000-0015-0000-FFFF-FFFFBF400000}" name="Connection4849" type="1" refreshedVersion="0" background="1">
    <dbPr connection="DRIVER={Microsoft ODBC for Oracle};UID=TATADB;pwd=tatadb;SERVER=MFMCY11G;"/>
  </connection>
  <connection id="16632" xr16:uid="{00000000-0015-0000-FFFF-FFFFC0400000}" name="Connection485" type="1" refreshedVersion="0" background="1">
    <dbPr connection="DRIVER={Microsoft ODBC for Oracle};UID=tatadb;pwd=MADHU;SERVER=mfunddb;"/>
  </connection>
  <connection id="16633" xr16:uid="{00000000-0015-0000-FFFF-FFFFC1400000}" name="Connection4850" type="1" refreshedVersion="0" background="1">
    <dbPr connection="DRIVER={Microsoft ODBC for Oracle};UID=TATADB;pwd=tatadb;SERVER=MFMCY11G;"/>
  </connection>
  <connection id="16634" xr16:uid="{00000000-0015-0000-FFFF-FFFFC2400000}" name="Connection4851" type="1" refreshedVersion="0" background="1">
    <dbPr connection="DRIVER={Microsoft ODBC for Oracle};UID=TATADB;pwd=tatadb;SERVER=MFMCY11G;"/>
  </connection>
  <connection id="16635" xr16:uid="{00000000-0015-0000-FFFF-FFFFC3400000}" name="Connection4852" type="1" refreshedVersion="0" background="1">
    <dbPr connection="DRIVER={Microsoft ODBC for Oracle};UID=TATADB;pwd=tatadb;SERVER=MFMCY11G;"/>
  </connection>
  <connection id="16636" xr16:uid="{00000000-0015-0000-FFFF-FFFFC4400000}" name="Connection4853" type="1" refreshedVersion="0" background="1">
    <dbPr connection="DRIVER={Microsoft ODBC for Oracle};UID=TATADB;pwd=tatadb;SERVER=MFMCY11G;"/>
  </connection>
  <connection id="16637" xr16:uid="{00000000-0015-0000-FFFF-FFFFC5400000}" name="Connection4854" type="1" refreshedVersion="0" background="1">
    <dbPr connection="DRIVER={Microsoft ODBC for Oracle};UID=TATADB;pwd=tatadb;SERVER=MFMCY11G;"/>
  </connection>
  <connection id="16638" xr16:uid="{00000000-0015-0000-FFFF-FFFFC6400000}" name="Connection4855" type="1" refreshedVersion="0" background="1">
    <dbPr connection="DRIVER={Microsoft ODBC for Oracle};UID=TATADB;pwd=tatadb;SERVER=MFMCY11G;"/>
  </connection>
  <connection id="16639" xr16:uid="{00000000-0015-0000-FFFF-FFFFC7400000}" name="Connection4856" type="1" refreshedVersion="0" background="1">
    <dbPr connection="DRIVER={Microsoft ODBC for Oracle};UID=TATADB;pwd=tatadb;SERVER=MFMCY11G;"/>
  </connection>
  <connection id="16640" xr16:uid="{00000000-0015-0000-FFFF-FFFFC8400000}" name="Connection4857" type="1" refreshedVersion="0" background="1">
    <dbPr connection="DRIVER={Microsoft ODBC for Oracle};UID=TATADB;pwd=tatadb;SERVER=MFMCY11G;"/>
  </connection>
  <connection id="16641" xr16:uid="{00000000-0015-0000-FFFF-FFFFC9400000}" name="Connection4858" type="1" refreshedVersion="0" background="1">
    <dbPr connection="DRIVER={Microsoft ODBC for Oracle};UID=TATADB;pwd=tatadb;SERVER=MFMCY11G;"/>
  </connection>
  <connection id="16642" xr16:uid="{00000000-0015-0000-FFFF-FFFFCA400000}" name="Connection4859" type="1" refreshedVersion="0" background="1">
    <dbPr connection="DRIVER={Microsoft ODBC for Oracle};UID=TATADB;pwd=tatadb;SERVER=MFMCY11G;"/>
  </connection>
  <connection id="16643" xr16:uid="{00000000-0015-0000-FFFF-FFFFCB400000}" name="Connection486" type="1" refreshedVersion="0" background="1">
    <dbPr connection="DRIVER={Microsoft ODBC for Oracle};UID=tatadb;pwd=MADHU;SERVER=mfunddb;"/>
  </connection>
  <connection id="16644" xr16:uid="{00000000-0015-0000-FFFF-FFFFCC400000}" name="Connection4860" type="1" refreshedVersion="0" background="1">
    <dbPr connection="DRIVER={Microsoft ODBC for Oracle};UID=TATADB;pwd=tatadb;SERVER=MFMCY11G;"/>
  </connection>
  <connection id="16645" xr16:uid="{00000000-0015-0000-FFFF-FFFFCD400000}" name="Connection4861" type="1" refreshedVersion="0" background="1">
    <dbPr connection="DRIVER={Microsoft ODBC for Oracle};UID=TATADB;pwd=tatadb;SERVER=MFMCY11G;"/>
  </connection>
  <connection id="16646" xr16:uid="{00000000-0015-0000-FFFF-FFFFCE400000}" name="Connection4862" type="1" refreshedVersion="0" background="1">
    <dbPr connection="DRIVER={Microsoft ODBC for Oracle};UID=TATADB;pwd=tatadb;SERVER=MFMCY11G;"/>
  </connection>
  <connection id="16647" xr16:uid="{00000000-0015-0000-FFFF-FFFFCF400000}" name="Connection4863" type="1" refreshedVersion="0" background="1">
    <dbPr connection="DRIVER={Microsoft ODBC for Oracle};UID=TATADB;pwd=tatadb;SERVER=MFMCY11G;"/>
  </connection>
  <connection id="16648" xr16:uid="{00000000-0015-0000-FFFF-FFFFD0400000}" name="Connection4864" type="1" refreshedVersion="0" background="1">
    <dbPr connection="DRIVER={Microsoft ODBC for Oracle};UID=TATADB;pwd=tatadb;SERVER=MFMCY11G;"/>
  </connection>
  <connection id="16649" xr16:uid="{00000000-0015-0000-FFFF-FFFFD1400000}" name="Connection4865" type="1" refreshedVersion="0" background="1">
    <dbPr connection="DRIVER={Microsoft ODBC for Oracle};UID=TATADB;pwd=tatadb;SERVER=MFMCY11G;"/>
  </connection>
  <connection id="16650" xr16:uid="{00000000-0015-0000-FFFF-FFFFD2400000}" name="Connection4866" type="1" refreshedVersion="0" background="1">
    <dbPr connection="DRIVER={Microsoft ODBC for Oracle};UID=TATADB;pwd=tatadb;SERVER=MFMCY11G;"/>
  </connection>
  <connection id="16651" xr16:uid="{00000000-0015-0000-FFFF-FFFFD3400000}" name="Connection4867" type="1" refreshedVersion="0" background="1">
    <dbPr connection="DRIVER={Microsoft ODBC for Oracle};UID=TATADB;pwd=tatadb;SERVER=MFMCY11G;"/>
  </connection>
  <connection id="16652" xr16:uid="{00000000-0015-0000-FFFF-FFFFD4400000}" name="Connection4868" type="1" refreshedVersion="0" background="1">
    <dbPr connection="DRIVER={Microsoft ODBC for Oracle};UID=TATADB;pwd=tatadb;SERVER=MFMCY11G;"/>
  </connection>
  <connection id="16653" xr16:uid="{00000000-0015-0000-FFFF-FFFFD5400000}" name="Connection4869" type="1" refreshedVersion="0" background="1">
    <dbPr connection="DRIVER={Microsoft ODBC for Oracle};UID=TATADB;pwd=tatadb;SERVER=MFMCY11G;"/>
  </connection>
  <connection id="16654" xr16:uid="{00000000-0015-0000-FFFF-FFFFD6400000}" name="Connection487" type="1" refreshedVersion="0" background="1">
    <dbPr connection="DRIVER={Microsoft ODBC for Oracle};UID=tatadb;pwd=MADHU;SERVER=mfunddb;"/>
  </connection>
  <connection id="16655" xr16:uid="{00000000-0015-0000-FFFF-FFFFD7400000}" name="Connection4870" type="1" refreshedVersion="0" background="1">
    <dbPr connection="DRIVER={Microsoft ODBC for Oracle};UID=TATADB;pwd=tatadb;SERVER=MFMCY11G;"/>
  </connection>
  <connection id="16656" xr16:uid="{00000000-0015-0000-FFFF-FFFFD8400000}" name="Connection4871" type="1" refreshedVersion="0" background="1">
    <dbPr connection="DRIVER={Microsoft ODBC for Oracle};UID=TATADB;pwd=tatadb;SERVER=MFMCY11G;"/>
  </connection>
  <connection id="16657" xr16:uid="{00000000-0015-0000-FFFF-FFFFD9400000}" name="Connection4872" type="1" refreshedVersion="0" background="1">
    <dbPr connection="DRIVER={Microsoft ODBC for Oracle};UID=TATADB;pwd=tatadb;SERVER=MFMCY11G;"/>
  </connection>
  <connection id="16658" xr16:uid="{00000000-0015-0000-FFFF-FFFFDA400000}" name="Connection4873" type="1" refreshedVersion="0" background="1">
    <dbPr connection="DRIVER={Microsoft ODBC for Oracle};UID=TATADB;pwd=tatadb;SERVER=MFMCY11G;"/>
  </connection>
  <connection id="16659" xr16:uid="{00000000-0015-0000-FFFF-FFFFDB400000}" name="Connection4874" type="1" refreshedVersion="0" background="1">
    <dbPr connection="DRIVER={Microsoft ODBC for Oracle};UID=TATADB;pwd=tatadb;SERVER=MFMCY11G;"/>
  </connection>
  <connection id="16660" xr16:uid="{00000000-0015-0000-FFFF-FFFFDC400000}" name="Connection4875" type="1" refreshedVersion="0" background="1">
    <dbPr connection="DRIVER={Microsoft ODBC for Oracle};UID=TATADB;pwd=tatadb;SERVER=MFMCY11G;"/>
  </connection>
  <connection id="16661" xr16:uid="{00000000-0015-0000-FFFF-FFFFDD400000}" name="Connection4876" type="1" refreshedVersion="0" background="1">
    <dbPr connection="DRIVER={Microsoft ODBC for Oracle};UID=TATADB;pwd=tatadb;SERVER=MFMCY11G;"/>
  </connection>
  <connection id="16662" xr16:uid="{00000000-0015-0000-FFFF-FFFFDE400000}" name="Connection4877" type="1" refreshedVersion="0" background="1">
    <dbPr connection="DRIVER={Microsoft ODBC for Oracle};UID=TATADB;pwd=tatadb;SERVER=MFMCY11G;"/>
  </connection>
  <connection id="16663" xr16:uid="{00000000-0015-0000-FFFF-FFFFDF400000}" name="Connection4878" type="1" refreshedVersion="0" background="1">
    <dbPr connection="DRIVER={Microsoft ODBC for Oracle};UID=TATADB;pwd=tatadb;SERVER=MFMCY11G;"/>
  </connection>
  <connection id="16664" xr16:uid="{00000000-0015-0000-FFFF-FFFFE0400000}" name="Connection4879" type="1" refreshedVersion="0" background="1">
    <dbPr connection="DRIVER={Microsoft ODBC for Oracle};UID=TATADB;pwd=tatadb;SERVER=MFMCY11G;"/>
  </connection>
  <connection id="16665" xr16:uid="{00000000-0015-0000-FFFF-FFFFE1400000}" name="Connection488" type="1" refreshedVersion="0" background="1">
    <dbPr connection="DRIVER={Microsoft ODBC for Oracle};UID=tatadb;pwd=MADHU;SERVER=mfunddb;"/>
  </connection>
  <connection id="16666" xr16:uid="{00000000-0015-0000-FFFF-FFFFE2400000}" name="Connection4880" type="1" refreshedVersion="0" background="1">
    <dbPr connection="DRIVER={Microsoft ODBC for Oracle};UID=TATADB;pwd=tatadb;SERVER=MFMCY11G;"/>
  </connection>
  <connection id="16667" xr16:uid="{00000000-0015-0000-FFFF-FFFFE3400000}" name="Connection4881" type="1" refreshedVersion="0" background="1">
    <dbPr connection="DRIVER={Microsoft ODBC for Oracle};UID=TATADB;pwd=tatadb;SERVER=MFMCY11G;"/>
  </connection>
  <connection id="16668" xr16:uid="{00000000-0015-0000-FFFF-FFFFE4400000}" name="Connection4882" type="1" refreshedVersion="0" background="1">
    <dbPr connection="DRIVER={Microsoft ODBC for Oracle};UID=TATADB;pwd=tatadb;SERVER=MFMCY11G;"/>
  </connection>
  <connection id="16669" xr16:uid="{00000000-0015-0000-FFFF-FFFFE5400000}" name="Connection4883" type="1" refreshedVersion="0" background="1">
    <dbPr connection="DRIVER={Microsoft ODBC for Oracle};UID=TATADB;pwd=tatadb;SERVER=MFMCY11G;"/>
  </connection>
  <connection id="16670" xr16:uid="{00000000-0015-0000-FFFF-FFFFE6400000}" name="Connection4884" type="1" refreshedVersion="0" background="1">
    <dbPr connection="DRIVER={Microsoft ODBC for Oracle};UID=TATADB;pwd=tatadb;SERVER=MFMCY11G;"/>
  </connection>
  <connection id="16671" xr16:uid="{00000000-0015-0000-FFFF-FFFFE7400000}" name="Connection4885" type="1" refreshedVersion="0" background="1">
    <dbPr connection="DRIVER={Microsoft ODBC for Oracle};UID=TATADB;pwd=tatadb;SERVER=MFMCY11G;"/>
  </connection>
  <connection id="16672" xr16:uid="{00000000-0015-0000-FFFF-FFFFE8400000}" name="Connection4886" type="1" refreshedVersion="0" background="1">
    <dbPr connection="DRIVER={Microsoft ODBC for Oracle};UID=TATADB;pwd=tatadb;SERVER=MFMCY11G;"/>
  </connection>
  <connection id="16673" xr16:uid="{00000000-0015-0000-FFFF-FFFFE9400000}" name="Connection4887" type="1" refreshedVersion="0" background="1">
    <dbPr connection="DRIVER={Microsoft ODBC for Oracle};UID=TATADB;pwd=tatadb;SERVER=MFMCY11G;"/>
  </connection>
  <connection id="16674" xr16:uid="{00000000-0015-0000-FFFF-FFFFEA400000}" name="Connection4888" type="1" refreshedVersion="0" background="1">
    <dbPr connection="DRIVER={Microsoft ODBC for Oracle};UID=TATADB;pwd=tatadb;SERVER=MFMCY11G;"/>
  </connection>
  <connection id="16675" xr16:uid="{00000000-0015-0000-FFFF-FFFFEB400000}" name="Connection4889" type="1" refreshedVersion="0" background="1">
    <dbPr connection="DRIVER={Microsoft ODBC for Oracle};UID=TATADB;pwd=tatadb;SERVER=MFMCY11G;"/>
  </connection>
  <connection id="16676" xr16:uid="{00000000-0015-0000-FFFF-FFFFEC400000}" name="Connection489" type="1" refreshedVersion="0" background="1">
    <dbPr connection="DRIVER={Microsoft ODBC for Oracle};UID=tatadb;pwd=MADHU;SERVER=mfunddb;"/>
  </connection>
  <connection id="16677" xr16:uid="{00000000-0015-0000-FFFF-FFFFED400000}" name="Connection4890" type="1" refreshedVersion="0" background="1">
    <dbPr connection="DRIVER={Microsoft ODBC for Oracle};UID=TATADB;pwd=tatadb;SERVER=MFMCY11G;"/>
  </connection>
  <connection id="16678" xr16:uid="{00000000-0015-0000-FFFF-FFFFEE400000}" name="Connection4891" type="1" refreshedVersion="0" background="1">
    <dbPr connection="DRIVER={Microsoft ODBC for Oracle};UID=TATADB;pwd=tatadb;SERVER=MFMCY11G;"/>
  </connection>
  <connection id="16679" xr16:uid="{00000000-0015-0000-FFFF-FFFFEF400000}" name="Connection4892" type="1" refreshedVersion="0" background="1">
    <dbPr connection="DRIVER={Microsoft ODBC for Oracle};UID=TATADB;pwd=tatadb;SERVER=MFMCY11G;"/>
  </connection>
  <connection id="16680" xr16:uid="{00000000-0015-0000-FFFF-FFFFF0400000}" name="Connection4893" type="1" refreshedVersion="0" background="1">
    <dbPr connection="DRIVER={Microsoft ODBC for Oracle};UID=TATADB;pwd=tatadb;SERVER=MFMCY11G;"/>
  </connection>
  <connection id="16681" xr16:uid="{00000000-0015-0000-FFFF-FFFFF1400000}" name="Connection4894" type="1" refreshedVersion="0" background="1">
    <dbPr connection="DRIVER={Microsoft ODBC for Oracle};UID=TATADB;pwd=tatadb;SERVER=MFMCY11G;"/>
  </connection>
  <connection id="16682" xr16:uid="{00000000-0015-0000-FFFF-FFFFF2400000}" name="Connection4895" type="1" refreshedVersion="0" background="1">
    <dbPr connection="DRIVER={Microsoft ODBC for Oracle};UID=TATADB;pwd=tatadb;SERVER=MFMCY11G;"/>
  </connection>
  <connection id="16683" xr16:uid="{00000000-0015-0000-FFFF-FFFFF3400000}" name="Connection4896" type="1" refreshedVersion="0" background="1">
    <dbPr connection="DRIVER={Microsoft ODBC for Oracle};UID=TATADB;pwd=tatadb;SERVER=MFMCY11G;"/>
  </connection>
  <connection id="16684" xr16:uid="{00000000-0015-0000-FFFF-FFFFF4400000}" name="Connection4897" type="1" refreshedVersion="0" background="1">
    <dbPr connection="DRIVER={Microsoft ODBC for Oracle};UID=TATADB;pwd=tatadb;SERVER=MFMCY11G;"/>
  </connection>
  <connection id="16685" xr16:uid="{00000000-0015-0000-FFFF-FFFFF5400000}" name="Connection4898" type="1" refreshedVersion="0" background="1">
    <dbPr connection="DRIVER={Microsoft ODBC for Oracle};UID=TATADB;pwd=tatadb;SERVER=MFMCY11G;"/>
  </connection>
  <connection id="16686" xr16:uid="{00000000-0015-0000-FFFF-FFFFF6400000}" name="Connection4899" type="1" refreshedVersion="0" background="1">
    <dbPr connection="DRIVER={Microsoft ODBC for Oracle};UID=TATADB;pwd=tatadb;SERVER=MFMCY11G;"/>
  </connection>
  <connection id="16687" xr16:uid="{00000000-0015-0000-FFFF-FFFFF7400000}" name="Connection49" type="1" refreshedVersion="0" background="1">
    <dbPr connection="DRIVER={Microsoft ODBC for Oracle};UID=TATADB;pwd=tatadb;SERVER=MFMCY11G;"/>
  </connection>
  <connection id="16688" xr16:uid="{00000000-0015-0000-FFFF-FFFFF8400000}" name="Connection490" type="1" refreshedVersion="0" background="1">
    <dbPr connection="DRIVER={Microsoft ODBC for Oracle};UID=tatadb;pwd=MADHU;SERVER=mfunddb;"/>
  </connection>
  <connection id="16689" xr16:uid="{00000000-0015-0000-FFFF-FFFFF9400000}" name="Connection4900" type="1" refreshedVersion="0" background="1">
    <dbPr connection="DRIVER={Microsoft ODBC for Oracle};UID=TATADB;pwd=tatadb;SERVER=MFMCY11G;"/>
  </connection>
  <connection id="16690" xr16:uid="{00000000-0015-0000-FFFF-FFFFFA400000}" name="Connection4901" type="1" refreshedVersion="0" background="1">
    <dbPr connection="DRIVER={Microsoft ODBC for Oracle};UID=TATADB;pwd=tatadb;SERVER=MFMCY11G;"/>
  </connection>
  <connection id="16691" xr16:uid="{00000000-0015-0000-FFFF-FFFFFB400000}" name="Connection4902" type="1" refreshedVersion="0" background="1">
    <dbPr connection="DRIVER={Microsoft ODBC for Oracle};UID=TATADB;pwd=tatadb;SERVER=MFMCY11G;"/>
  </connection>
  <connection id="16692" xr16:uid="{00000000-0015-0000-FFFF-FFFFFC400000}" name="Connection4903" type="1" refreshedVersion="0" background="1">
    <dbPr connection="DRIVER={Microsoft ODBC for Oracle};UID=TATADB;pwd=tatadb;SERVER=MFMCY11G;"/>
  </connection>
  <connection id="16693" xr16:uid="{00000000-0015-0000-FFFF-FFFFFD400000}" name="Connection4904" type="1" refreshedVersion="0" background="1">
    <dbPr connection="DRIVER={Microsoft ODBC for Oracle};UID=TATADB;pwd=tatadb;SERVER=MFMCY11G;"/>
  </connection>
  <connection id="16694" xr16:uid="{00000000-0015-0000-FFFF-FFFFFE400000}" name="Connection4905" type="1" refreshedVersion="0" background="1">
    <dbPr connection="DRIVER={Microsoft ODBC for Oracle};UID=TATADB;pwd=tatadb;SERVER=MFMCY11G;"/>
  </connection>
  <connection id="16695" xr16:uid="{00000000-0015-0000-FFFF-FFFFFF400000}" name="Connection4906" type="1" refreshedVersion="0" background="1">
    <dbPr connection="DRIVER={Microsoft ODBC for Oracle};UID=TATADB;pwd=tatadb;SERVER=MFMCY11G;"/>
  </connection>
  <connection id="16696" xr16:uid="{00000000-0015-0000-FFFF-FFFF00410000}" name="Connection4907" type="1" refreshedVersion="0" background="1">
    <dbPr connection="DRIVER={Microsoft ODBC for Oracle};UID=TATADB;pwd=tatadb;SERVER=MFMCY11G;"/>
  </connection>
  <connection id="16697" xr16:uid="{00000000-0015-0000-FFFF-FFFF01410000}" name="Connection4908" type="1" refreshedVersion="0" background="1">
    <dbPr connection="DRIVER={Microsoft ODBC for Oracle};UID=TATADB;pwd=tatadb;SERVER=MFMCY11G;"/>
  </connection>
  <connection id="16698" xr16:uid="{00000000-0015-0000-FFFF-FFFF02410000}" name="Connection4909" type="1" refreshedVersion="0" background="1">
    <dbPr connection="DRIVER={Microsoft ODBC for Oracle};UID=TATADB;pwd=tatadb;SERVER=MFMCY11G;"/>
  </connection>
  <connection id="16699" xr16:uid="{00000000-0015-0000-FFFF-FFFF03410000}" name="Connection491" type="1" refreshedVersion="0" background="1">
    <dbPr connection="DRIVER={Microsoft ODBC for Oracle};UID=TATADB;pwd=tatadb;SERVER=MFMCY11G;"/>
  </connection>
  <connection id="16700" xr16:uid="{00000000-0015-0000-FFFF-FFFF04410000}" name="Connection4910" type="1" refreshedVersion="0" background="1">
    <dbPr connection="DRIVER={Microsoft ODBC for Oracle};UID=TATADB;pwd=tatadb;SERVER=MFMCY11G;"/>
  </connection>
  <connection id="16701" xr16:uid="{00000000-0015-0000-FFFF-FFFF05410000}" name="Connection4911" type="1" refreshedVersion="0" background="1">
    <dbPr connection="DRIVER={Microsoft ODBC for Oracle};UID=TATADB;pwd=tatadb;SERVER=MFMCY11G;"/>
  </connection>
  <connection id="16702" xr16:uid="{00000000-0015-0000-FFFF-FFFF06410000}" name="Connection4912" type="1" refreshedVersion="0" background="1">
    <dbPr connection="DRIVER={Microsoft ODBC for Oracle};UID=TATADB;pwd=tatadb;SERVER=MFMCY11G;"/>
  </connection>
  <connection id="16703" xr16:uid="{00000000-0015-0000-FFFF-FFFF07410000}" name="Connection4913" type="1" refreshedVersion="0" background="1">
    <dbPr connection="DRIVER={Microsoft ODBC for Oracle};UID=TATADB;pwd=tatadb;SERVER=MFMCY11G;"/>
  </connection>
  <connection id="16704" xr16:uid="{00000000-0015-0000-FFFF-FFFF08410000}" name="Connection4914" type="1" refreshedVersion="0" background="1">
    <dbPr connection="DRIVER={Microsoft ODBC for Oracle};UID=TATADB;pwd=tatadb;SERVER=MFMCY11G;"/>
  </connection>
  <connection id="16705" xr16:uid="{00000000-0015-0000-FFFF-FFFF09410000}" name="Connection4915" type="1" refreshedVersion="0" background="1">
    <dbPr connection="DRIVER={Microsoft ODBC for Oracle};UID=TATADB;pwd=tatadb;SERVER=MFMCY11G;"/>
  </connection>
  <connection id="16706" xr16:uid="{00000000-0015-0000-FFFF-FFFF0A410000}" name="Connection4916" type="1" refreshedVersion="0" background="1">
    <dbPr connection="DRIVER={Microsoft ODBC for Oracle};UID=TATADB;pwd=tatadb;SERVER=MFMCY11G;"/>
  </connection>
  <connection id="16707" xr16:uid="{00000000-0015-0000-FFFF-FFFF0B410000}" name="Connection4917" type="1" refreshedVersion="0" background="1">
    <dbPr connection="DRIVER={Microsoft ODBC for Oracle};UID=TATADB;pwd=tatadb;SERVER=MFMCY11G;"/>
  </connection>
  <connection id="16708" xr16:uid="{00000000-0015-0000-FFFF-FFFF0C410000}" name="Connection4918" type="1" refreshedVersion="0" background="1">
    <dbPr connection="DRIVER={Microsoft ODBC for Oracle};UID=TATADB;pwd=tatadb;SERVER=MFMCY11G;"/>
  </connection>
  <connection id="16709" xr16:uid="{00000000-0015-0000-FFFF-FFFF0D410000}" name="Connection4919" type="1" refreshedVersion="0" background="1">
    <dbPr connection="DRIVER={Microsoft ODBC for Oracle};UID=TATADB;pwd=tatadb;SERVER=MFMCY11G;"/>
  </connection>
  <connection id="16710" xr16:uid="{00000000-0015-0000-FFFF-FFFF0E410000}" name="Connection492" type="1" refreshedVersion="0" background="1">
    <dbPr connection="DRIVER={Microsoft ODBC for Oracle};UID=tatadb;pwd=MADHU;SERVER=mfunddb;"/>
  </connection>
  <connection id="16711" xr16:uid="{00000000-0015-0000-FFFF-FFFF0F410000}" name="Connection4920" type="1" refreshedVersion="0" background="1">
    <dbPr connection="DRIVER={Microsoft ODBC for Oracle};UID=TATADB;pwd=tatadb;SERVER=MFMCY11G;"/>
  </connection>
  <connection id="16712" xr16:uid="{00000000-0015-0000-FFFF-FFFF10410000}" name="Connection4921" type="1" refreshedVersion="0" background="1">
    <dbPr connection="DRIVER={Microsoft ODBC for Oracle};UID=TATADB;pwd=tatadb;SERVER=MFMCY11G;"/>
  </connection>
  <connection id="16713" xr16:uid="{00000000-0015-0000-FFFF-FFFF11410000}" name="Connection4922" type="1" refreshedVersion="0" background="1">
    <dbPr connection="DRIVER={Microsoft ODBC for Oracle};UID=TATADB;pwd=tatadb;SERVER=MFMCY11G;"/>
  </connection>
  <connection id="16714" xr16:uid="{00000000-0015-0000-FFFF-FFFF12410000}" name="Connection4923" type="1" refreshedVersion="0" background="1">
    <dbPr connection="DRIVER={Microsoft ODBC for Oracle};UID=TATADB;pwd=tatadb;SERVER=MFMCY11G;"/>
  </connection>
  <connection id="16715" xr16:uid="{00000000-0015-0000-FFFF-FFFF13410000}" name="Connection4924" type="1" refreshedVersion="0" background="1">
    <dbPr connection="DRIVER={Microsoft ODBC for Oracle};UID=TATADB;pwd=tatadb;SERVER=MFMCY11G;"/>
  </connection>
  <connection id="16716" xr16:uid="{00000000-0015-0000-FFFF-FFFF14410000}" name="Connection4925" type="1" refreshedVersion="0" background="1">
    <dbPr connection="DRIVER={Microsoft ODBC for Oracle};UID=TATADB;pwd=tatadb;SERVER=MFMCY11G;"/>
  </connection>
  <connection id="16717" xr16:uid="{00000000-0015-0000-FFFF-FFFF15410000}" name="Connection4926" type="1" refreshedVersion="0" background="1">
    <dbPr connection="DRIVER={Microsoft ODBC for Oracle};UID=TATADB;pwd=tatadb;SERVER=MFMCY11G;"/>
  </connection>
  <connection id="16718" xr16:uid="{00000000-0015-0000-FFFF-FFFF16410000}" name="Connection4927" type="1" refreshedVersion="0" background="1">
    <dbPr connection="DRIVER={Microsoft ODBC for Oracle};UID=TATADB;pwd=tatadb;SERVER=MFMCY11G;"/>
  </connection>
  <connection id="16719" xr16:uid="{00000000-0015-0000-FFFF-FFFF17410000}" name="Connection4928" type="1" refreshedVersion="0" background="1">
    <dbPr connection="DRIVER={Microsoft ODBC for Oracle};UID=TATADB;pwd=tatadb;SERVER=MFMCY11G;"/>
  </connection>
  <connection id="16720" xr16:uid="{00000000-0015-0000-FFFF-FFFF18410000}" name="Connection4929" type="1" refreshedVersion="0" background="1">
    <dbPr connection="DRIVER={Microsoft ODBC for Oracle};UID=TATADB;pwd=tatadb;SERVER=MFMCY11G;"/>
  </connection>
  <connection id="16721" xr16:uid="{00000000-0015-0000-FFFF-FFFF19410000}" name="Connection493" type="1" refreshedVersion="0" background="1">
    <dbPr connection="DRIVER={Microsoft ODBC for Oracle};UID=tatadb;pwd=MADHU;SERVER=mfunddb;"/>
  </connection>
  <connection id="16722" xr16:uid="{00000000-0015-0000-FFFF-FFFF1A410000}" name="Connection4930" type="1" refreshedVersion="0" background="1">
    <dbPr connection="DRIVER={Microsoft ODBC for Oracle};UID=TATADB;pwd=tatadb;SERVER=MFMCY11G;"/>
  </connection>
  <connection id="16723" xr16:uid="{00000000-0015-0000-FFFF-FFFF1B410000}" name="Connection4931" type="1" refreshedVersion="0" background="1">
    <dbPr connection="DRIVER={Microsoft ODBC for Oracle};UID=TATADB;pwd=tatadb;SERVER=MFMCY11G;"/>
  </connection>
  <connection id="16724" xr16:uid="{00000000-0015-0000-FFFF-FFFF1C410000}" name="Connection4932" type="1" refreshedVersion="0" background="1">
    <dbPr connection="DRIVER={Microsoft ODBC for Oracle};UID=TATADB;pwd=tatadb;SERVER=MFMCY11G;"/>
  </connection>
  <connection id="16725" xr16:uid="{00000000-0015-0000-FFFF-FFFF1D410000}" name="Connection4933" type="1" refreshedVersion="0" background="1">
    <dbPr connection="DRIVER={Microsoft ODBC for Oracle};UID=TATADB;pwd=tatadb;SERVER=MFMCY11G;"/>
  </connection>
  <connection id="16726" xr16:uid="{00000000-0015-0000-FFFF-FFFF1E410000}" name="Connection4934" type="1" refreshedVersion="0" background="1">
    <dbPr connection="DRIVER={Microsoft ODBC for Oracle};UID=TATADB;pwd=tatadb;SERVER=MFMCY11G;"/>
  </connection>
  <connection id="16727" xr16:uid="{00000000-0015-0000-FFFF-FFFF1F410000}" name="Connection4935" type="1" refreshedVersion="0" background="1">
    <dbPr connection="DRIVER={Microsoft ODBC for Oracle};UID=TATADB;pwd=tatadb;SERVER=MFMCY11G;"/>
  </connection>
  <connection id="16728" xr16:uid="{00000000-0015-0000-FFFF-FFFF20410000}" name="Connection4936" type="1" refreshedVersion="0" background="1">
    <dbPr connection="DRIVER={Microsoft ODBC for Oracle};UID=TATADB;pwd=tatadb;SERVER=MFMCY11G;"/>
  </connection>
  <connection id="16729" xr16:uid="{00000000-0015-0000-FFFF-FFFF21410000}" name="Connection4937" type="1" refreshedVersion="0" background="1">
    <dbPr connection="DRIVER={Microsoft ODBC for Oracle};UID=TATADB;pwd=tatadb;SERVER=MFMCY11G;"/>
  </connection>
  <connection id="16730" xr16:uid="{00000000-0015-0000-FFFF-FFFF22410000}" name="Connection4938" type="1" refreshedVersion="0" background="1">
    <dbPr connection="DRIVER={Microsoft ODBC for Oracle};UID=TATADB;pwd=tatadb;SERVER=MFMCY11G;"/>
  </connection>
  <connection id="16731" xr16:uid="{00000000-0015-0000-FFFF-FFFF23410000}" name="Connection4939" type="1" refreshedVersion="0" background="1">
    <dbPr connection="DRIVER={Microsoft ODBC for Oracle};UID=TATADB;pwd=tatadb;SERVER=MFMCY11G;"/>
  </connection>
  <connection id="16732" xr16:uid="{00000000-0015-0000-FFFF-FFFF24410000}" name="Connection494" type="1" refreshedVersion="0" background="1">
    <dbPr connection="DRIVER={Microsoft ODBC for Oracle};UID=tatadb;pwd=MADHU;SERVER=mfunddb;"/>
  </connection>
  <connection id="16733" xr16:uid="{00000000-0015-0000-FFFF-FFFF25410000}" name="Connection4940" type="1" refreshedVersion="0" background="1">
    <dbPr connection="DRIVER={Microsoft ODBC for Oracle};UID=TATADB;pwd=tatadb;SERVER=MFMCY11G;"/>
  </connection>
  <connection id="16734" xr16:uid="{00000000-0015-0000-FFFF-FFFF26410000}" name="Connection4941" type="1" refreshedVersion="0" background="1">
    <dbPr connection="DRIVER={Microsoft ODBC for Oracle};UID=TATADB;pwd=tatadb;SERVER=MFMCY11G;"/>
  </connection>
  <connection id="16735" xr16:uid="{00000000-0015-0000-FFFF-FFFF27410000}" name="Connection4942" type="1" refreshedVersion="0" background="1">
    <dbPr connection="DRIVER={Microsoft ODBC for Oracle};UID=TATADB;pwd=tatadb;SERVER=MFMCY11G;"/>
  </connection>
  <connection id="16736" xr16:uid="{00000000-0015-0000-FFFF-FFFF28410000}" name="Connection4943" type="1" refreshedVersion="0" background="1">
    <dbPr connection="DRIVER={Microsoft ODBC for Oracle};UID=TATADB;pwd=tatadb;SERVER=MFMCY11G;"/>
  </connection>
  <connection id="16737" xr16:uid="{00000000-0015-0000-FFFF-FFFF29410000}" name="Connection4944" type="1" refreshedVersion="0" background="1">
    <dbPr connection="DRIVER={Microsoft ODBC for Oracle};UID=TATADB;pwd=tatadb;SERVER=MFMCY11G;"/>
  </connection>
  <connection id="16738" xr16:uid="{00000000-0015-0000-FFFF-FFFF2A410000}" name="Connection4945" type="1" refreshedVersion="0" background="1">
    <dbPr connection="DRIVER={Microsoft ODBC for Oracle};UID=TATADB;pwd=tatadb;SERVER=MFMCY11G;"/>
  </connection>
  <connection id="16739" xr16:uid="{00000000-0015-0000-FFFF-FFFF2B410000}" name="Connection4946" type="1" refreshedVersion="0" background="1">
    <dbPr connection="DRIVER={Microsoft ODBC for Oracle};UID=TATADB;pwd=tatadb;SERVER=MFMCY11G;"/>
  </connection>
  <connection id="16740" xr16:uid="{00000000-0015-0000-FFFF-FFFF2C410000}" name="Connection4947" type="1" refreshedVersion="0" background="1">
    <dbPr connection="DRIVER={Microsoft ODBC for Oracle};UID=TATADB;pwd=tatadb;SERVER=MFMCY11G;"/>
  </connection>
  <connection id="16741" xr16:uid="{00000000-0015-0000-FFFF-FFFF2D410000}" name="Connection4948" type="1" refreshedVersion="0" background="1">
    <dbPr connection="DRIVER={Microsoft ODBC for Oracle};UID=TATADB;pwd=tatadb;SERVER=MFMCY11G;"/>
  </connection>
  <connection id="16742" xr16:uid="{00000000-0015-0000-FFFF-FFFF2E410000}" name="Connection4949" type="1" refreshedVersion="0" background="1">
    <dbPr connection="DRIVER={Microsoft ODBC for Oracle};UID=TATADB;pwd=tatadb;SERVER=MFMCY11G;"/>
  </connection>
  <connection id="16743" xr16:uid="{00000000-0015-0000-FFFF-FFFF2F410000}" name="Connection495" type="1" refreshedVersion="0" background="1">
    <dbPr connection="DRIVER={Microsoft ODBC for Oracle};UID=tatadb;pwd=MADHU;SERVER=mfunddb;"/>
  </connection>
  <connection id="16744" xr16:uid="{00000000-0015-0000-FFFF-FFFF30410000}" name="Connection4950" type="1" refreshedVersion="0" background="1">
    <dbPr connection="DRIVER={Microsoft ODBC for Oracle};UID=TATADB;pwd=tatadb;SERVER=MFMCY11G;"/>
  </connection>
  <connection id="16745" xr16:uid="{00000000-0015-0000-FFFF-FFFF31410000}" name="Connection4951" type="1" refreshedVersion="0" background="1">
    <dbPr connection="DRIVER={Microsoft ODBC for Oracle};UID=TATADB;pwd=tatadb;SERVER=MFMCY11G;"/>
  </connection>
  <connection id="16746" xr16:uid="{00000000-0015-0000-FFFF-FFFF32410000}" name="Connection4952" type="1" refreshedVersion="0" background="1">
    <dbPr connection="DRIVER={Microsoft ODBC for Oracle};UID=TATADB;pwd=tatadb;SERVER=MFMCY11G;"/>
  </connection>
  <connection id="16747" xr16:uid="{00000000-0015-0000-FFFF-FFFF33410000}" name="Connection4953" type="1" refreshedVersion="0" background="1">
    <dbPr connection="DRIVER={Microsoft ODBC for Oracle};UID=TATADB;pwd=tatadb;SERVER=MFMCY11G;"/>
  </connection>
  <connection id="16748" xr16:uid="{00000000-0015-0000-FFFF-FFFF34410000}" name="Connection4954" type="1" refreshedVersion="0" background="1">
    <dbPr connection="DRIVER={Microsoft ODBC for Oracle};UID=TATADB;pwd=tatadb;SERVER=MFMCY11G;"/>
  </connection>
  <connection id="16749" xr16:uid="{00000000-0015-0000-FFFF-FFFF35410000}" name="Connection4955" type="1" refreshedVersion="0" background="1">
    <dbPr connection="DRIVER={Microsoft ODBC for Oracle};UID=TATADB;pwd=tatadb;SERVER=MFMCY11G;"/>
  </connection>
  <connection id="16750" xr16:uid="{00000000-0015-0000-FFFF-FFFF36410000}" name="Connection4956" type="1" refreshedVersion="0" background="1">
    <dbPr connection="DRIVER={Microsoft ODBC for Oracle};UID=TATADB;pwd=tatadb;SERVER=MFMCY11G;"/>
  </connection>
  <connection id="16751" xr16:uid="{00000000-0015-0000-FFFF-FFFF37410000}" name="Connection4957" type="1" refreshedVersion="0" background="1">
    <dbPr connection="DRIVER={Microsoft ODBC for Oracle};UID=TATADB;pwd=tatadb;SERVER=MFMCY11G;"/>
  </connection>
  <connection id="16752" xr16:uid="{00000000-0015-0000-FFFF-FFFF38410000}" name="Connection4958" type="1" refreshedVersion="0" background="1">
    <dbPr connection="DRIVER={Microsoft ODBC for Oracle};UID=TATADB;pwd=tatadb;SERVER=MFMCY11G;"/>
  </connection>
  <connection id="16753" xr16:uid="{00000000-0015-0000-FFFF-FFFF39410000}" name="Connection4959" type="1" refreshedVersion="0" background="1">
    <dbPr connection="DRIVER={Microsoft ODBC for Oracle};UID=TATADB;pwd=tatadb;SERVER=MFMCY11G;"/>
  </connection>
  <connection id="16754" xr16:uid="{00000000-0015-0000-FFFF-FFFF3A410000}" name="Connection496" type="1" refreshedVersion="0" background="1">
    <dbPr connection="DRIVER={Microsoft ODBC for Oracle};UID=TATADB;pwd=tatadb;SERVER=MFMCY11G;"/>
  </connection>
  <connection id="16755" xr16:uid="{00000000-0015-0000-FFFF-FFFF3B410000}" name="Connection4960" type="1" refreshedVersion="0" background="1">
    <dbPr connection="DRIVER={Microsoft ODBC for Oracle};UID=TATADB;pwd=tatadb;SERVER=MFMCY11G;"/>
  </connection>
  <connection id="16756" xr16:uid="{00000000-0015-0000-FFFF-FFFF3C410000}" name="Connection4961" type="1" refreshedVersion="0" background="1">
    <dbPr connection="DRIVER={Microsoft ODBC for Oracle};UID=TATADB;pwd=tatadb;SERVER=MFMCY11G;"/>
  </connection>
  <connection id="16757" xr16:uid="{00000000-0015-0000-FFFF-FFFF3D410000}" name="Connection4962" type="1" refreshedVersion="0" background="1">
    <dbPr connection="DRIVER={Microsoft ODBC for Oracle};UID=TATADB;pwd=tatadb;SERVER=MFMCY11G;"/>
  </connection>
  <connection id="16758" xr16:uid="{00000000-0015-0000-FFFF-FFFF3E410000}" name="Connection4963" type="1" refreshedVersion="0" background="1">
    <dbPr connection="DRIVER={Microsoft ODBC for Oracle};UID=TATADB;pwd=tatadb;SERVER=MFMCY11G;"/>
  </connection>
  <connection id="16759" xr16:uid="{00000000-0015-0000-FFFF-FFFF3F410000}" name="Connection4964" type="1" refreshedVersion="0" background="1">
    <dbPr connection="DRIVER={Microsoft ODBC for Oracle};UID=TATADB;pwd=tatadb;SERVER=MFMCY11G;"/>
  </connection>
  <connection id="16760" xr16:uid="{00000000-0015-0000-FFFF-FFFF40410000}" name="Connection4965" type="1" refreshedVersion="0" background="1">
    <dbPr connection="DRIVER={Microsoft ODBC for Oracle};UID=TATADB;pwd=tatadb;SERVER=MFMCY11G;"/>
  </connection>
  <connection id="16761" xr16:uid="{00000000-0015-0000-FFFF-FFFF41410000}" name="Connection4966" type="1" refreshedVersion="0" background="1">
    <dbPr connection="DRIVER={Microsoft ODBC for Oracle};UID=TATADB;pwd=tatadb;SERVER=MFMCY11G;"/>
  </connection>
  <connection id="16762" xr16:uid="{00000000-0015-0000-FFFF-FFFF42410000}" name="Connection4967" type="1" refreshedVersion="0" background="1">
    <dbPr connection="DRIVER={Microsoft ODBC for Oracle};UID=TATADB;pwd=tatadb;SERVER=MFMCY11G;"/>
  </connection>
  <connection id="16763" xr16:uid="{00000000-0015-0000-FFFF-FFFF43410000}" name="Connection4968" type="1" refreshedVersion="0" background="1">
    <dbPr connection="DRIVER={Microsoft ODBC for Oracle};UID=TATADB;pwd=tatadb;SERVER=MFMCY11G;"/>
  </connection>
  <connection id="16764" xr16:uid="{00000000-0015-0000-FFFF-FFFF44410000}" name="Connection4969" type="1" refreshedVersion="0" background="1">
    <dbPr connection="DRIVER={Microsoft ODBC for Oracle};UID=TATADB;pwd=tatadb;SERVER=MFMCY11G;"/>
  </connection>
  <connection id="16765" xr16:uid="{00000000-0015-0000-FFFF-FFFF45410000}" name="Connection497" type="1" refreshedVersion="0" background="1">
    <dbPr connection="DRIVER={Microsoft ODBC for Oracle};UID=tatadb;pwd=MADHU;SERVER=mfunddb;"/>
  </connection>
  <connection id="16766" xr16:uid="{00000000-0015-0000-FFFF-FFFF46410000}" name="Connection4970" type="1" refreshedVersion="0" background="1">
    <dbPr connection="DRIVER={Microsoft ODBC for Oracle};UID=TATADB;pwd=tatadb;SERVER=MFMCY11G;"/>
  </connection>
  <connection id="16767" xr16:uid="{00000000-0015-0000-FFFF-FFFF47410000}" name="Connection4971" type="1" refreshedVersion="0" background="1">
    <dbPr connection="DRIVER={Microsoft ODBC for Oracle};UID=TATADB;pwd=tatadb;SERVER=MFMCY11G;"/>
  </connection>
  <connection id="16768" xr16:uid="{00000000-0015-0000-FFFF-FFFF48410000}" name="Connection4972" type="1" refreshedVersion="0" background="1">
    <dbPr connection="DRIVER={Microsoft ODBC for Oracle};UID=TATADB;pwd=tatadb;SERVER=MFMCY11G;"/>
  </connection>
  <connection id="16769" xr16:uid="{00000000-0015-0000-FFFF-FFFF49410000}" name="Connection4973" type="1" refreshedVersion="0" background="1">
    <dbPr connection="DRIVER={Microsoft ODBC for Oracle};UID=TATADB;pwd=tatadb;SERVER=MFMCY11G;"/>
  </connection>
  <connection id="16770" xr16:uid="{00000000-0015-0000-FFFF-FFFF4A410000}" name="Connection4974" type="1" refreshedVersion="0" background="1">
    <dbPr connection="DRIVER={Microsoft ODBC for Oracle};UID=TATADB;pwd=tatadb;SERVER=MFMCY11G;"/>
  </connection>
  <connection id="16771" xr16:uid="{00000000-0015-0000-FFFF-FFFF4B410000}" name="Connection4975" type="1" refreshedVersion="0" background="1">
    <dbPr connection="DRIVER={Microsoft ODBC for Oracle};UID=TATADB;pwd=tatadb;SERVER=MFMCY11G;"/>
  </connection>
  <connection id="16772" xr16:uid="{00000000-0015-0000-FFFF-FFFF4C410000}" name="Connection4976" type="1" refreshedVersion="0" background="1">
    <dbPr connection="DRIVER={Microsoft ODBC for Oracle};UID=TATADB;pwd=tatadb;SERVER=MFMCY11G;"/>
  </connection>
  <connection id="16773" xr16:uid="{00000000-0015-0000-FFFF-FFFF4D410000}" name="Connection4977" type="1" refreshedVersion="0" background="1">
    <dbPr connection="DRIVER={Microsoft ODBC for Oracle};UID=TATADB;pwd=tatadb;SERVER=MFMCY11G;"/>
  </connection>
  <connection id="16774" xr16:uid="{00000000-0015-0000-FFFF-FFFF4E410000}" name="Connection4978" type="1" refreshedVersion="0" background="1">
    <dbPr connection="DRIVER={Microsoft ODBC for Oracle};UID=TATADB;pwd=tatadb;SERVER=MFMCY11G;"/>
  </connection>
  <connection id="16775" xr16:uid="{00000000-0015-0000-FFFF-FFFF4F410000}" name="Connection4979" type="1" refreshedVersion="0" background="1">
    <dbPr connection="DRIVER={Microsoft ODBC for Oracle};UID=TATADB;pwd=tatadb;SERVER=MFMCY11G;"/>
  </connection>
  <connection id="16776" xr16:uid="{00000000-0015-0000-FFFF-FFFF50410000}" name="Connection498" type="1" refreshedVersion="0" background="1">
    <dbPr connection="DRIVER={Microsoft ODBC for Oracle};UID=tatadb;pwd=MADHU;SERVER=mfunddb;"/>
  </connection>
  <connection id="16777" xr16:uid="{00000000-0015-0000-FFFF-FFFF51410000}" name="Connection4980" type="1" refreshedVersion="0" background="1">
    <dbPr connection="DRIVER={Microsoft ODBC for Oracle};UID=TATADB;pwd=tatadb;SERVER=MFMCY11G;"/>
  </connection>
  <connection id="16778" xr16:uid="{00000000-0015-0000-FFFF-FFFF52410000}" name="Connection4981" type="1" refreshedVersion="0" background="1">
    <dbPr connection="DRIVER={Microsoft ODBC for Oracle};UID=TATADB;pwd=tatadb;SERVER=MFMCY11G;"/>
  </connection>
  <connection id="16779" xr16:uid="{00000000-0015-0000-FFFF-FFFF53410000}" name="Connection4982" type="1" refreshedVersion="0" background="1">
    <dbPr connection="DRIVER={Microsoft ODBC for Oracle};UID=TATADB;pwd=tatadb;SERVER=MFMCY11G;"/>
  </connection>
  <connection id="16780" xr16:uid="{00000000-0015-0000-FFFF-FFFF54410000}" name="Connection4983" type="1" refreshedVersion="0" background="1">
    <dbPr connection="DRIVER={Microsoft ODBC for Oracle};UID=TATADB;pwd=tatadb;SERVER=MFMCY11G;"/>
  </connection>
  <connection id="16781" xr16:uid="{00000000-0015-0000-FFFF-FFFF55410000}" name="Connection4984" type="1" refreshedVersion="0" background="1">
    <dbPr connection="DRIVER={Microsoft ODBC for Oracle};UID=TATADB;pwd=tatadb;SERVER=MFMCY11G;"/>
  </connection>
  <connection id="16782" xr16:uid="{00000000-0015-0000-FFFF-FFFF56410000}" name="Connection4985" type="1" refreshedVersion="0" background="1">
    <dbPr connection="DRIVER={Microsoft ODBC for Oracle};UID=TATADB;pwd=tatadb;SERVER=MFMCY11G;"/>
  </connection>
  <connection id="16783" xr16:uid="{00000000-0015-0000-FFFF-FFFF57410000}" name="Connection4986" type="1" refreshedVersion="0" background="1">
    <dbPr connection="DRIVER={Microsoft ODBC for Oracle};UID=TATADB;pwd=tatadb;SERVER=MFMCY11G;"/>
  </connection>
  <connection id="16784" xr16:uid="{00000000-0015-0000-FFFF-FFFF58410000}" name="Connection4987" type="1" refreshedVersion="0" background="1">
    <dbPr connection="DRIVER={Microsoft ODBC for Oracle};UID=TATADB;pwd=tatadb;SERVER=MFMCY11G;"/>
  </connection>
  <connection id="16785" xr16:uid="{00000000-0015-0000-FFFF-FFFF59410000}" name="Connection4988" type="1" refreshedVersion="0" background="1">
    <dbPr connection="DRIVER={Microsoft ODBC for Oracle};UID=TATADB;pwd=tatadb;SERVER=MFMCY11G;"/>
  </connection>
  <connection id="16786" xr16:uid="{00000000-0015-0000-FFFF-FFFF5A410000}" name="Connection4989" type="1" refreshedVersion="0" background="1">
    <dbPr connection="DRIVER={Microsoft ODBC for Oracle};UID=TATADB;pwd=tatadb;SERVER=MFMCY11G;"/>
  </connection>
  <connection id="16787" xr16:uid="{00000000-0015-0000-FFFF-FFFF5B410000}" name="Connection499" type="1" refreshedVersion="0" background="1">
    <dbPr connection="DRIVER={Microsoft ODBC for Oracle};UID=tatadb;pwd=MADHU;SERVER=mfunddb;"/>
  </connection>
  <connection id="16788" xr16:uid="{00000000-0015-0000-FFFF-FFFF5C410000}" name="Connection4990" type="1" refreshedVersion="0" background="1">
    <dbPr connection="DRIVER={Microsoft ODBC for Oracle};UID=TATADB;pwd=tatadb;SERVER=MFMCY11G;"/>
  </connection>
  <connection id="16789" xr16:uid="{00000000-0015-0000-FFFF-FFFF5D410000}" name="Connection4991" type="1" refreshedVersion="0" background="1">
    <dbPr connection="DRIVER={Microsoft ODBC for Oracle};UID=TATADB;pwd=tatadb;SERVER=MFMCY11G;"/>
  </connection>
  <connection id="16790" xr16:uid="{00000000-0015-0000-FFFF-FFFF5E410000}" name="Connection4992" type="1" refreshedVersion="0" background="1">
    <dbPr connection="DRIVER={Microsoft ODBC for Oracle};UID=TATADB;pwd=tatadb;SERVER=MFMCY11G;"/>
  </connection>
  <connection id="16791" xr16:uid="{00000000-0015-0000-FFFF-FFFF5F410000}" name="Connection4993" type="1" refreshedVersion="0" background="1">
    <dbPr connection="DRIVER={Microsoft ODBC for Oracle};UID=TATADB;pwd=tatadb;SERVER=MFMCY11G;"/>
  </connection>
  <connection id="16792" xr16:uid="{00000000-0015-0000-FFFF-FFFF60410000}" name="Connection4994" type="1" refreshedVersion="0" background="1">
    <dbPr connection="DRIVER={Microsoft ODBC for Oracle};UID=TATADB;pwd=tatadb;SERVER=MFMCY11G;"/>
  </connection>
  <connection id="16793" xr16:uid="{00000000-0015-0000-FFFF-FFFF61410000}" name="Connection4995" type="1" refreshedVersion="0" background="1">
    <dbPr connection="DRIVER={Microsoft ODBC for Oracle};UID=TATADB;pwd=tatadb;SERVER=MFMCY11G;"/>
  </connection>
  <connection id="16794" xr16:uid="{00000000-0015-0000-FFFF-FFFF62410000}" name="Connection4996" type="1" refreshedVersion="0" background="1">
    <dbPr connection="DRIVER={Microsoft ODBC for Oracle};UID=TATADB;pwd=tatadb;SERVER=MFMCY11G;"/>
  </connection>
  <connection id="16795" xr16:uid="{00000000-0015-0000-FFFF-FFFF63410000}" name="Connection4997" type="1" refreshedVersion="0" background="1">
    <dbPr connection="DRIVER={Microsoft ODBC for Oracle};UID=TATADB;pwd=tatadb;SERVER=MFMCY11G;"/>
  </connection>
  <connection id="16796" xr16:uid="{00000000-0015-0000-FFFF-FFFF64410000}" name="Connection4998" type="1" refreshedVersion="0" background="1">
    <dbPr connection="DRIVER={Microsoft ODBC for Oracle};UID=TATADB;pwd=tatadb;SERVER=MFMCY11G;"/>
  </connection>
  <connection id="16797" xr16:uid="{00000000-0015-0000-FFFF-FFFF65410000}" name="Connection4999" type="1" refreshedVersion="0" background="1">
    <dbPr connection="DRIVER={Microsoft ODBC for Oracle};UID=TATADB;pwd=tatadb;SERVER=MFMCY11G;"/>
  </connection>
  <connection id="16798" xr16:uid="{00000000-0015-0000-FFFF-FFFF66410000}" name="Connection5" type="1" refreshedVersion="0" background="1">
    <dbPr connection="DRIVER={Microsoft ODBC for Oracle};UID=TATADB;pwd=tatadb;SERVER=MFMCY11G;"/>
  </connection>
  <connection id="16799" xr16:uid="{00000000-0015-0000-FFFF-FFFF67410000}" name="Connection50" type="1" refreshedVersion="0" background="1">
    <dbPr connection="DRIVER={Microsoft ODBC for Oracle};UID=tatadb;pwd=MADHU;SERVER=mfunddb;"/>
  </connection>
  <connection id="16800" xr16:uid="{00000000-0015-0000-FFFF-FFFF68410000}" name="Connection500" type="1" refreshedVersion="0" background="1">
    <dbPr connection="DRIVER={Microsoft ODBC for Oracle};UID=tatadb;pwd=MADHU;SERVER=mfunddb;"/>
  </connection>
  <connection id="16801" xr16:uid="{00000000-0015-0000-FFFF-FFFF69410000}" name="Connection5000" type="1" refreshedVersion="0" background="1">
    <dbPr connection="DRIVER={Microsoft ODBC for Oracle};UID=TATADB;pwd=tatadb;SERVER=MFMCY11G;"/>
  </connection>
  <connection id="16802" xr16:uid="{00000000-0015-0000-FFFF-FFFF6A410000}" name="Connection5001" type="1" refreshedVersion="0" background="1">
    <dbPr connection="DRIVER={Microsoft ODBC for Oracle};UID=TATADB;pwd=tatadb;SERVER=MFMCY11G;"/>
  </connection>
  <connection id="16803" xr16:uid="{00000000-0015-0000-FFFF-FFFF6B410000}" name="Connection5002" type="1" refreshedVersion="0" background="1">
    <dbPr connection="DRIVER={Microsoft ODBC for Oracle};UID=TATADB;pwd=tatadb;SERVER=MFMCY11G;"/>
  </connection>
  <connection id="16804" xr16:uid="{00000000-0015-0000-FFFF-FFFF6C410000}" name="Connection5003" type="1" refreshedVersion="0" background="1">
    <dbPr connection="DRIVER={Microsoft ODBC for Oracle};UID=TATADB;pwd=tatadb;SERVER=MFMCY11G;"/>
  </connection>
  <connection id="16805" xr16:uid="{00000000-0015-0000-FFFF-FFFF6D410000}" name="Connection5004" type="1" refreshedVersion="0" background="1">
    <dbPr connection="DRIVER={Microsoft ODBC for Oracle};UID=TATADB;pwd=tatadb;SERVER=MFMCY11G;"/>
  </connection>
  <connection id="16806" xr16:uid="{00000000-0015-0000-FFFF-FFFF6E410000}" name="Connection5005" type="1" refreshedVersion="0" background="1">
    <dbPr connection="DRIVER={Microsoft ODBC for Oracle};UID=TATADB;pwd=tatadb;SERVER=MFMCY11G;"/>
  </connection>
  <connection id="16807" xr16:uid="{00000000-0015-0000-FFFF-FFFF6F410000}" name="Connection5006" type="1" refreshedVersion="0" background="1">
    <dbPr connection="DRIVER={Microsoft ODBC for Oracle};UID=TATADB;pwd=tatadb;SERVER=MFMCY11G;"/>
  </connection>
  <connection id="16808" xr16:uid="{00000000-0015-0000-FFFF-FFFF70410000}" name="Connection5007" type="1" refreshedVersion="0" background="1">
    <dbPr connection="DRIVER={Microsoft ODBC for Oracle};UID=TATADB;pwd=tatadb;SERVER=MFMCY11G;"/>
  </connection>
  <connection id="16809" xr16:uid="{00000000-0015-0000-FFFF-FFFF71410000}" name="Connection5008" type="1" refreshedVersion="0" background="1">
    <dbPr connection="DRIVER={Microsoft ODBC for Oracle};UID=TATADB;pwd=tatadb;SERVER=MFMCY11G;"/>
  </connection>
  <connection id="16810" xr16:uid="{00000000-0015-0000-FFFF-FFFF72410000}" name="Connection5009" type="1" refreshedVersion="0" background="1">
    <dbPr connection="DRIVER={Microsoft ODBC for Oracle};UID=TATADB;pwd=tatadb;SERVER=MFMCY11G;"/>
  </connection>
  <connection id="16811" xr16:uid="{00000000-0015-0000-FFFF-FFFF73410000}" name="Connection501" type="1" refreshedVersion="0" background="1">
    <dbPr connection="DRIVER={Microsoft ODBC for Oracle};UID=tatadb;pwd=MADHU;SERVER=mfunddb;"/>
  </connection>
  <connection id="16812" xr16:uid="{00000000-0015-0000-FFFF-FFFF74410000}" name="Connection5010" type="1" refreshedVersion="0" background="1">
    <dbPr connection="DRIVER={Microsoft ODBC for Oracle};UID=TATADB;pwd=tatadb;SERVER=MFMCY11G;"/>
  </connection>
  <connection id="16813" xr16:uid="{00000000-0015-0000-FFFF-FFFF75410000}" name="Connection5011" type="1" refreshedVersion="0" background="1">
    <dbPr connection="DRIVER={Microsoft ODBC for Oracle};UID=TATADB;pwd=tatadb;SERVER=MFMCY11G;"/>
  </connection>
  <connection id="16814" xr16:uid="{00000000-0015-0000-FFFF-FFFF76410000}" name="Connection5012" type="1" refreshedVersion="0" background="1">
    <dbPr connection="DRIVER={Microsoft ODBC for Oracle};UID=TATADB;pwd=tatadb;SERVER=MFMCY11G;"/>
  </connection>
  <connection id="16815" xr16:uid="{00000000-0015-0000-FFFF-FFFF77410000}" name="Connection5013" type="1" refreshedVersion="0" background="1">
    <dbPr connection="DRIVER={Microsoft ODBC for Oracle};UID=TATADB;pwd=tatadb;SERVER=MFMCY11G;"/>
  </connection>
  <connection id="16816" xr16:uid="{00000000-0015-0000-FFFF-FFFF78410000}" name="Connection5014" type="1" refreshedVersion="0" background="1">
    <dbPr connection="DRIVER={Microsoft ODBC for Oracle};UID=TATADB;pwd=tatadb;SERVER=MFMCY11G;"/>
  </connection>
  <connection id="16817" xr16:uid="{00000000-0015-0000-FFFF-FFFF79410000}" name="Connection5015" type="1" refreshedVersion="0" background="1">
    <dbPr connection="DRIVER={Microsoft ODBC for Oracle};UID=TATADB;pwd=tatadb;SERVER=MFMCY11G;"/>
  </connection>
  <connection id="16818" xr16:uid="{00000000-0015-0000-FFFF-FFFF7A410000}" name="Connection5016" type="1" refreshedVersion="0" background="1">
    <dbPr connection="DRIVER={Microsoft ODBC for Oracle};UID=TATADB;pwd=tatadb;SERVER=MFMCY11G;"/>
  </connection>
  <connection id="16819" xr16:uid="{00000000-0015-0000-FFFF-FFFF7B410000}" name="Connection5017" type="1" refreshedVersion="0" background="1">
    <dbPr connection="DRIVER={Microsoft ODBC for Oracle};UID=TATADB;pwd=tatadb;SERVER=MFMCY11G;"/>
  </connection>
  <connection id="16820" xr16:uid="{00000000-0015-0000-FFFF-FFFF7C410000}" name="Connection5018" type="1" refreshedVersion="0" background="1">
    <dbPr connection="DRIVER={Microsoft ODBC for Oracle};UID=TATADB;pwd=tatadb;SERVER=MFMCY11G;"/>
  </connection>
  <connection id="16821" xr16:uid="{00000000-0015-0000-FFFF-FFFF7D410000}" name="Connection5019" type="1" refreshedVersion="0" background="1">
    <dbPr connection="DRIVER={Microsoft ODBC for Oracle};UID=TATADB;pwd=tatadb;SERVER=MFMCY11G;"/>
  </connection>
  <connection id="16822" xr16:uid="{00000000-0015-0000-FFFF-FFFF7E410000}" name="Connection502" type="1" refreshedVersion="0" background="1">
    <dbPr connection="DRIVER={Microsoft ODBC for Oracle};UID=tatadb;pwd=MADHU;SERVER=mfunddb;"/>
  </connection>
  <connection id="16823" xr16:uid="{00000000-0015-0000-FFFF-FFFF7F410000}" name="Connection5020" type="1" refreshedVersion="0" background="1">
    <dbPr connection="DRIVER={Microsoft ODBC for Oracle};UID=TATADB;pwd=tatadb;SERVER=MFMCY11G;"/>
  </connection>
  <connection id="16824" xr16:uid="{00000000-0015-0000-FFFF-FFFF80410000}" name="Connection5021" type="1" refreshedVersion="0" background="1">
    <dbPr connection="DRIVER={Microsoft ODBC for Oracle};UID=TATADB;pwd=tatadb;SERVER=MFMCY11G;"/>
  </connection>
  <connection id="16825" xr16:uid="{00000000-0015-0000-FFFF-FFFF81410000}" name="Connection5022" type="1" refreshedVersion="0" background="1">
    <dbPr connection="DRIVER={Microsoft ODBC for Oracle};UID=TATADB;pwd=tatadb;SERVER=MFMCY11G;"/>
  </connection>
  <connection id="16826" xr16:uid="{00000000-0015-0000-FFFF-FFFF82410000}" name="Connection5023" type="1" refreshedVersion="0" background="1">
    <dbPr connection="DRIVER={Microsoft ODBC for Oracle};UID=TATADB;pwd=tatadb;SERVER=MFMCY11G;"/>
  </connection>
  <connection id="16827" xr16:uid="{00000000-0015-0000-FFFF-FFFF83410000}" name="Connection5024" type="1" refreshedVersion="0" background="1">
    <dbPr connection="DRIVER={Microsoft ODBC for Oracle};UID=TATADB;pwd=tatadb;SERVER=MFMCY11G;"/>
  </connection>
  <connection id="16828" xr16:uid="{00000000-0015-0000-FFFF-FFFF84410000}" name="Connection5025" type="1" refreshedVersion="0" background="1">
    <dbPr connection="DRIVER={Microsoft ODBC for Oracle};UID=TATADB;pwd=tatadb;SERVER=MFMCY11G;"/>
  </connection>
  <connection id="16829" xr16:uid="{00000000-0015-0000-FFFF-FFFF85410000}" name="Connection5026" type="1" refreshedVersion="0" background="1">
    <dbPr connection="DRIVER={Microsoft ODBC for Oracle};UID=TATADB;pwd=tatadb;SERVER=MFMCY11G;"/>
  </connection>
  <connection id="16830" xr16:uid="{00000000-0015-0000-FFFF-FFFF86410000}" name="Connection5027" type="1" refreshedVersion="0" background="1">
    <dbPr connection="DRIVER={Microsoft ODBC for Oracle};UID=TATADB;pwd=tatadb;SERVER=MFMCY11G;"/>
  </connection>
  <connection id="16831" xr16:uid="{00000000-0015-0000-FFFF-FFFF87410000}" name="Connection5028" type="1" refreshedVersion="0" background="1">
    <dbPr connection="DRIVER={Microsoft ODBC for Oracle};UID=TATADB;pwd=tatadb;SERVER=MFMCY11G;"/>
  </connection>
  <connection id="16832" xr16:uid="{00000000-0015-0000-FFFF-FFFF88410000}" name="Connection5029" type="1" refreshedVersion="0" background="1">
    <dbPr connection="DRIVER={Microsoft ODBC for Oracle};UID=TATADB;pwd=tatadb;SERVER=MFMCY11G;"/>
  </connection>
  <connection id="16833" xr16:uid="{00000000-0015-0000-FFFF-FFFF89410000}" name="Connection503" type="1" refreshedVersion="0" background="1">
    <dbPr connection="DRIVER={Microsoft ODBC for Oracle};UID=TATADB;pwd=tatadb;SERVER=MFMCY11G;"/>
  </connection>
  <connection id="16834" xr16:uid="{00000000-0015-0000-FFFF-FFFF8A410000}" name="Connection5030" type="1" refreshedVersion="0" background="1">
    <dbPr connection="DRIVER={Microsoft ODBC for Oracle};UID=TATADB;pwd=tatadb;SERVER=MFMCY11G;"/>
  </connection>
  <connection id="16835" xr16:uid="{00000000-0015-0000-FFFF-FFFF8B410000}" name="Connection5031" type="1" refreshedVersion="0" background="1">
    <dbPr connection="DRIVER={Microsoft ODBC for Oracle};UID=TATADB;pwd=tatadb;SERVER=MFMCY11G;"/>
  </connection>
  <connection id="16836" xr16:uid="{00000000-0015-0000-FFFF-FFFF8C410000}" name="Connection5032" type="1" refreshedVersion="0" background="1">
    <dbPr connection="DRIVER={Microsoft ODBC for Oracle};UID=TATADB;pwd=tatadb;SERVER=MFMCY11G;"/>
  </connection>
  <connection id="16837" xr16:uid="{00000000-0015-0000-FFFF-FFFF8D410000}" name="Connection5033" type="1" refreshedVersion="0" background="1">
    <dbPr connection="DRIVER={Microsoft ODBC for Oracle};UID=TATADB;pwd=tatadb;SERVER=MFMCY11G;"/>
  </connection>
  <connection id="16838" xr16:uid="{00000000-0015-0000-FFFF-FFFF8E410000}" name="Connection5034" type="1" refreshedVersion="0" background="1">
    <dbPr connection="DRIVER={Microsoft ODBC for Oracle};UID=TATADB;pwd=tatadb;SERVER=MFMCY11G;"/>
  </connection>
  <connection id="16839" xr16:uid="{00000000-0015-0000-FFFF-FFFF8F410000}" name="Connection5035" type="1" refreshedVersion="0" background="1">
    <dbPr connection="DRIVER={Microsoft ODBC for Oracle};UID=TATADB;pwd=tatadb;SERVER=MFMCY11G;"/>
  </connection>
  <connection id="16840" xr16:uid="{00000000-0015-0000-FFFF-FFFF90410000}" name="Connection5036" type="1" refreshedVersion="0" background="1">
    <dbPr connection="DRIVER={Microsoft ODBC for Oracle};UID=TATADB;pwd=tatadb;SERVER=MFMCY11G;"/>
  </connection>
  <connection id="16841" xr16:uid="{00000000-0015-0000-FFFF-FFFF91410000}" name="Connection5037" type="1" refreshedVersion="0" background="1">
    <dbPr connection="DRIVER={Microsoft ODBC for Oracle};UID=TATADB;pwd=tatadb;SERVER=MFMCY11G;"/>
  </connection>
  <connection id="16842" xr16:uid="{00000000-0015-0000-FFFF-FFFF92410000}" name="Connection5038" type="1" refreshedVersion="0" background="1">
    <dbPr connection="DRIVER={Microsoft ODBC for Oracle};UID=TATADB;pwd=tatadb;SERVER=MFMCY11G;"/>
  </connection>
  <connection id="16843" xr16:uid="{00000000-0015-0000-FFFF-FFFF93410000}" name="Connection5039" type="1" refreshedVersion="0" background="1">
    <dbPr connection="DRIVER={Microsoft ODBC for Oracle};UID=TATADB;pwd=tatadb;SERVER=MFMCY11G;"/>
  </connection>
  <connection id="16844" xr16:uid="{00000000-0015-0000-FFFF-FFFF94410000}" name="Connection504" type="1" refreshedVersion="0" background="1">
    <dbPr connection="DRIVER={Microsoft ODBC for Oracle};UID=tatadb;pwd=MADHU;SERVER=mfunddb;"/>
  </connection>
  <connection id="16845" xr16:uid="{00000000-0015-0000-FFFF-FFFF95410000}" name="Connection5040" type="1" refreshedVersion="0" background="1">
    <dbPr connection="DRIVER={Microsoft ODBC for Oracle};UID=TATADB;pwd=tatadb;SERVER=MFMCY11G;"/>
  </connection>
  <connection id="16846" xr16:uid="{00000000-0015-0000-FFFF-FFFF96410000}" name="Connection5041" type="1" refreshedVersion="0" background="1">
    <dbPr connection="DRIVER={Microsoft ODBC for Oracle};UID=TATADB;pwd=tatadb;SERVER=MFMCY11G;"/>
  </connection>
  <connection id="16847" xr16:uid="{00000000-0015-0000-FFFF-FFFF97410000}" name="Connection5042" type="1" refreshedVersion="0" background="1">
    <dbPr connection="DRIVER={Microsoft ODBC for Oracle};UID=TATADB;pwd=tatadb;SERVER=MFMCY11G;"/>
  </connection>
  <connection id="16848" xr16:uid="{00000000-0015-0000-FFFF-FFFF98410000}" name="Connection5043" type="1" refreshedVersion="0" background="1">
    <dbPr connection="DRIVER={Microsoft ODBC for Oracle};UID=TATADB;pwd=tatadb;SERVER=MFMCY11G;"/>
  </connection>
  <connection id="16849" xr16:uid="{00000000-0015-0000-FFFF-FFFF99410000}" name="Connection5044" type="1" refreshedVersion="0" background="1">
    <dbPr connection="DRIVER={Microsoft ODBC for Oracle};UID=TATADB;pwd=tatadb;SERVER=MFMCY11G;"/>
  </connection>
  <connection id="16850" xr16:uid="{00000000-0015-0000-FFFF-FFFF9A410000}" name="Connection5045" type="1" refreshedVersion="0" background="1">
    <dbPr connection="DRIVER={Microsoft ODBC for Oracle};UID=TATADB;pwd=tatadb;SERVER=MFMCY11G;"/>
  </connection>
  <connection id="16851" xr16:uid="{00000000-0015-0000-FFFF-FFFF9B410000}" name="Connection5046" type="1" refreshedVersion="0" background="1">
    <dbPr connection="DRIVER={Microsoft ODBC for Oracle};UID=TATADB;pwd=tatadb;SERVER=MFMCY11G;"/>
  </connection>
  <connection id="16852" xr16:uid="{00000000-0015-0000-FFFF-FFFF9C410000}" name="Connection5047" type="1" refreshedVersion="0" background="1">
    <dbPr connection="DRIVER={Microsoft ODBC for Oracle};UID=TATADB;pwd=tatadb;SERVER=MFMCY11G;"/>
  </connection>
  <connection id="16853" xr16:uid="{00000000-0015-0000-FFFF-FFFF9D410000}" name="Connection5048" type="1" refreshedVersion="0" background="1">
    <dbPr connection="DRIVER={Microsoft ODBC for Oracle};UID=TATADB;pwd=tatadb;SERVER=MFMCY11G;"/>
  </connection>
  <connection id="16854" xr16:uid="{00000000-0015-0000-FFFF-FFFF9E410000}" name="Connection5049" type="1" refreshedVersion="0" background="1">
    <dbPr connection="DRIVER={Microsoft ODBC for Oracle};UID=TATADB;pwd=tatadb;SERVER=MFMCY11G;"/>
  </connection>
  <connection id="16855" xr16:uid="{00000000-0015-0000-FFFF-FFFF9F410000}" name="Connection505" type="1" refreshedVersion="0" background="1">
    <dbPr connection="DRIVER={Microsoft ODBC for Oracle};UID=tatadb;pwd=MADHU;SERVER=mfunddb;"/>
  </connection>
  <connection id="16856" xr16:uid="{00000000-0015-0000-FFFF-FFFFA0410000}" name="Connection5050" type="1" refreshedVersion="0" background="1">
    <dbPr connection="DRIVER={Microsoft ODBC for Oracle};UID=TATADB;pwd=tatadb;SERVER=MFMCY11G;"/>
  </connection>
  <connection id="16857" xr16:uid="{00000000-0015-0000-FFFF-FFFFA1410000}" name="Connection5051" type="1" refreshedVersion="0" background="1">
    <dbPr connection="DRIVER={Microsoft ODBC for Oracle};UID=TATADB;pwd=tatadb;SERVER=MFMCY11G;"/>
  </connection>
  <connection id="16858" xr16:uid="{00000000-0015-0000-FFFF-FFFFA2410000}" name="Connection5052" type="1" refreshedVersion="0" background="1">
    <dbPr connection="DRIVER={Microsoft ODBC for Oracle};UID=TATADB;pwd=tatadb;SERVER=MFMCY11G;"/>
  </connection>
  <connection id="16859" xr16:uid="{00000000-0015-0000-FFFF-FFFFA3410000}" name="Connection5053" type="1" refreshedVersion="0" background="1">
    <dbPr connection="DRIVER={Microsoft ODBC for Oracle};UID=TATADB;pwd=tatadb;SERVER=MFMCY11G;"/>
  </connection>
  <connection id="16860" xr16:uid="{00000000-0015-0000-FFFF-FFFFA4410000}" name="Connection5054" type="1" refreshedVersion="0" background="1">
    <dbPr connection="DRIVER={Microsoft ODBC for Oracle};UID=TATADB;pwd=tatadb;SERVER=MFMCY11G;"/>
  </connection>
  <connection id="16861" xr16:uid="{00000000-0015-0000-FFFF-FFFFA5410000}" name="Connection5055" type="1" refreshedVersion="0" background="1">
    <dbPr connection="DRIVER={Microsoft ODBC for Oracle};UID=TATADB;pwd=tatadb;SERVER=MFMCY11G;"/>
  </connection>
  <connection id="16862" xr16:uid="{00000000-0015-0000-FFFF-FFFFA6410000}" name="Connection5056" type="1" refreshedVersion="0" background="1">
    <dbPr connection="DRIVER={Microsoft ODBC for Oracle};UID=TATADB;pwd=tatadb;SERVER=MFMCY11G;"/>
  </connection>
  <connection id="16863" xr16:uid="{00000000-0015-0000-FFFF-FFFFA7410000}" name="Connection5057" type="1" refreshedVersion="0" background="1">
    <dbPr connection="DRIVER={Microsoft ODBC for Oracle};UID=TATADB;pwd=tatadb;SERVER=MFMCY11G;"/>
  </connection>
  <connection id="16864" xr16:uid="{00000000-0015-0000-FFFF-FFFFA8410000}" name="Connection5058" type="1" refreshedVersion="0" background="1">
    <dbPr connection="DRIVER={Microsoft ODBC for Oracle};UID=TATADB;pwd=tatadb;SERVER=MFMCY11G;"/>
  </connection>
  <connection id="16865" xr16:uid="{00000000-0015-0000-FFFF-FFFFA9410000}" name="Connection5059" type="1" refreshedVersion="0" background="1">
    <dbPr connection="DRIVER={Microsoft ODBC for Oracle};UID=TATADB;pwd=tatadb;SERVER=MFMCY11G;"/>
  </connection>
  <connection id="16866" xr16:uid="{00000000-0015-0000-FFFF-FFFFAA410000}" name="Connection506" type="1" refreshedVersion="0" background="1">
    <dbPr connection="DRIVER={Microsoft ODBC for Oracle};UID=tatadb;pwd=MADHU;SERVER=mfunddb;"/>
  </connection>
  <connection id="16867" xr16:uid="{00000000-0015-0000-FFFF-FFFFAB410000}" name="Connection5060" type="1" refreshedVersion="0" background="1">
    <dbPr connection="DRIVER={Microsoft ODBC for Oracle};UID=TATADB;pwd=tatadb;SERVER=MFMCY11G;"/>
  </connection>
  <connection id="16868" xr16:uid="{00000000-0015-0000-FFFF-FFFFAC410000}" name="Connection5061" type="1" refreshedVersion="0" background="1">
    <dbPr connection="DRIVER={Microsoft ODBC for Oracle};UID=TATADB;pwd=tatadb;SERVER=MFMCY11G;"/>
  </connection>
  <connection id="16869" xr16:uid="{00000000-0015-0000-FFFF-FFFFAD410000}" name="Connection5062" type="1" refreshedVersion="0" background="1">
    <dbPr connection="DRIVER={Microsoft ODBC for Oracle};UID=TATADB;pwd=tatadb;SERVER=MFMCY11G;"/>
  </connection>
  <connection id="16870" xr16:uid="{00000000-0015-0000-FFFF-FFFFAE410000}" name="Connection5063" type="1" refreshedVersion="0" background="1">
    <dbPr connection="DRIVER={Microsoft ODBC for Oracle};UID=TATADB;pwd=tatadb;SERVER=MFMCY11G;"/>
  </connection>
  <connection id="16871" xr16:uid="{00000000-0015-0000-FFFF-FFFFAF410000}" name="Connection5064" type="1" refreshedVersion="0" background="1">
    <dbPr connection="DRIVER={Microsoft ODBC for Oracle};UID=TATADB;pwd=tatadb;SERVER=MFMCY11G;"/>
  </connection>
  <connection id="16872" xr16:uid="{00000000-0015-0000-FFFF-FFFFB0410000}" name="Connection5065" type="1" refreshedVersion="0" background="1">
    <dbPr connection="DRIVER={Microsoft ODBC for Oracle};UID=TATADB;pwd=tatadb;SERVER=MFMCY11G;"/>
  </connection>
  <connection id="16873" xr16:uid="{00000000-0015-0000-FFFF-FFFFB1410000}" name="Connection5066" type="1" refreshedVersion="0" background="1">
    <dbPr connection="DRIVER={Microsoft ODBC for Oracle};UID=TATADB;pwd=tatadb;SERVER=MFMCY11G;"/>
  </connection>
  <connection id="16874" xr16:uid="{00000000-0015-0000-FFFF-FFFFB2410000}" name="Connection5067" type="1" refreshedVersion="0" background="1">
    <dbPr connection="DRIVER={Microsoft ODBC for Oracle};UID=TATADB;pwd=tatadb;SERVER=MFMCY11G;"/>
  </connection>
  <connection id="16875" xr16:uid="{00000000-0015-0000-FFFF-FFFFB3410000}" name="Connection5068" type="1" refreshedVersion="0" background="1">
    <dbPr connection="DRIVER={Microsoft ODBC for Oracle};UID=TATADB;pwd=tatadb;SERVER=MFMCY11G;"/>
  </connection>
  <connection id="16876" xr16:uid="{00000000-0015-0000-FFFF-FFFFB4410000}" name="Connection5069" type="1" refreshedVersion="0" background="1">
    <dbPr connection="DRIVER={Microsoft ODBC for Oracle};UID=TATADB;pwd=tatadb;SERVER=MFMCY11G;"/>
  </connection>
  <connection id="16877" xr16:uid="{00000000-0015-0000-FFFF-FFFFB5410000}" name="Connection507" type="1" refreshedVersion="0" background="1">
    <dbPr connection="DRIVER={Microsoft ODBC for Oracle};UID=tatadb;pwd=MADHU;SERVER=mfunddb;"/>
  </connection>
  <connection id="16878" xr16:uid="{00000000-0015-0000-FFFF-FFFFB6410000}" name="Connection5070" type="1" refreshedVersion="0" background="1">
    <dbPr connection="DRIVER={Microsoft ODBC for Oracle};UID=TATADB;pwd=tatadb;SERVER=MFMCY11G;"/>
  </connection>
  <connection id="16879" xr16:uid="{00000000-0015-0000-FFFF-FFFFB7410000}" name="Connection5071" type="1" refreshedVersion="0" background="1">
    <dbPr connection="DRIVER={Microsoft ODBC for Oracle};UID=TATADB;pwd=tatadb;SERVER=MFMCY11G;"/>
  </connection>
  <connection id="16880" xr16:uid="{00000000-0015-0000-FFFF-FFFFB8410000}" name="Connection5072" type="1" refreshedVersion="0" background="1">
    <dbPr connection="DRIVER={Microsoft ODBC for Oracle};UID=TATADB;pwd=tatadb;SERVER=MFMCY11G;"/>
  </connection>
  <connection id="16881" xr16:uid="{00000000-0015-0000-FFFF-FFFFB9410000}" name="Connection5073" type="1" refreshedVersion="0" background="1">
    <dbPr connection="DRIVER={Microsoft ODBC for Oracle};UID=TATADB;pwd=tatadb;SERVER=MFMCY11G;"/>
  </connection>
  <connection id="16882" xr16:uid="{00000000-0015-0000-FFFF-FFFFBA410000}" name="Connection5074" type="1" refreshedVersion="0" background="1">
    <dbPr connection="DRIVER={Microsoft ODBC for Oracle};UID=TATADB;pwd=tatadb;SERVER=MFMCY11G;"/>
  </connection>
  <connection id="16883" xr16:uid="{00000000-0015-0000-FFFF-FFFFBB410000}" name="Connection5075" type="1" refreshedVersion="0" background="1">
    <dbPr connection="DRIVER={Microsoft ODBC for Oracle};UID=TATADB;pwd=tatadb;SERVER=MFMCY11G;"/>
  </connection>
  <connection id="16884" xr16:uid="{00000000-0015-0000-FFFF-FFFFBC410000}" name="Connection5076" type="1" refreshedVersion="0" background="1">
    <dbPr connection="DRIVER={Microsoft ODBC for Oracle};UID=TATADB;pwd=tatadb;SERVER=MFMCY11G;"/>
  </connection>
  <connection id="16885" xr16:uid="{00000000-0015-0000-FFFF-FFFFBD410000}" name="Connection5077" type="1" refreshedVersion="0" background="1">
    <dbPr connection="DRIVER={Microsoft ODBC for Oracle};UID=TATADB;pwd=tatadb;SERVER=MFMCY11G;"/>
  </connection>
  <connection id="16886" xr16:uid="{00000000-0015-0000-FFFF-FFFFBE410000}" name="Connection5078" type="1" refreshedVersion="0" background="1">
    <dbPr connection="DRIVER={Microsoft ODBC for Oracle};UID=TATADB;pwd=tatadb;SERVER=MFMCY11G;"/>
  </connection>
  <connection id="16887" xr16:uid="{00000000-0015-0000-FFFF-FFFFBF410000}" name="Connection5079" type="1" refreshedVersion="0" background="1">
    <dbPr connection="DRIVER={Microsoft ODBC for Oracle};UID=TATADB;pwd=tatadb;SERVER=MFMCY11G;"/>
  </connection>
  <connection id="16888" xr16:uid="{00000000-0015-0000-FFFF-FFFFC0410000}" name="Connection508" type="1" refreshedVersion="0" background="1">
    <dbPr connection="DRIVER={Microsoft ODBC for Oracle};UID=TATADB;pwd=tatadb;SERVER=MFMCY11G;"/>
  </connection>
  <connection id="16889" xr16:uid="{00000000-0015-0000-FFFF-FFFFC1410000}" name="Connection5080" type="1" refreshedVersion="0" background="1">
    <dbPr connection="DRIVER={Microsoft ODBC for Oracle};UID=TATADB;pwd=tatadb;SERVER=MFMCY11G;"/>
  </connection>
  <connection id="16890" xr16:uid="{00000000-0015-0000-FFFF-FFFFC2410000}" name="Connection5081" type="1" refreshedVersion="0" background="1">
    <dbPr connection="DRIVER={Microsoft ODBC for Oracle};UID=TATADB;pwd=tatadb;SERVER=MFMCY11G;"/>
  </connection>
  <connection id="16891" xr16:uid="{00000000-0015-0000-FFFF-FFFFC3410000}" name="Connection5082" type="1" refreshedVersion="0" background="1">
    <dbPr connection="DRIVER={Microsoft ODBC for Oracle};UID=TATADB;pwd=tatadb;SERVER=MFMCY11G;"/>
  </connection>
  <connection id="16892" xr16:uid="{00000000-0015-0000-FFFF-FFFFC4410000}" name="Connection5083" type="1" refreshedVersion="0" background="1">
    <dbPr connection="DRIVER={Microsoft ODBC for Oracle};UID=TATADB;pwd=tatadb;SERVER=MFMCY11G;"/>
  </connection>
  <connection id="16893" xr16:uid="{00000000-0015-0000-FFFF-FFFFC5410000}" name="Connection5084" type="1" refreshedVersion="0" background="1">
    <dbPr connection="DRIVER={Microsoft ODBC for Oracle};UID=TATADB;pwd=tatadb;SERVER=MFMCY11G;"/>
  </connection>
  <connection id="16894" xr16:uid="{00000000-0015-0000-FFFF-FFFFC6410000}" name="Connection5085" type="1" refreshedVersion="0" background="1">
    <dbPr connection="DRIVER={Microsoft ODBC for Oracle};UID=TATADB;pwd=tatadb;SERVER=MFMCY11G;"/>
  </connection>
  <connection id="16895" xr16:uid="{00000000-0015-0000-FFFF-FFFFC7410000}" name="Connection5086" type="1" refreshedVersion="0" background="1">
    <dbPr connection="DRIVER={Microsoft ODBC for Oracle};UID=TATADB;pwd=tatadb;SERVER=MFMCY11G;"/>
  </connection>
  <connection id="16896" xr16:uid="{00000000-0015-0000-FFFF-FFFFC8410000}" name="Connection5087" type="1" refreshedVersion="0" background="1">
    <dbPr connection="DRIVER={Microsoft ODBC for Oracle};UID=TATADB;pwd=tatadb;SERVER=MFMCY11G;"/>
  </connection>
  <connection id="16897" xr16:uid="{00000000-0015-0000-FFFF-FFFFC9410000}" name="Connection5088" type="1" refreshedVersion="0" background="1">
    <dbPr connection="DRIVER={Microsoft ODBC for Oracle};UID=TATADB;pwd=tatadb;SERVER=MFMCY11G;"/>
  </connection>
  <connection id="16898" xr16:uid="{00000000-0015-0000-FFFF-FFFFCA410000}" name="Connection5089" type="1" refreshedVersion="0" background="1">
    <dbPr connection="DRIVER={Microsoft ODBC for Oracle};UID=TATADB;pwd=tatadb;SERVER=MFMCY11G;"/>
  </connection>
  <connection id="16899" xr16:uid="{00000000-0015-0000-FFFF-FFFFCB410000}" name="Connection509" type="1" refreshedVersion="0" background="1">
    <dbPr connection="DRIVER={Microsoft ODBC for Oracle};UID=tatadb;pwd=MADHU;SERVER=mfunddb;"/>
  </connection>
  <connection id="16900" xr16:uid="{00000000-0015-0000-FFFF-FFFFCC410000}" name="Connection5090" type="1" refreshedVersion="0" background="1">
    <dbPr connection="DRIVER={Microsoft ODBC for Oracle};UID=TATADB;pwd=tatadb;SERVER=MFMCY11G;"/>
  </connection>
  <connection id="16901" xr16:uid="{00000000-0015-0000-FFFF-FFFFCD410000}" name="Connection5091" type="1" refreshedVersion="0" background="1">
    <dbPr connection="DRIVER={Microsoft ODBC for Oracle};UID=TATADB;pwd=tatadb;SERVER=MFMCY11G;"/>
  </connection>
  <connection id="16902" xr16:uid="{00000000-0015-0000-FFFF-FFFFCE410000}" name="Connection5092" type="1" refreshedVersion="0" background="1">
    <dbPr connection="DRIVER={Microsoft ODBC for Oracle};UID=TATADB;pwd=tatadb;SERVER=MFMCY11G;"/>
  </connection>
  <connection id="16903" xr16:uid="{00000000-0015-0000-FFFF-FFFFCF410000}" name="Connection5093" type="1" refreshedVersion="0" background="1">
    <dbPr connection="DRIVER={Microsoft ODBC for Oracle};UID=TATADB;pwd=tatadb;SERVER=MFMCY11G;"/>
  </connection>
  <connection id="16904" xr16:uid="{00000000-0015-0000-FFFF-FFFFD0410000}" name="Connection5094" type="1" refreshedVersion="0" background="1">
    <dbPr connection="DRIVER={Microsoft ODBC for Oracle};UID=TATADB;pwd=tatadb;SERVER=MFMCY11G;"/>
  </connection>
  <connection id="16905" xr16:uid="{00000000-0015-0000-FFFF-FFFFD1410000}" name="Connection5095" type="1" refreshedVersion="0" background="1">
    <dbPr connection="DRIVER={Microsoft ODBC for Oracle};UID=TATADB;pwd=tatadb;SERVER=MFMCY11G;"/>
  </connection>
  <connection id="16906" xr16:uid="{00000000-0015-0000-FFFF-FFFFD2410000}" name="Connection5096" type="1" refreshedVersion="0" background="1">
    <dbPr connection="DRIVER={Microsoft ODBC for Oracle};UID=TATADB;pwd=tatadb;SERVER=MFMCY11G;"/>
  </connection>
  <connection id="16907" xr16:uid="{00000000-0015-0000-FFFF-FFFFD3410000}" name="Connection5097" type="1" refreshedVersion="0" background="1">
    <dbPr connection="DRIVER={Microsoft ODBC for Oracle};UID=TATADB;pwd=tatadb;SERVER=MFMCY11G;"/>
  </connection>
  <connection id="16908" xr16:uid="{00000000-0015-0000-FFFF-FFFFD4410000}" name="Connection5098" type="1" refreshedVersion="0" background="1">
    <dbPr connection="DRIVER={Microsoft ODBC for Oracle};UID=TATADB;pwd=tatadb;SERVER=MFMCY11G;"/>
  </connection>
  <connection id="16909" xr16:uid="{00000000-0015-0000-FFFF-FFFFD5410000}" name="Connection5099" type="1" refreshedVersion="0" background="1">
    <dbPr connection="DRIVER={Microsoft ODBC for Oracle};UID=TATADB;pwd=tatadb;SERVER=MFMCY11G;"/>
  </connection>
  <connection id="16910" xr16:uid="{00000000-0015-0000-FFFF-FFFFD6410000}" name="Connection51" type="1" refreshedVersion="0" background="1">
    <dbPr connection="DRIVER={Microsoft ODBC for Oracle};UID=tatadb;pwd=MADHU;SERVER=mfunddb;"/>
  </connection>
  <connection id="16911" xr16:uid="{00000000-0015-0000-FFFF-FFFFD7410000}" name="Connection510" type="1" refreshedVersion="0" background="1">
    <dbPr connection="DRIVER={Microsoft ODBC for Oracle};UID=tatadb;pwd=MADHU;SERVER=mfunddb;"/>
  </connection>
  <connection id="16912" xr16:uid="{00000000-0015-0000-FFFF-FFFFD8410000}" name="Connection5100" type="1" refreshedVersion="0" background="1">
    <dbPr connection="DRIVER={Microsoft ODBC for Oracle};UID=TATADB;pwd=tatadb;SERVER=MFMCY11G;"/>
  </connection>
  <connection id="16913" xr16:uid="{00000000-0015-0000-FFFF-FFFFD9410000}" name="Connection5101" type="1" refreshedVersion="0" background="1">
    <dbPr connection="DRIVER={Microsoft ODBC for Oracle};UID=TATADB;pwd=tatadb;SERVER=MFMCY11G;"/>
  </connection>
  <connection id="16914" xr16:uid="{00000000-0015-0000-FFFF-FFFFDA410000}" name="Connection5102" type="1" refreshedVersion="0" background="1">
    <dbPr connection="DRIVER={Microsoft ODBC for Oracle};UID=TATADB;pwd=tatadb;SERVER=MFMCY11G;"/>
  </connection>
  <connection id="16915" xr16:uid="{00000000-0015-0000-FFFF-FFFFDB410000}" name="Connection5103" type="1" refreshedVersion="0" background="1">
    <dbPr connection="DRIVER={Microsoft ODBC for Oracle};UID=TATADB;pwd=tatadb;SERVER=MFMCY11G;"/>
  </connection>
  <connection id="16916" xr16:uid="{00000000-0015-0000-FFFF-FFFFDC410000}" name="Connection5104" type="1" refreshedVersion="0" background="1">
    <dbPr connection="DRIVER={Microsoft ODBC for Oracle};UID=TATADB;pwd=tatadb;SERVER=MFMCY11G;"/>
  </connection>
  <connection id="16917" xr16:uid="{00000000-0015-0000-FFFF-FFFFDD410000}" name="Connection5105" type="1" refreshedVersion="0" background="1">
    <dbPr connection="DRIVER={Microsoft ODBC for Oracle};UID=TATADB;pwd=tatadb;SERVER=MFMCY11G;"/>
  </connection>
  <connection id="16918" xr16:uid="{00000000-0015-0000-FFFF-FFFFDE410000}" name="Connection5106" type="1" refreshedVersion="0" background="1">
    <dbPr connection="DRIVER={Microsoft ODBC for Oracle};UID=TATADB;pwd=tatadb;SERVER=MFMCY11G;"/>
  </connection>
  <connection id="16919" xr16:uid="{00000000-0015-0000-FFFF-FFFFDF410000}" name="Connection5107" type="1" refreshedVersion="0" background="1">
    <dbPr connection="DRIVER={Microsoft ODBC for Oracle};UID=TATADB;pwd=tatadb;SERVER=MFMCY11G;"/>
  </connection>
  <connection id="16920" xr16:uid="{00000000-0015-0000-FFFF-FFFFE0410000}" name="Connection5108" type="1" refreshedVersion="0" background="1">
    <dbPr connection="DRIVER={Microsoft ODBC for Oracle};UID=TATADB;pwd=tatadb;SERVER=MFMCY11G;"/>
  </connection>
  <connection id="16921" xr16:uid="{00000000-0015-0000-FFFF-FFFFE1410000}" name="Connection5109" type="1" refreshedVersion="0" background="1">
    <dbPr connection="DRIVER={Microsoft ODBC for Oracle};UID=TATADB;pwd=tatadb;SERVER=MFMCY11G;"/>
  </connection>
  <connection id="16922" xr16:uid="{00000000-0015-0000-FFFF-FFFFE2410000}" name="Connection511" type="1" refreshedVersion="0" background="1">
    <dbPr connection="DRIVER={Microsoft ODBC for Oracle};UID=tatadb;pwd=MADHU;SERVER=mfunddb;"/>
  </connection>
  <connection id="16923" xr16:uid="{00000000-0015-0000-FFFF-FFFFE3410000}" name="Connection5110" type="1" refreshedVersion="0" background="1">
    <dbPr connection="DRIVER={Microsoft ODBC for Oracle};UID=TATADB;pwd=tatadb;SERVER=MFMCY11G;"/>
  </connection>
  <connection id="16924" xr16:uid="{00000000-0015-0000-FFFF-FFFFE4410000}" name="Connection5111" type="1" refreshedVersion="0" background="1">
    <dbPr connection="DRIVER={Microsoft ODBC for Oracle};UID=TATADB;pwd=tatadb;SERVER=MFMCY11G;"/>
  </connection>
  <connection id="16925" xr16:uid="{00000000-0015-0000-FFFF-FFFFE5410000}" name="Connection5112" type="1" refreshedVersion="0" background="1">
    <dbPr connection="DRIVER={Microsoft ODBC for Oracle};UID=TATADB;pwd=tatadb;SERVER=MFMCY11G;"/>
  </connection>
  <connection id="16926" xr16:uid="{00000000-0015-0000-FFFF-FFFFE6410000}" name="Connection5113" type="1" refreshedVersion="0" background="1">
    <dbPr connection="DRIVER={Microsoft ODBC for Oracle};UID=TATADB;pwd=tatadb;SERVER=MFMCY11G;"/>
  </connection>
  <connection id="16927" xr16:uid="{00000000-0015-0000-FFFF-FFFFE7410000}" name="Connection5114" type="1" refreshedVersion="0" background="1">
    <dbPr connection="DRIVER={Microsoft ODBC for Oracle};UID=TATADB;pwd=tatadb;SERVER=MFMCY11G;"/>
  </connection>
  <connection id="16928" xr16:uid="{00000000-0015-0000-FFFF-FFFFE8410000}" name="Connection5115" type="1" refreshedVersion="0" background="1">
    <dbPr connection="DRIVER={Microsoft ODBC for Oracle};UID=TATADB;pwd=tatadb;SERVER=MFMCY11G;"/>
  </connection>
  <connection id="16929" xr16:uid="{00000000-0015-0000-FFFF-FFFFE9410000}" name="Connection5116" type="1" refreshedVersion="0" background="1">
    <dbPr connection="DRIVER={Microsoft ODBC for Oracle};UID=TATADB;pwd=tatadb;SERVER=MFMCY11G;"/>
  </connection>
  <connection id="16930" xr16:uid="{00000000-0015-0000-FFFF-FFFFEA410000}" name="Connection5117" type="1" refreshedVersion="0" background="1">
    <dbPr connection="DRIVER={Microsoft ODBC for Oracle};UID=TATADB;pwd=tatadb;SERVER=MFMCY11G;"/>
  </connection>
  <connection id="16931" xr16:uid="{00000000-0015-0000-FFFF-FFFFEB410000}" name="Connection5118" type="1" refreshedVersion="0" background="1">
    <dbPr connection="DRIVER={Microsoft ODBC for Oracle};UID=TATADB;pwd=tatadb;SERVER=MFMCY11G;"/>
  </connection>
  <connection id="16932" xr16:uid="{00000000-0015-0000-FFFF-FFFFEC410000}" name="Connection5119" type="1" refreshedVersion="0" background="1">
    <dbPr connection="DRIVER={Microsoft ODBC for Oracle};UID=TATADB;pwd=tatadb;SERVER=MFMCY11G;"/>
  </connection>
  <connection id="16933" xr16:uid="{00000000-0015-0000-FFFF-FFFFED410000}" name="Connection512" type="1" refreshedVersion="0" background="1">
    <dbPr connection="DRIVER={Microsoft ODBC for Oracle};UID=tatadb;pwd=MADHU;SERVER=mfunddb;"/>
  </connection>
  <connection id="16934" xr16:uid="{00000000-0015-0000-FFFF-FFFFEE410000}" name="Connection5120" type="1" refreshedVersion="0" background="1">
    <dbPr connection="DRIVER={Microsoft ODBC for Oracle};UID=TATADB;pwd=tatadb;SERVER=MFMCY11G;"/>
  </connection>
  <connection id="16935" xr16:uid="{00000000-0015-0000-FFFF-FFFFEF410000}" name="Connection5121" type="1" refreshedVersion="0" background="1">
    <dbPr connection="DRIVER={Microsoft ODBC for Oracle};UID=TATADB;pwd=tatadb;SERVER=MFMCY11G;"/>
  </connection>
  <connection id="16936" xr16:uid="{00000000-0015-0000-FFFF-FFFFF0410000}" name="Connection5122" type="1" refreshedVersion="0" background="1">
    <dbPr connection="DRIVER={Microsoft ODBC for Oracle};UID=TATADB;pwd=tatadb;SERVER=MFMCY11G;"/>
  </connection>
  <connection id="16937" xr16:uid="{00000000-0015-0000-FFFF-FFFFF1410000}" name="Connection5123" type="1" refreshedVersion="0" background="1">
    <dbPr connection="DRIVER={Microsoft ODBC for Oracle};UID=TATADB;pwd=tatadb;SERVER=MFMCY11G;"/>
  </connection>
  <connection id="16938" xr16:uid="{00000000-0015-0000-FFFF-FFFFF2410000}" name="Connection5124" type="1" refreshedVersion="0" background="1">
    <dbPr connection="DRIVER={Microsoft ODBC for Oracle};UID=TATADB;pwd=tatadb;SERVER=MFMCY11G;"/>
  </connection>
  <connection id="16939" xr16:uid="{00000000-0015-0000-FFFF-FFFFF3410000}" name="Connection5125" type="1" refreshedVersion="0" background="1">
    <dbPr connection="DRIVER={Microsoft ODBC for Oracle};UID=TATADB;pwd=tatadb;SERVER=MFMCY11G;"/>
  </connection>
  <connection id="16940" xr16:uid="{00000000-0015-0000-FFFF-FFFFF4410000}" name="Connection5126" type="1" refreshedVersion="0" background="1">
    <dbPr connection="DRIVER={Microsoft ODBC for Oracle};UID=TATADB;pwd=tatadb;SERVER=MFMCY11G;"/>
  </connection>
  <connection id="16941" xr16:uid="{00000000-0015-0000-FFFF-FFFFF5410000}" name="Connection5127" type="1" refreshedVersion="0" background="1">
    <dbPr connection="DRIVER={Microsoft ODBC for Oracle};UID=TATADB;pwd=tatadb;SERVER=MFMCY11G;"/>
  </connection>
  <connection id="16942" xr16:uid="{00000000-0015-0000-FFFF-FFFFF6410000}" name="Connection5128" type="1" refreshedVersion="0" background="1">
    <dbPr connection="DRIVER={Microsoft ODBC for Oracle};UID=TATADB;pwd=tatadb;SERVER=MFMCY11G;"/>
  </connection>
  <connection id="16943" xr16:uid="{00000000-0015-0000-FFFF-FFFFF7410000}" name="Connection5129" type="1" refreshedVersion="0" background="1">
    <dbPr connection="DRIVER={Microsoft ODBC for Oracle};UID=TATADB;pwd=tatadb;SERVER=MFMCY11G;"/>
  </connection>
  <connection id="16944" xr16:uid="{00000000-0015-0000-FFFF-FFFFF8410000}" name="Connection513" type="1" refreshedVersion="0" background="1">
    <dbPr connection="DRIVER={Microsoft ODBC for Oracle};UID=tatadb;pwd=MADHU;SERVER=mfunddb;"/>
  </connection>
  <connection id="16945" xr16:uid="{00000000-0015-0000-FFFF-FFFFF9410000}" name="Connection5130" type="1" refreshedVersion="0" background="1">
    <dbPr connection="DRIVER={Microsoft ODBC for Oracle};UID=TATADB;pwd=tatadb;SERVER=MFMCY11G;"/>
  </connection>
  <connection id="16946" xr16:uid="{00000000-0015-0000-FFFF-FFFFFA410000}" name="Connection5131" type="1" refreshedVersion="0" background="1">
    <dbPr connection="DRIVER={Microsoft ODBC for Oracle};UID=TATADB;pwd=tatadb;SERVER=MFMCY11G;"/>
  </connection>
  <connection id="16947" xr16:uid="{00000000-0015-0000-FFFF-FFFFFB410000}" name="Connection5132" type="1" refreshedVersion="0" background="1">
    <dbPr connection="DRIVER={Microsoft ODBC for Oracle};UID=TATADB;pwd=tatadb;SERVER=MFMCY11G;"/>
  </connection>
  <connection id="16948" xr16:uid="{00000000-0015-0000-FFFF-FFFFFC410000}" name="Connection5133" type="1" refreshedVersion="0" background="1">
    <dbPr connection="DRIVER={Microsoft ODBC for Oracle};UID=TATADB;pwd=tatadb;SERVER=MFMCY11G;"/>
  </connection>
  <connection id="16949" xr16:uid="{00000000-0015-0000-FFFF-FFFFFD410000}" name="Connection5134" type="1" refreshedVersion="0" background="1">
    <dbPr connection="DRIVER={Microsoft ODBC for Oracle};UID=TATADB;pwd=tatadb;SERVER=MFMCY11G;"/>
  </connection>
  <connection id="16950" xr16:uid="{00000000-0015-0000-FFFF-FFFFFE410000}" name="Connection5135" type="1" refreshedVersion="0" background="1">
    <dbPr connection="DRIVER={Microsoft ODBC for Oracle};UID=TATADB;pwd=tatadb;SERVER=MFMCY11G;"/>
  </connection>
  <connection id="16951" xr16:uid="{00000000-0015-0000-FFFF-FFFFFF410000}" name="Connection5136" type="1" refreshedVersion="0" background="1">
    <dbPr connection="DRIVER={Microsoft ODBC for Oracle};UID=TATADB;pwd=tatadb;SERVER=MFMCY11G;"/>
  </connection>
  <connection id="16952" xr16:uid="{00000000-0015-0000-FFFF-FFFF00420000}" name="Connection5137" type="1" refreshedVersion="0" background="1">
    <dbPr connection="DRIVER={Microsoft ODBC for Oracle};UID=TATADB;pwd=tatadb;SERVER=MFMCY11G;"/>
  </connection>
  <connection id="16953" xr16:uid="{00000000-0015-0000-FFFF-FFFF01420000}" name="Connection5138" type="1" refreshedVersion="0" background="1">
    <dbPr connection="DRIVER={Microsoft ODBC for Oracle};UID=TATADB;pwd=tatadb;SERVER=MFMCY11G;"/>
  </connection>
  <connection id="16954" xr16:uid="{00000000-0015-0000-FFFF-FFFF02420000}" name="Connection5139" type="1" refreshedVersion="0" background="1">
    <dbPr connection="DRIVER={Microsoft ODBC for Oracle};UID=TATADB;pwd=tatadb;SERVER=MFMCY11G;"/>
  </connection>
  <connection id="16955" xr16:uid="{00000000-0015-0000-FFFF-FFFF03420000}" name="Connection514" type="1" refreshedVersion="0" background="1">
    <dbPr connection="DRIVER={Microsoft ODBC for Oracle};UID=tatadb;pwd=MADHU;SERVER=mfunddb;"/>
  </connection>
  <connection id="16956" xr16:uid="{00000000-0015-0000-FFFF-FFFF04420000}" name="Connection5140" type="1" refreshedVersion="0" background="1">
    <dbPr connection="DRIVER={Microsoft ODBC for Oracle};UID=TATADB;pwd=tatadb;SERVER=MFMCY11G;"/>
  </connection>
  <connection id="16957" xr16:uid="{00000000-0015-0000-FFFF-FFFF05420000}" name="Connection5141" type="1" refreshedVersion="0" background="1">
    <dbPr connection="DRIVER={Microsoft ODBC for Oracle};UID=TATADB;pwd=tatadb;SERVER=MFMCY11G;"/>
  </connection>
  <connection id="16958" xr16:uid="{00000000-0015-0000-FFFF-FFFF06420000}" name="Connection5142" type="1" refreshedVersion="0" background="1">
    <dbPr connection="DRIVER={Microsoft ODBC for Oracle};UID=TATADB;pwd=tatadb;SERVER=MFMCY11G;"/>
  </connection>
  <connection id="16959" xr16:uid="{00000000-0015-0000-FFFF-FFFF07420000}" name="Connection5143" type="1" refreshedVersion="0" background="1">
    <dbPr connection="DRIVER={Microsoft ODBC for Oracle};UID=TATADB;pwd=tatadb;SERVER=MFMCY11G;"/>
  </connection>
  <connection id="16960" xr16:uid="{00000000-0015-0000-FFFF-FFFF08420000}" name="Connection5144" type="1" refreshedVersion="0" background="1">
    <dbPr connection="DRIVER={Microsoft ODBC for Oracle};UID=TATADB;pwd=tatadb;SERVER=MFMCY11G;"/>
  </connection>
  <connection id="16961" xr16:uid="{00000000-0015-0000-FFFF-FFFF09420000}" name="Connection5145" type="1" refreshedVersion="0" background="1">
    <dbPr connection="DRIVER={Microsoft ODBC for Oracle};UID=TATADB;pwd=tatadb;SERVER=MFMCY11G;"/>
  </connection>
  <connection id="16962" xr16:uid="{00000000-0015-0000-FFFF-FFFF0A420000}" name="Connection5146" type="1" refreshedVersion="0" background="1">
    <dbPr connection="DRIVER={Microsoft ODBC for Oracle};UID=TATADB;pwd=tatadb;SERVER=MFMCY11G;"/>
  </connection>
  <connection id="16963" xr16:uid="{00000000-0015-0000-FFFF-FFFF0B420000}" name="Connection5147" type="1" refreshedVersion="0" background="1">
    <dbPr connection="DRIVER={Microsoft ODBC for Oracle};UID=TATADB;pwd=tatadb;SERVER=MFMCY11G;"/>
  </connection>
  <connection id="16964" xr16:uid="{00000000-0015-0000-FFFF-FFFF0C420000}" name="Connection5148" type="1" refreshedVersion="0" background="1">
    <dbPr connection="DRIVER={Microsoft ODBC for Oracle};UID=TATADB;pwd=tatadb;SERVER=MFMCY11G;"/>
  </connection>
  <connection id="16965" xr16:uid="{00000000-0015-0000-FFFF-FFFF0D420000}" name="Connection5149" type="1" refreshedVersion="0" background="1">
    <dbPr connection="DRIVER={Microsoft ODBC for Oracle};UID=TATADB;pwd=tatadb;SERVER=MFMCY11G;"/>
  </connection>
  <connection id="16966" xr16:uid="{00000000-0015-0000-FFFF-FFFF0E420000}" name="Connection515" type="1" refreshedVersion="0" background="1">
    <dbPr connection="DRIVER={Microsoft ODBC for Oracle};UID=TATADB;pwd=tatadb;SERVER=MFMCY11G;"/>
  </connection>
  <connection id="16967" xr16:uid="{00000000-0015-0000-FFFF-FFFF0F420000}" name="Connection5150" type="1" refreshedVersion="0" background="1">
    <dbPr connection="DRIVER={Microsoft ODBC for Oracle};UID=TATADB;pwd=tatadb;SERVER=MFMCY11G;"/>
  </connection>
  <connection id="16968" xr16:uid="{00000000-0015-0000-FFFF-FFFF10420000}" name="Connection5151" type="1" refreshedVersion="0" background="1">
    <dbPr connection="DRIVER={Microsoft ODBC for Oracle};UID=TATADB;pwd=tatadb;SERVER=MFMCY11G;"/>
  </connection>
  <connection id="16969" xr16:uid="{00000000-0015-0000-FFFF-FFFF11420000}" name="Connection5152" type="1" refreshedVersion="0" background="1">
    <dbPr connection="DRIVER={Microsoft ODBC for Oracle};UID=TATADB;pwd=tatadb;SERVER=MFMCY11G;"/>
  </connection>
  <connection id="16970" xr16:uid="{00000000-0015-0000-FFFF-FFFF12420000}" name="Connection5153" type="1" refreshedVersion="0" background="1">
    <dbPr connection="DRIVER={Microsoft ODBC for Oracle};UID=TATADB;pwd=tatadb;SERVER=MFMCY11G;"/>
  </connection>
  <connection id="16971" xr16:uid="{00000000-0015-0000-FFFF-FFFF13420000}" name="Connection5154" type="1" refreshedVersion="0" background="1">
    <dbPr connection="DRIVER={Microsoft ODBC for Oracle};UID=TATADB;pwd=tatadb;SERVER=MFMCY11G;"/>
  </connection>
  <connection id="16972" xr16:uid="{00000000-0015-0000-FFFF-FFFF14420000}" name="Connection5155" type="1" refreshedVersion="0" background="1">
    <dbPr connection="DRIVER={Microsoft ODBC for Oracle};UID=TATADB;pwd=tatadb;SERVER=MFMCY11G;"/>
  </connection>
  <connection id="16973" xr16:uid="{00000000-0015-0000-FFFF-FFFF15420000}" name="Connection5156" type="1" refreshedVersion="0" background="1">
    <dbPr connection="DRIVER={Microsoft ODBC for Oracle};UID=TATADB;pwd=tatadb;SERVER=MFMCY11G;"/>
  </connection>
  <connection id="16974" xr16:uid="{00000000-0015-0000-FFFF-FFFF16420000}" name="Connection5157" type="1" refreshedVersion="0" background="1">
    <dbPr connection="DRIVER={Microsoft ODBC for Oracle};UID=TATADB;pwd=tatadb;SERVER=MFMCY11G;"/>
  </connection>
  <connection id="16975" xr16:uid="{00000000-0015-0000-FFFF-FFFF17420000}" name="Connection5158" type="1" refreshedVersion="0" background="1">
    <dbPr connection="DRIVER={Microsoft ODBC for Oracle};UID=TATADB;pwd=tatadb;SERVER=MFMCY11G;"/>
  </connection>
  <connection id="16976" xr16:uid="{00000000-0015-0000-FFFF-FFFF18420000}" name="Connection5159" type="1" refreshedVersion="0" background="1">
    <dbPr connection="DRIVER={Microsoft ODBC for Oracle};UID=TATADB;pwd=tatadb;SERVER=MFMCY11G;"/>
  </connection>
  <connection id="16977" xr16:uid="{00000000-0015-0000-FFFF-FFFF19420000}" name="Connection516" type="1" refreshedVersion="0" background="1">
    <dbPr connection="DRIVER={Microsoft ODBC for Oracle};UID=tatadb;pwd=MADHU;SERVER=mfunddb;"/>
  </connection>
  <connection id="16978" xr16:uid="{00000000-0015-0000-FFFF-FFFF1A420000}" name="Connection5160" type="1" refreshedVersion="0" background="1">
    <dbPr connection="DRIVER={Microsoft ODBC for Oracle};UID=TATADB;pwd=tatadb;SERVER=MFMCY11G;"/>
  </connection>
  <connection id="16979" xr16:uid="{00000000-0015-0000-FFFF-FFFF1B420000}" name="Connection5161" type="1" refreshedVersion="0" background="1">
    <dbPr connection="DRIVER={Microsoft ODBC for Oracle};UID=TATADB;pwd=tatadb;SERVER=MFMCY11G;"/>
  </connection>
  <connection id="16980" xr16:uid="{00000000-0015-0000-FFFF-FFFF1C420000}" name="Connection5162" type="1" refreshedVersion="0" background="1">
    <dbPr connection="DRIVER={Microsoft ODBC for Oracle};UID=TATADB;pwd=tatadb;SERVER=MFMCY11G;"/>
  </connection>
  <connection id="16981" xr16:uid="{00000000-0015-0000-FFFF-FFFF1D420000}" name="Connection5163" type="1" refreshedVersion="0" background="1">
    <dbPr connection="DRIVER={Microsoft ODBC for Oracle};UID=TATADB;pwd=tatadb;SERVER=MFMCY11G;"/>
  </connection>
  <connection id="16982" xr16:uid="{00000000-0015-0000-FFFF-FFFF1E420000}" name="Connection5164" type="1" refreshedVersion="0" background="1">
    <dbPr connection="DRIVER={Microsoft ODBC for Oracle};UID=TATADB;pwd=tatadb;SERVER=MFMCY11G;"/>
  </connection>
  <connection id="16983" xr16:uid="{00000000-0015-0000-FFFF-FFFF1F420000}" name="Connection5165" type="1" refreshedVersion="0" background="1">
    <dbPr connection="DRIVER={Microsoft ODBC for Oracle};UID=TATADB;pwd=tatadb;SERVER=MFMCY11G;"/>
  </connection>
  <connection id="16984" xr16:uid="{00000000-0015-0000-FFFF-FFFF20420000}" name="Connection5166" type="1" refreshedVersion="0" background="1">
    <dbPr connection="DRIVER={Microsoft ODBC for Oracle};UID=TATADB;pwd=tatadb;SERVER=MFMCY11G;"/>
  </connection>
  <connection id="16985" xr16:uid="{00000000-0015-0000-FFFF-FFFF21420000}" name="Connection5167" type="1" refreshedVersion="0" background="1">
    <dbPr connection="DRIVER={Microsoft ODBC for Oracle};UID=TATADB;pwd=tatadb;SERVER=MFMCY11G;"/>
  </connection>
  <connection id="16986" xr16:uid="{00000000-0015-0000-FFFF-FFFF22420000}" name="Connection5168" type="1" refreshedVersion="0" background="1">
    <dbPr connection="DRIVER={Microsoft ODBC for Oracle};UID=TATADB;pwd=tatadb;SERVER=MFMCY11G;"/>
  </connection>
  <connection id="16987" xr16:uid="{00000000-0015-0000-FFFF-FFFF23420000}" name="Connection5169" type="1" refreshedVersion="0" background="1">
    <dbPr connection="DRIVER={Microsoft ODBC for Oracle};UID=TATADB;pwd=tatadb;SERVER=MFMCY11G;"/>
  </connection>
  <connection id="16988" xr16:uid="{00000000-0015-0000-FFFF-FFFF24420000}" name="Connection517" type="1" refreshedVersion="0" background="1">
    <dbPr connection="DRIVER={Microsoft ODBC for Oracle};UID=tatadb;pwd=MADHU;SERVER=mfunddb;"/>
  </connection>
  <connection id="16989" xr16:uid="{00000000-0015-0000-FFFF-FFFF25420000}" name="Connection5170" type="1" refreshedVersion="0" background="1">
    <dbPr connection="DRIVER={Microsoft ODBC for Oracle};UID=TATADB;pwd=tatadb;SERVER=MFMCY11G;"/>
  </connection>
  <connection id="16990" xr16:uid="{00000000-0015-0000-FFFF-FFFF26420000}" name="Connection5171" type="1" refreshedVersion="0" background="1">
    <dbPr connection="DRIVER={Microsoft ODBC for Oracle};UID=TATADB;pwd=tatadb;SERVER=MFMCY11G;"/>
  </connection>
  <connection id="16991" xr16:uid="{00000000-0015-0000-FFFF-FFFF27420000}" name="Connection5172" type="1" refreshedVersion="0" background="1">
    <dbPr connection="DRIVER={Microsoft ODBC for Oracle};UID=TATADB;pwd=tatadb;SERVER=MFMCY11G;"/>
  </connection>
  <connection id="16992" xr16:uid="{00000000-0015-0000-FFFF-FFFF28420000}" name="Connection5173" type="1" refreshedVersion="0" background="1">
    <dbPr connection="DRIVER={Microsoft ODBC for Oracle};UID=TATADB;pwd=tatadb;SERVER=MFMCY11G;"/>
  </connection>
  <connection id="16993" xr16:uid="{00000000-0015-0000-FFFF-FFFF29420000}" name="Connection5174" type="1" refreshedVersion="0" background="1">
    <dbPr connection="DRIVER={Microsoft ODBC for Oracle};UID=TATADB;pwd=tatadb;SERVER=MFMCY11G;"/>
  </connection>
  <connection id="16994" xr16:uid="{00000000-0015-0000-FFFF-FFFF2A420000}" name="Connection5175" type="1" refreshedVersion="0" background="1">
    <dbPr connection="DRIVER={Microsoft ODBC for Oracle};UID=TATADB;pwd=tatadb;SERVER=MFMCY11G;"/>
  </connection>
  <connection id="16995" xr16:uid="{00000000-0015-0000-FFFF-FFFF2B420000}" name="Connection5176" type="1" refreshedVersion="0" background="1">
    <dbPr connection="DRIVER={Microsoft ODBC for Oracle};UID=TATADB;pwd=tatadb;SERVER=MFMCY11G;"/>
  </connection>
  <connection id="16996" xr16:uid="{00000000-0015-0000-FFFF-FFFF2C420000}" name="Connection5177" type="1" refreshedVersion="0" background="1">
    <dbPr connection="DRIVER={Microsoft ODBC for Oracle};UID=TATADB;pwd=tatadb;SERVER=MFMCY11G;"/>
  </connection>
  <connection id="16997" xr16:uid="{00000000-0015-0000-FFFF-FFFF2D420000}" name="Connection5178" type="1" refreshedVersion="0" background="1">
    <dbPr connection="DRIVER={Microsoft ODBC for Oracle};UID=TATADB;pwd=tatadb;SERVER=MFMCY11G;"/>
  </connection>
  <connection id="16998" xr16:uid="{00000000-0015-0000-FFFF-FFFF2E420000}" name="Connection5179" type="1" refreshedVersion="0" background="1">
    <dbPr connection="DRIVER={Microsoft ODBC for Oracle};UID=TATADB;pwd=tatadb;SERVER=MFMCY11G;"/>
  </connection>
  <connection id="16999" xr16:uid="{00000000-0015-0000-FFFF-FFFF2F420000}" name="Connection518" type="1" refreshedVersion="0" background="1">
    <dbPr connection="DRIVER={Microsoft ODBC for Oracle};UID=tatadb;pwd=MADHU;SERVER=mfunddb;"/>
  </connection>
  <connection id="17000" xr16:uid="{00000000-0015-0000-FFFF-FFFF30420000}" name="Connection5180" type="1" refreshedVersion="0" background="1">
    <dbPr connection="DRIVER={Microsoft ODBC for Oracle};UID=TATADB;pwd=tatadb;SERVER=MFMCY11G;"/>
  </connection>
  <connection id="17001" xr16:uid="{00000000-0015-0000-FFFF-FFFF31420000}" name="Connection5181" type="1" refreshedVersion="0" background="1">
    <dbPr connection="DRIVER={Microsoft ODBC for Oracle};UID=TATADB;pwd=tatadb;SERVER=MFMCY11G;"/>
  </connection>
  <connection id="17002" xr16:uid="{00000000-0015-0000-FFFF-FFFF32420000}" name="Connection5182" type="1" refreshedVersion="0" background="1">
    <dbPr connection="DRIVER={Microsoft ODBC for Oracle};UID=TATADB;pwd=tatadb;SERVER=MFMCY11G;"/>
  </connection>
  <connection id="17003" xr16:uid="{00000000-0015-0000-FFFF-FFFF33420000}" name="Connection5183" type="1" refreshedVersion="0" background="1">
    <dbPr connection="DRIVER={Microsoft ODBC for Oracle};UID=TATADB;pwd=tatadb;SERVER=MFMCY11G;"/>
  </connection>
  <connection id="17004" xr16:uid="{00000000-0015-0000-FFFF-FFFF34420000}" name="Connection5184" type="1" refreshedVersion="0" background="1">
    <dbPr connection="DRIVER={Microsoft ODBC for Oracle};UID=TATADB;pwd=tatadb;SERVER=MFMCY11G;"/>
  </connection>
  <connection id="17005" xr16:uid="{00000000-0015-0000-FFFF-FFFF35420000}" name="Connection5185" type="1" refreshedVersion="0" background="1">
    <dbPr connection="DRIVER={Microsoft ODBC for Oracle};UID=TATADB;pwd=tatadb;SERVER=MFMCY11G;"/>
  </connection>
  <connection id="17006" xr16:uid="{00000000-0015-0000-FFFF-FFFF36420000}" name="Connection5186" type="1" refreshedVersion="0" background="1">
    <dbPr connection="DRIVER={Microsoft ODBC for Oracle};UID=TATADB;pwd=tatadb;SERVER=MFMCY11G;"/>
  </connection>
  <connection id="17007" xr16:uid="{00000000-0015-0000-FFFF-FFFF37420000}" name="Connection5187" type="1" refreshedVersion="0" background="1">
    <dbPr connection="DRIVER={Microsoft ODBC for Oracle};UID=TATADB;pwd=tatadb;SERVER=MFMCY11G;"/>
  </connection>
  <connection id="17008" xr16:uid="{00000000-0015-0000-FFFF-FFFF38420000}" name="Connection5188" type="1" refreshedVersion="0" background="1">
    <dbPr connection="DRIVER={Microsoft ODBC for Oracle};UID=TATADB;pwd=tatadb;SERVER=MFMCY11G;"/>
  </connection>
  <connection id="17009" xr16:uid="{00000000-0015-0000-FFFF-FFFF39420000}" name="Connection5189" type="1" refreshedVersion="0" background="1">
    <dbPr connection="DRIVER={Microsoft ODBC for Oracle};UID=TATADB;pwd=tatadb;SERVER=MFMCY11G;"/>
  </connection>
  <connection id="17010" xr16:uid="{00000000-0015-0000-FFFF-FFFF3A420000}" name="Connection519" type="1" refreshedVersion="0" background="1">
    <dbPr connection="DRIVER={Microsoft ODBC for Oracle};UID=tatadb;pwd=MADHU;SERVER=mfunddb;"/>
  </connection>
  <connection id="17011" xr16:uid="{00000000-0015-0000-FFFF-FFFF3B420000}" name="Connection5190" type="1" refreshedVersion="0" background="1">
    <dbPr connection="DRIVER={Microsoft ODBC for Oracle};UID=TATADB;pwd=tatadb;SERVER=MFMCY11G;"/>
  </connection>
  <connection id="17012" xr16:uid="{00000000-0015-0000-FFFF-FFFF3C420000}" name="Connection5191" type="1" refreshedVersion="0" background="1">
    <dbPr connection="DRIVER={Microsoft ODBC for Oracle};UID=TATADB;pwd=tatadb;SERVER=MFMCY11G;"/>
  </connection>
  <connection id="17013" xr16:uid="{00000000-0015-0000-FFFF-FFFF3D420000}" name="Connection5192" type="1" refreshedVersion="0" background="1">
    <dbPr connection="DRIVER={Microsoft ODBC for Oracle};UID=TATADB;pwd=tatadb;SERVER=MFMCY11G;"/>
  </connection>
  <connection id="17014" xr16:uid="{00000000-0015-0000-FFFF-FFFF3E420000}" name="Connection5193" type="1" refreshedVersion="0" background="1">
    <dbPr connection="DRIVER={Microsoft ODBC for Oracle};UID=TATADB;pwd=tatadb;SERVER=MFMCY11G;"/>
  </connection>
  <connection id="17015" xr16:uid="{00000000-0015-0000-FFFF-FFFF3F420000}" name="Connection5194" type="1" refreshedVersion="0" background="1">
    <dbPr connection="DRIVER={Microsoft ODBC for Oracle};UID=TATADB;pwd=tatadb;SERVER=MFMCY11G;"/>
  </connection>
  <connection id="17016" xr16:uid="{00000000-0015-0000-FFFF-FFFF40420000}" name="Connection5195" type="1" refreshedVersion="0" background="1">
    <dbPr connection="DRIVER={Microsoft ODBC for Oracle};UID=TATADB;pwd=tatadb;SERVER=MFMCY11G;"/>
  </connection>
  <connection id="17017" xr16:uid="{00000000-0015-0000-FFFF-FFFF41420000}" name="Connection5196" type="1" refreshedVersion="0" background="1">
    <dbPr connection="DRIVER={Microsoft ODBC for Oracle};UID=TATADB;pwd=tatadb;SERVER=MFMCY11G;"/>
  </connection>
  <connection id="17018" xr16:uid="{00000000-0015-0000-FFFF-FFFF42420000}" name="Connection5197" type="1" refreshedVersion="0" background="1">
    <dbPr connection="DRIVER={Microsoft ODBC for Oracle};UID=TATADB;pwd=tatadb;SERVER=MFMCY11G;"/>
  </connection>
  <connection id="17019" xr16:uid="{00000000-0015-0000-FFFF-FFFF43420000}" name="Connection5198" type="1" refreshedVersion="0" background="1">
    <dbPr connection="DRIVER={Microsoft ODBC for Oracle};UID=TATADB;pwd=tatadb;SERVER=MFMCY11G;"/>
  </connection>
  <connection id="17020" xr16:uid="{00000000-0015-0000-FFFF-FFFF44420000}" name="Connection5199" type="1" refreshedVersion="0" background="1">
    <dbPr connection="DRIVER={Microsoft ODBC for Oracle};UID=TATADB;pwd=tatadb;SERVER=MFMCY11G;"/>
  </connection>
  <connection id="17021" xr16:uid="{00000000-0015-0000-FFFF-FFFF45420000}" name="Connection52" type="1" refreshedVersion="0" background="1">
    <dbPr connection="DRIVER={Microsoft ODBC for Oracle};UID=tatadb;pwd=MADHU;SERVER=mfunddb;"/>
  </connection>
  <connection id="17022" xr16:uid="{00000000-0015-0000-FFFF-FFFF46420000}" name="Connection520" type="1" refreshedVersion="0" background="1">
    <dbPr connection="DRIVER={Microsoft ODBC for Oracle};UID=TATADB;pwd=tatadb;SERVER=MFMCY11G;"/>
  </connection>
  <connection id="17023" xr16:uid="{00000000-0015-0000-FFFF-FFFF47420000}" name="Connection5200" type="1" refreshedVersion="0" background="1">
    <dbPr connection="DRIVER={Microsoft ODBC for Oracle};UID=TATADB;pwd=tatadb;SERVER=MFMCY11G;"/>
  </connection>
  <connection id="17024" xr16:uid="{00000000-0015-0000-FFFF-FFFF48420000}" name="Connection5201" type="1" refreshedVersion="0" background="1">
    <dbPr connection="DRIVER={Microsoft ODBC for Oracle};UID=TATADB;pwd=tatadb;SERVER=MFMCY11G;"/>
  </connection>
  <connection id="17025" xr16:uid="{00000000-0015-0000-FFFF-FFFF49420000}" name="Connection5202" type="1" refreshedVersion="0" background="1">
    <dbPr connection="DRIVER={Microsoft ODBC for Oracle};UID=TATADB;pwd=tatadb;SERVER=MFMCY11G;"/>
  </connection>
  <connection id="17026" xr16:uid="{00000000-0015-0000-FFFF-FFFF4A420000}" name="Connection5203" type="1" refreshedVersion="0" background="1">
    <dbPr connection="DRIVER={Microsoft ODBC for Oracle};UID=TATADB;pwd=tatadb;SERVER=MFMCY11G;"/>
  </connection>
  <connection id="17027" xr16:uid="{00000000-0015-0000-FFFF-FFFF4B420000}" name="Connection5204" type="1" refreshedVersion="0" background="1">
    <dbPr connection="DRIVER={Microsoft ODBC for Oracle};UID=TATADB;pwd=tatadb;SERVER=MFMCY11G;"/>
  </connection>
  <connection id="17028" xr16:uid="{00000000-0015-0000-FFFF-FFFF4C420000}" name="Connection5205" type="1" refreshedVersion="0" background="1">
    <dbPr connection="DRIVER={Microsoft ODBC for Oracle};UID=TATADB;pwd=tatadb;SERVER=MFMCY11G;"/>
  </connection>
  <connection id="17029" xr16:uid="{00000000-0015-0000-FFFF-FFFF4D420000}" name="Connection5206" type="1" refreshedVersion="0" background="1">
    <dbPr connection="DRIVER={Microsoft ODBC for Oracle};UID=TATADB;pwd=tatadb;SERVER=MFMCY11G;"/>
  </connection>
  <connection id="17030" xr16:uid="{00000000-0015-0000-FFFF-FFFF4E420000}" name="Connection5207" type="1" refreshedVersion="0" background="1">
    <dbPr connection="DRIVER={Microsoft ODBC for Oracle};UID=TATADB;pwd=tatadb;SERVER=MFMCY11G;"/>
  </connection>
  <connection id="17031" xr16:uid="{00000000-0015-0000-FFFF-FFFF4F420000}" name="Connection5208" type="1" refreshedVersion="0" background="1">
    <dbPr connection="DRIVER={Microsoft ODBC for Oracle};UID=TATADB;pwd=tatadb;SERVER=MFMCY11G;"/>
  </connection>
  <connection id="17032" xr16:uid="{00000000-0015-0000-FFFF-FFFF50420000}" name="Connection5209" type="1" refreshedVersion="0" background="1">
    <dbPr connection="DRIVER={Microsoft ODBC for Oracle};UID=TATADB;pwd=tatadb;SERVER=MFMCY11G;"/>
  </connection>
  <connection id="17033" xr16:uid="{00000000-0015-0000-FFFF-FFFF51420000}" name="Connection521" type="1" refreshedVersion="0" background="1">
    <dbPr connection="DRIVER={Microsoft ODBC for Oracle};UID=TATADB;pwd=tatadb;SERVER=MFMCY11G;"/>
  </connection>
  <connection id="17034" xr16:uid="{00000000-0015-0000-FFFF-FFFF52420000}" name="Connection5210" type="1" refreshedVersion="0" background="1">
    <dbPr connection="DRIVER={Microsoft ODBC for Oracle};UID=TATADB;pwd=tatadb;SERVER=MFMCY11G;"/>
  </connection>
  <connection id="17035" xr16:uid="{00000000-0015-0000-FFFF-FFFF53420000}" name="Connection5211" type="1" refreshedVersion="0" background="1">
    <dbPr connection="DRIVER={Microsoft ODBC for Oracle};UID=TATADB;pwd=tatadb;SERVER=MFMCY11G;"/>
  </connection>
  <connection id="17036" xr16:uid="{00000000-0015-0000-FFFF-FFFF54420000}" name="Connection5212" type="1" refreshedVersion="0" background="1">
    <dbPr connection="DRIVER={Microsoft ODBC for Oracle};UID=TATADB;pwd=tatadb;SERVER=MFMCY11G;"/>
  </connection>
  <connection id="17037" xr16:uid="{00000000-0015-0000-FFFF-FFFF55420000}" name="Connection5213" type="1" refreshedVersion="0" background="1">
    <dbPr connection="DRIVER={Microsoft ODBC for Oracle};UID=TATADB;pwd=tatadb;SERVER=MFMCY11G;"/>
  </connection>
  <connection id="17038" xr16:uid="{00000000-0015-0000-FFFF-FFFF56420000}" name="Connection5214" type="1" refreshedVersion="0" background="1">
    <dbPr connection="DRIVER={Microsoft ODBC for Oracle};UID=TATADB;pwd=tatadb;SERVER=MFMCY11G;"/>
  </connection>
  <connection id="17039" xr16:uid="{00000000-0015-0000-FFFF-FFFF57420000}" name="Connection5215" type="1" refreshedVersion="0" background="1">
    <dbPr connection="DRIVER={Microsoft ODBC for Oracle};UID=TATADB;pwd=tatadb;SERVER=MFMCY11G;"/>
  </connection>
  <connection id="17040" xr16:uid="{00000000-0015-0000-FFFF-FFFF58420000}" name="Connection5216" type="1" refreshedVersion="0" background="1">
    <dbPr connection="DRIVER={Microsoft ODBC for Oracle};UID=TATADB;pwd=tatadb;SERVER=MFMCY11G;"/>
  </connection>
  <connection id="17041" xr16:uid="{00000000-0015-0000-FFFF-FFFF59420000}" name="Connection5217" type="1" refreshedVersion="0" background="1">
    <dbPr connection="DRIVER={Microsoft ODBC for Oracle};UID=TATADB;pwd=tatadb;SERVER=MFMCY11G;"/>
  </connection>
  <connection id="17042" xr16:uid="{00000000-0015-0000-FFFF-FFFF5A420000}" name="Connection5218" type="1" refreshedVersion="0" background="1">
    <dbPr connection="DRIVER={Microsoft ODBC for Oracle};UID=TATADB;pwd=tatadb;SERVER=MFMCY11G;"/>
  </connection>
  <connection id="17043" xr16:uid="{00000000-0015-0000-FFFF-FFFF5B420000}" name="Connection5219" type="1" refreshedVersion="0" background="1">
    <dbPr connection="DRIVER={Microsoft ODBC for Oracle};UID=TATADB;pwd=tatadb;SERVER=MFMCY11G;"/>
  </connection>
  <connection id="17044" xr16:uid="{00000000-0015-0000-FFFF-FFFF5C420000}" name="Connection522" type="1" refreshedVersion="0" background="1">
    <dbPr connection="DRIVER={Microsoft ODBC for Oracle};UID=tatadb;pwd=MADHU;SERVER=mfunddb;"/>
  </connection>
  <connection id="17045" xr16:uid="{00000000-0015-0000-FFFF-FFFF5D420000}" name="Connection5220" type="1" refreshedVersion="0" background="1">
    <dbPr connection="DRIVER={Microsoft ODBC for Oracle};UID=TATADB;pwd=tatadb;SERVER=MFMCY11G;"/>
  </connection>
  <connection id="17046" xr16:uid="{00000000-0015-0000-FFFF-FFFF5E420000}" name="Connection5221" type="1" refreshedVersion="0" background="1">
    <dbPr connection="DRIVER={Microsoft ODBC for Oracle};UID=TATADB;pwd=tatadb;SERVER=MFMCY11G;"/>
  </connection>
  <connection id="17047" xr16:uid="{00000000-0015-0000-FFFF-FFFF5F420000}" name="Connection5222" type="1" refreshedVersion="0" background="1">
    <dbPr connection="DRIVER={Microsoft ODBC for Oracle};UID=TATADB;pwd=tatadb;SERVER=MFMCY11G;"/>
  </connection>
  <connection id="17048" xr16:uid="{00000000-0015-0000-FFFF-FFFF60420000}" name="Connection5223" type="1" refreshedVersion="0" background="1">
    <dbPr connection="DRIVER={Microsoft ODBC for Oracle};UID=TATADB;pwd=tatadb;SERVER=MFMCY11G;"/>
  </connection>
  <connection id="17049" xr16:uid="{00000000-0015-0000-FFFF-FFFF61420000}" name="Connection5224" type="1" refreshedVersion="0" background="1">
    <dbPr connection="DRIVER={Microsoft ODBC for Oracle};UID=TATADB;pwd=tatadb;SERVER=MFMCY11G;"/>
  </connection>
  <connection id="17050" xr16:uid="{00000000-0015-0000-FFFF-FFFF62420000}" name="Connection5225" type="1" refreshedVersion="0" background="1">
    <dbPr connection="DRIVER={Microsoft ODBC for Oracle};UID=TATADB;pwd=tatadb;SERVER=MFMCY11G;"/>
  </connection>
  <connection id="17051" xr16:uid="{00000000-0015-0000-FFFF-FFFF63420000}" name="Connection5226" type="1" refreshedVersion="0" background="1">
    <dbPr connection="DRIVER={Microsoft ODBC for Oracle};UID=TATADB;pwd=tatadb;SERVER=MFMCY11G;"/>
  </connection>
  <connection id="17052" xr16:uid="{00000000-0015-0000-FFFF-FFFF64420000}" name="Connection5227" type="1" refreshedVersion="0" background="1">
    <dbPr connection="DRIVER={Microsoft ODBC for Oracle};UID=TATADB;pwd=tatadb;SERVER=MFMCY11G;"/>
  </connection>
  <connection id="17053" xr16:uid="{00000000-0015-0000-FFFF-FFFF65420000}" name="Connection5228" type="1" refreshedVersion="0" background="1">
    <dbPr connection="DRIVER={Microsoft ODBC for Oracle};UID=TATADB;pwd=tatadb;SERVER=MFMCY11G;"/>
  </connection>
  <connection id="17054" xr16:uid="{00000000-0015-0000-FFFF-FFFF66420000}" name="Connection5229" type="1" refreshedVersion="0" background="1">
    <dbPr connection="DRIVER={Microsoft ODBC for Oracle};UID=TATADB;pwd=tatadb;SERVER=MFMCY11G;"/>
  </connection>
  <connection id="17055" xr16:uid="{00000000-0015-0000-FFFF-FFFF67420000}" name="Connection523" type="1" refreshedVersion="0" background="1">
    <dbPr connection="DRIVER={Microsoft ODBC for Oracle};UID=tatadb;pwd=MADHU;SERVER=mfunddb;"/>
  </connection>
  <connection id="17056" xr16:uid="{00000000-0015-0000-FFFF-FFFF68420000}" name="Connection5230" type="1" refreshedVersion="0" background="1">
    <dbPr connection="DRIVER={Microsoft ODBC for Oracle};UID=TATADB;pwd=tatadb;SERVER=MFMCY11G;"/>
  </connection>
  <connection id="17057" xr16:uid="{00000000-0015-0000-FFFF-FFFF69420000}" name="Connection5231" type="1" refreshedVersion="0" background="1">
    <dbPr connection="DRIVER={Microsoft ODBC for Oracle};UID=TATADB;pwd=tatadb;SERVER=MFMCY11G;"/>
  </connection>
  <connection id="17058" xr16:uid="{00000000-0015-0000-FFFF-FFFF6A420000}" name="Connection5232" type="1" refreshedVersion="0" background="1">
    <dbPr connection="DRIVER={Microsoft ODBC for Oracle};UID=TATADB;pwd=tatadb;SERVER=MFMCY11G;"/>
  </connection>
  <connection id="17059" xr16:uid="{00000000-0015-0000-FFFF-FFFF6B420000}" name="Connection5233" type="1" refreshedVersion="0" background="1">
    <dbPr connection="DRIVER={Microsoft ODBC for Oracle};UID=TATADB;pwd=tatadb;SERVER=MFMCY11G;"/>
  </connection>
  <connection id="17060" xr16:uid="{00000000-0015-0000-FFFF-FFFF6C420000}" name="Connection5234" type="1" refreshedVersion="0" background="1">
    <dbPr connection="DRIVER={Microsoft ODBC for Oracle};UID=TATADB;pwd=tatadb;SERVER=MFMCY11G;"/>
  </connection>
  <connection id="17061" xr16:uid="{00000000-0015-0000-FFFF-FFFF6D420000}" name="Connection5235" type="1" refreshedVersion="0" background="1">
    <dbPr connection="DRIVER={Microsoft ODBC for Oracle};UID=TATADB;pwd=tatadb;SERVER=MFMCY11G;"/>
  </connection>
  <connection id="17062" xr16:uid="{00000000-0015-0000-FFFF-FFFF6E420000}" name="Connection5236" type="1" refreshedVersion="0" background="1">
    <dbPr connection="DRIVER={Microsoft ODBC for Oracle};UID=TATADB;pwd=tatadb;SERVER=MFMCY11G;"/>
  </connection>
  <connection id="17063" xr16:uid="{00000000-0015-0000-FFFF-FFFF6F420000}" name="Connection5237" type="1" refreshedVersion="0" background="1">
    <dbPr connection="DRIVER={Microsoft ODBC for Oracle};UID=TATADB;pwd=tatadb;SERVER=MFMCY11G;"/>
  </connection>
  <connection id="17064" xr16:uid="{00000000-0015-0000-FFFF-FFFF70420000}" name="Connection5238" type="1" refreshedVersion="0" background="1">
    <dbPr connection="DRIVER={Microsoft ODBC for Oracle};UID=TATADB;pwd=tatadb;SERVER=MFMCY11G;"/>
  </connection>
  <connection id="17065" xr16:uid="{00000000-0015-0000-FFFF-FFFF71420000}" name="Connection5239" type="1" refreshedVersion="0" background="1">
    <dbPr connection="DRIVER={Microsoft ODBC for Oracle};UID=TATADB;pwd=tatadb;SERVER=MFMCY11G;"/>
  </connection>
  <connection id="17066" xr16:uid="{00000000-0015-0000-FFFF-FFFF72420000}" name="Connection524" type="1" refreshedVersion="0" background="1">
    <dbPr connection="DRIVER={Microsoft ODBC for Oracle};UID=tatadb;pwd=MADHU;SERVER=mfunddb;"/>
  </connection>
  <connection id="17067" xr16:uid="{00000000-0015-0000-FFFF-FFFF73420000}" name="Connection5240" type="1" refreshedVersion="0" background="1">
    <dbPr connection="DRIVER={Microsoft ODBC for Oracle};UID=TATADB;pwd=tatadb;SERVER=MFMCY11G;"/>
  </connection>
  <connection id="17068" xr16:uid="{00000000-0015-0000-FFFF-FFFF74420000}" name="Connection5241" type="1" refreshedVersion="0" background="1">
    <dbPr connection="DRIVER={Microsoft ODBC for Oracle};UID=TATADB;pwd=tatadb;SERVER=MFMCY11G;"/>
  </connection>
  <connection id="17069" xr16:uid="{00000000-0015-0000-FFFF-FFFF75420000}" name="Connection5242" type="1" refreshedVersion="0" background="1">
    <dbPr connection="DRIVER={Microsoft ODBC for Oracle};UID=TATADB;pwd=tatadb;SERVER=MFMCY11G;"/>
  </connection>
  <connection id="17070" xr16:uid="{00000000-0015-0000-FFFF-FFFF76420000}" name="Connection5243" type="1" refreshedVersion="0" background="1">
    <dbPr connection="DRIVER={Microsoft ODBC for Oracle};UID=TATADB;pwd=tatadb;SERVER=MFMCY11G;"/>
  </connection>
  <connection id="17071" xr16:uid="{00000000-0015-0000-FFFF-FFFF77420000}" name="Connection5244" type="1" refreshedVersion="0" background="1">
    <dbPr connection="DRIVER={Microsoft ODBC for Oracle};UID=TATADB;pwd=tatadb;SERVER=MFMCY11G;"/>
  </connection>
  <connection id="17072" xr16:uid="{00000000-0015-0000-FFFF-FFFF78420000}" name="Connection5245" type="1" refreshedVersion="0" background="1">
    <dbPr connection="DRIVER={Microsoft ODBC for Oracle};UID=TATADB;pwd=tatadb;SERVER=MFMCY11G;"/>
  </connection>
  <connection id="17073" xr16:uid="{00000000-0015-0000-FFFF-FFFF79420000}" name="Connection5246" type="1" refreshedVersion="0" background="1">
    <dbPr connection="DRIVER={Microsoft ODBC for Oracle};UID=TATADB;pwd=tatadb;SERVER=MFMCY11G;"/>
  </connection>
  <connection id="17074" xr16:uid="{00000000-0015-0000-FFFF-FFFF7A420000}" name="Connection5247" type="1" refreshedVersion="0" background="1">
    <dbPr connection="DRIVER={Microsoft ODBC for Oracle};UID=TATADB;pwd=tatadb;SERVER=MFMCY11G;"/>
  </connection>
  <connection id="17075" xr16:uid="{00000000-0015-0000-FFFF-FFFF7B420000}" name="Connection5248" type="1" refreshedVersion="0" background="1">
    <dbPr connection="DRIVER={Microsoft ODBC for Oracle};UID=TATADB;pwd=tatadb;SERVER=MFMCY11G;"/>
  </connection>
  <connection id="17076" xr16:uid="{00000000-0015-0000-FFFF-FFFF7C420000}" name="Connection5249" type="1" refreshedVersion="0" background="1">
    <dbPr connection="DRIVER={Microsoft ODBC for Oracle};UID=TATADB;pwd=tatadb;SERVER=MFMCY11G;"/>
  </connection>
  <connection id="17077" xr16:uid="{00000000-0015-0000-FFFF-FFFF7D420000}" name="Connection525" type="1" refreshedVersion="0" background="1">
    <dbPr connection="DRIVER={Microsoft ODBC for Oracle};UID=TATADB;pwd=tatadb;SERVER=MFMCY11G;"/>
  </connection>
  <connection id="17078" xr16:uid="{00000000-0015-0000-FFFF-FFFF7E420000}" name="Connection5250" type="1" refreshedVersion="0" background="1">
    <dbPr connection="DRIVER={Microsoft ODBC for Oracle};UID=TATADB;pwd=tatadb;SERVER=MFMCY11G;"/>
  </connection>
  <connection id="17079" xr16:uid="{00000000-0015-0000-FFFF-FFFF7F420000}" name="Connection5251" type="1" refreshedVersion="0" background="1">
    <dbPr connection="DRIVER={Microsoft ODBC for Oracle};UID=TATADB;pwd=tatadb;SERVER=MFMCY11G;"/>
  </connection>
  <connection id="17080" xr16:uid="{00000000-0015-0000-FFFF-FFFF80420000}" name="Connection5252" type="1" refreshedVersion="0" background="1">
    <dbPr connection="DRIVER={Microsoft ODBC for Oracle};UID=TATADB;pwd=tatadb;SERVER=MFMCY11G;"/>
  </connection>
  <connection id="17081" xr16:uid="{00000000-0015-0000-FFFF-FFFF81420000}" name="Connection5253" type="1" refreshedVersion="0" background="1">
    <dbPr connection="DRIVER={Microsoft ODBC for Oracle};UID=TATADB;pwd=tatadb;SERVER=MFMCY11G;"/>
  </connection>
  <connection id="17082" xr16:uid="{00000000-0015-0000-FFFF-FFFF82420000}" name="Connection5254" type="1" refreshedVersion="0" background="1">
    <dbPr connection="DRIVER={Microsoft ODBC for Oracle};UID=TATADB;pwd=tatadb;SERVER=MFMCY11G;"/>
  </connection>
  <connection id="17083" xr16:uid="{00000000-0015-0000-FFFF-FFFF83420000}" name="Connection5255" type="1" refreshedVersion="0" background="1">
    <dbPr connection="DRIVER={Microsoft ODBC for Oracle};UID=TATADB;pwd=tatadb;SERVER=MFMCY11G;"/>
  </connection>
  <connection id="17084" xr16:uid="{00000000-0015-0000-FFFF-FFFF84420000}" name="Connection5256" type="1" refreshedVersion="0" background="1">
    <dbPr connection="DRIVER={Microsoft ODBC for Oracle};UID=TATADB;pwd=tatadb;SERVER=MFMCY11G;"/>
  </connection>
  <connection id="17085" xr16:uid="{00000000-0015-0000-FFFF-FFFF85420000}" name="Connection5257" type="1" refreshedVersion="0" background="1">
    <dbPr connection="DRIVER={Microsoft ODBC for Oracle};UID=TATADB;pwd=tatadb;SERVER=MFMCY11G;"/>
  </connection>
  <connection id="17086" xr16:uid="{00000000-0015-0000-FFFF-FFFF86420000}" name="Connection5258" type="1" refreshedVersion="0" background="1">
    <dbPr connection="DRIVER={Microsoft ODBC for Oracle};UID=TATADB;pwd=tatadb;SERVER=MFMCY11G;"/>
  </connection>
  <connection id="17087" xr16:uid="{00000000-0015-0000-FFFF-FFFF87420000}" name="Connection5259" type="1" refreshedVersion="0" background="1">
    <dbPr connection="DRIVER={Microsoft ODBC for Oracle};UID=TATADB;pwd=tatadb;SERVER=MFMCY11G;"/>
  </connection>
  <connection id="17088" xr16:uid="{00000000-0015-0000-FFFF-FFFF88420000}" name="Connection526" type="1" refreshedVersion="0" background="1">
    <dbPr connection="DRIVER={Microsoft ODBC for Oracle};UID=tatadb;pwd=MADHU;SERVER=mfunddb;"/>
  </connection>
  <connection id="17089" xr16:uid="{00000000-0015-0000-FFFF-FFFF89420000}" name="Connection5260" type="1" refreshedVersion="0" background="1">
    <dbPr connection="DRIVER={Microsoft ODBC for Oracle};UID=TATADB;pwd=tatadb;SERVER=MFMCY11G;"/>
  </connection>
  <connection id="17090" xr16:uid="{00000000-0015-0000-FFFF-FFFF8A420000}" name="Connection5261" type="1" refreshedVersion="0" background="1">
    <dbPr connection="DRIVER={Microsoft ODBC for Oracle};UID=TATADB;pwd=tatadb;SERVER=MFMCY11G;"/>
  </connection>
  <connection id="17091" xr16:uid="{00000000-0015-0000-FFFF-FFFF8B420000}" name="Connection5262" type="1" refreshedVersion="0" background="1">
    <dbPr connection="DRIVER={Microsoft ODBC for Oracle};UID=TATADB;pwd=tatadb;SERVER=MFMCY11G;"/>
  </connection>
  <connection id="17092" xr16:uid="{00000000-0015-0000-FFFF-FFFF8C420000}" name="Connection5263" type="1" refreshedVersion="0" background="1">
    <dbPr connection="DRIVER={Microsoft ODBC for Oracle};UID=TATADB;pwd=tatadb;SERVER=MFMCY11G;"/>
  </connection>
  <connection id="17093" xr16:uid="{00000000-0015-0000-FFFF-FFFF8D420000}" name="Connection5264" type="1" refreshedVersion="0" background="1">
    <dbPr connection="DRIVER={Microsoft ODBC for Oracle};UID=TATADB;pwd=tatadb;SERVER=MFMCY11G;"/>
  </connection>
  <connection id="17094" xr16:uid="{00000000-0015-0000-FFFF-FFFF8E420000}" name="Connection5265" type="1" refreshedVersion="0" background="1">
    <dbPr connection="DRIVER={Microsoft ODBC for Oracle};UID=TATADB;pwd=tatadb;SERVER=MFMCY11G;"/>
  </connection>
  <connection id="17095" xr16:uid="{00000000-0015-0000-FFFF-FFFF8F420000}" name="Connection5266" type="1" refreshedVersion="0" background="1">
    <dbPr connection="DRIVER={Microsoft ODBC for Oracle};UID=TATADB;pwd=tatadb;SERVER=MFMCY11G;"/>
  </connection>
  <connection id="17096" xr16:uid="{00000000-0015-0000-FFFF-FFFF90420000}" name="Connection5267" type="1" refreshedVersion="0" background="1">
    <dbPr connection="DRIVER={Microsoft ODBC for Oracle};UID=TATADB;pwd=tatadb;SERVER=MFMCY11G;"/>
  </connection>
  <connection id="17097" xr16:uid="{00000000-0015-0000-FFFF-FFFF91420000}" name="Connection5268" type="1" refreshedVersion="0" background="1">
    <dbPr connection="DRIVER={Microsoft ODBC for Oracle};UID=TATADB;pwd=tatadb;SERVER=MFMCY11G;"/>
  </connection>
  <connection id="17098" xr16:uid="{00000000-0015-0000-FFFF-FFFF92420000}" name="Connection5269" type="1" refreshedVersion="0" background="1">
    <dbPr connection="DRIVER={Microsoft ODBC for Oracle};UID=TATADB;pwd=tatadb;SERVER=MFMCY11G;"/>
  </connection>
  <connection id="17099" xr16:uid="{00000000-0015-0000-FFFF-FFFF93420000}" name="Connection527" type="1" refreshedVersion="0" background="1">
    <dbPr connection="DRIVER={Microsoft ODBC for Oracle};UID=TATADB;pwd=tatadb;SERVER=MFMCY11G;"/>
  </connection>
  <connection id="17100" xr16:uid="{00000000-0015-0000-FFFF-FFFF94420000}" name="Connection5270" type="1" refreshedVersion="0" background="1">
    <dbPr connection="DRIVER={Microsoft ODBC for Oracle};UID=TATADB;pwd=tatadb;SERVER=MFMCY11G;"/>
  </connection>
  <connection id="17101" xr16:uid="{00000000-0015-0000-FFFF-FFFF95420000}" name="Connection5271" type="1" refreshedVersion="0" background="1">
    <dbPr connection="DRIVER={Microsoft ODBC for Oracle};UID=TATADB;pwd=tatadb;SERVER=MFMCY11G;"/>
  </connection>
  <connection id="17102" xr16:uid="{00000000-0015-0000-FFFF-FFFF96420000}" name="Connection5272" type="1" refreshedVersion="0" background="1">
    <dbPr connection="DRIVER={Microsoft ODBC for Oracle};UID=TATADB;pwd=tatadb;SERVER=MFMCY11G;"/>
  </connection>
  <connection id="17103" xr16:uid="{00000000-0015-0000-FFFF-FFFF97420000}" name="Connection5273" type="1" refreshedVersion="0" background="1">
    <dbPr connection="DRIVER={Microsoft ODBC for Oracle};UID=TATADB;pwd=tatadb;SERVER=MFMCY11G;"/>
  </connection>
  <connection id="17104" xr16:uid="{00000000-0015-0000-FFFF-FFFF98420000}" name="Connection5274" type="1" refreshedVersion="0" background="1">
    <dbPr connection="DRIVER={Microsoft ODBC for Oracle};UID=TATADB;pwd=tatadb;SERVER=MFMCY11G;"/>
  </connection>
  <connection id="17105" xr16:uid="{00000000-0015-0000-FFFF-FFFF99420000}" name="Connection5275" type="1" refreshedVersion="0" background="1">
    <dbPr connection="DRIVER={Microsoft ODBC for Oracle};UID=TATADB;pwd=tatadb;SERVER=MFMCY11G;"/>
  </connection>
  <connection id="17106" xr16:uid="{00000000-0015-0000-FFFF-FFFF9A420000}" name="Connection5276" type="1" refreshedVersion="0" background="1">
    <dbPr connection="DRIVER={Microsoft ODBC for Oracle};UID=TATADB;pwd=tatadb;SERVER=MFMCY11G;"/>
  </connection>
  <connection id="17107" xr16:uid="{00000000-0015-0000-FFFF-FFFF9B420000}" name="Connection5277" type="1" refreshedVersion="0" background="1">
    <dbPr connection="DRIVER={Microsoft ODBC for Oracle};UID=TATADB;pwd=tatadb;SERVER=MFMCY11G;"/>
  </connection>
  <connection id="17108" xr16:uid="{00000000-0015-0000-FFFF-FFFF9C420000}" name="Connection5278" type="1" refreshedVersion="0" background="1">
    <dbPr connection="DRIVER={Microsoft ODBC for Oracle};UID=TATADB;pwd=tatadb;SERVER=MFMCY11G;"/>
  </connection>
  <connection id="17109" xr16:uid="{00000000-0015-0000-FFFF-FFFF9D420000}" name="Connection5279" type="1" refreshedVersion="0" background="1">
    <dbPr connection="DRIVER={Microsoft ODBC for Oracle};UID=TATADB;pwd=tatadb;SERVER=MFMCY11G;"/>
  </connection>
  <connection id="17110" xr16:uid="{00000000-0015-0000-FFFF-FFFF9E420000}" name="Connection528" type="1" refreshedVersion="0" background="1">
    <dbPr connection="DRIVER={Microsoft ODBC for Oracle};UID=tatadb;pwd=MADHU;SERVER=mfunddb;"/>
  </connection>
  <connection id="17111" xr16:uid="{00000000-0015-0000-FFFF-FFFF9F420000}" name="Connection5280" type="1" refreshedVersion="0" background="1">
    <dbPr connection="DRIVER={Microsoft ODBC for Oracle};UID=TATADB;pwd=tatadb;SERVER=MFMCY11G;"/>
  </connection>
  <connection id="17112" xr16:uid="{00000000-0015-0000-FFFF-FFFFA0420000}" name="Connection5281" type="1" refreshedVersion="0" background="1">
    <dbPr connection="DRIVER={Microsoft ODBC for Oracle};UID=TATADB;pwd=tatadb;SERVER=MFMCY11G;"/>
  </connection>
  <connection id="17113" xr16:uid="{00000000-0015-0000-FFFF-FFFFA1420000}" name="Connection5282" type="1" refreshedVersion="0" background="1">
    <dbPr connection="DRIVER={Microsoft ODBC for Oracle};UID=TATADB;pwd=tatadb;SERVER=MFMCY11G;"/>
  </connection>
  <connection id="17114" xr16:uid="{00000000-0015-0000-FFFF-FFFFA2420000}" name="Connection5283" type="1" refreshedVersion="0" background="1">
    <dbPr connection="DRIVER={Microsoft ODBC for Oracle};UID=TATADB;pwd=tatadb;SERVER=MFMCY11G;"/>
  </connection>
  <connection id="17115" xr16:uid="{00000000-0015-0000-FFFF-FFFFA3420000}" name="Connection5284" type="1" refreshedVersion="0" background="1">
    <dbPr connection="DRIVER={Microsoft ODBC for Oracle};UID=TATADB;pwd=tatadb;SERVER=MFMCY11G;"/>
  </connection>
  <connection id="17116" xr16:uid="{00000000-0015-0000-FFFF-FFFFA4420000}" name="Connection5285" type="1" refreshedVersion="0" background="1">
    <dbPr connection="DRIVER={Microsoft ODBC for Oracle};UID=TATADB;pwd=tatadb;SERVER=MFMCY11G;"/>
  </connection>
  <connection id="17117" xr16:uid="{00000000-0015-0000-FFFF-FFFFA5420000}" name="Connection5286" type="1" refreshedVersion="0" background="1">
    <dbPr connection="DRIVER={Microsoft ODBC for Oracle};UID=TATADB;pwd=tatadb;SERVER=MFMCY11G;"/>
  </connection>
  <connection id="17118" xr16:uid="{00000000-0015-0000-FFFF-FFFFA6420000}" name="Connection5287" type="1" refreshedVersion="0" background="1">
    <dbPr connection="DRIVER={Microsoft ODBC for Oracle};UID=TATADB;pwd=tatadb;SERVER=MFMCY11G;"/>
  </connection>
  <connection id="17119" xr16:uid="{00000000-0015-0000-FFFF-FFFFA7420000}" name="Connection5288" type="1" refreshedVersion="0" background="1">
    <dbPr connection="DRIVER={Microsoft ODBC for Oracle};UID=TATADB;pwd=tatadb;SERVER=MFMCY11G;"/>
  </connection>
  <connection id="17120" xr16:uid="{00000000-0015-0000-FFFF-FFFFA8420000}" name="Connection5289" type="1" refreshedVersion="0" background="1">
    <dbPr connection="DRIVER={Microsoft ODBC for Oracle};UID=TATADB;pwd=tatadb;SERVER=MFMCY11G;"/>
  </connection>
  <connection id="17121" xr16:uid="{00000000-0015-0000-FFFF-FFFFA9420000}" name="Connection529" type="1" refreshedVersion="0" background="1">
    <dbPr connection="DRIVER={Microsoft ODBC for Oracle};UID=tatadb;pwd=MADHU;SERVER=mfunddb;"/>
  </connection>
  <connection id="17122" xr16:uid="{00000000-0015-0000-FFFF-FFFFAA420000}" name="Connection5290" type="1" refreshedVersion="0" background="1">
    <dbPr connection="DRIVER={Microsoft ODBC for Oracle};UID=TATADB;pwd=tatadb;SERVER=MFMCY11G;"/>
  </connection>
  <connection id="17123" xr16:uid="{00000000-0015-0000-FFFF-FFFFAB420000}" name="Connection5291" type="1" refreshedVersion="0" background="1">
    <dbPr connection="DRIVER={Microsoft ODBC for Oracle};UID=TATADB;pwd=tatadb;SERVER=MFMCY11G;"/>
  </connection>
  <connection id="17124" xr16:uid="{00000000-0015-0000-FFFF-FFFFAC420000}" name="Connection5292" type="1" refreshedVersion="0" background="1">
    <dbPr connection="DRIVER={Microsoft ODBC for Oracle};UID=TATADB;pwd=tatadb;SERVER=MFMCY11G;"/>
  </connection>
  <connection id="17125" xr16:uid="{00000000-0015-0000-FFFF-FFFFAD420000}" name="Connection5293" type="1" refreshedVersion="0" background="1">
    <dbPr connection="DRIVER={Microsoft ODBC for Oracle};UID=TATADB;pwd=tatadb;SERVER=MFMCY11G;"/>
  </connection>
  <connection id="17126" xr16:uid="{00000000-0015-0000-FFFF-FFFFAE420000}" name="Connection5294" type="1" refreshedVersion="0" background="1">
    <dbPr connection="DRIVER={Microsoft ODBC for Oracle};UID=TATADB;pwd=tatadb;SERVER=MFMCY11G;"/>
  </connection>
  <connection id="17127" xr16:uid="{00000000-0015-0000-FFFF-FFFFAF420000}" name="Connection5295" type="1" refreshedVersion="0" background="1">
    <dbPr connection="DRIVER={Microsoft ODBC for Oracle};UID=TATADB;pwd=tatadb;SERVER=MFMCY11G;"/>
  </connection>
  <connection id="17128" xr16:uid="{00000000-0015-0000-FFFF-FFFFB0420000}" name="Connection5296" type="1" refreshedVersion="0" background="1">
    <dbPr connection="DRIVER={Microsoft ODBC for Oracle};UID=TATADB;pwd=tatadb;SERVER=MFMCY11G;"/>
  </connection>
  <connection id="17129" xr16:uid="{00000000-0015-0000-FFFF-FFFFB1420000}" name="Connection5297" type="1" refreshedVersion="0" background="1">
    <dbPr connection="DRIVER={Microsoft ODBC for Oracle};UID=TATADB;pwd=tatadb;SERVER=MFMCY11G;"/>
  </connection>
  <connection id="17130" xr16:uid="{00000000-0015-0000-FFFF-FFFFB2420000}" name="Connection5298" type="1" refreshedVersion="0" background="1">
    <dbPr connection="DRIVER={Microsoft ODBC for Oracle};UID=TATADB;pwd=tatadb;SERVER=MFMCY11G;"/>
  </connection>
  <connection id="17131" xr16:uid="{00000000-0015-0000-FFFF-FFFFB3420000}" name="Connection5299" type="1" refreshedVersion="0" background="1">
    <dbPr connection="DRIVER={Microsoft ODBC for Oracle};UID=TATADB;pwd=tatadb;SERVER=MFMCY11G;"/>
  </connection>
  <connection id="17132" xr16:uid="{00000000-0015-0000-FFFF-FFFFB4420000}" name="Connection53" type="1" refreshedVersion="0" background="1">
    <dbPr connection="DRIVER={Microsoft ODBC for Oracle};UID=TATADB;pwd=tatadb;SERVER=MFMCY11G;"/>
  </connection>
  <connection id="17133" xr16:uid="{00000000-0015-0000-FFFF-FFFFB5420000}" name="Connection530" type="1" refreshedVersion="0" background="1">
    <dbPr connection="DRIVER={Microsoft ODBC for Oracle};UID=tatadb;pwd=MADHU;SERVER=mfunddb;"/>
  </connection>
  <connection id="17134" xr16:uid="{00000000-0015-0000-FFFF-FFFFB6420000}" name="Connection5300" type="1" refreshedVersion="0" background="1">
    <dbPr connection="DRIVER={Microsoft ODBC for Oracle};UID=TATADB;pwd=tatadb;SERVER=MFMCY11G;"/>
  </connection>
  <connection id="17135" xr16:uid="{00000000-0015-0000-FFFF-FFFFB7420000}" name="Connection5301" type="1" refreshedVersion="0" background="1">
    <dbPr connection="DRIVER={Microsoft ODBC for Oracle};UID=TATADB;pwd=tatadb;SERVER=MFMCY11G;"/>
  </connection>
  <connection id="17136" xr16:uid="{00000000-0015-0000-FFFF-FFFFB8420000}" name="Connection5302" type="1" refreshedVersion="0" background="1">
    <dbPr connection="DRIVER={Microsoft ODBC for Oracle};UID=TATADB;pwd=tatadb;SERVER=MFMCY11G;"/>
  </connection>
  <connection id="17137" xr16:uid="{00000000-0015-0000-FFFF-FFFFB9420000}" name="Connection5303" type="1" refreshedVersion="0" background="1">
    <dbPr connection="DRIVER={Microsoft ODBC for Oracle};UID=TATADB;pwd=tatadb;SERVER=MFMCY11G;"/>
  </connection>
  <connection id="17138" xr16:uid="{00000000-0015-0000-FFFF-FFFFBA420000}" name="Connection5304" type="1" refreshedVersion="0" background="1">
    <dbPr connection="DRIVER={Microsoft ODBC for Oracle};UID=TATADB;pwd=tatadb;SERVER=MFMCY11G;"/>
  </connection>
  <connection id="17139" xr16:uid="{00000000-0015-0000-FFFF-FFFFBB420000}" name="Connection5305" type="1" refreshedVersion="0" background="1">
    <dbPr connection="DRIVER={Microsoft ODBC for Oracle};UID=TATADB;pwd=tatadb;SERVER=MFMCY11G;"/>
  </connection>
  <connection id="17140" xr16:uid="{00000000-0015-0000-FFFF-FFFFBC420000}" name="Connection5306" type="1" refreshedVersion="0" background="1">
    <dbPr connection="DRIVER={Microsoft ODBC for Oracle};UID=TATADB;pwd=tatadb;SERVER=MFMCY11G;"/>
  </connection>
  <connection id="17141" xr16:uid="{00000000-0015-0000-FFFF-FFFFBD420000}" name="Connection5307" type="1" refreshedVersion="0" background="1">
    <dbPr connection="DRIVER={Microsoft ODBC for Oracle};UID=TATADB;pwd=tatadb;SERVER=MFMCY11G;"/>
  </connection>
  <connection id="17142" xr16:uid="{00000000-0015-0000-FFFF-FFFFBE420000}" name="Connection5308" type="1" refreshedVersion="0" background="1">
    <dbPr connection="DRIVER={Microsoft ODBC for Oracle};UID=TATADB;pwd=tatadb;SERVER=MFMCY11G;"/>
  </connection>
  <connection id="17143" xr16:uid="{00000000-0015-0000-FFFF-FFFFBF420000}" name="Connection5309" type="1" refreshedVersion="0" background="1">
    <dbPr connection="DRIVER={Microsoft ODBC for Oracle};UID=TATADB;pwd=tatadb;SERVER=MFMCY11G;"/>
  </connection>
  <connection id="17144" xr16:uid="{00000000-0015-0000-FFFF-FFFFC0420000}" name="Connection531" type="1" refreshedVersion="0" background="1">
    <dbPr connection="DRIVER={Microsoft ODBC for Oracle};UID=tatadb;pwd=MADHU;SERVER=mfunddb;"/>
  </connection>
  <connection id="17145" xr16:uid="{00000000-0015-0000-FFFF-FFFFC1420000}" name="Connection5310" type="1" refreshedVersion="0" background="1">
    <dbPr connection="DRIVER={Microsoft ODBC for Oracle};UID=TATADB;pwd=tatadb;SERVER=MFMCY11G;"/>
  </connection>
  <connection id="17146" xr16:uid="{00000000-0015-0000-FFFF-FFFFC2420000}" name="Connection5311" type="1" refreshedVersion="0" background="1">
    <dbPr connection="DRIVER={Microsoft ODBC for Oracle};UID=TATADB;pwd=tatadb;SERVER=MFMCY11G;"/>
  </connection>
  <connection id="17147" xr16:uid="{00000000-0015-0000-FFFF-FFFFC3420000}" name="Connection5312" type="1" refreshedVersion="0" background="1">
    <dbPr connection="DRIVER={Microsoft ODBC for Oracle};UID=TATADB;pwd=tatadb;SERVER=MFMCY11G;"/>
  </connection>
  <connection id="17148" xr16:uid="{00000000-0015-0000-FFFF-FFFFC4420000}" name="Connection5313" type="1" refreshedVersion="0" background="1">
    <dbPr connection="DRIVER={Microsoft ODBC for Oracle};UID=TATADB;pwd=tatadb;SERVER=MFMCY11G;"/>
  </connection>
  <connection id="17149" xr16:uid="{00000000-0015-0000-FFFF-FFFFC5420000}" name="Connection5314" type="1" refreshedVersion="0" background="1">
    <dbPr connection="DRIVER={Microsoft ODBC for Oracle};UID=TATADB;pwd=tatadb;SERVER=MFMCY11G;"/>
  </connection>
  <connection id="17150" xr16:uid="{00000000-0015-0000-FFFF-FFFFC6420000}" name="Connection5315" type="1" refreshedVersion="0" background="1">
    <dbPr connection="DRIVER={Microsoft ODBC for Oracle};UID=TATADB;pwd=tatadb;SERVER=MFMCY11G;"/>
  </connection>
  <connection id="17151" xr16:uid="{00000000-0015-0000-FFFF-FFFFC7420000}" name="Connection5316" type="1" refreshedVersion="0" background="1">
    <dbPr connection="DRIVER={Microsoft ODBC for Oracle};UID=TATADB;pwd=tatadb;SERVER=MFMCY11G;"/>
  </connection>
  <connection id="17152" xr16:uid="{00000000-0015-0000-FFFF-FFFFC8420000}" name="Connection5317" type="1" refreshedVersion="0" background="1">
    <dbPr connection="DRIVER={Microsoft ODBC for Oracle};UID=TATADB;pwd=tatadb;SERVER=MFMCY11G;"/>
  </connection>
  <connection id="17153" xr16:uid="{00000000-0015-0000-FFFF-FFFFC9420000}" name="Connection5318" type="1" refreshedVersion="0" background="1">
    <dbPr connection="DRIVER={Microsoft ODBC for Oracle};UID=TATADB;pwd=tatadb;SERVER=MFMCY11G;"/>
  </connection>
  <connection id="17154" xr16:uid="{00000000-0015-0000-FFFF-FFFFCA420000}" name="Connection5319" type="1" refreshedVersion="0" background="1">
    <dbPr connection="DRIVER={Microsoft ODBC for Oracle};UID=TATADB;pwd=tatadb;SERVER=MFMCY11G;"/>
  </connection>
  <connection id="17155" xr16:uid="{00000000-0015-0000-FFFF-FFFFCB420000}" name="Connection532" type="1" refreshedVersion="0" background="1">
    <dbPr connection="DRIVER={Microsoft ODBC for Oracle};UID=TATADB;pwd=tatadb;SERVER=MFMCY11G;"/>
  </connection>
  <connection id="17156" xr16:uid="{00000000-0015-0000-FFFF-FFFFCC420000}" name="Connection5320" type="1" refreshedVersion="0" background="1">
    <dbPr connection="DRIVER={Microsoft ODBC for Oracle};UID=TATADB;pwd=tatadb;SERVER=MFMCY11G;"/>
  </connection>
  <connection id="17157" xr16:uid="{00000000-0015-0000-FFFF-FFFFCD420000}" name="Connection5321" type="1" refreshedVersion="0" background="1">
    <dbPr connection="DRIVER={Microsoft ODBC for Oracle};UID=TATADB;pwd=tatadb;SERVER=MFMCY11G;"/>
  </connection>
  <connection id="17158" xr16:uid="{00000000-0015-0000-FFFF-FFFFCE420000}" name="Connection5322" type="1" refreshedVersion="0" background="1">
    <dbPr connection="DRIVER={Microsoft ODBC for Oracle};UID=TATADB;pwd=tatadb;SERVER=MFMCY11G;"/>
  </connection>
  <connection id="17159" xr16:uid="{00000000-0015-0000-FFFF-FFFFCF420000}" name="Connection5323" type="1" refreshedVersion="0" background="1">
    <dbPr connection="DRIVER={Microsoft ODBC for Oracle};UID=TATADB;pwd=tatadb;SERVER=MFMCY11G;"/>
  </connection>
  <connection id="17160" xr16:uid="{00000000-0015-0000-FFFF-FFFFD0420000}" name="Connection5324" type="1" refreshedVersion="0" background="1">
    <dbPr connection="DRIVER={Microsoft ODBC for Oracle};UID=TATADB;pwd=tatadb;SERVER=MFMCY11G;"/>
  </connection>
  <connection id="17161" xr16:uid="{00000000-0015-0000-FFFF-FFFFD1420000}" name="Connection5325" type="1" refreshedVersion="0" background="1">
    <dbPr connection="DRIVER={Microsoft ODBC for Oracle};UID=TATADB;pwd=tatadb;SERVER=MFMCY11G;"/>
  </connection>
  <connection id="17162" xr16:uid="{00000000-0015-0000-FFFF-FFFFD2420000}" name="Connection5326" type="1" refreshedVersion="0" background="1">
    <dbPr connection="DRIVER={Microsoft ODBC for Oracle};UID=TATADB;pwd=tatadb;SERVER=MFMCY11G;"/>
  </connection>
  <connection id="17163" xr16:uid="{00000000-0015-0000-FFFF-FFFFD3420000}" name="Connection5327" type="1" refreshedVersion="0" background="1">
    <dbPr connection="DRIVER={Microsoft ODBC for Oracle};UID=TATADB;pwd=tatadb;SERVER=MFMCY11G;"/>
  </connection>
  <connection id="17164" xr16:uid="{00000000-0015-0000-FFFF-FFFFD4420000}" name="Connection5328" type="1" refreshedVersion="0" background="1">
    <dbPr connection="DRIVER={Microsoft ODBC for Oracle};UID=TATADB;pwd=tatadb;SERVER=MFMCY11G;"/>
  </connection>
  <connection id="17165" xr16:uid="{00000000-0015-0000-FFFF-FFFFD5420000}" name="Connection5329" type="1" refreshedVersion="0" background="1">
    <dbPr connection="DRIVER={Microsoft ODBC for Oracle};UID=TATADB;pwd=tatadb;SERVER=MFMCY11G;"/>
  </connection>
  <connection id="17166" xr16:uid="{00000000-0015-0000-FFFF-FFFFD6420000}" name="Connection533" type="1" refreshedVersion="0" background="1">
    <dbPr connection="DRIVER={Microsoft ODBC for Oracle};UID=tatadb;pwd=MADHU;SERVER=mfunddb;"/>
  </connection>
  <connection id="17167" xr16:uid="{00000000-0015-0000-FFFF-FFFFD7420000}" name="Connection5330" type="1" refreshedVersion="0" background="1">
    <dbPr connection="DRIVER={Microsoft ODBC for Oracle};UID=TATADB;pwd=tatadb;SERVER=MFMCY11G;"/>
  </connection>
  <connection id="17168" xr16:uid="{00000000-0015-0000-FFFF-FFFFD8420000}" name="Connection5331" type="1" refreshedVersion="0" background="1">
    <dbPr connection="DRIVER={Microsoft ODBC for Oracle};UID=TATADB;pwd=tatadb;SERVER=MFMCY11G;"/>
  </connection>
  <connection id="17169" xr16:uid="{00000000-0015-0000-FFFF-FFFFD9420000}" name="Connection5332" type="1" refreshedVersion="0" background="1">
    <dbPr connection="DRIVER={Microsoft ODBC for Oracle};UID=TATADB;pwd=tatadb;SERVER=MFMCY11G;"/>
  </connection>
  <connection id="17170" xr16:uid="{00000000-0015-0000-FFFF-FFFFDA420000}" name="Connection5333" type="1" refreshedVersion="0" background="1">
    <dbPr connection="DRIVER={Microsoft ODBC for Oracle};UID=TATADB;pwd=tatadb;SERVER=MFMCY11G;"/>
  </connection>
  <connection id="17171" xr16:uid="{00000000-0015-0000-FFFF-FFFFDB420000}" name="Connection5334" type="1" refreshedVersion="0" background="1">
    <dbPr connection="DRIVER={Microsoft ODBC for Oracle};UID=TATADB;pwd=tatadb;SERVER=MFMCY11G;"/>
  </connection>
  <connection id="17172" xr16:uid="{00000000-0015-0000-FFFF-FFFFDC420000}" name="Connection5335" type="1" refreshedVersion="0" background="1">
    <dbPr connection="DRIVER={Microsoft ODBC for Oracle};UID=TATADB;pwd=tatadb;SERVER=MFMCY11G;"/>
  </connection>
  <connection id="17173" xr16:uid="{00000000-0015-0000-FFFF-FFFFDD420000}" name="Connection5336" type="1" refreshedVersion="0" background="1">
    <dbPr connection="DRIVER={Microsoft ODBC for Oracle};UID=TATADB;pwd=tatadb;SERVER=MFMCY11G;"/>
  </connection>
  <connection id="17174" xr16:uid="{00000000-0015-0000-FFFF-FFFFDE420000}" name="Connection5337" type="1" refreshedVersion="0" background="1">
    <dbPr connection="DRIVER={Microsoft ODBC for Oracle};UID=TATADB;pwd=tatadb;SERVER=MFMCY11G;"/>
  </connection>
  <connection id="17175" xr16:uid="{00000000-0015-0000-FFFF-FFFFDF420000}" name="Connection5338" type="1" refreshedVersion="0" background="1">
    <dbPr connection="DRIVER={Microsoft ODBC for Oracle};UID=TATADB;pwd=tatadb;SERVER=MFMCY11G;"/>
  </connection>
  <connection id="17176" xr16:uid="{00000000-0015-0000-FFFF-FFFFE0420000}" name="Connection5339" type="1" refreshedVersion="0" background="1">
    <dbPr connection="DRIVER={Microsoft ODBC for Oracle};UID=TATADB;pwd=tatadb;SERVER=MFMCY11G;"/>
  </connection>
  <connection id="17177" xr16:uid="{00000000-0015-0000-FFFF-FFFFE1420000}" name="Connection534" type="1" refreshedVersion="0" background="1">
    <dbPr connection="DRIVER={Microsoft ODBC for Oracle};UID=tatadb;pwd=MADHU;SERVER=mfunddb;"/>
  </connection>
  <connection id="17178" xr16:uid="{00000000-0015-0000-FFFF-FFFFE2420000}" name="Connection5340" type="1" refreshedVersion="0" background="1">
    <dbPr connection="DRIVER={Microsoft ODBC for Oracle};UID=TATADB;pwd=tatadb;SERVER=MFMCY11G;"/>
  </connection>
  <connection id="17179" xr16:uid="{00000000-0015-0000-FFFF-FFFFE3420000}" name="Connection5341" type="1" refreshedVersion="0" background="1">
    <dbPr connection="DRIVER={Microsoft ODBC for Oracle};UID=TATADB;pwd=tatadb;SERVER=MFMCY11G;"/>
  </connection>
  <connection id="17180" xr16:uid="{00000000-0015-0000-FFFF-FFFFE4420000}" name="Connection5342" type="1" refreshedVersion="0" background="1">
    <dbPr connection="DRIVER={Microsoft ODBC for Oracle};UID=TATADB;pwd=tatadb;SERVER=MFMCY11G;"/>
  </connection>
  <connection id="17181" xr16:uid="{00000000-0015-0000-FFFF-FFFFE5420000}" name="Connection5343" type="1" refreshedVersion="0" background="1">
    <dbPr connection="DRIVER={Microsoft ODBC for Oracle};UID=TATADB;pwd=tatadb;SERVER=MFMCY11G;"/>
  </connection>
  <connection id="17182" xr16:uid="{00000000-0015-0000-FFFF-FFFFE6420000}" name="Connection5344" type="1" refreshedVersion="0" background="1">
    <dbPr connection="DRIVER={Microsoft ODBC for Oracle};UID=TATADB;pwd=tatadb;SERVER=MFMCY11G;"/>
  </connection>
  <connection id="17183" xr16:uid="{00000000-0015-0000-FFFF-FFFFE7420000}" name="Connection5345" type="1" refreshedVersion="0" background="1">
    <dbPr connection="DRIVER={Microsoft ODBC for Oracle};UID=TATADB;pwd=tatadb;SERVER=MFMCY11G;"/>
  </connection>
  <connection id="17184" xr16:uid="{00000000-0015-0000-FFFF-FFFFE8420000}" name="Connection5346" type="1" refreshedVersion="0" background="1">
    <dbPr connection="DRIVER={Microsoft ODBC for Oracle};UID=TATADB;pwd=tatadb;SERVER=MFMCY11G;"/>
  </connection>
  <connection id="17185" xr16:uid="{00000000-0015-0000-FFFF-FFFFE9420000}" name="Connection5347" type="1" refreshedVersion="0" background="1">
    <dbPr connection="DRIVER={Microsoft ODBC for Oracle};UID=TATADB;pwd=tatadb;SERVER=MFMCY11G;"/>
  </connection>
  <connection id="17186" xr16:uid="{00000000-0015-0000-FFFF-FFFFEA420000}" name="Connection5348" type="1" refreshedVersion="0" background="1">
    <dbPr connection="DRIVER={Microsoft ODBC for Oracle};UID=TATADB;pwd=tatadb;SERVER=MFMCY11G;"/>
  </connection>
  <connection id="17187" xr16:uid="{00000000-0015-0000-FFFF-FFFFEB420000}" name="Connection5349" type="1" refreshedVersion="0" background="1">
    <dbPr connection="DRIVER={Microsoft ODBC for Oracle};UID=TATADB;pwd=tatadb;SERVER=MFMCY11G;"/>
  </connection>
  <connection id="17188" xr16:uid="{00000000-0015-0000-FFFF-FFFFEC420000}" name="Connection535" type="1" refreshedVersion="0" background="1">
    <dbPr connection="DRIVER={Microsoft ODBC for Oracle};UID=tatadb;pwd=MADHU;SERVER=mfunddb;"/>
  </connection>
  <connection id="17189" xr16:uid="{00000000-0015-0000-FFFF-FFFFED420000}" name="Connection5350" type="1" refreshedVersion="0" background="1">
    <dbPr connection="DRIVER={Microsoft ODBC for Oracle};UID=TATADB;pwd=tatadb;SERVER=MFMCY11G;"/>
  </connection>
  <connection id="17190" xr16:uid="{00000000-0015-0000-FFFF-FFFFEE420000}" name="Connection5351" type="1" refreshedVersion="0" background="1">
    <dbPr connection="DRIVER={Microsoft ODBC for Oracle};UID=TATADB;pwd=tatadb;SERVER=MFMCY11G;"/>
  </connection>
  <connection id="17191" xr16:uid="{00000000-0015-0000-FFFF-FFFFEF420000}" name="Connection5352" type="1" refreshedVersion="0" background="1">
    <dbPr connection="DRIVER={Microsoft ODBC for Oracle};UID=TATADB;pwd=tatadb;SERVER=MFMCY11G;"/>
  </connection>
  <connection id="17192" xr16:uid="{00000000-0015-0000-FFFF-FFFFF0420000}" name="Connection5353" type="1" refreshedVersion="0" background="1">
    <dbPr connection="DRIVER={Microsoft ODBC for Oracle};UID=TATADB;pwd=tatadb;SERVER=MFMCY11G;"/>
  </connection>
  <connection id="17193" xr16:uid="{00000000-0015-0000-FFFF-FFFFF1420000}" name="Connection5354" type="1" refreshedVersion="0" background="1">
    <dbPr connection="DRIVER={Microsoft ODBC for Oracle};UID=TATADB;pwd=tatadb;SERVER=MFMCY11G;"/>
  </connection>
  <connection id="17194" xr16:uid="{00000000-0015-0000-FFFF-FFFFF2420000}" name="Connection5355" type="1" refreshedVersion="0" background="1">
    <dbPr connection="DRIVER={Microsoft ODBC for Oracle};UID=TATADB;pwd=tatadb;SERVER=MFMCY11G;"/>
  </connection>
  <connection id="17195" xr16:uid="{00000000-0015-0000-FFFF-FFFFF3420000}" name="Connection5356" type="1" refreshedVersion="0" background="1">
    <dbPr connection="DRIVER={Microsoft ODBC for Oracle};UID=TATADB;pwd=tatadb;SERVER=MFMCY11G;"/>
  </connection>
  <connection id="17196" xr16:uid="{00000000-0015-0000-FFFF-FFFFF4420000}" name="Connection5357" type="1" refreshedVersion="0" background="1">
    <dbPr connection="DRIVER={Microsoft ODBC for Oracle};UID=TATADB;pwd=tatadb;SERVER=MFMCY11G;"/>
  </connection>
  <connection id="17197" xr16:uid="{00000000-0015-0000-FFFF-FFFFF5420000}" name="Connection5358" type="1" refreshedVersion="0" background="1">
    <dbPr connection="DRIVER={Microsoft ODBC for Oracle};UID=TATADB;pwd=tatadb;SERVER=MFMCY11G;"/>
  </connection>
  <connection id="17198" xr16:uid="{00000000-0015-0000-FFFF-FFFFF6420000}" name="Connection5359" type="1" refreshedVersion="0" background="1">
    <dbPr connection="DRIVER={Microsoft ODBC for Oracle};UID=TATADB;pwd=tatadb;SERVER=MFMCY11G;"/>
  </connection>
  <connection id="17199" xr16:uid="{00000000-0015-0000-FFFF-FFFFF7420000}" name="Connection536" type="1" refreshedVersion="0" background="1">
    <dbPr connection="DRIVER={Microsoft ODBC for Oracle};UID=tatadb;pwd=MADHU;SERVER=mfunddb;"/>
  </connection>
  <connection id="17200" xr16:uid="{00000000-0015-0000-FFFF-FFFFF8420000}" name="Connection5360" type="1" refreshedVersion="0" background="1">
    <dbPr connection="DRIVER={Microsoft ODBC for Oracle};UID=TATADB;pwd=tatadb;SERVER=MFMCY11G;"/>
  </connection>
  <connection id="17201" xr16:uid="{00000000-0015-0000-FFFF-FFFFF9420000}" name="Connection5361" type="1" refreshedVersion="0" background="1">
    <dbPr connection="DRIVER={Microsoft ODBC for Oracle};UID=TATADB;pwd=tatadb;SERVER=MFMCY11G;"/>
  </connection>
  <connection id="17202" xr16:uid="{00000000-0015-0000-FFFF-FFFFFA420000}" name="Connection5362" type="1" refreshedVersion="0" background="1">
    <dbPr connection="DRIVER={Microsoft ODBC for Oracle};UID=TATADB;pwd=tatadb;SERVER=MFMCY11G;"/>
  </connection>
  <connection id="17203" xr16:uid="{00000000-0015-0000-FFFF-FFFFFB420000}" name="Connection5363" type="1" refreshedVersion="0" background="1">
    <dbPr connection="DRIVER={Microsoft ODBC for Oracle};UID=TATADB;pwd=tatadb;SERVER=MFMCY11G;"/>
  </connection>
  <connection id="17204" xr16:uid="{00000000-0015-0000-FFFF-FFFFFC420000}" name="Connection5364" type="1" refreshedVersion="0" background="1">
    <dbPr connection="DRIVER={Microsoft ODBC for Oracle};UID=TATADB;pwd=tatadb;SERVER=MFMCY11G;"/>
  </connection>
  <connection id="17205" xr16:uid="{00000000-0015-0000-FFFF-FFFFFD420000}" name="Connection5365" type="1" refreshedVersion="0" background="1">
    <dbPr connection="DRIVER={Microsoft ODBC for Oracle};UID=TATADB;pwd=tatadb;SERVER=MFMCY11G;"/>
  </connection>
  <connection id="17206" xr16:uid="{00000000-0015-0000-FFFF-FFFFFE420000}" name="Connection5366" type="1" refreshedVersion="0" background="1">
    <dbPr connection="DRIVER={Microsoft ODBC for Oracle};UID=TATADB;pwd=tatadb;SERVER=MFMCY11G;"/>
  </connection>
  <connection id="17207" xr16:uid="{00000000-0015-0000-FFFF-FFFFFF420000}" name="Connection5367" type="1" refreshedVersion="0" background="1">
    <dbPr connection="DRIVER={Microsoft ODBC for Oracle};UID=TATADB;pwd=tatadb;SERVER=MFMCY11G;"/>
  </connection>
  <connection id="17208" xr16:uid="{00000000-0015-0000-FFFF-FFFF00430000}" name="Connection5368" type="1" refreshedVersion="0" background="1">
    <dbPr connection="DRIVER={Microsoft ODBC for Oracle};UID=TATADB;pwd=tatadb;SERVER=MFMCY11G;"/>
  </connection>
  <connection id="17209" xr16:uid="{00000000-0015-0000-FFFF-FFFF01430000}" name="Connection5369" type="1" refreshedVersion="0" background="1">
    <dbPr connection="DRIVER={Microsoft ODBC for Oracle};UID=TATADB;pwd=tatadb;SERVER=MFMCY11G;"/>
  </connection>
  <connection id="17210" xr16:uid="{00000000-0015-0000-FFFF-FFFF02430000}" name="Connection537" type="1" refreshedVersion="0" background="1">
    <dbPr connection="DRIVER={Microsoft ODBC for Oracle};UID=tatadb;pwd=MADHU;SERVER=mfunddb;"/>
  </connection>
  <connection id="17211" xr16:uid="{00000000-0015-0000-FFFF-FFFF03430000}" name="Connection5370" type="1" refreshedVersion="0" background="1">
    <dbPr connection="DRIVER={Microsoft ODBC for Oracle};UID=TATADB;pwd=tatadb;SERVER=MFMCY11G;"/>
  </connection>
  <connection id="17212" xr16:uid="{00000000-0015-0000-FFFF-FFFF04430000}" name="Connection5371" type="1" refreshedVersion="0" background="1">
    <dbPr connection="DRIVER={Microsoft ODBC for Oracle};UID=TATADB;pwd=tatadb;SERVER=MFMCY11G;"/>
  </connection>
  <connection id="17213" xr16:uid="{00000000-0015-0000-FFFF-FFFF05430000}" name="Connection5372" type="1" refreshedVersion="0" background="1">
    <dbPr connection="DRIVER={Microsoft ODBC for Oracle};UID=TATADB;pwd=tatadb;SERVER=MFMCY11G;"/>
  </connection>
  <connection id="17214" xr16:uid="{00000000-0015-0000-FFFF-FFFF06430000}" name="Connection5373" type="1" refreshedVersion="0" background="1">
    <dbPr connection="DRIVER={Microsoft ODBC for Oracle};UID=TATADB;pwd=tatadb;SERVER=MFMCY11G;"/>
  </connection>
  <connection id="17215" xr16:uid="{00000000-0015-0000-FFFF-FFFF07430000}" name="Connection5374" type="1" refreshedVersion="0" background="1">
    <dbPr connection="DRIVER={Microsoft ODBC for Oracle};UID=TATADB;pwd=tatadb;SERVER=MFMCY11G;"/>
  </connection>
  <connection id="17216" xr16:uid="{00000000-0015-0000-FFFF-FFFF08430000}" name="Connection5375" type="1" refreshedVersion="0" background="1">
    <dbPr connection="DRIVER={Microsoft ODBC for Oracle};UID=TATADB;pwd=tatadb;SERVER=MFMCY11G;"/>
  </connection>
  <connection id="17217" xr16:uid="{00000000-0015-0000-FFFF-FFFF09430000}" name="Connection5376" type="1" refreshedVersion="0" background="1">
    <dbPr connection="DRIVER={Microsoft ODBC for Oracle};UID=TATADB;pwd=tatadb;SERVER=MFMCY11G;"/>
  </connection>
  <connection id="17218" xr16:uid="{00000000-0015-0000-FFFF-FFFF0A430000}" name="Connection5377" type="1" refreshedVersion="0" background="1">
    <dbPr connection="DRIVER={Microsoft ODBC for Oracle};UID=TATADB;pwd=tatadb;SERVER=MFMCY11G;"/>
  </connection>
  <connection id="17219" xr16:uid="{00000000-0015-0000-FFFF-FFFF0B430000}" name="Connection5378" type="1" refreshedVersion="0" background="1">
    <dbPr connection="DRIVER={Microsoft ODBC for Oracle};UID=TATADB;pwd=tatadb;SERVER=MFMCY11G;"/>
  </connection>
  <connection id="17220" xr16:uid="{00000000-0015-0000-FFFF-FFFF0C430000}" name="Connection5379" type="1" refreshedVersion="0" background="1">
    <dbPr connection="DRIVER={Microsoft ODBC for Oracle};UID=TATADB;pwd=tatadb;SERVER=MFMCY11G;"/>
  </connection>
  <connection id="17221" xr16:uid="{00000000-0015-0000-FFFF-FFFF0D430000}" name="Connection538" type="1" refreshedVersion="0" background="1">
    <dbPr connection="DRIVER={Microsoft ODBC for Oracle};UID=tatadb;pwd=MADHU;SERVER=mfunddb;"/>
  </connection>
  <connection id="17222" xr16:uid="{00000000-0015-0000-FFFF-FFFF0E430000}" name="Connection5380" type="1" refreshedVersion="0" background="1">
    <dbPr connection="DRIVER={Microsoft ODBC for Oracle};UID=TATADB;pwd=tatadb;SERVER=MFMCY11G;"/>
  </connection>
  <connection id="17223" xr16:uid="{00000000-0015-0000-FFFF-FFFF0F430000}" name="Connection5381" type="1" refreshedVersion="0" background="1">
    <dbPr connection="DRIVER={Microsoft ODBC for Oracle};UID=TATADB;pwd=tatadb;SERVER=MFMCY11G;"/>
  </connection>
  <connection id="17224" xr16:uid="{00000000-0015-0000-FFFF-FFFF10430000}" name="Connection5382" type="1" refreshedVersion="0" background="1">
    <dbPr connection="DRIVER={Microsoft ODBC for Oracle};UID=TATADB;pwd=tatadb;SERVER=MFMCY11G;"/>
  </connection>
  <connection id="17225" xr16:uid="{00000000-0015-0000-FFFF-FFFF11430000}" name="Connection5383" type="1" refreshedVersion="0" background="1">
    <dbPr connection="DRIVER={Microsoft ODBC for Oracle};UID=TATADB;pwd=tatadb;SERVER=MFMCY11G;"/>
  </connection>
  <connection id="17226" xr16:uid="{00000000-0015-0000-FFFF-FFFF12430000}" name="Connection5384" type="1" refreshedVersion="0" background="1">
    <dbPr connection="DRIVER={Microsoft ODBC for Oracle};UID=TATADB;pwd=tatadb;SERVER=MFMCY11G;"/>
  </connection>
  <connection id="17227" xr16:uid="{00000000-0015-0000-FFFF-FFFF13430000}" name="Connection5385" type="1" refreshedVersion="0" background="1">
    <dbPr connection="DRIVER={Microsoft ODBC for Oracle};UID=TATADB;pwd=tatadb;SERVER=MFMCY11G;"/>
  </connection>
  <connection id="17228" xr16:uid="{00000000-0015-0000-FFFF-FFFF14430000}" name="Connection5386" type="1" refreshedVersion="0" background="1">
    <dbPr connection="DRIVER={Microsoft ODBC for Oracle};UID=TATADB;pwd=tatadb;SERVER=MFMCY11G;"/>
  </connection>
  <connection id="17229" xr16:uid="{00000000-0015-0000-FFFF-FFFF15430000}" name="Connection5387" type="1" refreshedVersion="0" background="1">
    <dbPr connection="DRIVER={Microsoft ODBC for Oracle};UID=TATADB;pwd=tatadb;SERVER=MFMCY11G;"/>
  </connection>
  <connection id="17230" xr16:uid="{00000000-0015-0000-FFFF-FFFF16430000}" name="Connection5388" type="1" refreshedVersion="0" background="1">
    <dbPr connection="DRIVER={Microsoft ODBC for Oracle};UID=TATADB;pwd=tatadb;SERVER=MFMCY11G;"/>
  </connection>
  <connection id="17231" xr16:uid="{00000000-0015-0000-FFFF-FFFF17430000}" name="Connection5389" type="1" refreshedVersion="0" background="1">
    <dbPr connection="DRIVER={Microsoft ODBC for Oracle};UID=TATADB;pwd=tatadb;SERVER=MFMCY11G;"/>
  </connection>
  <connection id="17232" xr16:uid="{00000000-0015-0000-FFFF-FFFF18430000}" name="Connection539" type="1" refreshedVersion="0" background="1">
    <dbPr connection="DRIVER={Microsoft ODBC for Oracle};UID=TATADB;pwd=tatadb;SERVER=MFMCY11G;"/>
  </connection>
  <connection id="17233" xr16:uid="{00000000-0015-0000-FFFF-FFFF19430000}" name="Connection5390" type="1" refreshedVersion="0" background="1">
    <dbPr connection="DRIVER={Microsoft ODBC for Oracle};UID=TATADB;pwd=tatadb;SERVER=MFMCY11G;"/>
  </connection>
  <connection id="17234" xr16:uid="{00000000-0015-0000-FFFF-FFFF1A430000}" name="Connection5391" type="1" refreshedVersion="0" background="1">
    <dbPr connection="DRIVER={Microsoft ODBC for Oracle};UID=TATADB;pwd=tatadb;SERVER=MFMCY11G;"/>
  </connection>
  <connection id="17235" xr16:uid="{00000000-0015-0000-FFFF-FFFF1B430000}" name="Connection5392" type="1" refreshedVersion="0" background="1">
    <dbPr connection="DRIVER={Microsoft ODBC for Oracle};UID=TATADB;pwd=tatadb;SERVER=MFMCY11G;"/>
  </connection>
  <connection id="17236" xr16:uid="{00000000-0015-0000-FFFF-FFFF1C430000}" name="Connection5393" type="1" refreshedVersion="0" background="1">
    <dbPr connection="DRIVER={Microsoft ODBC for Oracle};UID=TATADB;pwd=tatadb;SERVER=MFMCY11G;"/>
  </connection>
  <connection id="17237" xr16:uid="{00000000-0015-0000-FFFF-FFFF1D430000}" name="Connection5394" type="1" refreshedVersion="0" background="1">
    <dbPr connection="DRIVER={Microsoft ODBC for Oracle};UID=TATADB;pwd=tatadb;SERVER=MFMCY11G;"/>
  </connection>
  <connection id="17238" xr16:uid="{00000000-0015-0000-FFFF-FFFF1E430000}" name="Connection5395" type="1" refreshedVersion="0" background="1">
    <dbPr connection="DRIVER={Microsoft ODBC for Oracle};UID=TATADB;pwd=tatadb;SERVER=MFMCY11G;"/>
  </connection>
  <connection id="17239" xr16:uid="{00000000-0015-0000-FFFF-FFFF1F430000}" name="Connection5396" type="1" refreshedVersion="0" background="1">
    <dbPr connection="DRIVER={Microsoft ODBC for Oracle};UID=TATADB;pwd=tatadb;SERVER=MFMCY11G;"/>
  </connection>
  <connection id="17240" xr16:uid="{00000000-0015-0000-FFFF-FFFF20430000}" name="Connection5397" type="1" refreshedVersion="0" background="1">
    <dbPr connection="DRIVER={Microsoft ODBC for Oracle};UID=TATADB;pwd=tatadb;SERVER=MFMCY11G;"/>
  </connection>
  <connection id="17241" xr16:uid="{00000000-0015-0000-FFFF-FFFF21430000}" name="Connection5398" type="1" refreshedVersion="0" background="1">
    <dbPr connection="DRIVER={Microsoft ODBC for Oracle};UID=TATADB;pwd=tatadb;SERVER=MFMCY11G;"/>
  </connection>
  <connection id="17242" xr16:uid="{00000000-0015-0000-FFFF-FFFF22430000}" name="Connection5399" type="1" refreshedVersion="0" background="1">
    <dbPr connection="DRIVER={Microsoft ODBC for Oracle};UID=TATADB;pwd=tatadb;SERVER=MFMCY11G;"/>
  </connection>
  <connection id="17243" xr16:uid="{00000000-0015-0000-FFFF-FFFF23430000}" name="Connection54" type="1" refreshedVersion="0" background="1">
    <dbPr connection="DRIVER={Microsoft ODBC for Oracle};UID=tatadb;pwd=MADHU;SERVER=mfunddb;"/>
  </connection>
  <connection id="17244" xr16:uid="{00000000-0015-0000-FFFF-FFFF24430000}" name="Connection540" type="1" refreshedVersion="0" background="1">
    <dbPr connection="DRIVER={Microsoft ODBC for Oracle};UID=tatadb;pwd=MADHU;SERVER=mfunddb;"/>
  </connection>
  <connection id="17245" xr16:uid="{00000000-0015-0000-FFFF-FFFF25430000}" name="Connection5400" type="1" refreshedVersion="0" background="1">
    <dbPr connection="DRIVER={Microsoft ODBC for Oracle};UID=TATADB;pwd=tatadb;SERVER=MFMCY11G;"/>
  </connection>
  <connection id="17246" xr16:uid="{00000000-0015-0000-FFFF-FFFF26430000}" name="Connection5401" type="1" refreshedVersion="0" background="1">
    <dbPr connection="DRIVER={Microsoft ODBC for Oracle};UID=TATADB;pwd=tatadb;SERVER=MFMCY11G;"/>
  </connection>
  <connection id="17247" xr16:uid="{00000000-0015-0000-FFFF-FFFF27430000}" name="Connection5402" type="1" refreshedVersion="0" background="1">
    <dbPr connection="DRIVER={Microsoft ODBC for Oracle};UID=TATADB;pwd=tatadb;SERVER=MFMCY11G;"/>
  </connection>
  <connection id="17248" xr16:uid="{00000000-0015-0000-FFFF-FFFF28430000}" name="Connection5403" type="1" refreshedVersion="0" background="1">
    <dbPr connection="DRIVER={Microsoft ODBC for Oracle};UID=TATADB;pwd=tatadb;SERVER=MFMCY11G;"/>
  </connection>
  <connection id="17249" xr16:uid="{00000000-0015-0000-FFFF-FFFF29430000}" name="Connection5404" type="1" refreshedVersion="0" background="1">
    <dbPr connection="DRIVER={Microsoft ODBC for Oracle};UID=TATADB;pwd=tatadb;SERVER=MFMCY11G;"/>
  </connection>
  <connection id="17250" xr16:uid="{00000000-0015-0000-FFFF-FFFF2A430000}" name="Connection5405" type="1" refreshedVersion="0" background="1">
    <dbPr connection="DRIVER={Microsoft ODBC for Oracle};UID=TATADB;pwd=tatadb;SERVER=MFMCY11G;"/>
  </connection>
  <connection id="17251" xr16:uid="{00000000-0015-0000-FFFF-FFFF2B430000}" name="Connection5406" type="1" refreshedVersion="0" background="1">
    <dbPr connection="DRIVER={Microsoft ODBC for Oracle};UID=TATADB;pwd=tatadb;SERVER=MFMCY11G;"/>
  </connection>
  <connection id="17252" xr16:uid="{00000000-0015-0000-FFFF-FFFF2C430000}" name="Connection5407" type="1" refreshedVersion="0" background="1">
    <dbPr connection="DRIVER={Microsoft ODBC for Oracle};UID=TATADB;pwd=tatadb;SERVER=MFMCY11G;"/>
  </connection>
  <connection id="17253" xr16:uid="{00000000-0015-0000-FFFF-FFFF2D430000}" name="Connection5408" type="1" refreshedVersion="0" background="1">
    <dbPr connection="DRIVER={Microsoft ODBC for Oracle};UID=TATADB;pwd=tatadb;SERVER=MFMCY11G;"/>
  </connection>
  <connection id="17254" xr16:uid="{00000000-0015-0000-FFFF-FFFF2E430000}" name="Connection5409" type="1" refreshedVersion="0" background="1">
    <dbPr connection="DRIVER={Microsoft ODBC for Oracle};UID=TATADB;pwd=tatadb;SERVER=MFMCY11G;"/>
  </connection>
  <connection id="17255" xr16:uid="{00000000-0015-0000-FFFF-FFFF2F430000}" name="Connection541" type="1" refreshedVersion="0" background="1">
    <dbPr connection="DRIVER={Microsoft ODBC for Oracle};UID=tatadb;pwd=MADHU;SERVER=mfunddb;"/>
  </connection>
  <connection id="17256" xr16:uid="{00000000-0015-0000-FFFF-FFFF30430000}" name="Connection5410" type="1" refreshedVersion="0" background="1">
    <dbPr connection="DRIVER={Microsoft ODBC for Oracle};UID=TATADB;pwd=tatadb;SERVER=MFMCY11G;"/>
  </connection>
  <connection id="17257" xr16:uid="{00000000-0015-0000-FFFF-FFFF31430000}" name="Connection5411" type="1" refreshedVersion="0" background="1">
    <dbPr connection="DRIVER={Microsoft ODBC for Oracle};UID=TATADB;pwd=tatadb;SERVER=MFMCY11G;"/>
  </connection>
  <connection id="17258" xr16:uid="{00000000-0015-0000-FFFF-FFFF32430000}" name="Connection5412" type="1" refreshedVersion="0" background="1">
    <dbPr connection="DRIVER={Microsoft ODBC for Oracle};UID=TATADB;pwd=tatadb;SERVER=MFMCY11G;"/>
  </connection>
  <connection id="17259" xr16:uid="{00000000-0015-0000-FFFF-FFFF33430000}" name="Connection5413" type="1" refreshedVersion="0" background="1">
    <dbPr connection="DRIVER={Microsoft ODBC for Oracle};UID=TATADB;pwd=tatadb;SERVER=MFMCY11G;"/>
  </connection>
  <connection id="17260" xr16:uid="{00000000-0015-0000-FFFF-FFFF34430000}" name="Connection5414" type="1" refreshedVersion="0" background="1">
    <dbPr connection="DRIVER={Microsoft ODBC for Oracle};UID=TATADB;pwd=tatadb;SERVER=MFMCY11G;"/>
  </connection>
  <connection id="17261" xr16:uid="{00000000-0015-0000-FFFF-FFFF35430000}" name="Connection5415" type="1" refreshedVersion="0" background="1">
    <dbPr connection="DRIVER={Microsoft ODBC for Oracle};UID=TATADB;pwd=tatadb;SERVER=MFMCY11G;"/>
  </connection>
  <connection id="17262" xr16:uid="{00000000-0015-0000-FFFF-FFFF36430000}" name="Connection5416" type="1" refreshedVersion="0" background="1">
    <dbPr connection="DRIVER={Microsoft ODBC for Oracle};UID=TATADB;pwd=tatadb;SERVER=MFMCY11G;"/>
  </connection>
  <connection id="17263" xr16:uid="{00000000-0015-0000-FFFF-FFFF37430000}" name="Connection5417" type="1" refreshedVersion="0" background="1">
    <dbPr connection="DRIVER={Microsoft ODBC for Oracle};UID=TATADB;pwd=tatadb;SERVER=MFMCY11G;"/>
  </connection>
  <connection id="17264" xr16:uid="{00000000-0015-0000-FFFF-FFFF38430000}" name="Connection5418" type="1" refreshedVersion="0" background="1">
    <dbPr connection="DRIVER={Microsoft ODBC for Oracle};UID=TATADB;pwd=tatadb;SERVER=MFMCY11G;"/>
  </connection>
  <connection id="17265" xr16:uid="{00000000-0015-0000-FFFF-FFFF39430000}" name="Connection5419" type="1" refreshedVersion="0" background="1">
    <dbPr connection="DRIVER={Microsoft ODBC for Oracle};UID=TATADB;pwd=tatadb;SERVER=MFMCY11G;"/>
  </connection>
  <connection id="17266" xr16:uid="{00000000-0015-0000-FFFF-FFFF3A430000}" name="Connection542" type="1" refreshedVersion="0" background="1">
    <dbPr connection="DRIVER={Microsoft ODBC for Oracle};UID=tatadb;pwd=MADHU;SERVER=mfunddb;"/>
  </connection>
  <connection id="17267" xr16:uid="{00000000-0015-0000-FFFF-FFFF3B430000}" name="Connection5420" type="1" refreshedVersion="0" background="1">
    <dbPr connection="DRIVER={Microsoft ODBC for Oracle};UID=TATADB;pwd=tatadb;SERVER=MFMCY11G;"/>
  </connection>
  <connection id="17268" xr16:uid="{00000000-0015-0000-FFFF-FFFF3C430000}" name="Connection5421" type="1" refreshedVersion="0" background="1">
    <dbPr connection="DRIVER={Microsoft ODBC for Oracle};UID=TATADB;pwd=tatadb;SERVER=MFMCY11G;"/>
  </connection>
  <connection id="17269" xr16:uid="{00000000-0015-0000-FFFF-FFFF3D430000}" name="Connection5422" type="1" refreshedVersion="0" background="1">
    <dbPr connection="DRIVER={Microsoft ODBC for Oracle};UID=TATADB;pwd=tatadb;SERVER=MFMCY11G;"/>
  </connection>
  <connection id="17270" xr16:uid="{00000000-0015-0000-FFFF-FFFF3E430000}" name="Connection5423" type="1" refreshedVersion="0" background="1">
    <dbPr connection="DRIVER={Microsoft ODBC for Oracle};UID=TATADB;pwd=tatadb;SERVER=MFMCY11G;"/>
  </connection>
  <connection id="17271" xr16:uid="{00000000-0015-0000-FFFF-FFFF3F430000}" name="Connection5424" type="1" refreshedVersion="0" background="1">
    <dbPr connection="DRIVER={Microsoft ODBC for Oracle};UID=TATADB;pwd=tatadb;SERVER=MFMCY11G;"/>
  </connection>
  <connection id="17272" xr16:uid="{00000000-0015-0000-FFFF-FFFF40430000}" name="Connection5425" type="1" refreshedVersion="0" background="1">
    <dbPr connection="DRIVER={Microsoft ODBC for Oracle};UID=TATADB;pwd=tatadb;SERVER=MFMCY11G;"/>
  </connection>
  <connection id="17273" xr16:uid="{00000000-0015-0000-FFFF-FFFF41430000}" name="Connection5426" type="1" refreshedVersion="0" background="1">
    <dbPr connection="DRIVER={Microsoft ODBC for Oracle};UID=TATADB;pwd=tatadb;SERVER=MFMCY11G;"/>
  </connection>
  <connection id="17274" xr16:uid="{00000000-0015-0000-FFFF-FFFF42430000}" name="Connection5427" type="1" refreshedVersion="0" background="1">
    <dbPr connection="DRIVER={Microsoft ODBC for Oracle};UID=TATADB;pwd=tatadb;SERVER=MFMCY11G;"/>
  </connection>
  <connection id="17275" xr16:uid="{00000000-0015-0000-FFFF-FFFF43430000}" name="Connection5428" type="1" refreshedVersion="0" background="1">
    <dbPr connection="DRIVER={Microsoft ODBC for Oracle};UID=TATADB;pwd=tatadb;SERVER=MFMCY11G;"/>
  </connection>
  <connection id="17276" xr16:uid="{00000000-0015-0000-FFFF-FFFF44430000}" name="Connection5429" type="1" refreshedVersion="0" background="1">
    <dbPr connection="DRIVER={Microsoft ODBC for Oracle};UID=TATADB;pwd=tatadb;SERVER=MFMCY11G;"/>
  </connection>
  <connection id="17277" xr16:uid="{00000000-0015-0000-FFFF-FFFF45430000}" name="Connection543" type="1" refreshedVersion="0" background="1">
    <dbPr connection="DRIVER={Microsoft ODBC for Oracle};UID=tatadb;pwd=MADHU;SERVER=mfunddb;"/>
  </connection>
  <connection id="17278" xr16:uid="{00000000-0015-0000-FFFF-FFFF46430000}" name="Connection5430" type="1" refreshedVersion="0" background="1">
    <dbPr connection="DRIVER={Microsoft ODBC for Oracle};UID=TATADB;pwd=tatadb;SERVER=MFMCY11G;"/>
  </connection>
  <connection id="17279" xr16:uid="{00000000-0015-0000-FFFF-FFFF47430000}" name="Connection5431" type="1" refreshedVersion="0" background="1">
    <dbPr connection="DRIVER={Microsoft ODBC for Oracle};UID=TATADB;pwd=tatadb;SERVER=MFMCY11G;"/>
  </connection>
  <connection id="17280" xr16:uid="{00000000-0015-0000-FFFF-FFFF48430000}" name="Connection5432" type="1" refreshedVersion="0" background="1">
    <dbPr connection="DRIVER={Microsoft ODBC for Oracle};UID=TATADB;pwd=tatadb;SERVER=MFMCY11G;"/>
  </connection>
  <connection id="17281" xr16:uid="{00000000-0015-0000-FFFF-FFFF49430000}" name="Connection5433" type="1" refreshedVersion="0" background="1">
    <dbPr connection="DRIVER={Microsoft ODBC for Oracle};UID=TATADB;pwd=tatadb;SERVER=MFMCY11G;"/>
  </connection>
  <connection id="17282" xr16:uid="{00000000-0015-0000-FFFF-FFFF4A430000}" name="Connection5434" type="1" refreshedVersion="0" background="1">
    <dbPr connection="DRIVER={Microsoft ODBC for Oracle};UID=TATADB;pwd=tatadb;SERVER=MFMCY11G;"/>
  </connection>
  <connection id="17283" xr16:uid="{00000000-0015-0000-FFFF-FFFF4B430000}" name="Connection5435" type="1" refreshedVersion="0" background="1">
    <dbPr connection="DRIVER={Microsoft ODBC for Oracle};UID=TATADB;pwd=tatadb;SERVER=MFMCY11G;"/>
  </connection>
  <connection id="17284" xr16:uid="{00000000-0015-0000-FFFF-FFFF4C430000}" name="Connection5436" type="1" refreshedVersion="0" background="1">
    <dbPr connection="DRIVER={Microsoft ODBC for Oracle};UID=TATADB;pwd=tatadb;SERVER=MFMCY11G;"/>
  </connection>
  <connection id="17285" xr16:uid="{00000000-0015-0000-FFFF-FFFF4D430000}" name="Connection5437" type="1" refreshedVersion="0" background="1">
    <dbPr connection="DRIVER={Microsoft ODBC for Oracle};UID=TATADB;pwd=tatadb;SERVER=MFMCY11G;"/>
  </connection>
  <connection id="17286" xr16:uid="{00000000-0015-0000-FFFF-FFFF4E430000}" name="Connection5438" type="1" refreshedVersion="0" background="1">
    <dbPr connection="DRIVER={Microsoft ODBC for Oracle};UID=TATADB;pwd=tatadb;SERVER=MFMCY11G;"/>
  </connection>
  <connection id="17287" xr16:uid="{00000000-0015-0000-FFFF-FFFF4F430000}" name="Connection5439" type="1" refreshedVersion="0" background="1">
    <dbPr connection="DRIVER={Microsoft ODBC for Oracle};UID=TATADB;pwd=tatadb;SERVER=MFMCY11G;"/>
  </connection>
  <connection id="17288" xr16:uid="{00000000-0015-0000-FFFF-FFFF50430000}" name="Connection544" type="1" refreshedVersion="0" background="1">
    <dbPr connection="DRIVER={Microsoft ODBC for Oracle};UID=tatadb;pwd=MADHU;SERVER=mfunddb;"/>
  </connection>
  <connection id="17289" xr16:uid="{00000000-0015-0000-FFFF-FFFF51430000}" name="Connection5440" type="1" refreshedVersion="0" background="1">
    <dbPr connection="DRIVER={Microsoft ODBC for Oracle};UID=TATADB;pwd=tatadb;SERVER=MFMCY11G;"/>
  </connection>
  <connection id="17290" xr16:uid="{00000000-0015-0000-FFFF-FFFF52430000}" name="Connection5441" type="1" refreshedVersion="0" background="1">
    <dbPr connection="DRIVER={Microsoft ODBC for Oracle};UID=TATADB;pwd=tatadb;SERVER=MFMCY11G;"/>
  </connection>
  <connection id="17291" xr16:uid="{00000000-0015-0000-FFFF-FFFF53430000}" name="Connection5442" type="1" refreshedVersion="0" background="1">
    <dbPr connection="DRIVER={Microsoft ODBC for Oracle};UID=TATADB;pwd=tatadb;SERVER=MFMCY11G;"/>
  </connection>
  <connection id="17292" xr16:uid="{00000000-0015-0000-FFFF-FFFF54430000}" name="Connection5443" type="1" refreshedVersion="0" background="1">
    <dbPr connection="DRIVER={Microsoft ODBC for Oracle};UID=TATADB;pwd=tatadb;SERVER=MFMCY11G;"/>
  </connection>
  <connection id="17293" xr16:uid="{00000000-0015-0000-FFFF-FFFF55430000}" name="Connection5444" type="1" refreshedVersion="0" background="1">
    <dbPr connection="DRIVER={Microsoft ODBC for Oracle};UID=TATADB;pwd=tatadb;SERVER=MFMCY11G;"/>
  </connection>
  <connection id="17294" xr16:uid="{00000000-0015-0000-FFFF-FFFF56430000}" name="Connection5445" type="1" refreshedVersion="0" background="1">
    <dbPr connection="DRIVER={Microsoft ODBC for Oracle};UID=TATADB;pwd=tatadb;SERVER=MFMCY11G;"/>
  </connection>
  <connection id="17295" xr16:uid="{00000000-0015-0000-FFFF-FFFF57430000}" name="Connection5446" type="1" refreshedVersion="0" background="1">
    <dbPr connection="DRIVER={Microsoft ODBC for Oracle};UID=TATADB;pwd=tatadb;SERVER=MFMCY11G;"/>
  </connection>
  <connection id="17296" xr16:uid="{00000000-0015-0000-FFFF-FFFF58430000}" name="Connection5447" type="1" refreshedVersion="0" background="1">
    <dbPr connection="DRIVER={Microsoft ODBC for Oracle};UID=TATADB;pwd=tatadb;SERVER=MFMCY11G;"/>
  </connection>
  <connection id="17297" xr16:uid="{00000000-0015-0000-FFFF-FFFF59430000}" name="Connection5448" type="1" refreshedVersion="0" background="1">
    <dbPr connection="DRIVER={Microsoft ODBC for Oracle};UID=TATADB;pwd=tatadb;SERVER=MFMCY11G;"/>
  </connection>
  <connection id="17298" xr16:uid="{00000000-0015-0000-FFFF-FFFF5A430000}" name="Connection5449" type="1" refreshedVersion="0" background="1">
    <dbPr connection="DRIVER={Microsoft ODBC for Oracle};UID=TATADB;pwd=tatadb;SERVER=MFMCY11G;"/>
  </connection>
  <connection id="17299" xr16:uid="{00000000-0015-0000-FFFF-FFFF5B430000}" name="Connection545" type="1" refreshedVersion="0" background="1">
    <dbPr connection="DRIVER={Microsoft ODBC for Oracle};UID=tatadb;pwd=MADHU;SERVER=mfunddb;"/>
  </connection>
  <connection id="17300" xr16:uid="{00000000-0015-0000-FFFF-FFFF5C430000}" name="Connection5450" type="1" refreshedVersion="0" background="1">
    <dbPr connection="DRIVER={Microsoft ODBC for Oracle};UID=TATADB;pwd=tatadb;SERVER=MFMCY11G;"/>
  </connection>
  <connection id="17301" xr16:uid="{00000000-0015-0000-FFFF-FFFF5D430000}" name="Connection5451" type="1" refreshedVersion="0" background="1">
    <dbPr connection="DRIVER={Microsoft ODBC for Oracle};UID=TATADB;pwd=tatadb;SERVER=MFMCY11G;"/>
  </connection>
  <connection id="17302" xr16:uid="{00000000-0015-0000-FFFF-FFFF5E430000}" name="Connection5452" type="1" refreshedVersion="0" background="1">
    <dbPr connection="DRIVER={Microsoft ODBC for Oracle};UID=TATADB;pwd=tatadb;SERVER=MFMCY11G;"/>
  </connection>
  <connection id="17303" xr16:uid="{00000000-0015-0000-FFFF-FFFF5F430000}" name="Connection5453" type="1" refreshedVersion="0" background="1">
    <dbPr connection="DRIVER={Microsoft ODBC for Oracle};UID=TATADB;pwd=tatadb;SERVER=MFMCY11G;"/>
  </connection>
  <connection id="17304" xr16:uid="{00000000-0015-0000-FFFF-FFFF60430000}" name="Connection5454" type="1" refreshedVersion="0" background="1">
    <dbPr connection="DRIVER={Microsoft ODBC for Oracle};UID=TATADB;pwd=tatadb;SERVER=MFMCY11G;"/>
  </connection>
  <connection id="17305" xr16:uid="{00000000-0015-0000-FFFF-FFFF61430000}" name="Connection5455" type="1" refreshedVersion="0" background="1">
    <dbPr connection="DRIVER={Microsoft ODBC for Oracle};UID=TATADB;pwd=tatadb;SERVER=MFMCY11G;"/>
  </connection>
  <connection id="17306" xr16:uid="{00000000-0015-0000-FFFF-FFFF62430000}" name="Connection5456" type="1" refreshedVersion="0" background="1">
    <dbPr connection="DRIVER={Microsoft ODBC for Oracle};UID=TATADB;pwd=tatadb;SERVER=MFMCY11G;"/>
  </connection>
  <connection id="17307" xr16:uid="{00000000-0015-0000-FFFF-FFFF63430000}" name="Connection5457" type="1" refreshedVersion="0" background="1">
    <dbPr connection="DRIVER={Microsoft ODBC for Oracle};UID=TATADB;pwd=tatadb;SERVER=MFMCY11G;"/>
  </connection>
  <connection id="17308" xr16:uid="{00000000-0015-0000-FFFF-FFFF64430000}" name="Connection5458" type="1" refreshedVersion="0" background="1">
    <dbPr connection="DRIVER={Microsoft ODBC for Oracle};UID=TATADB;pwd=tatadb;SERVER=MFMCY11G;"/>
  </connection>
  <connection id="17309" xr16:uid="{00000000-0015-0000-FFFF-FFFF65430000}" name="Connection5459" type="1" refreshedVersion="0" background="1">
    <dbPr connection="DRIVER={Microsoft ODBC for Oracle};UID=TATADB;pwd=tatadb;SERVER=MFMCY11G;"/>
  </connection>
  <connection id="17310" xr16:uid="{00000000-0015-0000-FFFF-FFFF66430000}" name="Connection546" type="1" refreshedVersion="0" background="1">
    <dbPr connection="DRIVER={Microsoft ODBC for Oracle};UID=tatadb;pwd=MADHU;SERVER=mfunddb;"/>
  </connection>
  <connection id="17311" xr16:uid="{00000000-0015-0000-FFFF-FFFF67430000}" name="Connection5460" type="1" refreshedVersion="0" background="1">
    <dbPr connection="DRIVER={Microsoft ODBC for Oracle};UID=TATADB;pwd=tatadb;SERVER=MFMCY11G;"/>
  </connection>
  <connection id="17312" xr16:uid="{00000000-0015-0000-FFFF-FFFF68430000}" name="Connection5461" type="1" refreshedVersion="0" background="1">
    <dbPr connection="DRIVER={Microsoft ODBC for Oracle};UID=TATADB;pwd=tatadb;SERVER=MFMCY11G;"/>
  </connection>
  <connection id="17313" xr16:uid="{00000000-0015-0000-FFFF-FFFF69430000}" name="Connection5462" type="1" refreshedVersion="0" background="1">
    <dbPr connection="DRIVER={Microsoft ODBC for Oracle};UID=TATADB;pwd=tatadb;SERVER=MFMCY11G;"/>
  </connection>
  <connection id="17314" xr16:uid="{00000000-0015-0000-FFFF-FFFF6A430000}" name="Connection5463" type="1" refreshedVersion="0" background="1">
    <dbPr connection="DRIVER={Microsoft ODBC for Oracle};UID=TATADB;pwd=tatadb;SERVER=MFMCY11G;"/>
  </connection>
  <connection id="17315" xr16:uid="{00000000-0015-0000-FFFF-FFFF6B430000}" name="Connection5464" type="1" refreshedVersion="0" background="1">
    <dbPr connection="DRIVER={Microsoft ODBC for Oracle};UID=TATADB;pwd=tatadb;SERVER=MFMCY11G;"/>
  </connection>
  <connection id="17316" xr16:uid="{00000000-0015-0000-FFFF-FFFF6C430000}" name="Connection5465" type="1" refreshedVersion="0" background="1">
    <dbPr connection="DRIVER={Microsoft ODBC for Oracle};UID=TATADB;pwd=tatadb;SERVER=MFMCY11G;"/>
  </connection>
  <connection id="17317" xr16:uid="{00000000-0015-0000-FFFF-FFFF6D430000}" name="Connection5466" type="1" refreshedVersion="0" background="1">
    <dbPr connection="DRIVER={Microsoft ODBC for Oracle};UID=TATADB;pwd=tatadb;SERVER=MFMCY11G;"/>
  </connection>
  <connection id="17318" xr16:uid="{00000000-0015-0000-FFFF-FFFF6E430000}" name="Connection5467" type="1" refreshedVersion="0" background="1">
    <dbPr connection="DRIVER={Microsoft ODBC for Oracle};UID=TATADB;pwd=tatadb;SERVER=MFMCY11G;"/>
  </connection>
  <connection id="17319" xr16:uid="{00000000-0015-0000-FFFF-FFFF6F430000}" name="Connection5468" type="1" refreshedVersion="0" background="1">
    <dbPr connection="DRIVER={Microsoft ODBC for Oracle};UID=TATADB;pwd=tatadb;SERVER=MFMCY11G;"/>
  </connection>
  <connection id="17320" xr16:uid="{00000000-0015-0000-FFFF-FFFF70430000}" name="Connection5469" type="1" refreshedVersion="0" background="1">
    <dbPr connection="DRIVER={Microsoft ODBC for Oracle};UID=TATADB;pwd=tatadb;SERVER=MFMCY11G;"/>
  </connection>
  <connection id="17321" xr16:uid="{00000000-0015-0000-FFFF-FFFF71430000}" name="Connection547" type="1" refreshedVersion="0" background="1">
    <dbPr connection="DRIVER={Microsoft ODBC for Oracle};UID=tatadb;pwd=MADHU;SERVER=mfunddb;"/>
  </connection>
  <connection id="17322" xr16:uid="{00000000-0015-0000-FFFF-FFFF72430000}" name="Connection5470" type="1" refreshedVersion="0" background="1">
    <dbPr connection="DRIVER={Microsoft ODBC for Oracle};UID=TATADB;pwd=tatadb;SERVER=MFMCY11G;"/>
  </connection>
  <connection id="17323" xr16:uid="{00000000-0015-0000-FFFF-FFFF73430000}" name="Connection5471" type="1" refreshedVersion="0" background="1">
    <dbPr connection="DRIVER={Microsoft ODBC for Oracle};UID=TATADB;pwd=tatadb;SERVER=MFMCY11G;"/>
  </connection>
  <connection id="17324" xr16:uid="{00000000-0015-0000-FFFF-FFFF74430000}" name="Connection5472" type="1" refreshedVersion="0" background="1">
    <dbPr connection="DRIVER={Microsoft ODBC for Oracle};UID=TATADB;pwd=tatadb;SERVER=MFMCY11G;"/>
  </connection>
  <connection id="17325" xr16:uid="{00000000-0015-0000-FFFF-FFFF75430000}" name="Connection5473" type="1" refreshedVersion="0" background="1">
    <dbPr connection="DRIVER={Microsoft ODBC for Oracle};UID=TATADB;pwd=tatadb;SERVER=MFMCY11G;"/>
  </connection>
  <connection id="17326" xr16:uid="{00000000-0015-0000-FFFF-FFFF76430000}" name="Connection5474" type="1" refreshedVersion="0" background="1">
    <dbPr connection="DRIVER={Microsoft ODBC for Oracle};UID=TATADB;pwd=tatadb;SERVER=MFMCY11G;"/>
  </connection>
  <connection id="17327" xr16:uid="{00000000-0015-0000-FFFF-FFFF77430000}" name="Connection5475" type="1" refreshedVersion="0" background="1">
    <dbPr connection="DRIVER={Microsoft ODBC for Oracle};UID=TATADB;pwd=tatadb;SERVER=MFMCY11G;"/>
  </connection>
  <connection id="17328" xr16:uid="{00000000-0015-0000-FFFF-FFFF78430000}" name="Connection5476" type="1" refreshedVersion="0" background="1">
    <dbPr connection="DRIVER={Microsoft ODBC for Oracle};UID=TATADB;pwd=tatadb;SERVER=MFMCY11G;"/>
  </connection>
  <connection id="17329" xr16:uid="{00000000-0015-0000-FFFF-FFFF79430000}" name="Connection5477" type="1" refreshedVersion="0" background="1">
    <dbPr connection="DRIVER={Microsoft ODBC for Oracle};UID=TATADB;pwd=tatadb;SERVER=MFMCY11G;"/>
  </connection>
  <connection id="17330" xr16:uid="{00000000-0015-0000-FFFF-FFFF7A430000}" name="Connection5478" type="1" refreshedVersion="0" background="1">
    <dbPr connection="DRIVER={Microsoft ODBC for Oracle};UID=TATADB;pwd=tatadb;SERVER=MFMCY11G;"/>
  </connection>
  <connection id="17331" xr16:uid="{00000000-0015-0000-FFFF-FFFF7B430000}" name="Connection5479" type="1" refreshedVersion="0" background="1">
    <dbPr connection="DRIVER={Microsoft ODBC for Oracle};UID=TATADB;pwd=tatadb;SERVER=MFMCY11G;"/>
  </connection>
  <connection id="17332" xr16:uid="{00000000-0015-0000-FFFF-FFFF7C430000}" name="Connection548" type="1" refreshedVersion="0" background="1">
    <dbPr connection="DRIVER={Microsoft ODBC for Oracle};UID=tatadb;pwd=MADHU;SERVER=mfunddb;"/>
  </connection>
  <connection id="17333" xr16:uid="{00000000-0015-0000-FFFF-FFFF7D430000}" name="Connection5480" type="1" refreshedVersion="0" background="1">
    <dbPr connection="DRIVER={Microsoft ODBC for Oracle};UID=TATADB;pwd=tatadb;SERVER=MFMCY11G;"/>
  </connection>
  <connection id="17334" xr16:uid="{00000000-0015-0000-FFFF-FFFF7E430000}" name="Connection5481" type="1" refreshedVersion="0" background="1">
    <dbPr connection="DRIVER={Microsoft ODBC for Oracle};UID=TATADB;pwd=tatadb;SERVER=MFMCY11G;"/>
  </connection>
  <connection id="17335" xr16:uid="{00000000-0015-0000-FFFF-FFFF7F430000}" name="Connection5482" type="1" refreshedVersion="0" background="1">
    <dbPr connection="DRIVER={Microsoft ODBC for Oracle};UID=TATADB;pwd=tatadb;SERVER=MFMCY11G;"/>
  </connection>
  <connection id="17336" xr16:uid="{00000000-0015-0000-FFFF-FFFF80430000}" name="Connection5483" type="1" refreshedVersion="0" background="1">
    <dbPr connection="DRIVER={Microsoft ODBC for Oracle};UID=TATADB;pwd=tatadb;SERVER=MFMCY11G;"/>
  </connection>
  <connection id="17337" xr16:uid="{00000000-0015-0000-FFFF-FFFF81430000}" name="Connection5484" type="1" refreshedVersion="0" background="1">
    <dbPr connection="DRIVER={Microsoft ODBC for Oracle};UID=TATADB;pwd=tatadb;SERVER=MFMCY11G;"/>
  </connection>
  <connection id="17338" xr16:uid="{00000000-0015-0000-FFFF-FFFF82430000}" name="Connection5485" type="1" refreshedVersion="0" background="1">
    <dbPr connection="DRIVER={Microsoft ODBC for Oracle};UID=TATADB;pwd=tatadb;SERVER=MFMCY11G;"/>
  </connection>
  <connection id="17339" xr16:uid="{00000000-0015-0000-FFFF-FFFF83430000}" name="Connection5486" type="1" refreshedVersion="0" background="1">
    <dbPr connection="DRIVER={Microsoft ODBC for Oracle};UID=TATADB;pwd=tatadb;SERVER=MFMCY11G;"/>
  </connection>
  <connection id="17340" xr16:uid="{00000000-0015-0000-FFFF-FFFF84430000}" name="Connection5487" type="1" refreshedVersion="0" background="1">
    <dbPr connection="DRIVER={Microsoft ODBC for Oracle};UID=TATADB;pwd=tatadb;SERVER=MFMCY11G;"/>
  </connection>
  <connection id="17341" xr16:uid="{00000000-0015-0000-FFFF-FFFF85430000}" name="Connection5488" type="1" refreshedVersion="0" background="1">
    <dbPr connection="DRIVER={Microsoft ODBC for Oracle};UID=TATADB;pwd=tatadb;SERVER=MFMCY11G;"/>
  </connection>
  <connection id="17342" xr16:uid="{00000000-0015-0000-FFFF-FFFF86430000}" name="Connection5489" type="1" refreshedVersion="0" background="1">
    <dbPr connection="DRIVER={Microsoft ODBC for Oracle};UID=TATADB;pwd=tatadb;SERVER=MFMCY11G;"/>
  </connection>
  <connection id="17343" xr16:uid="{00000000-0015-0000-FFFF-FFFF87430000}" name="Connection549" type="1" refreshedVersion="0" background="1">
    <dbPr connection="DRIVER={Microsoft ODBC for Oracle};UID=TATADB;pwd=tatadb;SERVER=MFMCY11G;"/>
  </connection>
  <connection id="17344" xr16:uid="{00000000-0015-0000-FFFF-FFFF88430000}" name="Connection5490" type="1" refreshedVersion="0" background="1">
    <dbPr connection="DRIVER={Microsoft ODBC for Oracle};UID=TATADB;pwd=tatadb;SERVER=MFMCY11G;"/>
  </connection>
  <connection id="17345" xr16:uid="{00000000-0015-0000-FFFF-FFFF89430000}" name="Connection5491" type="1" refreshedVersion="0" background="1">
    <dbPr connection="DRIVER={Microsoft ODBC for Oracle};UID=TATADB;pwd=tatadb;SERVER=MFMCY11G;"/>
  </connection>
  <connection id="17346" xr16:uid="{00000000-0015-0000-FFFF-FFFF8A430000}" name="Connection5492" type="1" refreshedVersion="0" background="1">
    <dbPr connection="DRIVER={Microsoft ODBC for Oracle};UID=TATADB;pwd=tatadb;SERVER=MFMCY11G;"/>
  </connection>
  <connection id="17347" xr16:uid="{00000000-0015-0000-FFFF-FFFF8B430000}" name="Connection5493" type="1" refreshedVersion="0" background="1">
    <dbPr connection="DRIVER={Microsoft ODBC for Oracle};UID=TATADB;pwd=tatadb;SERVER=MFMCY11G;"/>
  </connection>
  <connection id="17348" xr16:uid="{00000000-0015-0000-FFFF-FFFF8C430000}" name="Connection5494" type="1" refreshedVersion="0" background="1">
    <dbPr connection="DRIVER={Microsoft ODBC for Oracle};UID=TATADB;pwd=tatadb;SERVER=MFMCY11G;"/>
  </connection>
  <connection id="17349" xr16:uid="{00000000-0015-0000-FFFF-FFFF8D430000}" name="Connection5495" type="1" refreshedVersion="0" background="1">
    <dbPr connection="DRIVER={Microsoft ODBC for Oracle};UID=TATADB;pwd=tatadb;SERVER=MFMCY11G;"/>
  </connection>
  <connection id="17350" xr16:uid="{00000000-0015-0000-FFFF-FFFF8E430000}" name="Connection5496" type="1" refreshedVersion="0" background="1">
    <dbPr connection="DRIVER={Microsoft ODBC for Oracle};UID=TATADB;pwd=tatadb;SERVER=MFMCY11G;"/>
  </connection>
  <connection id="17351" xr16:uid="{00000000-0015-0000-FFFF-FFFF8F430000}" name="Connection5497" type="1" refreshedVersion="0" background="1">
    <dbPr connection="DRIVER={Microsoft ODBC for Oracle};UID=TATADB;pwd=tatadb;SERVER=MFMCY11G;"/>
  </connection>
  <connection id="17352" xr16:uid="{00000000-0015-0000-FFFF-FFFF90430000}" name="Connection5498" type="1" refreshedVersion="0" background="1">
    <dbPr connection="DRIVER={Microsoft ODBC for Oracle};UID=TATADB;pwd=tatadb;SERVER=MFMCY11G;"/>
  </connection>
  <connection id="17353" xr16:uid="{00000000-0015-0000-FFFF-FFFF91430000}" name="Connection5499" type="1" refreshedVersion="0" background="1">
    <dbPr connection="DRIVER={Microsoft ODBC for Oracle};UID=TATADB;pwd=tatadb;SERVER=MFMCY11G;"/>
  </connection>
  <connection id="17354" xr16:uid="{00000000-0015-0000-FFFF-FFFF92430000}" name="Connection55" type="1" refreshedVersion="0" background="1">
    <dbPr connection="DRIVER={Microsoft ODBC for Oracle};UID=tatadb;pwd=MADHU;SERVER=mfunddb;"/>
  </connection>
  <connection id="17355" xr16:uid="{00000000-0015-0000-FFFF-FFFF93430000}" name="Connection550" type="1" refreshedVersion="0" background="1">
    <dbPr connection="DRIVER={Microsoft ODBC for Oracle};UID=TATADB;pwd=tatadb;SERVER=MFMCY11G;"/>
  </connection>
  <connection id="17356" xr16:uid="{00000000-0015-0000-FFFF-FFFF94430000}" name="Connection5500" type="1" refreshedVersion="0" background="1">
    <dbPr connection="DRIVER={Microsoft ODBC for Oracle};UID=TATADB;pwd=tatadb;SERVER=MFMCY11G;"/>
  </connection>
  <connection id="17357" xr16:uid="{00000000-0015-0000-FFFF-FFFF95430000}" name="Connection5501" type="1" refreshedVersion="0" background="1">
    <dbPr connection="DRIVER={Microsoft ODBC for Oracle};UID=TATADB;pwd=tatadb;SERVER=MFMCY11G;"/>
  </connection>
  <connection id="17358" xr16:uid="{00000000-0015-0000-FFFF-FFFF96430000}" name="Connection5502" type="1" refreshedVersion="0" background="1">
    <dbPr connection="DRIVER={Microsoft ODBC for Oracle};UID=TATADB;pwd=tatadb;SERVER=MFMCY11G;"/>
  </connection>
  <connection id="17359" xr16:uid="{00000000-0015-0000-FFFF-FFFF97430000}" name="Connection5503" type="1" refreshedVersion="0" background="1">
    <dbPr connection="DRIVER={Microsoft ODBC for Oracle};UID=TATADB;pwd=tatadb;SERVER=MFMCY11G;"/>
  </connection>
  <connection id="17360" xr16:uid="{00000000-0015-0000-FFFF-FFFF98430000}" name="Connection5504" type="1" refreshedVersion="0" background="1">
    <dbPr connection="DRIVER={Microsoft ODBC for Oracle};UID=TATADB;pwd=tatadb;SERVER=MFMCY11G;"/>
  </connection>
  <connection id="17361" xr16:uid="{00000000-0015-0000-FFFF-FFFF99430000}" name="Connection5505" type="1" refreshedVersion="0" background="1">
    <dbPr connection="DRIVER={Microsoft ODBC for Oracle};UID=TATADB;pwd=tatadb;SERVER=MFMCY11G;"/>
  </connection>
  <connection id="17362" xr16:uid="{00000000-0015-0000-FFFF-FFFF9A430000}" name="Connection5506" type="1" refreshedVersion="0" background="1">
    <dbPr connection="DRIVER={Microsoft ODBC for Oracle};UID=TATADB;pwd=tatadb;SERVER=MFMCY11G;"/>
  </connection>
  <connection id="17363" xr16:uid="{00000000-0015-0000-FFFF-FFFF9B430000}" name="Connection5507" type="1" refreshedVersion="0" background="1">
    <dbPr connection="DRIVER={Microsoft ODBC for Oracle};UID=TATADB;pwd=tatadb;SERVER=MFMCY11G;"/>
  </connection>
  <connection id="17364" xr16:uid="{00000000-0015-0000-FFFF-FFFF9C430000}" name="Connection5508" type="1" refreshedVersion="0" background="1">
    <dbPr connection="DRIVER={Microsoft ODBC for Oracle};UID=TATADB;pwd=tatadb;SERVER=MFMCY11G;"/>
  </connection>
  <connection id="17365" xr16:uid="{00000000-0015-0000-FFFF-FFFF9D430000}" name="Connection5509" type="1" refreshedVersion="0" background="1">
    <dbPr connection="DRIVER={Microsoft ODBC for Oracle};UID=TATADB;pwd=tatadb;SERVER=MFMCY11G;"/>
  </connection>
  <connection id="17366" xr16:uid="{00000000-0015-0000-FFFF-FFFF9E430000}" name="Connection551" type="1" refreshedVersion="0" background="1">
    <dbPr connection="DRIVER={Microsoft ODBC for Oracle};UID=TATADB;pwd=tatadb;SERVER=MFMCY11G;"/>
  </connection>
  <connection id="17367" xr16:uid="{00000000-0015-0000-FFFF-FFFF9F430000}" name="Connection5510" type="1" refreshedVersion="0" background="1">
    <dbPr connection="DRIVER={Microsoft ODBC for Oracle};UID=TATADB;pwd=tatadb;SERVER=MFMCY11G;"/>
  </connection>
  <connection id="17368" xr16:uid="{00000000-0015-0000-FFFF-FFFFA0430000}" name="Connection5511" type="1" refreshedVersion="0" background="1">
    <dbPr connection="DRIVER={Microsoft ODBC for Oracle};UID=TATADB;pwd=tatadb;SERVER=MFMCY11G;"/>
  </connection>
  <connection id="17369" xr16:uid="{00000000-0015-0000-FFFF-FFFFA1430000}" name="Connection5512" type="1" refreshedVersion="0" background="1">
    <dbPr connection="DRIVER={Microsoft ODBC for Oracle};UID=TATADB;pwd=tatadb;SERVER=MFMCY11G;"/>
  </connection>
  <connection id="17370" xr16:uid="{00000000-0015-0000-FFFF-FFFFA2430000}" name="Connection5513" type="1" refreshedVersion="0" background="1">
    <dbPr connection="DRIVER={Microsoft ODBC for Oracle};UID=TATADB;pwd=tatadb;SERVER=MFMCY11G;"/>
  </connection>
  <connection id="17371" xr16:uid="{00000000-0015-0000-FFFF-FFFFA3430000}" name="Connection5514" type="1" refreshedVersion="0" background="1">
    <dbPr connection="DRIVER={Microsoft ODBC for Oracle};UID=TATADB;pwd=tatadb;SERVER=MFMCY11G;"/>
  </connection>
  <connection id="17372" xr16:uid="{00000000-0015-0000-FFFF-FFFFA4430000}" name="Connection5515" type="1" refreshedVersion="0" background="1">
    <dbPr connection="DRIVER={Microsoft ODBC for Oracle};UID=TATADB;pwd=tatadb;SERVER=MFMCY11G;"/>
  </connection>
  <connection id="17373" xr16:uid="{00000000-0015-0000-FFFF-FFFFA5430000}" name="Connection5516" type="1" refreshedVersion="0" background="1">
    <dbPr connection="DRIVER={Microsoft ODBC for Oracle};UID=TATADB;pwd=tatadb;SERVER=MFMCY11G;"/>
  </connection>
  <connection id="17374" xr16:uid="{00000000-0015-0000-FFFF-FFFFA6430000}" name="Connection5517" type="1" refreshedVersion="0" background="1">
    <dbPr connection="DRIVER={Microsoft ODBC for Oracle};UID=TATADB;pwd=tatadb;SERVER=MFMCY11G;"/>
  </connection>
  <connection id="17375" xr16:uid="{00000000-0015-0000-FFFF-FFFFA7430000}" name="Connection5518" type="1" refreshedVersion="0" background="1">
    <dbPr connection="DRIVER={Microsoft ODBC for Oracle};UID=TATADB;pwd=tatadb;SERVER=MFMCY11G;"/>
  </connection>
  <connection id="17376" xr16:uid="{00000000-0015-0000-FFFF-FFFFA8430000}" name="Connection5519" type="1" refreshedVersion="0" background="1">
    <dbPr connection="DRIVER={Microsoft ODBC for Oracle};UID=TATADB;pwd=tatadb;SERVER=MFMCY11G;"/>
  </connection>
  <connection id="17377" xr16:uid="{00000000-0015-0000-FFFF-FFFFA9430000}" name="Connection552" type="1" refreshedVersion="0" background="1">
    <dbPr connection="DRIVER={Microsoft ODBC for Oracle};UID=tatadb;pwd=MADHU;SERVER=mfunddb;"/>
  </connection>
  <connection id="17378" xr16:uid="{00000000-0015-0000-FFFF-FFFFAA430000}" name="Connection5520" type="1" refreshedVersion="0" background="1">
    <dbPr connection="DRIVER={Microsoft ODBC for Oracle};UID=TATADB;pwd=tatadb;SERVER=MFMCY11G;"/>
  </connection>
  <connection id="17379" xr16:uid="{00000000-0015-0000-FFFF-FFFFAB430000}" name="Connection5521" type="1" refreshedVersion="0" background="1">
    <dbPr connection="DRIVER={Microsoft ODBC for Oracle};UID=TATADB;pwd=tatadb;SERVER=MFMCY11G;"/>
  </connection>
  <connection id="17380" xr16:uid="{00000000-0015-0000-FFFF-FFFFAC430000}" name="Connection5522" type="1" refreshedVersion="0" background="1">
    <dbPr connection="DRIVER={Microsoft ODBC for Oracle};UID=TATADB;pwd=tatadb;SERVER=MFMCY11G;"/>
  </connection>
  <connection id="17381" xr16:uid="{00000000-0015-0000-FFFF-FFFFAD430000}" name="Connection5523" type="1" refreshedVersion="0" background="1">
    <dbPr connection="DRIVER={Microsoft ODBC for Oracle};UID=TATADB;pwd=tatadb;SERVER=MFMCY11G;"/>
  </connection>
  <connection id="17382" xr16:uid="{00000000-0015-0000-FFFF-FFFFAE430000}" name="Connection5524" type="1" refreshedVersion="0" background="1">
    <dbPr connection="DRIVER={Microsoft ODBC for Oracle};UID=TATADB;pwd=tatadb;SERVER=MFMCY11G;"/>
  </connection>
  <connection id="17383" xr16:uid="{00000000-0015-0000-FFFF-FFFFAF430000}" name="Connection5525" type="1" refreshedVersion="0" background="1">
    <dbPr connection="DRIVER={Microsoft ODBC for Oracle};UID=TATADB;pwd=tatadb;SERVER=MFMCY11G;"/>
  </connection>
  <connection id="17384" xr16:uid="{00000000-0015-0000-FFFF-FFFFB0430000}" name="Connection5526" type="1" refreshedVersion="0" background="1">
    <dbPr connection="DRIVER={Microsoft ODBC for Oracle};UID=TATADB;pwd=tatadb;SERVER=MFMCY11G;"/>
  </connection>
  <connection id="17385" xr16:uid="{00000000-0015-0000-FFFF-FFFFB1430000}" name="Connection5527" type="1" refreshedVersion="0" background="1">
    <dbPr connection="DRIVER={Microsoft ODBC for Oracle};UID=TATADB;pwd=tatadb;SERVER=MFMCY11G;"/>
  </connection>
  <connection id="17386" xr16:uid="{00000000-0015-0000-FFFF-FFFFB2430000}" name="Connection5528" type="1" refreshedVersion="0" background="1">
    <dbPr connection="DRIVER={Microsoft ODBC for Oracle};UID=TATADB;pwd=tatadb;SERVER=MFMCY11G;"/>
  </connection>
  <connection id="17387" xr16:uid="{00000000-0015-0000-FFFF-FFFFB3430000}" name="Connection5529" type="1" refreshedVersion="0" background="1">
    <dbPr connection="DRIVER={Microsoft ODBC for Oracle};UID=TATADB;pwd=tatadb;SERVER=MFMCY11G;"/>
  </connection>
  <connection id="17388" xr16:uid="{00000000-0015-0000-FFFF-FFFFB4430000}" name="Connection553" type="1" refreshedVersion="0" background="1">
    <dbPr connection="DRIVER={Microsoft ODBC for Oracle};UID=tatadb;pwd=MADHU;SERVER=mfunddb;"/>
  </connection>
  <connection id="17389" xr16:uid="{00000000-0015-0000-FFFF-FFFFB5430000}" name="Connection5530" type="1" refreshedVersion="0" background="1">
    <dbPr connection="DRIVER={Microsoft ODBC for Oracle};UID=TATADB;pwd=tatadb;SERVER=MFMCY11G;"/>
  </connection>
  <connection id="17390" xr16:uid="{00000000-0015-0000-FFFF-FFFFB6430000}" name="Connection5531" type="1" refreshedVersion="0" background="1">
    <dbPr connection="DRIVER={Microsoft ODBC for Oracle};UID=TATADB;pwd=tatadb;SERVER=MFMCY11G;"/>
  </connection>
  <connection id="17391" xr16:uid="{00000000-0015-0000-FFFF-FFFFB7430000}" name="Connection5532" type="1" refreshedVersion="0" background="1">
    <dbPr connection="DRIVER={Microsoft ODBC for Oracle};UID=TATADB;pwd=tatadb;SERVER=MFMCY11G;"/>
  </connection>
  <connection id="17392" xr16:uid="{00000000-0015-0000-FFFF-FFFFB8430000}" name="Connection5533" type="1" refreshedVersion="0" background="1">
    <dbPr connection="DRIVER={Microsoft ODBC for Oracle};UID=TATADB;pwd=tatadb;SERVER=MFMCY11G;"/>
  </connection>
  <connection id="17393" xr16:uid="{00000000-0015-0000-FFFF-FFFFB9430000}" name="Connection5534" type="1" refreshedVersion="0" background="1">
    <dbPr connection="DRIVER={Microsoft ODBC for Oracle};UID=TATADB;pwd=tatadb;SERVER=MFMCY11G;"/>
  </connection>
  <connection id="17394" xr16:uid="{00000000-0015-0000-FFFF-FFFFBA430000}" name="Connection5535" type="1" refreshedVersion="0" background="1">
    <dbPr connection="DRIVER={Microsoft ODBC for Oracle};UID=TATADB;pwd=tatadb;SERVER=MFMCY11G;"/>
  </connection>
  <connection id="17395" xr16:uid="{00000000-0015-0000-FFFF-FFFFBB430000}" name="Connection5536" type="1" refreshedVersion="0" background="1">
    <dbPr connection="DRIVER={Microsoft ODBC for Oracle};UID=TATADB;pwd=tatadb;SERVER=MFMCY11G;"/>
  </connection>
  <connection id="17396" xr16:uid="{00000000-0015-0000-FFFF-FFFFBC430000}" name="Connection5537" type="1" refreshedVersion="0" background="1">
    <dbPr connection="DRIVER={Microsoft ODBC for Oracle};UID=TATADB;pwd=tatadb;SERVER=MFMCY11G;"/>
  </connection>
  <connection id="17397" xr16:uid="{00000000-0015-0000-FFFF-FFFFBD430000}" name="Connection5538" type="1" refreshedVersion="0" background="1">
    <dbPr connection="DRIVER={Microsoft ODBC for Oracle};UID=TATADB;pwd=tatadb;SERVER=MFMCY11G;"/>
  </connection>
  <connection id="17398" xr16:uid="{00000000-0015-0000-FFFF-FFFFBE430000}" name="Connection5539" type="1" refreshedVersion="0" background="1">
    <dbPr connection="DRIVER={Microsoft ODBC for Oracle};UID=TATADB;pwd=tatadb;SERVER=MFMCY11G;"/>
  </connection>
  <connection id="17399" xr16:uid="{00000000-0015-0000-FFFF-FFFFBF430000}" name="Connection554" type="1" refreshedVersion="0" background="1">
    <dbPr connection="DRIVER={Microsoft ODBC for Oracle};UID=tatadb;pwd=MADHU;SERVER=mfunddb;"/>
  </connection>
  <connection id="17400" xr16:uid="{00000000-0015-0000-FFFF-FFFFC0430000}" name="Connection5540" type="1" refreshedVersion="0" background="1">
    <dbPr connection="DRIVER={Microsoft ODBC for Oracle};UID=TATADB;pwd=tatadb;SERVER=MFMCY11G;"/>
  </connection>
  <connection id="17401" xr16:uid="{00000000-0015-0000-FFFF-FFFFC1430000}" name="Connection5541" type="1" refreshedVersion="0" background="1">
    <dbPr connection="DRIVER={Microsoft ODBC for Oracle};UID=TATADB;pwd=tatadb;SERVER=MFMCY11G;"/>
  </connection>
  <connection id="17402" xr16:uid="{00000000-0015-0000-FFFF-FFFFC2430000}" name="Connection5542" type="1" refreshedVersion="0" background="1">
    <dbPr connection="DRIVER={Microsoft ODBC for Oracle};UID=TATADB;pwd=tatadb;SERVER=MFMCY11G;"/>
  </connection>
  <connection id="17403" xr16:uid="{00000000-0015-0000-FFFF-FFFFC3430000}" name="Connection5543" type="1" refreshedVersion="0" background="1">
    <dbPr connection="DRIVER={Microsoft ODBC for Oracle};UID=TATADB;pwd=tatadb;SERVER=MFMCY11G;"/>
  </connection>
  <connection id="17404" xr16:uid="{00000000-0015-0000-FFFF-FFFFC4430000}" name="Connection5544" type="1" refreshedVersion="0" background="1">
    <dbPr connection="DRIVER={Microsoft ODBC for Oracle};UID=TATADB;pwd=tatadb;SERVER=MFMCY11G;"/>
  </connection>
  <connection id="17405" xr16:uid="{00000000-0015-0000-FFFF-FFFFC5430000}" name="Connection5545" type="1" refreshedVersion="0" background="1">
    <dbPr connection="DRIVER={Microsoft ODBC for Oracle};UID=TATADB;pwd=tatadb;SERVER=MFMCY11G;"/>
  </connection>
  <connection id="17406" xr16:uid="{00000000-0015-0000-FFFF-FFFFC6430000}" name="Connection5546" type="1" refreshedVersion="0" background="1">
    <dbPr connection="DRIVER={Microsoft ODBC for Oracle};UID=TATADB;pwd=tatadb;SERVER=MFMCY11G;"/>
  </connection>
  <connection id="17407" xr16:uid="{00000000-0015-0000-FFFF-FFFFC7430000}" name="Connection5547" type="1" refreshedVersion="0" background="1">
    <dbPr connection="DRIVER={Microsoft ODBC for Oracle};UID=TATADB;pwd=tatadb;SERVER=MFMCY11G;"/>
  </connection>
  <connection id="17408" xr16:uid="{00000000-0015-0000-FFFF-FFFFC8430000}" name="Connection5548" type="1" refreshedVersion="0" background="1">
    <dbPr connection="DRIVER={Microsoft ODBC for Oracle};UID=TATADB;pwd=tatadb;SERVER=MFMCY11G;"/>
  </connection>
  <connection id="17409" xr16:uid="{00000000-0015-0000-FFFF-FFFFC9430000}" name="Connection5549" type="1" refreshedVersion="0" background="1">
    <dbPr connection="DRIVER={Microsoft ODBC for Oracle};UID=TATADB;pwd=tatadb;SERVER=MFMCY11G;"/>
  </connection>
  <connection id="17410" xr16:uid="{00000000-0015-0000-FFFF-FFFFCA430000}" name="Connection555" type="1" refreshedVersion="0" background="1">
    <dbPr connection="DRIVER={Microsoft ODBC for Oracle};UID=tatadb;pwd=MADHU;SERVER=mfunddb;"/>
  </connection>
  <connection id="17411" xr16:uid="{00000000-0015-0000-FFFF-FFFFCB430000}" name="Connection5550" type="1" refreshedVersion="0" background="1">
    <dbPr connection="DRIVER={Microsoft ODBC for Oracle};UID=TATADB;pwd=tatadb;SERVER=MFMCY11G;"/>
  </connection>
  <connection id="17412" xr16:uid="{00000000-0015-0000-FFFF-FFFFCC430000}" name="Connection5551" type="1" refreshedVersion="0" background="1">
    <dbPr connection="DRIVER={Microsoft ODBC for Oracle};UID=TATADB;pwd=tatadb;SERVER=MFMCY11G;"/>
  </connection>
  <connection id="17413" xr16:uid="{00000000-0015-0000-FFFF-FFFFCD430000}" name="Connection5552" type="1" refreshedVersion="0" background="1">
    <dbPr connection="DRIVER={Microsoft ODBC for Oracle};UID=TATADB;pwd=tatadb;SERVER=MFMCY11G;"/>
  </connection>
  <connection id="17414" xr16:uid="{00000000-0015-0000-FFFF-FFFFCE430000}" name="Connection5553" type="1" refreshedVersion="0" background="1">
    <dbPr connection="DRIVER={Microsoft ODBC for Oracle};UID=TATADB;pwd=tatadb;SERVER=MFMCY11G;"/>
  </connection>
  <connection id="17415" xr16:uid="{00000000-0015-0000-FFFF-FFFFCF430000}" name="Connection5554" type="1" refreshedVersion="0" background="1">
    <dbPr connection="DRIVER={Microsoft ODBC for Oracle};UID=TATADB;pwd=tatadb;SERVER=MFMCY11G;"/>
  </connection>
  <connection id="17416" xr16:uid="{00000000-0015-0000-FFFF-FFFFD0430000}" name="Connection5555" type="1" refreshedVersion="0" background="1">
    <dbPr connection="DRIVER={Microsoft ODBC for Oracle};UID=TATADB;pwd=tatadb;SERVER=MFMCY11G;"/>
  </connection>
  <connection id="17417" xr16:uid="{00000000-0015-0000-FFFF-FFFFD1430000}" name="Connection5556" type="1" refreshedVersion="0" background="1">
    <dbPr connection="DRIVER={Microsoft ODBC for Oracle};UID=TATADB;pwd=tatadb;SERVER=MFMCY11G;"/>
  </connection>
  <connection id="17418" xr16:uid="{00000000-0015-0000-FFFF-FFFFD2430000}" name="Connection5557" type="1" refreshedVersion="0" background="1">
    <dbPr connection="DRIVER={Microsoft ODBC for Oracle};UID=TATADB;pwd=tatadb;SERVER=MFMCY11G;"/>
  </connection>
  <connection id="17419" xr16:uid="{00000000-0015-0000-FFFF-FFFFD3430000}" name="Connection5558" type="1" refreshedVersion="0" background="1">
    <dbPr connection="DRIVER={Microsoft ODBC for Oracle};UID=TATADB;pwd=tatadb;SERVER=MFMCY11G;"/>
  </connection>
  <connection id="17420" xr16:uid="{00000000-0015-0000-FFFF-FFFFD4430000}" name="Connection5559" type="1" refreshedVersion="0" background="1">
    <dbPr connection="DRIVER={Microsoft ODBC for Oracle};UID=TATADB;pwd=tatadb;SERVER=MFMCY11G;"/>
  </connection>
  <connection id="17421" xr16:uid="{00000000-0015-0000-FFFF-FFFFD5430000}" name="Connection556" type="1" refreshedVersion="0" background="1">
    <dbPr connection="DRIVER={Microsoft ODBC for Oracle};UID=tatadb;pwd=MADHU;SERVER=mfunddb;"/>
  </connection>
  <connection id="17422" xr16:uid="{00000000-0015-0000-FFFF-FFFFD6430000}" name="Connection5560" type="1" refreshedVersion="0" background="1">
    <dbPr connection="DRIVER={Microsoft ODBC for Oracle};UID=TATADB;pwd=tatadb;SERVER=MFMCY11G;"/>
  </connection>
  <connection id="17423" xr16:uid="{00000000-0015-0000-FFFF-FFFFD7430000}" name="Connection5561" type="1" refreshedVersion="0" background="1">
    <dbPr connection="DRIVER={Microsoft ODBC for Oracle};UID=TATADB;pwd=tatadb;SERVER=MFMCY11G;"/>
  </connection>
  <connection id="17424" xr16:uid="{00000000-0015-0000-FFFF-FFFFD8430000}" name="Connection5562" type="1" refreshedVersion="0" background="1">
    <dbPr connection="DRIVER={Microsoft ODBC for Oracle};UID=TATADB;pwd=tatadb;SERVER=MFMCY11G;"/>
  </connection>
  <connection id="17425" xr16:uid="{00000000-0015-0000-FFFF-FFFFD9430000}" name="Connection5563" type="1" refreshedVersion="0" background="1">
    <dbPr connection="DRIVER={Microsoft ODBC for Oracle};UID=TATADB;pwd=tatadb;SERVER=MFMCY11G;"/>
  </connection>
  <connection id="17426" xr16:uid="{00000000-0015-0000-FFFF-FFFFDA430000}" name="Connection5564" type="1" refreshedVersion="0" background="1">
    <dbPr connection="DRIVER={Microsoft ODBC for Oracle};UID=TATADB;pwd=tatadb;SERVER=MFMCY11G;"/>
  </connection>
  <connection id="17427" xr16:uid="{00000000-0015-0000-FFFF-FFFFDB430000}" name="Connection5565" type="1" refreshedVersion="0" background="1">
    <dbPr connection="DRIVER={Microsoft ODBC for Oracle};UID=TATADB;pwd=tatadb;SERVER=MFMCY11G;"/>
  </connection>
  <connection id="17428" xr16:uid="{00000000-0015-0000-FFFF-FFFFDC430000}" name="Connection5566" type="1" refreshedVersion="0" background="1">
    <dbPr connection="DRIVER={Microsoft ODBC for Oracle};UID=TATADB;pwd=tatadb;SERVER=MFMCY11G;"/>
  </connection>
  <connection id="17429" xr16:uid="{00000000-0015-0000-FFFF-FFFFDD430000}" name="Connection5567" type="1" refreshedVersion="0" background="1">
    <dbPr connection="DRIVER={Microsoft ODBC for Oracle};UID=TATADB;pwd=tatadb;SERVER=MFMCY11G;"/>
  </connection>
  <connection id="17430" xr16:uid="{00000000-0015-0000-FFFF-FFFFDE430000}" name="Connection5568" type="1" refreshedVersion="0" background="1">
    <dbPr connection="DRIVER={Microsoft ODBC for Oracle};UID=TATADB;pwd=tatadb;SERVER=MFMCY11G;"/>
  </connection>
  <connection id="17431" xr16:uid="{00000000-0015-0000-FFFF-FFFFDF430000}" name="Connection5569" type="1" refreshedVersion="0" background="1">
    <dbPr connection="DRIVER={Microsoft ODBC for Oracle};UID=TATADB;pwd=tatadb;SERVER=MFMCY11G;"/>
  </connection>
  <connection id="17432" xr16:uid="{00000000-0015-0000-FFFF-FFFFE0430000}" name="Connection557" type="1" refreshedVersion="0" background="1">
    <dbPr connection="DRIVER={Microsoft ODBC for Oracle};UID=tatadb;pwd=MADHU;SERVER=mfunddb;"/>
  </connection>
  <connection id="17433" xr16:uid="{00000000-0015-0000-FFFF-FFFFE1430000}" name="Connection5570" type="1" refreshedVersion="0" background="1">
    <dbPr connection="DRIVER={Microsoft ODBC for Oracle};UID=TATADB;pwd=tatadb;SERVER=MFMCY11G;"/>
  </connection>
  <connection id="17434" xr16:uid="{00000000-0015-0000-FFFF-FFFFE2430000}" name="Connection5571" type="1" refreshedVersion="0" background="1">
    <dbPr connection="DRIVER={Microsoft ODBC for Oracle};UID=TATADB;pwd=tatadb;SERVER=MFMCY11G;"/>
  </connection>
  <connection id="17435" xr16:uid="{00000000-0015-0000-FFFF-FFFFE3430000}" name="Connection5572" type="1" refreshedVersion="0" background="1">
    <dbPr connection="DRIVER={Microsoft ODBC for Oracle};UID=TATADB;pwd=tatadb;SERVER=MFMCY11G;"/>
  </connection>
  <connection id="17436" xr16:uid="{00000000-0015-0000-FFFF-FFFFE4430000}" name="Connection5573" type="1" refreshedVersion="0" background="1">
    <dbPr connection="DRIVER={Microsoft ODBC for Oracle};UID=TATADB;pwd=tatadb;SERVER=MFMCY11G;"/>
  </connection>
  <connection id="17437" xr16:uid="{00000000-0015-0000-FFFF-FFFFE5430000}" name="Connection5574" type="1" refreshedVersion="0" background="1">
    <dbPr connection="DRIVER={Microsoft ODBC for Oracle};UID=TATADB;pwd=tatadb;SERVER=MFMCY11G;"/>
  </connection>
  <connection id="17438" xr16:uid="{00000000-0015-0000-FFFF-FFFFE6430000}" name="Connection5575" type="1" refreshedVersion="0" background="1">
    <dbPr connection="DRIVER={Microsoft ODBC for Oracle};UID=TATADB;pwd=tatadb;SERVER=MFMCY11G;"/>
  </connection>
  <connection id="17439" xr16:uid="{00000000-0015-0000-FFFF-FFFFE7430000}" name="Connection5576" type="1" refreshedVersion="0" background="1">
    <dbPr connection="DRIVER={Microsoft ODBC for Oracle};UID=TATADB;pwd=tatadb;SERVER=MFMCY11G;"/>
  </connection>
  <connection id="17440" xr16:uid="{00000000-0015-0000-FFFF-FFFFE8430000}" name="Connection5577" type="1" refreshedVersion="0" background="1">
    <dbPr connection="DRIVER={Microsoft ODBC for Oracle};UID=TATADB;pwd=tatadb;SERVER=MFMCY11G;"/>
  </connection>
  <connection id="17441" xr16:uid="{00000000-0015-0000-FFFF-FFFFE9430000}" name="Connection5578" type="1" refreshedVersion="0" background="1">
    <dbPr connection="DRIVER={Microsoft ODBC for Oracle};UID=TATADB;pwd=tatadb;SERVER=MFMCY11G;"/>
  </connection>
  <connection id="17442" xr16:uid="{00000000-0015-0000-FFFF-FFFFEA430000}" name="Connection5579" type="1" refreshedVersion="0" background="1">
    <dbPr connection="DRIVER={Microsoft ODBC for Oracle};UID=TATADB;pwd=tatadb;SERVER=MFMCY11G;"/>
  </connection>
  <connection id="17443" xr16:uid="{00000000-0015-0000-FFFF-FFFFEB430000}" name="Connection558" type="1" refreshedVersion="0" background="1">
    <dbPr connection="DRIVER={Microsoft ODBC for Oracle};UID=tatadb;pwd=MADHU;SERVER=mfunddb;"/>
  </connection>
  <connection id="17444" xr16:uid="{00000000-0015-0000-FFFF-FFFFEC430000}" name="Connection5580" type="1" refreshedVersion="0" background="1">
    <dbPr connection="DRIVER={Microsoft ODBC for Oracle};UID=TATADB;pwd=tatadb;SERVER=MFMCY11G;"/>
  </connection>
  <connection id="17445" xr16:uid="{00000000-0015-0000-FFFF-FFFFED430000}" name="Connection5581" type="1" refreshedVersion="0" background="1">
    <dbPr connection="DRIVER={Microsoft ODBC for Oracle};UID=TATADB;pwd=tatadb;SERVER=MFMCY11G;"/>
  </connection>
  <connection id="17446" xr16:uid="{00000000-0015-0000-FFFF-FFFFEE430000}" name="Connection5582" type="1" refreshedVersion="0" background="1">
    <dbPr connection="DRIVER={Microsoft ODBC for Oracle};UID=TATADB;pwd=tatadb;SERVER=MFMCY11G;"/>
  </connection>
  <connection id="17447" xr16:uid="{00000000-0015-0000-FFFF-FFFFEF430000}" name="Connection5583" type="1" refreshedVersion="0" background="1">
    <dbPr connection="DRIVER={Microsoft ODBC for Oracle};UID=TATADB;pwd=tatadb;SERVER=MFMCY11G;"/>
  </connection>
  <connection id="17448" xr16:uid="{00000000-0015-0000-FFFF-FFFFF0430000}" name="Connection5584" type="1" refreshedVersion="0" background="1">
    <dbPr connection="DRIVER={Microsoft ODBC for Oracle};UID=TATADB;pwd=tatadb;SERVER=MFMCY11G;"/>
  </connection>
  <connection id="17449" xr16:uid="{00000000-0015-0000-FFFF-FFFFF1430000}" name="Connection5585" type="1" refreshedVersion="0" background="1">
    <dbPr connection="DRIVER={Microsoft ODBC for Oracle};UID=TATADB;pwd=tatadb;SERVER=MFMCY11G;"/>
  </connection>
  <connection id="17450" xr16:uid="{00000000-0015-0000-FFFF-FFFFF2430000}" name="Connection5586" type="1" refreshedVersion="0" background="1">
    <dbPr connection="DRIVER={Microsoft ODBC for Oracle};UID=TATADB;pwd=tatadb;SERVER=MFMCY11G;"/>
  </connection>
  <connection id="17451" xr16:uid="{00000000-0015-0000-FFFF-FFFFF3430000}" name="Connection5587" type="1" refreshedVersion="0" background="1">
    <dbPr connection="DRIVER={Microsoft ODBC for Oracle};UID=TATADB;pwd=tatadb;SERVER=MFMCY11G;"/>
  </connection>
  <connection id="17452" xr16:uid="{00000000-0015-0000-FFFF-FFFFF4430000}" name="Connection5588" type="1" refreshedVersion="0" background="1">
    <dbPr connection="DRIVER={Microsoft ODBC for Oracle};UID=TATADB;pwd=tatadb;SERVER=MFMCY11G;"/>
  </connection>
  <connection id="17453" xr16:uid="{00000000-0015-0000-FFFF-FFFFF5430000}" name="Connection5589" type="1" refreshedVersion="0" background="1">
    <dbPr connection="DRIVER={Microsoft ODBC for Oracle};UID=TATADB;pwd=tatadb;SERVER=MFMCY11G;"/>
  </connection>
  <connection id="17454" xr16:uid="{00000000-0015-0000-FFFF-FFFFF6430000}" name="Connection559" type="1" refreshedVersion="0" background="1">
    <dbPr connection="DRIVER={Microsoft ODBC for Oracle};UID=tatadb;pwd=MADHU;SERVER=mfunddb;"/>
  </connection>
  <connection id="17455" xr16:uid="{00000000-0015-0000-FFFF-FFFFF7430000}" name="Connection5590" type="1" refreshedVersion="0" background="1">
    <dbPr connection="DRIVER={Microsoft ODBC for Oracle};UID=TATADB;pwd=tatadb;SERVER=MFMCY11G;"/>
  </connection>
  <connection id="17456" xr16:uid="{00000000-0015-0000-FFFF-FFFFF8430000}" name="Connection5591" type="1" refreshedVersion="0" background="1">
    <dbPr connection="DRIVER={Microsoft ODBC for Oracle};UID=TATADB;pwd=tatadb;SERVER=MFMCY11G;"/>
  </connection>
  <connection id="17457" xr16:uid="{00000000-0015-0000-FFFF-FFFFF9430000}" name="Connection5592" type="1" refreshedVersion="0" background="1">
    <dbPr connection="DRIVER={Microsoft ODBC for Oracle};UID=TATADB;pwd=tatadb;SERVER=MFMCY11G;"/>
  </connection>
  <connection id="17458" xr16:uid="{00000000-0015-0000-FFFF-FFFFFA430000}" name="Connection5593" type="1" refreshedVersion="0" background="1">
    <dbPr connection="DRIVER={Microsoft ODBC for Oracle};UID=TATADB;pwd=tatadb;SERVER=MFMCY11G;"/>
  </connection>
  <connection id="17459" xr16:uid="{00000000-0015-0000-FFFF-FFFFFB430000}" name="Connection5594" type="1" refreshedVersion="0" background="1">
    <dbPr connection="DRIVER={Microsoft ODBC for Oracle};UID=TATADB;pwd=tatadb;SERVER=MFMCY11G;"/>
  </connection>
  <connection id="17460" xr16:uid="{00000000-0015-0000-FFFF-FFFFFC430000}" name="Connection5595" type="1" refreshedVersion="0" background="1">
    <dbPr connection="DRIVER={Microsoft ODBC for Oracle};UID=TATADB;pwd=tatadb;SERVER=MFMCY11G;"/>
  </connection>
  <connection id="17461" xr16:uid="{00000000-0015-0000-FFFF-FFFFFD430000}" name="Connection5596" type="1" refreshedVersion="0" background="1">
    <dbPr connection="DRIVER={Microsoft ODBC for Oracle};UID=TATADB;pwd=tatadb;SERVER=MFMCY11G;"/>
  </connection>
  <connection id="17462" xr16:uid="{00000000-0015-0000-FFFF-FFFFFE430000}" name="Connection5597" type="1" refreshedVersion="0" background="1">
    <dbPr connection="DRIVER={Microsoft ODBC for Oracle};UID=TATADB;pwd=tatadb;SERVER=MFMCY11G;"/>
  </connection>
  <connection id="17463" xr16:uid="{00000000-0015-0000-FFFF-FFFFFF430000}" name="Connection5598" type="1" refreshedVersion="0" background="1">
    <dbPr connection="DRIVER={Microsoft ODBC for Oracle};UID=TATADB;pwd=tatadb;SERVER=MFMCY11G;"/>
  </connection>
  <connection id="17464" xr16:uid="{00000000-0015-0000-FFFF-FFFF00440000}" name="Connection5599" type="1" refreshedVersion="0" background="1">
    <dbPr connection="DRIVER={Microsoft ODBC for Oracle};UID=TATADB;pwd=tatadb;SERVER=MFMCY11G;"/>
  </connection>
  <connection id="17465" xr16:uid="{00000000-0015-0000-FFFF-FFFF01440000}" name="Connection56" type="1" refreshedVersion="0" background="1">
    <dbPr connection="DRIVER={Microsoft ODBC for Oracle};UID=tatadb;pwd=MADHU;SERVER=mfunddb;"/>
  </connection>
  <connection id="17466" xr16:uid="{00000000-0015-0000-FFFF-FFFF02440000}" name="Connection560" type="1" refreshedVersion="0" background="1">
    <dbPr connection="DRIVER={Microsoft ODBC for Oracle};UID=tatadb;pwd=MADHU;SERVER=mfunddb;"/>
  </connection>
  <connection id="17467" xr16:uid="{00000000-0015-0000-FFFF-FFFF03440000}" name="Connection5600" type="1" refreshedVersion="0" background="1">
    <dbPr connection="DRIVER={Microsoft ODBC for Oracle};UID=TATADB;pwd=tatadb;SERVER=MFMCY11G;"/>
  </connection>
  <connection id="17468" xr16:uid="{00000000-0015-0000-FFFF-FFFF04440000}" name="Connection5601" type="1" refreshedVersion="0" background="1">
    <dbPr connection="DRIVER={Microsoft ODBC for Oracle};UID=TATADB;pwd=tatadb;SERVER=MFMCY11G;"/>
  </connection>
  <connection id="17469" xr16:uid="{00000000-0015-0000-FFFF-FFFF05440000}" name="Connection5602" type="1" refreshedVersion="0" background="1">
    <dbPr connection="DRIVER={Microsoft ODBC for Oracle};UID=TATADB;pwd=tatadb;SERVER=MFMCY11G;"/>
  </connection>
  <connection id="17470" xr16:uid="{00000000-0015-0000-FFFF-FFFF06440000}" name="Connection5603" type="1" refreshedVersion="0" background="1">
    <dbPr connection="DRIVER={Microsoft ODBC for Oracle};UID=TATADB;pwd=tatadb;SERVER=MFMCY11G;"/>
  </connection>
  <connection id="17471" xr16:uid="{00000000-0015-0000-FFFF-FFFF07440000}" name="Connection5604" type="1" refreshedVersion="0" background="1">
    <dbPr connection="DRIVER={Microsoft ODBC for Oracle};UID=TATADB;pwd=tatadb;SERVER=MFMCY11G;"/>
  </connection>
  <connection id="17472" xr16:uid="{00000000-0015-0000-FFFF-FFFF08440000}" name="Connection5605" type="1" refreshedVersion="0" background="1">
    <dbPr connection="DRIVER={Microsoft ODBC for Oracle};UID=TATADB;pwd=tatadb;SERVER=MFMCY11G;"/>
  </connection>
  <connection id="17473" xr16:uid="{00000000-0015-0000-FFFF-FFFF09440000}" name="Connection5606" type="1" refreshedVersion="0" background="1">
    <dbPr connection="DRIVER={Microsoft ODBC for Oracle};UID=TATADB;pwd=tatadb;SERVER=MFMCY11G;"/>
  </connection>
  <connection id="17474" xr16:uid="{00000000-0015-0000-FFFF-FFFF0A440000}" name="Connection5607" type="1" refreshedVersion="0" background="1">
    <dbPr connection="DRIVER={Microsoft ODBC for Oracle};UID=TATADB;pwd=tatadb;SERVER=MFMCY11G;"/>
  </connection>
  <connection id="17475" xr16:uid="{00000000-0015-0000-FFFF-FFFF0B440000}" name="Connection5608" type="1" refreshedVersion="0" background="1">
    <dbPr connection="DRIVER={Microsoft ODBC for Oracle};UID=TATADB;pwd=tatadb;SERVER=MFMCY11G;"/>
  </connection>
  <connection id="17476" xr16:uid="{00000000-0015-0000-FFFF-FFFF0C440000}" name="Connection5609" type="1" refreshedVersion="0" background="1">
    <dbPr connection="DRIVER={Microsoft ODBC for Oracle};UID=TATADB;pwd=tatadb;SERVER=MFMCY11G;"/>
  </connection>
  <connection id="17477" xr16:uid="{00000000-0015-0000-FFFF-FFFF0D440000}" name="Connection561" type="1" refreshedVersion="0" background="1">
    <dbPr connection="DRIVER={Microsoft ODBC for Oracle};UID=TATADB;pwd=tatadb;SERVER=MFMCY11G;"/>
  </connection>
  <connection id="17478" xr16:uid="{00000000-0015-0000-FFFF-FFFF0E440000}" name="Connection5610" type="1" refreshedVersion="0" background="1">
    <dbPr connection="DRIVER={Microsoft ODBC for Oracle};UID=TATADB;pwd=tatadb;SERVER=MFMCY11G;"/>
  </connection>
  <connection id="17479" xr16:uid="{00000000-0015-0000-FFFF-FFFF0F440000}" name="Connection5611" type="1" refreshedVersion="0" background="1">
    <dbPr connection="DRIVER={Microsoft ODBC for Oracle};UID=TATADB;pwd=tatadb;SERVER=MFMCY11G;"/>
  </connection>
  <connection id="17480" xr16:uid="{00000000-0015-0000-FFFF-FFFF10440000}" name="Connection5612" type="1" refreshedVersion="0" background="1">
    <dbPr connection="DRIVER={Microsoft ODBC for Oracle};UID=TATADB;pwd=tatadb;SERVER=MFMCY11G;"/>
  </connection>
  <connection id="17481" xr16:uid="{00000000-0015-0000-FFFF-FFFF11440000}" name="Connection5613" type="1" refreshedVersion="0" background="1">
    <dbPr connection="DRIVER={Microsoft ODBC for Oracle};UID=TATADB;pwd=tatadb;SERVER=MFMCY11G;"/>
  </connection>
  <connection id="17482" xr16:uid="{00000000-0015-0000-FFFF-FFFF12440000}" name="Connection5614" type="1" refreshedVersion="0" background="1">
    <dbPr connection="DRIVER={Microsoft ODBC for Oracle};UID=TATADB;pwd=tatadb;SERVER=MFMCY11G;"/>
  </connection>
  <connection id="17483" xr16:uid="{00000000-0015-0000-FFFF-FFFF13440000}" name="Connection5615" type="1" refreshedVersion="0" background="1">
    <dbPr connection="DRIVER={Microsoft ODBC for Oracle};UID=TATADB;pwd=tatadb;SERVER=MFMCY11G;"/>
  </connection>
  <connection id="17484" xr16:uid="{00000000-0015-0000-FFFF-FFFF14440000}" name="Connection5616" type="1" refreshedVersion="0" background="1">
    <dbPr connection="DRIVER={Microsoft ODBC for Oracle};UID=TATADB;pwd=tatadb;SERVER=MFMCY11G;"/>
  </connection>
  <connection id="17485" xr16:uid="{00000000-0015-0000-FFFF-FFFF15440000}" name="Connection5617" type="1" refreshedVersion="0" background="1">
    <dbPr connection="DRIVER={Microsoft ODBC for Oracle};UID=TATADB;pwd=tatadb;SERVER=MFMCY11G;"/>
  </connection>
  <connection id="17486" xr16:uid="{00000000-0015-0000-FFFF-FFFF16440000}" name="Connection5618" type="1" refreshedVersion="0" background="1">
    <dbPr connection="DRIVER={Microsoft ODBC for Oracle};UID=TATADB;pwd=tatadb;SERVER=MFMCY11G;"/>
  </connection>
  <connection id="17487" xr16:uid="{00000000-0015-0000-FFFF-FFFF17440000}" name="Connection5619" type="1" refreshedVersion="0" background="1">
    <dbPr connection="DRIVER={Microsoft ODBC for Oracle};UID=TATADB;pwd=tatadb;SERVER=MFMCY11G;"/>
  </connection>
  <connection id="17488" xr16:uid="{00000000-0015-0000-FFFF-FFFF18440000}" name="Connection562" type="1" refreshedVersion="0" background="1">
    <dbPr connection="DRIVER={Microsoft ODBC for Oracle};UID=tatadb;pwd=MADHU;SERVER=mfunddb;"/>
  </connection>
  <connection id="17489" xr16:uid="{00000000-0015-0000-FFFF-FFFF19440000}" name="Connection5620" type="1" refreshedVersion="0" background="1">
    <dbPr connection="DRIVER={Microsoft ODBC for Oracle};UID=TATADB;pwd=tatadb;SERVER=MFMCY11G;"/>
  </connection>
  <connection id="17490" xr16:uid="{00000000-0015-0000-FFFF-FFFF1A440000}" name="Connection5621" type="1" refreshedVersion="0" background="1">
    <dbPr connection="DRIVER={Microsoft ODBC for Oracle};UID=TATADB;pwd=tatadb;SERVER=MFMCY11G;"/>
  </connection>
  <connection id="17491" xr16:uid="{00000000-0015-0000-FFFF-FFFF1B440000}" name="Connection5622" type="1" refreshedVersion="0" background="1">
    <dbPr connection="DRIVER={Microsoft ODBC for Oracle};UID=TATADB;pwd=tatadb;SERVER=MFMCY11G;"/>
  </connection>
  <connection id="17492" xr16:uid="{00000000-0015-0000-FFFF-FFFF1C440000}" name="Connection5623" type="1" refreshedVersion="0" background="1">
    <dbPr connection="DRIVER={Microsoft ODBC for Oracle};UID=TATADB;pwd=tatadb;SERVER=MFMCY11G;"/>
  </connection>
  <connection id="17493" xr16:uid="{00000000-0015-0000-FFFF-FFFF1D440000}" name="Connection5624" type="1" refreshedVersion="0" background="1">
    <dbPr connection="DRIVER={Microsoft ODBC for Oracle};UID=TATADB;pwd=tatadb;SERVER=MFMCY11G;"/>
  </connection>
  <connection id="17494" xr16:uid="{00000000-0015-0000-FFFF-FFFF1E440000}" name="Connection5625" type="1" refreshedVersion="0" background="1">
    <dbPr connection="DRIVER={Microsoft ODBC for Oracle};UID=TATADB;pwd=tatadb;SERVER=MFMCY11G;"/>
  </connection>
  <connection id="17495" xr16:uid="{00000000-0015-0000-FFFF-FFFF1F440000}" name="Connection5626" type="1" refreshedVersion="0" background="1">
    <dbPr connection="DRIVER={Microsoft ODBC for Oracle};UID=TATADB;pwd=tatadb;SERVER=MFMCY11G;"/>
  </connection>
  <connection id="17496" xr16:uid="{00000000-0015-0000-FFFF-FFFF20440000}" name="Connection5627" type="1" refreshedVersion="0" background="1">
    <dbPr connection="DRIVER={Microsoft ODBC for Oracle};UID=TATADB;pwd=tatadb;SERVER=MFMCY11G;"/>
  </connection>
  <connection id="17497" xr16:uid="{00000000-0015-0000-FFFF-FFFF21440000}" name="Connection5628" type="1" refreshedVersion="0" background="1">
    <dbPr connection="DRIVER={Microsoft ODBC for Oracle};UID=TATADB;pwd=tatadb;SERVER=MFMCY11G;"/>
  </connection>
  <connection id="17498" xr16:uid="{00000000-0015-0000-FFFF-FFFF22440000}" name="Connection5629" type="1" refreshedVersion="0" background="1">
    <dbPr connection="DRIVER={Microsoft ODBC for Oracle};UID=TATADB;pwd=tatadb;SERVER=MFMCY11G;"/>
  </connection>
  <connection id="17499" xr16:uid="{00000000-0015-0000-FFFF-FFFF23440000}" name="Connection563" type="1" refreshedVersion="0" background="1">
    <dbPr connection="DRIVER={Microsoft ODBC for Oracle};UID=TATADB;pwd=tatadb;SERVER=MFMCY11G;"/>
  </connection>
  <connection id="17500" xr16:uid="{00000000-0015-0000-FFFF-FFFF24440000}" name="Connection5630" type="1" refreshedVersion="0" background="1">
    <dbPr connection="DRIVER={Microsoft ODBC for Oracle};UID=TATADB;pwd=tatadb;SERVER=MFMCY11G;"/>
  </connection>
  <connection id="17501" xr16:uid="{00000000-0015-0000-FFFF-FFFF25440000}" name="Connection5631" type="1" refreshedVersion="0" background="1">
    <dbPr connection="DRIVER={Microsoft ODBC for Oracle};UID=TATADB;pwd=tatadb;SERVER=MFMCY11G;"/>
  </connection>
  <connection id="17502" xr16:uid="{00000000-0015-0000-FFFF-FFFF26440000}" name="Connection5632" type="1" refreshedVersion="0" background="1">
    <dbPr connection="DRIVER={Microsoft ODBC for Oracle};UID=TATADB;pwd=tatadb;SERVER=MFMCY11G;"/>
  </connection>
  <connection id="17503" xr16:uid="{00000000-0015-0000-FFFF-FFFF27440000}" name="Connection5633" type="1" refreshedVersion="0" background="1">
    <dbPr connection="DRIVER={Microsoft ODBC for Oracle};UID=TATADB;pwd=tatadb;SERVER=MFMCY11G;"/>
  </connection>
  <connection id="17504" xr16:uid="{00000000-0015-0000-FFFF-FFFF28440000}" name="Connection5634" type="1" refreshedVersion="0" background="1">
    <dbPr connection="DRIVER={Microsoft ODBC for Oracle};UID=TATADB;pwd=tatadb;SERVER=MFMCY11G;"/>
  </connection>
  <connection id="17505" xr16:uid="{00000000-0015-0000-FFFF-FFFF29440000}" name="Connection5635" type="1" refreshedVersion="0" background="1">
    <dbPr connection="DRIVER={Microsoft ODBC for Oracle};UID=TATADB;pwd=tatadb;SERVER=MFMCY11G;"/>
  </connection>
  <connection id="17506" xr16:uid="{00000000-0015-0000-FFFF-FFFF2A440000}" name="Connection5636" type="1" refreshedVersion="0" background="1">
    <dbPr connection="DRIVER={Microsoft ODBC for Oracle};UID=TATADB;pwd=tatadb;SERVER=MFMCY11G;"/>
  </connection>
  <connection id="17507" xr16:uid="{00000000-0015-0000-FFFF-FFFF2B440000}" name="Connection5637" type="1" refreshedVersion="0" background="1">
    <dbPr connection="DRIVER={Microsoft ODBC for Oracle};UID=TATADB;pwd=tatadb;SERVER=MFMCY11G;"/>
  </connection>
  <connection id="17508" xr16:uid="{00000000-0015-0000-FFFF-FFFF2C440000}" name="Connection5638" type="1" refreshedVersion="0" background="1">
    <dbPr connection="DRIVER={Microsoft ODBC for Oracle};UID=TATADB;pwd=tatadb;SERVER=MFMCY11G;"/>
  </connection>
  <connection id="17509" xr16:uid="{00000000-0015-0000-FFFF-FFFF2D440000}" name="Connection5639" type="1" refreshedVersion="0" background="1">
    <dbPr connection="DRIVER={Microsoft ODBC for Oracle};UID=TATADB;pwd=tatadb;SERVER=MFMCY11G;"/>
  </connection>
  <connection id="17510" xr16:uid="{00000000-0015-0000-FFFF-FFFF2E440000}" name="Connection564" type="1" refreshedVersion="0" background="1">
    <dbPr connection="DRIVER={Microsoft ODBC for Oracle};UID=TATADB;pwd=tatadb;SERVER=MFMCY11G;"/>
  </connection>
  <connection id="17511" xr16:uid="{00000000-0015-0000-FFFF-FFFF2F440000}" name="Connection5640" type="1" refreshedVersion="0" background="1">
    <dbPr connection="DRIVER={Microsoft ODBC for Oracle};UID=TATADB;pwd=tatadb;SERVER=MFMCY11G;"/>
  </connection>
  <connection id="17512" xr16:uid="{00000000-0015-0000-FFFF-FFFF30440000}" name="Connection5641" type="1" refreshedVersion="0" background="1">
    <dbPr connection="DRIVER={Microsoft ODBC for Oracle};UID=TATADB;pwd=tatadb;SERVER=MFMCY11G;"/>
  </connection>
  <connection id="17513" xr16:uid="{00000000-0015-0000-FFFF-FFFF31440000}" name="Connection5642" type="1" refreshedVersion="0" background="1">
    <dbPr connection="DRIVER={Microsoft ODBC for Oracle};UID=TATADB;pwd=tatadb;SERVER=MFMCY11G;"/>
  </connection>
  <connection id="17514" xr16:uid="{00000000-0015-0000-FFFF-FFFF32440000}" name="Connection5643" type="1" refreshedVersion="0" background="1">
    <dbPr connection="DRIVER={Microsoft ODBC for Oracle};UID=TATADB;pwd=tatadb;SERVER=MFMCY11G;"/>
  </connection>
  <connection id="17515" xr16:uid="{00000000-0015-0000-FFFF-FFFF33440000}" name="Connection5644" type="1" refreshedVersion="0" background="1">
    <dbPr connection="DRIVER={Microsoft ODBC for Oracle};UID=TATADB;pwd=tatadb;SERVER=MFMCY11G;"/>
  </connection>
  <connection id="17516" xr16:uid="{00000000-0015-0000-FFFF-FFFF34440000}" name="Connection5645" type="1" refreshedVersion="0" background="1">
    <dbPr connection="DRIVER={Microsoft ODBC for Oracle};UID=TATADB;pwd=tatadb;SERVER=MFMCY11G;"/>
  </connection>
  <connection id="17517" xr16:uid="{00000000-0015-0000-FFFF-FFFF35440000}" name="Connection5646" type="1" refreshedVersion="0" background="1">
    <dbPr connection="DRIVER={Microsoft ODBC for Oracle};UID=TATADB;pwd=tatadb;SERVER=MFMCY11G;"/>
  </connection>
  <connection id="17518" xr16:uid="{00000000-0015-0000-FFFF-FFFF36440000}" name="Connection5647" type="1" refreshedVersion="0" background="1">
    <dbPr connection="DRIVER={Microsoft ODBC for Oracle};UID=TATADB;pwd=tatadb;SERVER=MFMCY11G;"/>
  </connection>
  <connection id="17519" xr16:uid="{00000000-0015-0000-FFFF-FFFF37440000}" name="Connection5648" type="1" refreshedVersion="0" background="1">
    <dbPr connection="DRIVER={Microsoft ODBC for Oracle};UID=TATADB;pwd=tatadb;SERVER=MFMCY11G;"/>
  </connection>
  <connection id="17520" xr16:uid="{00000000-0015-0000-FFFF-FFFF38440000}" name="Connection5649" type="1" refreshedVersion="0" background="1">
    <dbPr connection="DRIVER={Microsoft ODBC for Oracle};UID=TATADB;pwd=tatadb;SERVER=MFMCY11G;"/>
  </connection>
  <connection id="17521" xr16:uid="{00000000-0015-0000-FFFF-FFFF39440000}" name="Connection565" type="1" refreshedVersion="0" background="1">
    <dbPr connection="DRIVER={Microsoft ODBC for Oracle};UID=TATADB;pwd=tatadb;SERVER=MFMCY11G;"/>
  </connection>
  <connection id="17522" xr16:uid="{00000000-0015-0000-FFFF-FFFF3A440000}" name="Connection5650" type="1" refreshedVersion="0" background="1">
    <dbPr connection="DRIVER={Microsoft ODBC for Oracle};UID=TATADB;pwd=tatadb;SERVER=MFMCY11G;"/>
  </connection>
  <connection id="17523" xr16:uid="{00000000-0015-0000-FFFF-FFFF3B440000}" name="Connection5651" type="1" refreshedVersion="0" background="1">
    <dbPr connection="DRIVER={Microsoft ODBC for Oracle};UID=TATADB;pwd=tatadb;SERVER=MFMCY11G;"/>
  </connection>
  <connection id="17524" xr16:uid="{00000000-0015-0000-FFFF-FFFF3C440000}" name="Connection5652" type="1" refreshedVersion="0" background="1">
    <dbPr connection="DRIVER={Microsoft ODBC for Oracle};UID=TATADB;pwd=tatadb;SERVER=MFMCY11G;"/>
  </connection>
  <connection id="17525" xr16:uid="{00000000-0015-0000-FFFF-FFFF3D440000}" name="Connection5653" type="1" refreshedVersion="0" background="1">
    <dbPr connection="DRIVER={Microsoft ODBC for Oracle};UID=TATADB;pwd=tatadb;SERVER=MFMCY11G;"/>
  </connection>
  <connection id="17526" xr16:uid="{00000000-0015-0000-FFFF-FFFF3E440000}" name="Connection5654" type="1" refreshedVersion="0" background="1">
    <dbPr connection="DRIVER={Microsoft ODBC for Oracle};UID=TATADB;pwd=tatadb;SERVER=MFMCY11G;"/>
  </connection>
  <connection id="17527" xr16:uid="{00000000-0015-0000-FFFF-FFFF3F440000}" name="Connection5655" type="1" refreshedVersion="0" background="1">
    <dbPr connection="DRIVER={Microsoft ODBC for Oracle};UID=TATADB;pwd=tatadb;SERVER=MFMCY11G;"/>
  </connection>
  <connection id="17528" xr16:uid="{00000000-0015-0000-FFFF-FFFF40440000}" name="Connection5656" type="1" refreshedVersion="0" background="1">
    <dbPr connection="DRIVER={Microsoft ODBC for Oracle};UID=TATADB;pwd=tatadb;SERVER=MFMCY11G;"/>
  </connection>
  <connection id="17529" xr16:uid="{00000000-0015-0000-FFFF-FFFF41440000}" name="Connection5657" type="1" refreshedVersion="0" background="1">
    <dbPr connection="DRIVER={Microsoft ODBC for Oracle};UID=TATADB;pwd=tatadb;SERVER=MFMCY11G;"/>
  </connection>
  <connection id="17530" xr16:uid="{00000000-0015-0000-FFFF-FFFF42440000}" name="Connection5658" type="1" refreshedVersion="0" background="1">
    <dbPr connection="DRIVER={Microsoft ODBC for Oracle};UID=TATADB;pwd=tatadb;SERVER=MFMCY11G;"/>
  </connection>
  <connection id="17531" xr16:uid="{00000000-0015-0000-FFFF-FFFF43440000}" name="Connection5659" type="1" refreshedVersion="0" background="1">
    <dbPr connection="DRIVER={Microsoft ODBC for Oracle};UID=TATADB;pwd=tatadb;SERVER=MFMCY11G;"/>
  </connection>
  <connection id="17532" xr16:uid="{00000000-0015-0000-FFFF-FFFF44440000}" name="Connection566" type="1" refreshedVersion="0" background="1">
    <dbPr connection="DRIVER={Microsoft ODBC for Oracle};UID=tatadb;pwd=MADHU;SERVER=mfunddb;"/>
  </connection>
  <connection id="17533" xr16:uid="{00000000-0015-0000-FFFF-FFFF45440000}" name="Connection5660" type="1" refreshedVersion="0" background="1">
    <dbPr connection="DRIVER={Microsoft ODBC for Oracle};UID=TATADB;pwd=tatadb;SERVER=MFMCY11G;"/>
  </connection>
  <connection id="17534" xr16:uid="{00000000-0015-0000-FFFF-FFFF46440000}" name="Connection5661" type="1" refreshedVersion="0" background="1">
    <dbPr connection="DRIVER={Microsoft ODBC for Oracle};UID=TATADB;pwd=tatadb;SERVER=MFMCY11G;"/>
  </connection>
  <connection id="17535" xr16:uid="{00000000-0015-0000-FFFF-FFFF47440000}" name="Connection5662" type="1" refreshedVersion="0" background="1">
    <dbPr connection="DRIVER={Microsoft ODBC for Oracle};UID=TATADB;pwd=tatadb;SERVER=MFMCY11G;"/>
  </connection>
  <connection id="17536" xr16:uid="{00000000-0015-0000-FFFF-FFFF48440000}" name="Connection5663" type="1" refreshedVersion="0" background="1">
    <dbPr connection="DRIVER={Microsoft ODBC for Oracle};UID=TATADB;pwd=tatadb;SERVER=MFMCY11G;"/>
  </connection>
  <connection id="17537" xr16:uid="{00000000-0015-0000-FFFF-FFFF49440000}" name="Connection5664" type="1" refreshedVersion="0" background="1">
    <dbPr connection="DRIVER={Microsoft ODBC for Oracle};UID=TATADB;pwd=tatadb;SERVER=MFMCY11G;"/>
  </connection>
  <connection id="17538" xr16:uid="{00000000-0015-0000-FFFF-FFFF4A440000}" name="Connection5665" type="1" refreshedVersion="0" background="1">
    <dbPr connection="DRIVER={Microsoft ODBC for Oracle};UID=TATADB;pwd=tatadb;SERVER=MFMCY11G;"/>
  </connection>
  <connection id="17539" xr16:uid="{00000000-0015-0000-FFFF-FFFF4B440000}" name="Connection5666" type="1" refreshedVersion="0" background="1">
    <dbPr connection="DRIVER={Microsoft ODBC for Oracle};UID=TATADB;pwd=tatadb;SERVER=MFMCY11G;"/>
  </connection>
  <connection id="17540" xr16:uid="{00000000-0015-0000-FFFF-FFFF4C440000}" name="Connection5667" type="1" refreshedVersion="0" background="1">
    <dbPr connection="DRIVER={Microsoft ODBC for Oracle};UID=TATADB;pwd=tatadb;SERVER=MFMCY11G;"/>
  </connection>
  <connection id="17541" xr16:uid="{00000000-0015-0000-FFFF-FFFF4D440000}" name="Connection5668" type="1" refreshedVersion="0" background="1">
    <dbPr connection="DRIVER={Microsoft ODBC for Oracle};UID=TATADB;pwd=tatadb;SERVER=MFMCY11G;"/>
  </connection>
  <connection id="17542" xr16:uid="{00000000-0015-0000-FFFF-FFFF4E440000}" name="Connection5669" type="1" refreshedVersion="0" background="1">
    <dbPr connection="DRIVER={Microsoft ODBC for Oracle};UID=TATADB;pwd=tatadb;SERVER=MFMCY11G;"/>
  </connection>
  <connection id="17543" xr16:uid="{00000000-0015-0000-FFFF-FFFF4F440000}" name="Connection567" type="1" refreshedVersion="0" background="1">
    <dbPr connection="DRIVER={Microsoft ODBC for Oracle};UID=tatadb;pwd=MADHU;SERVER=mfunddb;"/>
  </connection>
  <connection id="17544" xr16:uid="{00000000-0015-0000-FFFF-FFFF50440000}" name="Connection5670" type="1" refreshedVersion="0" background="1">
    <dbPr connection="DRIVER={Microsoft ODBC for Oracle};UID=TATADB;pwd=tatadb;SERVER=MFMCY11G;"/>
  </connection>
  <connection id="17545" xr16:uid="{00000000-0015-0000-FFFF-FFFF51440000}" name="Connection5671" type="1" refreshedVersion="0" background="1">
    <dbPr connection="DRIVER={Microsoft ODBC for Oracle};UID=TATADB;pwd=tatadb;SERVER=MFMCY11G;"/>
  </connection>
  <connection id="17546" xr16:uid="{00000000-0015-0000-FFFF-FFFF52440000}" name="Connection5672" type="1" refreshedVersion="0" background="1">
    <dbPr connection="DRIVER={Microsoft ODBC for Oracle};UID=TATADB;pwd=tatadb;SERVER=MFMCY11G;"/>
  </connection>
  <connection id="17547" xr16:uid="{00000000-0015-0000-FFFF-FFFF53440000}" name="Connection5673" type="1" refreshedVersion="0" background="1">
    <dbPr connection="DRIVER={Microsoft ODBC for Oracle};UID=TATADB;pwd=tatadb;SERVER=MFMCY11G;"/>
  </connection>
  <connection id="17548" xr16:uid="{00000000-0015-0000-FFFF-FFFF54440000}" name="Connection5674" type="1" refreshedVersion="0" background="1">
    <dbPr connection="DRIVER={Microsoft ODBC for Oracle};UID=TATADB;pwd=tatadb;SERVER=MFMCY11G;"/>
  </connection>
  <connection id="17549" xr16:uid="{00000000-0015-0000-FFFF-FFFF55440000}" name="Connection5675" type="1" refreshedVersion="0" background="1">
    <dbPr connection="DRIVER={Microsoft ODBC for Oracle};UID=TATADB;pwd=tatadb;SERVER=MFMCY11G;"/>
  </connection>
  <connection id="17550" xr16:uid="{00000000-0015-0000-FFFF-FFFF56440000}" name="Connection5676" type="1" refreshedVersion="0" background="1">
    <dbPr connection="DRIVER={Microsoft ODBC for Oracle};UID=TATADB;pwd=tatadb;SERVER=MFMCY11G;"/>
  </connection>
  <connection id="17551" xr16:uid="{00000000-0015-0000-FFFF-FFFF57440000}" name="Connection5677" type="1" refreshedVersion="0" background="1">
    <dbPr connection="DRIVER={Microsoft ODBC for Oracle};UID=TATADB;pwd=tatadb;SERVER=MFMCY11G;"/>
  </connection>
  <connection id="17552" xr16:uid="{00000000-0015-0000-FFFF-FFFF58440000}" name="Connection5678" type="1" refreshedVersion="0" background="1">
    <dbPr connection="DRIVER={Microsoft ODBC for Oracle};UID=TATADB;pwd=tatadb;SERVER=MFMCY11G;"/>
  </connection>
  <connection id="17553" xr16:uid="{00000000-0015-0000-FFFF-FFFF59440000}" name="Connection5679" type="1" refreshedVersion="0" background="1">
    <dbPr connection="DRIVER={Microsoft ODBC for Oracle};UID=TATADB;pwd=tatadb;SERVER=MFMCY11G;"/>
  </connection>
  <connection id="17554" xr16:uid="{00000000-0015-0000-FFFF-FFFF5A440000}" name="Connection568" type="1" refreshedVersion="0" background="1">
    <dbPr connection="DRIVER={Microsoft ODBC for Oracle};UID=TATADB;pwd=tatadb;SERVER=MFMCY11G;"/>
  </connection>
  <connection id="17555" xr16:uid="{00000000-0015-0000-FFFF-FFFF5B440000}" name="Connection5680" type="1" refreshedVersion="0" background="1">
    <dbPr connection="DRIVER={Microsoft ODBC for Oracle};UID=TATADB;pwd=tatadb;SERVER=MFMCY11G;"/>
  </connection>
  <connection id="17556" xr16:uid="{00000000-0015-0000-FFFF-FFFF5C440000}" name="Connection5681" type="1" refreshedVersion="0" background="1">
    <dbPr connection="DRIVER={Microsoft ODBC for Oracle};UID=TATADB;pwd=tatadb;SERVER=MFMCY11G;"/>
  </connection>
  <connection id="17557" xr16:uid="{00000000-0015-0000-FFFF-FFFF5D440000}" name="Connection5682" type="1" refreshedVersion="0" background="1">
    <dbPr connection="DRIVER={Microsoft ODBC for Oracle};UID=TATADB;pwd=tatadb;SERVER=MFMCY11G;"/>
  </connection>
  <connection id="17558" xr16:uid="{00000000-0015-0000-FFFF-FFFF5E440000}" name="Connection5683" type="1" refreshedVersion="0" background="1">
    <dbPr connection="DRIVER={Microsoft ODBC for Oracle};UID=TATADB;pwd=tatadb;SERVER=MFMCY11G;"/>
  </connection>
  <connection id="17559" xr16:uid="{00000000-0015-0000-FFFF-FFFF5F440000}" name="Connection5684" type="1" refreshedVersion="0" background="1">
    <dbPr connection="DRIVER={Microsoft ODBC for Oracle};UID=TATADB;pwd=tatadb;SERVER=MFMCY11G;"/>
  </connection>
  <connection id="17560" xr16:uid="{00000000-0015-0000-FFFF-FFFF60440000}" name="Connection5685" type="1" refreshedVersion="0" background="1">
    <dbPr connection="DRIVER={Microsoft ODBC for Oracle};UID=TATADB;pwd=tatadb;SERVER=MFMCY11G;"/>
  </connection>
  <connection id="17561" xr16:uid="{00000000-0015-0000-FFFF-FFFF61440000}" name="Connection5686" type="1" refreshedVersion="0" background="1">
    <dbPr connection="DRIVER={Microsoft ODBC for Oracle};UID=TATADB;pwd=tatadb;SERVER=MFMCY11G;"/>
  </connection>
  <connection id="17562" xr16:uid="{00000000-0015-0000-FFFF-FFFF62440000}" name="Connection5687" type="1" refreshedVersion="0" background="1">
    <dbPr connection="DRIVER={Microsoft ODBC for Oracle};UID=TATADB;pwd=tatadb;SERVER=MFMCY11G;"/>
  </connection>
  <connection id="17563" xr16:uid="{00000000-0015-0000-FFFF-FFFF63440000}" name="Connection5688" type="1" refreshedVersion="0" background="1">
    <dbPr connection="DRIVER={Microsoft ODBC for Oracle};UID=TATADB;pwd=tatadb;SERVER=MFMCY11G;"/>
  </connection>
  <connection id="17564" xr16:uid="{00000000-0015-0000-FFFF-FFFF64440000}" name="Connection5689" type="1" refreshedVersion="0" background="1">
    <dbPr connection="DRIVER={Microsoft ODBC for Oracle};UID=TATADB;pwd=tatadb;SERVER=MFMCY11G;"/>
  </connection>
  <connection id="17565" xr16:uid="{00000000-0015-0000-FFFF-FFFF65440000}" name="Connection569" type="1" refreshedVersion="0" background="1">
    <dbPr connection="DRIVER={Microsoft ODBC for Oracle};UID=TATADB;pwd=tatadb;SERVER=MFMCY11G;"/>
  </connection>
  <connection id="17566" xr16:uid="{00000000-0015-0000-FFFF-FFFF66440000}" name="Connection5690" type="1" refreshedVersion="0" background="1">
    <dbPr connection="DRIVER={Microsoft ODBC for Oracle};UID=TATADB;pwd=tatadb;SERVER=MFMCY11G;"/>
  </connection>
  <connection id="17567" xr16:uid="{00000000-0015-0000-FFFF-FFFF67440000}" name="Connection5691" type="1" refreshedVersion="0" background="1">
    <dbPr connection="DRIVER={Microsoft ODBC for Oracle};UID=TATADB;pwd=tatadb;SERVER=MFMCY11G;"/>
  </connection>
  <connection id="17568" xr16:uid="{00000000-0015-0000-FFFF-FFFF68440000}" name="Connection5692" type="1" refreshedVersion="0" background="1">
    <dbPr connection="DRIVER={Microsoft ODBC for Oracle};UID=TATADB;pwd=tatadb;SERVER=MFMCY11G;"/>
  </connection>
  <connection id="17569" xr16:uid="{00000000-0015-0000-FFFF-FFFF69440000}" name="Connection5693" type="1" refreshedVersion="0" background="1">
    <dbPr connection="DRIVER={Microsoft ODBC for Oracle};UID=TATADB;pwd=tatadb;SERVER=MFMCY11G;"/>
  </connection>
  <connection id="17570" xr16:uid="{00000000-0015-0000-FFFF-FFFF6A440000}" name="Connection5694" type="1" refreshedVersion="0" background="1">
    <dbPr connection="DRIVER={Microsoft ODBC for Oracle};UID=TATADB;pwd=tatadb;SERVER=MFMCY11G;"/>
  </connection>
  <connection id="17571" xr16:uid="{00000000-0015-0000-FFFF-FFFF6B440000}" name="Connection5695" type="1" refreshedVersion="0" background="1">
    <dbPr connection="DRIVER={Microsoft ODBC for Oracle};UID=TATADB;pwd=tatadb;SERVER=MFMCY11G;"/>
  </connection>
  <connection id="17572" xr16:uid="{00000000-0015-0000-FFFF-FFFF6C440000}" name="Connection5696" type="1" refreshedVersion="0" background="1">
    <dbPr connection="DRIVER={Microsoft ODBC for Oracle};UID=TATADB;pwd=tatadb;SERVER=MFMCY11G;"/>
  </connection>
  <connection id="17573" xr16:uid="{00000000-0015-0000-FFFF-FFFF6D440000}" name="Connection5697" type="1" refreshedVersion="0" background="1">
    <dbPr connection="DRIVER={Microsoft ODBC for Oracle};UID=TATADB;pwd=tatadb;SERVER=MFMCY11G;"/>
  </connection>
  <connection id="17574" xr16:uid="{00000000-0015-0000-FFFF-FFFF6E440000}" name="Connection5698" type="1" refreshedVersion="0" background="1">
    <dbPr connection="DRIVER={Microsoft ODBC for Oracle};UID=TATADB;pwd=tatadb;SERVER=MFMCY11G;"/>
  </connection>
  <connection id="17575" xr16:uid="{00000000-0015-0000-FFFF-FFFF6F440000}" name="Connection5699" type="1" refreshedVersion="0" background="1">
    <dbPr connection="DRIVER={Microsoft ODBC for Oracle};UID=TATADB;pwd=tatadb;SERVER=MFMCY11G;"/>
  </connection>
  <connection id="17576" xr16:uid="{00000000-0015-0000-FFFF-FFFF70440000}" name="Connection57" type="1" refreshedVersion="0" background="1">
    <dbPr connection="DRIVER={Microsoft ODBC for Oracle};UID=tatadb;pwd=MADHU;SERVER=mfunddb;"/>
  </connection>
  <connection id="17577" xr16:uid="{00000000-0015-0000-FFFF-FFFF71440000}" name="Connection570" type="1" refreshedVersion="0" background="1">
    <dbPr connection="DRIVER={Microsoft ODBC for Oracle};UID=tatadb;pwd=MADHU;SERVER=mfunddb;"/>
  </connection>
  <connection id="17578" xr16:uid="{00000000-0015-0000-FFFF-FFFF72440000}" name="Connection5700" type="1" refreshedVersion="0" background="1">
    <dbPr connection="DRIVER={Microsoft ODBC for Oracle};UID=TATADB;pwd=tatadb;SERVER=MFMCY11G;"/>
  </connection>
  <connection id="17579" xr16:uid="{00000000-0015-0000-FFFF-FFFF73440000}" name="Connection5701" type="1" refreshedVersion="0" background="1">
    <dbPr connection="DRIVER={Microsoft ODBC for Oracle};UID=TATADB;pwd=tatadb;SERVER=MFMCY11G;"/>
  </connection>
  <connection id="17580" xr16:uid="{00000000-0015-0000-FFFF-FFFF74440000}" name="Connection5702" type="1" refreshedVersion="0" background="1">
    <dbPr connection="DRIVER={Microsoft ODBC for Oracle};UID=TATADB;pwd=tatadb;SERVER=MFMCY11G;"/>
  </connection>
  <connection id="17581" xr16:uid="{00000000-0015-0000-FFFF-FFFF75440000}" name="Connection5703" type="1" refreshedVersion="0" background="1">
    <dbPr connection="DRIVER={Microsoft ODBC for Oracle};UID=TATADB;pwd=tatadb;SERVER=MFMCY11G;"/>
  </connection>
  <connection id="17582" xr16:uid="{00000000-0015-0000-FFFF-FFFF76440000}" name="Connection5704" type="1" refreshedVersion="0" background="1">
    <dbPr connection="DRIVER={Microsoft ODBC for Oracle};UID=TATADB;pwd=tatadb;SERVER=MFMCY11G;"/>
  </connection>
  <connection id="17583" xr16:uid="{00000000-0015-0000-FFFF-FFFF77440000}" name="Connection5705" type="1" refreshedVersion="0" background="1">
    <dbPr connection="DRIVER={Microsoft ODBC for Oracle};UID=TATADB;pwd=tatadb;SERVER=MFMCY11G;"/>
  </connection>
  <connection id="17584" xr16:uid="{00000000-0015-0000-FFFF-FFFF78440000}" name="Connection5706" type="1" refreshedVersion="0" background="1">
    <dbPr connection="DRIVER={Microsoft ODBC for Oracle};UID=TATADB;pwd=tatadb;SERVER=MFMCY11G;"/>
  </connection>
  <connection id="17585" xr16:uid="{00000000-0015-0000-FFFF-FFFF79440000}" name="Connection5707" type="1" refreshedVersion="0" background="1">
    <dbPr connection="DRIVER={Microsoft ODBC for Oracle};UID=TATADB;pwd=tatadb;SERVER=MFMCY11G;"/>
  </connection>
  <connection id="17586" xr16:uid="{00000000-0015-0000-FFFF-FFFF7A440000}" name="Connection5708" type="1" refreshedVersion="0" background="1">
    <dbPr connection="DRIVER={Microsoft ODBC for Oracle};UID=TATADB;pwd=tatadb;SERVER=MFMCY11G;"/>
  </connection>
  <connection id="17587" xr16:uid="{00000000-0015-0000-FFFF-FFFF7B440000}" name="Connection5709" type="1" refreshedVersion="0" background="1">
    <dbPr connection="DRIVER={Microsoft ODBC for Oracle};UID=TATADB;pwd=tatadb;SERVER=MFMCY11G;"/>
  </connection>
  <connection id="17588" xr16:uid="{00000000-0015-0000-FFFF-FFFF7C440000}" name="Connection571" type="1" refreshedVersion="0" background="1">
    <dbPr connection="DRIVER={Microsoft ODBC for Oracle};UID=tatadb;pwd=MADHU;SERVER=mfunddb;"/>
  </connection>
  <connection id="17589" xr16:uid="{00000000-0015-0000-FFFF-FFFF7D440000}" name="Connection5710" type="1" refreshedVersion="0" background="1">
    <dbPr connection="DRIVER={Microsoft ODBC for Oracle};UID=TATADB;pwd=tatadb;SERVER=MFMCY11G;"/>
  </connection>
  <connection id="17590" xr16:uid="{00000000-0015-0000-FFFF-FFFF7E440000}" name="Connection5711" type="1" refreshedVersion="0" background="1">
    <dbPr connection="DRIVER={Microsoft ODBC for Oracle};UID=TATADB;pwd=tatadb;SERVER=MFMCY11G;"/>
  </connection>
  <connection id="17591" xr16:uid="{00000000-0015-0000-FFFF-FFFF7F440000}" name="Connection5712" type="1" refreshedVersion="0" background="1">
    <dbPr connection="DRIVER={Microsoft ODBC for Oracle};UID=TATADB;pwd=tatadb;SERVER=MFMCY11G;"/>
  </connection>
  <connection id="17592" xr16:uid="{00000000-0015-0000-FFFF-FFFF80440000}" name="Connection5713" type="1" refreshedVersion="0" background="1">
    <dbPr connection="DRIVER={Microsoft ODBC for Oracle};UID=TATADB;pwd=tatadb;SERVER=MFMCY11G;"/>
  </connection>
  <connection id="17593" xr16:uid="{00000000-0015-0000-FFFF-FFFF81440000}" name="Connection5714" type="1" refreshedVersion="0" background="1">
    <dbPr connection="DRIVER={Microsoft ODBC for Oracle};UID=TATADB;pwd=tatadb;SERVER=MFMCY11G;"/>
  </connection>
  <connection id="17594" xr16:uid="{00000000-0015-0000-FFFF-FFFF82440000}" name="Connection5715" type="1" refreshedVersion="0" background="1">
    <dbPr connection="DRIVER={Microsoft ODBC for Oracle};UID=TATADB;pwd=tatadb;SERVER=MFMCY11G;"/>
  </connection>
  <connection id="17595" xr16:uid="{00000000-0015-0000-FFFF-FFFF83440000}" name="Connection5716" type="1" refreshedVersion="0" background="1">
    <dbPr connection="DRIVER={Microsoft ODBC for Oracle};UID=TATADB;pwd=tatadb;SERVER=MFMCY11G;"/>
  </connection>
  <connection id="17596" xr16:uid="{00000000-0015-0000-FFFF-FFFF84440000}" name="Connection5717" type="1" refreshedVersion="0" background="1">
    <dbPr connection="DRIVER={Microsoft ODBC for Oracle};UID=TATADB;pwd=tatadb;SERVER=MFMCY11G;"/>
  </connection>
  <connection id="17597" xr16:uid="{00000000-0015-0000-FFFF-FFFF85440000}" name="Connection5718" type="1" refreshedVersion="0" background="1">
    <dbPr connection="DRIVER={Microsoft ODBC for Oracle};UID=TATADB;pwd=tatadb;SERVER=MFMCY11G;"/>
  </connection>
  <connection id="17598" xr16:uid="{00000000-0015-0000-FFFF-FFFF86440000}" name="Connection5719" type="1" refreshedVersion="0" background="1">
    <dbPr connection="DRIVER={Microsoft ODBC for Oracle};UID=TATADB;pwd=tatadb;SERVER=MFMCY11G;"/>
  </connection>
  <connection id="17599" xr16:uid="{00000000-0015-0000-FFFF-FFFF87440000}" name="Connection572" type="1" refreshedVersion="0" background="1">
    <dbPr connection="DRIVER={Microsoft ODBC for Oracle};UID=tatadb;pwd=MADHU;SERVER=mfunddb;"/>
  </connection>
  <connection id="17600" xr16:uid="{00000000-0015-0000-FFFF-FFFF88440000}" name="Connection5720" type="1" refreshedVersion="0" background="1">
    <dbPr connection="DRIVER={Microsoft ODBC for Oracle};UID=TATADB;pwd=tatadb;SERVER=MFMCY11G;"/>
  </connection>
  <connection id="17601" xr16:uid="{00000000-0015-0000-FFFF-FFFF89440000}" name="Connection5721" type="1" refreshedVersion="0" background="1">
    <dbPr connection="DRIVER={Microsoft ODBC for Oracle};UID=TATADB;pwd=tatadb;SERVER=MFMCY11G;"/>
  </connection>
  <connection id="17602" xr16:uid="{00000000-0015-0000-FFFF-FFFF8A440000}" name="Connection5722" type="1" refreshedVersion="0" background="1">
    <dbPr connection="DRIVER={Microsoft ODBC for Oracle};UID=TATADB;pwd=tatadb;SERVER=MFMCY11G;"/>
  </connection>
  <connection id="17603" xr16:uid="{00000000-0015-0000-FFFF-FFFF8B440000}" name="Connection5723" type="1" refreshedVersion="0" background="1">
    <dbPr connection="DRIVER={Microsoft ODBC for Oracle};UID=TATADB;pwd=tatadb;SERVER=MFMCY11G;"/>
  </connection>
  <connection id="17604" xr16:uid="{00000000-0015-0000-FFFF-FFFF8C440000}" name="Connection5724" type="1" refreshedVersion="0" background="1">
    <dbPr connection="DRIVER={Microsoft ODBC for Oracle};UID=TATADB;pwd=tatadb;SERVER=MFMCY11G;"/>
  </connection>
  <connection id="17605" xr16:uid="{00000000-0015-0000-FFFF-FFFF8D440000}" name="Connection5725" type="1" refreshedVersion="0" background="1">
    <dbPr connection="DRIVER={Microsoft ODBC for Oracle};UID=TATADB;pwd=tatadb;SERVER=MFMCY11G;"/>
  </connection>
  <connection id="17606" xr16:uid="{00000000-0015-0000-FFFF-FFFF8E440000}" name="Connection5726" type="1" refreshedVersion="0" background="1">
    <dbPr connection="DRIVER={Microsoft ODBC for Oracle};UID=TATADB;pwd=tatadb;SERVER=MFMCY11G;"/>
  </connection>
  <connection id="17607" xr16:uid="{00000000-0015-0000-FFFF-FFFF8F440000}" name="Connection5727" type="1" refreshedVersion="0" background="1">
    <dbPr connection="DRIVER={Microsoft ODBC for Oracle};UID=TATADB;pwd=tatadb;SERVER=MFMCY11G;"/>
  </connection>
  <connection id="17608" xr16:uid="{00000000-0015-0000-FFFF-FFFF90440000}" name="Connection5728" type="1" refreshedVersion="0" background="1">
    <dbPr connection="DRIVER={Microsoft ODBC for Oracle};UID=TATADB;pwd=tatadb;SERVER=MFMCY11G;"/>
  </connection>
  <connection id="17609" xr16:uid="{00000000-0015-0000-FFFF-FFFF91440000}" name="Connection5729" type="1" refreshedVersion="0" background="1">
    <dbPr connection="DRIVER={Microsoft ODBC for Oracle};UID=TATADB;pwd=tatadb;SERVER=MFMCY11G;"/>
  </connection>
  <connection id="17610" xr16:uid="{00000000-0015-0000-FFFF-FFFF92440000}" name="Connection573" type="1" refreshedVersion="0" background="1">
    <dbPr connection="DRIVER={Microsoft ODBC for Oracle};UID=tatadb;pwd=MADHU;SERVER=mfunddb;"/>
  </connection>
  <connection id="17611" xr16:uid="{00000000-0015-0000-FFFF-FFFF93440000}" name="Connection5730" type="1" refreshedVersion="0" background="1">
    <dbPr connection="DRIVER={Microsoft ODBC for Oracle};UID=TATADB;pwd=tatadb;SERVER=MFMCY11G;"/>
  </connection>
  <connection id="17612" xr16:uid="{00000000-0015-0000-FFFF-FFFF94440000}" name="Connection5731" type="1" refreshedVersion="0" background="1">
    <dbPr connection="DRIVER={Microsoft ODBC for Oracle};UID=TATADB;pwd=tatadb;SERVER=MFMCY11G;"/>
  </connection>
  <connection id="17613" xr16:uid="{00000000-0015-0000-FFFF-FFFF95440000}" name="Connection5732" type="1" refreshedVersion="0" background="1">
    <dbPr connection="DRIVER={Microsoft ODBC for Oracle};UID=TATADB;pwd=tatadb;SERVER=MFMCY11G;"/>
  </connection>
  <connection id="17614" xr16:uid="{00000000-0015-0000-FFFF-FFFF96440000}" name="Connection5733" type="1" refreshedVersion="0" background="1">
    <dbPr connection="DRIVER={Microsoft ODBC for Oracle};UID=TATADB;pwd=tatadb;SERVER=MFMCY11G;"/>
  </connection>
  <connection id="17615" xr16:uid="{00000000-0015-0000-FFFF-FFFF97440000}" name="Connection5734" type="1" refreshedVersion="0" background="1">
    <dbPr connection="DRIVER={Microsoft ODBC for Oracle};UID=TATADB;pwd=tatadb;SERVER=MFMCY11G;"/>
  </connection>
  <connection id="17616" xr16:uid="{00000000-0015-0000-FFFF-FFFF98440000}" name="Connection5735" type="1" refreshedVersion="0" background="1">
    <dbPr connection="DRIVER={Microsoft ODBC for Oracle};UID=TATADB;pwd=tatadb;SERVER=MFMCY11G;"/>
  </connection>
  <connection id="17617" xr16:uid="{00000000-0015-0000-FFFF-FFFF99440000}" name="Connection5736" type="1" refreshedVersion="0" background="1">
    <dbPr connection="DRIVER={Microsoft ODBC for Oracle};UID=TATADB;pwd=tatadb;SERVER=MFMCY11G;"/>
  </connection>
  <connection id="17618" xr16:uid="{00000000-0015-0000-FFFF-FFFF9A440000}" name="Connection5737" type="1" refreshedVersion="0" background="1">
    <dbPr connection="DRIVER={Microsoft ODBC for Oracle};UID=TATADB;pwd=tatadb;SERVER=MFMCY11G;"/>
  </connection>
  <connection id="17619" xr16:uid="{00000000-0015-0000-FFFF-FFFF9B440000}" name="Connection5738" type="1" refreshedVersion="0" background="1">
    <dbPr connection="DRIVER={Microsoft ODBC for Oracle};UID=TATADB;pwd=tatadb;SERVER=MFMCY11G;"/>
  </connection>
  <connection id="17620" xr16:uid="{00000000-0015-0000-FFFF-FFFF9C440000}" name="Connection5739" type="1" refreshedVersion="0" background="1">
    <dbPr connection="DRIVER={Microsoft ODBC for Oracle};UID=TATADB;pwd=tatadb;SERVER=MFMCY11G;"/>
  </connection>
  <connection id="17621" xr16:uid="{00000000-0015-0000-FFFF-FFFF9D440000}" name="Connection574" type="1" refreshedVersion="0" background="1">
    <dbPr connection="DRIVER={Microsoft ODBC for Oracle};UID=tatadb;pwd=MADHU;SERVER=mfunddb;"/>
  </connection>
  <connection id="17622" xr16:uid="{00000000-0015-0000-FFFF-FFFF9E440000}" name="Connection5740" type="1" refreshedVersion="0" background="1">
    <dbPr connection="DRIVER={Microsoft ODBC for Oracle};UID=TATADB;pwd=tatadb;SERVER=MFMCY11G;"/>
  </connection>
  <connection id="17623" xr16:uid="{00000000-0015-0000-FFFF-FFFF9F440000}" name="Connection5741" type="1" refreshedVersion="0" background="1">
    <dbPr connection="DRIVER={Microsoft ODBC for Oracle};UID=TATADB;pwd=tatadb;SERVER=MFMCY11G;"/>
  </connection>
  <connection id="17624" xr16:uid="{00000000-0015-0000-FFFF-FFFFA0440000}" name="Connection5742" type="1" refreshedVersion="0" background="1">
    <dbPr connection="DRIVER={Microsoft ODBC for Oracle};UID=TATADB;pwd=tatadb;SERVER=MFMCY11G;"/>
  </connection>
  <connection id="17625" xr16:uid="{00000000-0015-0000-FFFF-FFFFA1440000}" name="Connection5743" type="1" refreshedVersion="0" background="1">
    <dbPr connection="DRIVER={Microsoft ODBC for Oracle};UID=TATADB;pwd=tatadb;SERVER=MFMCY11G;"/>
  </connection>
  <connection id="17626" xr16:uid="{00000000-0015-0000-FFFF-FFFFA2440000}" name="Connection5744" type="1" refreshedVersion="0" background="1">
    <dbPr connection="DRIVER={Microsoft ODBC for Oracle};UID=TATADB;pwd=tatadb;SERVER=MFMCY11G;"/>
  </connection>
  <connection id="17627" xr16:uid="{00000000-0015-0000-FFFF-FFFFA3440000}" name="Connection5745" type="1" refreshedVersion="0" background="1">
    <dbPr connection="DRIVER={Microsoft ODBC for Oracle};UID=TATADB;pwd=tatadb;SERVER=MFMCY11G;"/>
  </connection>
  <connection id="17628" xr16:uid="{00000000-0015-0000-FFFF-FFFFA4440000}" name="Connection5746" type="1" refreshedVersion="0" background="1">
    <dbPr connection="DRIVER={Microsoft ODBC for Oracle};UID=TATADB;pwd=tatadb;SERVER=MFMCY11G;"/>
  </connection>
  <connection id="17629" xr16:uid="{00000000-0015-0000-FFFF-FFFFA5440000}" name="Connection5747" type="1" refreshedVersion="0" background="1">
    <dbPr connection="DRIVER={Microsoft ODBC for Oracle};UID=TATADB;pwd=tatadb;SERVER=MFMCY11G;"/>
  </connection>
  <connection id="17630" xr16:uid="{00000000-0015-0000-FFFF-FFFFA6440000}" name="Connection5748" type="1" refreshedVersion="0" background="1">
    <dbPr connection="DRIVER={Microsoft ODBC for Oracle};UID=TATADB;pwd=tatadb;SERVER=MFMCY11G;"/>
  </connection>
  <connection id="17631" xr16:uid="{00000000-0015-0000-FFFF-FFFFA7440000}" name="Connection5749" type="1" refreshedVersion="0" background="1">
    <dbPr connection="DRIVER={Microsoft ODBC for Oracle};UID=TATADB;pwd=tatadb;SERVER=MFMCY11G;"/>
  </connection>
  <connection id="17632" xr16:uid="{00000000-0015-0000-FFFF-FFFFA8440000}" name="Connection575" type="1" refreshedVersion="0" background="1">
    <dbPr connection="DRIVER={Microsoft ODBC for Oracle};UID=TATADB;pwd=tatadb;SERVER=MFMCY11G;"/>
  </connection>
  <connection id="17633" xr16:uid="{00000000-0015-0000-FFFF-FFFFA9440000}" name="Connection5750" type="1" refreshedVersion="0" background="1">
    <dbPr connection="DRIVER={Microsoft ODBC for Oracle};UID=TATADB;pwd=tatadb;SERVER=MFMCY11G;"/>
  </connection>
  <connection id="17634" xr16:uid="{00000000-0015-0000-FFFF-FFFFAA440000}" name="Connection5751" type="1" refreshedVersion="0" background="1">
    <dbPr connection="DRIVER={Microsoft ODBC for Oracle};UID=TATADB;pwd=tatadb;SERVER=MFMCY11G;"/>
  </connection>
  <connection id="17635" xr16:uid="{00000000-0015-0000-FFFF-FFFFAB440000}" name="Connection5752" type="1" refreshedVersion="0" background="1">
    <dbPr connection="DRIVER={Microsoft ODBC for Oracle};UID=TATADB;pwd=tatadb;SERVER=MFMCY11G;"/>
  </connection>
  <connection id="17636" xr16:uid="{00000000-0015-0000-FFFF-FFFFAC440000}" name="Connection5753" type="1" refreshedVersion="0" background="1">
    <dbPr connection="DRIVER={Microsoft ODBC for Oracle};UID=TATADB;pwd=tatadb;SERVER=MFMCY11G;"/>
  </connection>
  <connection id="17637" xr16:uid="{00000000-0015-0000-FFFF-FFFFAD440000}" name="Connection5754" type="1" refreshedVersion="0" background="1">
    <dbPr connection="DRIVER={Microsoft ODBC for Oracle};UID=TATADB;pwd=tatadb;SERVER=MFMCY11G;"/>
  </connection>
  <connection id="17638" xr16:uid="{00000000-0015-0000-FFFF-FFFFAE440000}" name="Connection5755" type="1" refreshedVersion="0" background="1">
    <dbPr connection="DRIVER={Microsoft ODBC for Oracle};UID=TATADB;pwd=tatadb;SERVER=MFMCY11G;"/>
  </connection>
  <connection id="17639" xr16:uid="{00000000-0015-0000-FFFF-FFFFAF440000}" name="Connection5756" type="1" refreshedVersion="0" background="1">
    <dbPr connection="DRIVER={Microsoft ODBC for Oracle};UID=TATADB;pwd=tatadb;SERVER=MFMCY11G;"/>
  </connection>
  <connection id="17640" xr16:uid="{00000000-0015-0000-FFFF-FFFFB0440000}" name="Connection5757" type="1" refreshedVersion="0" background="1">
    <dbPr connection="DRIVER={Microsoft ODBC for Oracle};UID=TATADB;pwd=tatadb;SERVER=MFMCY11G;"/>
  </connection>
  <connection id="17641" xr16:uid="{00000000-0015-0000-FFFF-FFFFB1440000}" name="Connection5758" type="1" refreshedVersion="0" background="1">
    <dbPr connection="DRIVER={Microsoft ODBC for Oracle};UID=TATADB;pwd=tatadb;SERVER=MFMCY11G;"/>
  </connection>
  <connection id="17642" xr16:uid="{00000000-0015-0000-FFFF-FFFFB2440000}" name="Connection5759" type="1" refreshedVersion="0" background="1">
    <dbPr connection="DRIVER={Microsoft ODBC for Oracle};UID=TATADB;pwd=tatadb;SERVER=MFMCY11G;"/>
  </connection>
  <connection id="17643" xr16:uid="{00000000-0015-0000-FFFF-FFFFB3440000}" name="Connection576" type="1" refreshedVersion="0" background="1">
    <dbPr connection="DRIVER={Microsoft ODBC for Oracle};UID=tatadb;pwd=MADHU;SERVER=mfunddb;"/>
  </connection>
  <connection id="17644" xr16:uid="{00000000-0015-0000-FFFF-FFFFB4440000}" name="Connection5760" type="1" refreshedVersion="0" background="1">
    <dbPr connection="DRIVER={Microsoft ODBC for Oracle};UID=TATADB;pwd=tatadb;SERVER=MFMCY11G;"/>
  </connection>
  <connection id="17645" xr16:uid="{00000000-0015-0000-FFFF-FFFFB5440000}" name="Connection5761" type="1" refreshedVersion="0" background="1">
    <dbPr connection="DRIVER={Microsoft ODBC for Oracle};UID=TATADB;pwd=tatadb;SERVER=MFMCY11G;"/>
  </connection>
  <connection id="17646" xr16:uid="{00000000-0015-0000-FFFF-FFFFB6440000}" name="Connection5762" type="1" refreshedVersion="0" background="1">
    <dbPr connection="DRIVER={Microsoft ODBC for Oracle};UID=TATADB;pwd=tatadb;SERVER=MFMCY11G;"/>
  </connection>
  <connection id="17647" xr16:uid="{00000000-0015-0000-FFFF-FFFFB7440000}" name="Connection5763" type="1" refreshedVersion="0" background="1">
    <dbPr connection="DRIVER={Microsoft ODBC for Oracle};UID=TATADB;pwd=tatadb;SERVER=MFMCY11G;"/>
  </connection>
  <connection id="17648" xr16:uid="{00000000-0015-0000-FFFF-FFFFB8440000}" name="Connection5764" type="1" refreshedVersion="0" background="1">
    <dbPr connection="DRIVER={Microsoft ODBC for Oracle};UID=TATADB;pwd=tatadb;SERVER=MFMCY11G;"/>
  </connection>
  <connection id="17649" xr16:uid="{00000000-0015-0000-FFFF-FFFFB9440000}" name="Connection5765" type="1" refreshedVersion="0" background="1">
    <dbPr connection="DRIVER={Microsoft ODBC for Oracle};UID=TATADB;pwd=tatadb;SERVER=MFMCY11G;"/>
  </connection>
  <connection id="17650" xr16:uid="{00000000-0015-0000-FFFF-FFFFBA440000}" name="Connection5766" type="1" refreshedVersion="0" background="1">
    <dbPr connection="DRIVER={Microsoft ODBC for Oracle};UID=TATADB;pwd=tatadb;SERVER=MFMCY11G;"/>
  </connection>
  <connection id="17651" xr16:uid="{00000000-0015-0000-FFFF-FFFFBB440000}" name="Connection5767" type="1" refreshedVersion="0" background="1">
    <dbPr connection="DRIVER={Microsoft ODBC for Oracle};UID=TATADB;pwd=tatadb;SERVER=MFMCY11G;"/>
  </connection>
  <connection id="17652" xr16:uid="{00000000-0015-0000-FFFF-FFFFBC440000}" name="Connection5768" type="1" refreshedVersion="0" background="1">
    <dbPr connection="DRIVER={Microsoft ODBC for Oracle};UID=TATADB;pwd=tatadb;SERVER=MFMCY11G;"/>
  </connection>
  <connection id="17653" xr16:uid="{00000000-0015-0000-FFFF-FFFFBD440000}" name="Connection5769" type="1" refreshedVersion="0" background="1">
    <dbPr connection="DRIVER={Microsoft ODBC for Oracle};UID=TATADB;pwd=tatadb;SERVER=MFMCY11G;"/>
  </connection>
  <connection id="17654" xr16:uid="{00000000-0015-0000-FFFF-FFFFBE440000}" name="Connection577" type="1" refreshedVersion="0" background="1">
    <dbPr connection="DRIVER={Microsoft ODBC for Oracle};UID=tatadb;pwd=MADHU;SERVER=mfunddb;"/>
  </connection>
  <connection id="17655" xr16:uid="{00000000-0015-0000-FFFF-FFFFBF440000}" name="Connection5770" type="1" refreshedVersion="0" background="1">
    <dbPr connection="DRIVER={Microsoft ODBC for Oracle};UID=TATADB;pwd=tatadb;SERVER=MFMCY11G;"/>
  </connection>
  <connection id="17656" xr16:uid="{00000000-0015-0000-FFFF-FFFFC0440000}" name="Connection5771" type="1" refreshedVersion="0" background="1">
    <dbPr connection="DRIVER={Microsoft ODBC for Oracle};UID=TATADB;pwd=tatadb;SERVER=MFMCY11G;"/>
  </connection>
  <connection id="17657" xr16:uid="{00000000-0015-0000-FFFF-FFFFC1440000}" name="Connection5772" type="1" refreshedVersion="0" background="1">
    <dbPr connection="DRIVER={Microsoft ODBC for Oracle};UID=TATADB;pwd=tatadb;SERVER=MFMCY11G;"/>
  </connection>
  <connection id="17658" xr16:uid="{00000000-0015-0000-FFFF-FFFFC2440000}" name="Connection5773" type="1" refreshedVersion="0" background="1">
    <dbPr connection="DRIVER={Microsoft ODBC for Oracle};UID=TATADB;pwd=tatadb;SERVER=MFMCY11G;"/>
  </connection>
  <connection id="17659" xr16:uid="{00000000-0015-0000-FFFF-FFFFC3440000}" name="Connection5774" type="1" refreshedVersion="0" background="1">
    <dbPr connection="DRIVER={Microsoft ODBC for Oracle};UID=TATADB;pwd=tatadb;SERVER=MFMCY11G;"/>
  </connection>
  <connection id="17660" xr16:uid="{00000000-0015-0000-FFFF-FFFFC4440000}" name="Connection5775" type="1" refreshedVersion="0" background="1">
    <dbPr connection="DRIVER={Microsoft ODBC for Oracle};UID=TATADB;pwd=tatadb;SERVER=MFMCY11G;"/>
  </connection>
  <connection id="17661" xr16:uid="{00000000-0015-0000-FFFF-FFFFC5440000}" name="Connection5776" type="1" refreshedVersion="0" background="1">
    <dbPr connection="DRIVER={Microsoft ODBC for Oracle};UID=TATADB;pwd=tatadb;SERVER=MFMCY11G;"/>
  </connection>
  <connection id="17662" xr16:uid="{00000000-0015-0000-FFFF-FFFFC6440000}" name="Connection5777" type="1" refreshedVersion="0" background="1">
    <dbPr connection="DRIVER={Microsoft ODBC for Oracle};UID=TATADB;pwd=tatadb;SERVER=MFMCY11G;"/>
  </connection>
  <connection id="17663" xr16:uid="{00000000-0015-0000-FFFF-FFFFC7440000}" name="Connection5778" type="1" refreshedVersion="0" background="1">
    <dbPr connection="DRIVER={Microsoft ODBC for Oracle};UID=TATADB;pwd=tatadb;SERVER=MFMCY11G;"/>
  </connection>
  <connection id="17664" xr16:uid="{00000000-0015-0000-FFFF-FFFFC8440000}" name="Connection5779" type="1" refreshedVersion="0" background="1">
    <dbPr connection="DRIVER={Microsoft ODBC for Oracle};UID=TATADB;pwd=tatadb;SERVER=MFMCY11G;"/>
  </connection>
  <connection id="17665" xr16:uid="{00000000-0015-0000-FFFF-FFFFC9440000}" name="Connection578" type="1" refreshedVersion="0" background="1">
    <dbPr connection="DRIVER={Microsoft ODBC for Oracle};UID=tatadb;pwd=MADHU;SERVER=mfunddb;"/>
  </connection>
  <connection id="17666" xr16:uid="{00000000-0015-0000-FFFF-FFFFCA440000}" name="Connection5780" type="1" refreshedVersion="0" background="1">
    <dbPr connection="DRIVER={Microsoft ODBC for Oracle};UID=TATADB;pwd=tatadb;SERVER=MFMCY11G;"/>
  </connection>
  <connection id="17667" xr16:uid="{00000000-0015-0000-FFFF-FFFFCB440000}" name="Connection5781" type="1" refreshedVersion="0" background="1">
    <dbPr connection="DRIVER={Microsoft ODBC for Oracle};UID=TATADB;pwd=tatadb;SERVER=MFMCY11G;"/>
  </connection>
  <connection id="17668" xr16:uid="{00000000-0015-0000-FFFF-FFFFCC440000}" name="Connection5782" type="1" refreshedVersion="0" background="1">
    <dbPr connection="DRIVER={Microsoft ODBC for Oracle};UID=TATADB;pwd=tatadb;SERVER=MFMCY11G;"/>
  </connection>
  <connection id="17669" xr16:uid="{00000000-0015-0000-FFFF-FFFFCD440000}" name="Connection5783" type="1" refreshedVersion="0" background="1">
    <dbPr connection="DRIVER={Microsoft ODBC for Oracle};UID=TATADB;pwd=tatadb;SERVER=MFMCY11G;"/>
  </connection>
  <connection id="17670" xr16:uid="{00000000-0015-0000-FFFF-FFFFCE440000}" name="Connection5784" type="1" refreshedVersion="0" background="1">
    <dbPr connection="DRIVER={Microsoft ODBC for Oracle};UID=TATADB;pwd=tatadb;SERVER=MFMCY11G;"/>
  </connection>
  <connection id="17671" xr16:uid="{00000000-0015-0000-FFFF-FFFFCF440000}" name="Connection5785" type="1" refreshedVersion="0" background="1">
    <dbPr connection="DRIVER={Microsoft ODBC for Oracle};UID=TATADB;pwd=tatadb;SERVER=MFMCY11G;"/>
  </connection>
  <connection id="17672" xr16:uid="{00000000-0015-0000-FFFF-FFFFD0440000}" name="Connection5786" type="1" refreshedVersion="0" background="1">
    <dbPr connection="DRIVER={Microsoft ODBC for Oracle};UID=TATADB;pwd=tatadb;SERVER=MFMCY11G;"/>
  </connection>
  <connection id="17673" xr16:uid="{00000000-0015-0000-FFFF-FFFFD1440000}" name="Connection5787" type="1" refreshedVersion="0" background="1">
    <dbPr connection="DRIVER={Microsoft ODBC for Oracle};UID=TATADB;pwd=tatadb;SERVER=MFMCY11G;"/>
  </connection>
  <connection id="17674" xr16:uid="{00000000-0015-0000-FFFF-FFFFD2440000}" name="Connection5788" type="1" refreshedVersion="0" background="1">
    <dbPr connection="DRIVER={Microsoft ODBC for Oracle};UID=TATADB;pwd=tatadb;SERVER=MFMCY11G;"/>
  </connection>
  <connection id="17675" xr16:uid="{00000000-0015-0000-FFFF-FFFFD3440000}" name="Connection5789" type="1" refreshedVersion="0" background="1">
    <dbPr connection="DRIVER={Microsoft ODBC for Oracle};UID=TATADB;pwd=tatadb;SERVER=MFMCY11G;"/>
  </connection>
  <connection id="17676" xr16:uid="{00000000-0015-0000-FFFF-FFFFD4440000}" name="Connection579" type="1" refreshedVersion="0" background="1">
    <dbPr connection="DRIVER={Microsoft ODBC for Oracle};UID=tatadb;pwd=MADHU;SERVER=mfunddb;"/>
  </connection>
  <connection id="17677" xr16:uid="{00000000-0015-0000-FFFF-FFFFD5440000}" name="Connection5790" type="1" refreshedVersion="0" background="1">
    <dbPr connection="DRIVER={Microsoft ODBC for Oracle};UID=TATADB;pwd=tatadb;SERVER=MFMCY11G;"/>
  </connection>
  <connection id="17678" xr16:uid="{00000000-0015-0000-FFFF-FFFFD6440000}" name="Connection5791" type="1" refreshedVersion="0" background="1">
    <dbPr connection="DRIVER={Microsoft ODBC for Oracle};UID=TATADB;pwd=tatadb;SERVER=MFMCY11G;"/>
  </connection>
  <connection id="17679" xr16:uid="{00000000-0015-0000-FFFF-FFFFD7440000}" name="Connection5792" type="1" refreshedVersion="0" background="1">
    <dbPr connection="DRIVER={Microsoft ODBC for Oracle};UID=TATADB;pwd=tatadb;SERVER=MFMCY11G;"/>
  </connection>
  <connection id="17680" xr16:uid="{00000000-0015-0000-FFFF-FFFFD8440000}" name="Connection5793" type="1" refreshedVersion="0" background="1">
    <dbPr connection="DRIVER={Microsoft ODBC for Oracle};UID=TATADB;pwd=tatadb;SERVER=MFMCY11G;"/>
  </connection>
  <connection id="17681" xr16:uid="{00000000-0015-0000-FFFF-FFFFD9440000}" name="Connection5794" type="1" refreshedVersion="0" background="1">
    <dbPr connection="DRIVER={Microsoft ODBC for Oracle};UID=TATADB;pwd=tatadb;SERVER=MFMCY11G;"/>
  </connection>
  <connection id="17682" xr16:uid="{00000000-0015-0000-FFFF-FFFFDA440000}" name="Connection5795" type="1" refreshedVersion="0" background="1">
    <dbPr connection="DRIVER={Microsoft ODBC for Oracle};UID=TATADB;pwd=tatadb;SERVER=MFMCY11G;"/>
  </connection>
  <connection id="17683" xr16:uid="{00000000-0015-0000-FFFF-FFFFDB440000}" name="Connection5796" type="1" refreshedVersion="0" background="1">
    <dbPr connection="DRIVER={Microsoft ODBC for Oracle};UID=TATADB;pwd=tatadb;SERVER=MFMCY11G;"/>
  </connection>
  <connection id="17684" xr16:uid="{00000000-0015-0000-FFFF-FFFFDC440000}" name="Connection5797" type="1" refreshedVersion="0" background="1">
    <dbPr connection="DRIVER={Microsoft ODBC for Oracle};UID=TATADB;pwd=tatadb;SERVER=MFMCY11G;"/>
  </connection>
  <connection id="17685" xr16:uid="{00000000-0015-0000-FFFF-FFFFDD440000}" name="Connection5798" type="1" refreshedVersion="0" background="1">
    <dbPr connection="DRIVER={Microsoft ODBC for Oracle};UID=TATADB;pwd=tatadb;SERVER=MFMCY11G;"/>
  </connection>
  <connection id="17686" xr16:uid="{00000000-0015-0000-FFFF-FFFFDE440000}" name="Connection5799" type="1" refreshedVersion="0" background="1">
    <dbPr connection="DRIVER={Microsoft ODBC for Oracle};UID=TATADB;pwd=tatadb;SERVER=MFMCY11G;"/>
  </connection>
  <connection id="17687" xr16:uid="{00000000-0015-0000-FFFF-FFFFDF440000}" name="Connection58" type="1" refreshedVersion="0" background="1">
    <dbPr connection="DRIVER={Microsoft ODBC for Oracle};UID=tatadb;pwd=MADHU;SERVER=mfunddb;"/>
  </connection>
  <connection id="17688" xr16:uid="{00000000-0015-0000-FFFF-FFFFE0440000}" name="Connection580" type="1" refreshedVersion="0" background="1">
    <dbPr connection="DRIVER={Microsoft ODBC for Oracle};UID=tatadb;pwd=MADHU;SERVER=mfunddb;"/>
  </connection>
  <connection id="17689" xr16:uid="{00000000-0015-0000-FFFF-FFFFE1440000}" name="Connection5800" type="1" refreshedVersion="0" background="1">
    <dbPr connection="DRIVER={Microsoft ODBC for Oracle};UID=TATADB;pwd=tatadb;SERVER=MFMCY11G;"/>
  </connection>
  <connection id="17690" xr16:uid="{00000000-0015-0000-FFFF-FFFFE2440000}" name="Connection5801" type="1" refreshedVersion="0" background="1">
    <dbPr connection="DRIVER={Microsoft ODBC for Oracle};UID=TATADB;pwd=tatadb;SERVER=MFMCY11G;"/>
  </connection>
  <connection id="17691" xr16:uid="{00000000-0015-0000-FFFF-FFFFE3440000}" name="Connection5802" type="1" refreshedVersion="0" background="1">
    <dbPr connection="DRIVER={Microsoft ODBC for Oracle};UID=TATADB;pwd=tatadb;SERVER=MFMCY11G;"/>
  </connection>
  <connection id="17692" xr16:uid="{00000000-0015-0000-FFFF-FFFFE4440000}" name="Connection5803" type="1" refreshedVersion="0" background="1">
    <dbPr connection="DRIVER={Microsoft ODBC for Oracle};UID=TATADB;pwd=tatadb;SERVER=MFMCY11G;"/>
  </connection>
  <connection id="17693" xr16:uid="{00000000-0015-0000-FFFF-FFFFE5440000}" name="Connection5804" type="1" refreshedVersion="0" background="1">
    <dbPr connection="DRIVER={Microsoft ODBC for Oracle};UID=TATADB;pwd=tatadb;SERVER=MFMCY11G;"/>
  </connection>
  <connection id="17694" xr16:uid="{00000000-0015-0000-FFFF-FFFFE6440000}" name="Connection5805" type="1" refreshedVersion="0" background="1">
    <dbPr connection="DRIVER={Microsoft ODBC for Oracle};UID=TATADB;pwd=tatadb;SERVER=MFMCY11G;"/>
  </connection>
  <connection id="17695" xr16:uid="{00000000-0015-0000-FFFF-FFFFE7440000}" name="Connection5806" type="1" refreshedVersion="0" background="1">
    <dbPr connection="DRIVER={Microsoft ODBC for Oracle};UID=TATADB;pwd=tatadb;SERVER=MFMCY11G;"/>
  </connection>
  <connection id="17696" xr16:uid="{00000000-0015-0000-FFFF-FFFFE8440000}" name="Connection5807" type="1" refreshedVersion="0" background="1">
    <dbPr connection="DRIVER={Microsoft ODBC for Oracle};UID=TATADB;pwd=tatadb;SERVER=MFMCY11G;"/>
  </connection>
  <connection id="17697" xr16:uid="{00000000-0015-0000-FFFF-FFFFE9440000}" name="Connection5808" type="1" refreshedVersion="0" background="1">
    <dbPr connection="DRIVER={Microsoft ODBC for Oracle};UID=TATADB;pwd=tatadb;SERVER=MFMCY11G;"/>
  </connection>
  <connection id="17698" xr16:uid="{00000000-0015-0000-FFFF-FFFFEA440000}" name="Connection5809" type="1" refreshedVersion="0" background="1">
    <dbPr connection="DRIVER={Microsoft ODBC for Oracle};UID=TATADB;pwd=tatadb;SERVER=MFMCY11G;"/>
  </connection>
  <connection id="17699" xr16:uid="{00000000-0015-0000-FFFF-FFFFEB440000}" name="Connection581" type="1" refreshedVersion="0" background="1">
    <dbPr connection="DRIVER={Microsoft ODBC for Oracle};UID=tatadb;pwd=MADHU;SERVER=mfunddb;"/>
  </connection>
  <connection id="17700" xr16:uid="{00000000-0015-0000-FFFF-FFFFEC440000}" name="Connection5810" type="1" refreshedVersion="0" background="1">
    <dbPr connection="DRIVER={Microsoft ODBC for Oracle};UID=TATADB;pwd=tatadb;SERVER=MFMCY11G;"/>
  </connection>
  <connection id="17701" xr16:uid="{00000000-0015-0000-FFFF-FFFFED440000}" name="Connection5811" type="1" refreshedVersion="0" background="1">
    <dbPr connection="DRIVER={Microsoft ODBC for Oracle};UID=TATADB;pwd=tatadb;SERVER=MFMCY11G;"/>
  </connection>
  <connection id="17702" xr16:uid="{00000000-0015-0000-FFFF-FFFFEE440000}" name="Connection5812" type="1" refreshedVersion="0" background="1">
    <dbPr connection="DRIVER={Microsoft ODBC for Oracle};UID=TATADB;pwd=tatadb;SERVER=MFMCY11G;"/>
  </connection>
  <connection id="17703" xr16:uid="{00000000-0015-0000-FFFF-FFFFEF440000}" name="Connection5813" type="1" refreshedVersion="0" background="1">
    <dbPr connection="DRIVER={Microsoft ODBC for Oracle};UID=TATADB;pwd=tatadb;SERVER=MFMCY11G;"/>
  </connection>
  <connection id="17704" xr16:uid="{00000000-0015-0000-FFFF-FFFFF0440000}" name="Connection5814" type="1" refreshedVersion="0" background="1">
    <dbPr connection="DRIVER={Microsoft ODBC for Oracle};UID=TATADB;pwd=tatadb;SERVER=MFMCY11G;"/>
  </connection>
  <connection id="17705" xr16:uid="{00000000-0015-0000-FFFF-FFFFF1440000}" name="Connection5815" type="1" refreshedVersion="0" background="1">
    <dbPr connection="DRIVER={Microsoft ODBC for Oracle};UID=TATADB;pwd=tatadb;SERVER=MFMCY11G;"/>
  </connection>
  <connection id="17706" xr16:uid="{00000000-0015-0000-FFFF-FFFFF2440000}" name="Connection5816" type="1" refreshedVersion="0" background="1">
    <dbPr connection="DRIVER={Microsoft ODBC for Oracle};UID=TATADB;pwd=tatadb;SERVER=MFMCY11G;"/>
  </connection>
  <connection id="17707" xr16:uid="{00000000-0015-0000-FFFF-FFFFF3440000}" name="Connection5817" type="1" refreshedVersion="0" background="1">
    <dbPr connection="DRIVER={Microsoft ODBC for Oracle};UID=TATADB;pwd=tatadb;SERVER=MFMCY11G;"/>
  </connection>
  <connection id="17708" xr16:uid="{00000000-0015-0000-FFFF-FFFFF4440000}" name="Connection5818" type="1" refreshedVersion="0" background="1">
    <dbPr connection="DRIVER={Microsoft ODBC for Oracle};UID=TATADB;pwd=tatadb;SERVER=MFMCY11G;"/>
  </connection>
  <connection id="17709" xr16:uid="{00000000-0015-0000-FFFF-FFFFF5440000}" name="Connection5819" type="1" refreshedVersion="0" background="1">
    <dbPr connection="DRIVER={Microsoft ODBC for Oracle};UID=TATADB;pwd=tatadb;SERVER=MFMCY11G;"/>
  </connection>
  <connection id="17710" xr16:uid="{00000000-0015-0000-FFFF-FFFFF6440000}" name="Connection582" type="1" refreshedVersion="0" background="1">
    <dbPr connection="DRIVER={Microsoft ODBC for Oracle};UID=tatadb;pwd=MADHU;SERVER=mfunddb;"/>
  </connection>
  <connection id="17711" xr16:uid="{00000000-0015-0000-FFFF-FFFFF7440000}" name="Connection5820" type="1" refreshedVersion="0" background="1">
    <dbPr connection="DRIVER={Microsoft ODBC for Oracle};UID=TATADB;pwd=tatadb;SERVER=MFMCY11G;"/>
  </connection>
  <connection id="17712" xr16:uid="{00000000-0015-0000-FFFF-FFFFF8440000}" name="Connection5821" type="1" refreshedVersion="0" background="1">
    <dbPr connection="DRIVER={Microsoft ODBC for Oracle};UID=TATADB;pwd=tatadb;SERVER=MFMCY11G;"/>
  </connection>
  <connection id="17713" xr16:uid="{00000000-0015-0000-FFFF-FFFFF9440000}" name="Connection5822" type="1" refreshedVersion="0" background="1">
    <dbPr connection="DRIVER={Microsoft ODBC for Oracle};UID=TATADB;pwd=tatadb;SERVER=MFMCY11G;"/>
  </connection>
  <connection id="17714" xr16:uid="{00000000-0015-0000-FFFF-FFFFFA440000}" name="Connection5823" type="1" refreshedVersion="0" background="1">
    <dbPr connection="DRIVER={Microsoft ODBC for Oracle};UID=TATADB;pwd=tatadb;SERVER=MFMCY11G;"/>
  </connection>
  <connection id="17715" xr16:uid="{00000000-0015-0000-FFFF-FFFFFB440000}" name="Connection5824" type="1" refreshedVersion="0" background="1">
    <dbPr connection="DRIVER={Microsoft ODBC for Oracle};UID=TATADB;pwd=tatadb;SERVER=MFMCY11G;"/>
  </connection>
  <connection id="17716" xr16:uid="{00000000-0015-0000-FFFF-FFFFFC440000}" name="Connection5825" type="1" refreshedVersion="0" background="1">
    <dbPr connection="DRIVER={Microsoft ODBC for Oracle};UID=TATADB;pwd=tatadb;SERVER=MFMCY11G;"/>
  </connection>
  <connection id="17717" xr16:uid="{00000000-0015-0000-FFFF-FFFFFD440000}" name="Connection5826" type="1" refreshedVersion="0" background="1">
    <dbPr connection="DRIVER={Microsoft ODBC for Oracle};UID=TATADB;pwd=tatadb;SERVER=MFMCY11G;"/>
  </connection>
  <connection id="17718" xr16:uid="{00000000-0015-0000-FFFF-FFFFFE440000}" name="Connection5827" type="1" refreshedVersion="0" background="1">
    <dbPr connection="DRIVER={Microsoft ODBC for Oracle};UID=TATADB;pwd=tatadb;SERVER=MFMCY11G;"/>
  </connection>
  <connection id="17719" xr16:uid="{00000000-0015-0000-FFFF-FFFFFF440000}" name="Connection5828" type="1" refreshedVersion="0" background="1">
    <dbPr connection="DRIVER={Microsoft ODBC for Oracle};UID=TATADB;pwd=tatadb;SERVER=MFMCY11G;"/>
  </connection>
  <connection id="17720" xr16:uid="{00000000-0015-0000-FFFF-FFFF00450000}" name="Connection5829" type="1" refreshedVersion="0" background="1">
    <dbPr connection="DRIVER={Microsoft ODBC for Oracle};UID=TATADB;pwd=tatadb;SERVER=MFMCY11G;"/>
  </connection>
  <connection id="17721" xr16:uid="{00000000-0015-0000-FFFF-FFFF01450000}" name="Connection583" type="1" refreshedVersion="0" background="1">
    <dbPr connection="DRIVER={Microsoft ODBC for Oracle};UID=tatadb;pwd=MADHU;SERVER=mfunddb;"/>
  </connection>
  <connection id="17722" xr16:uid="{00000000-0015-0000-FFFF-FFFF02450000}" name="Connection5830" type="1" refreshedVersion="0" background="1">
    <dbPr connection="DRIVER={Microsoft ODBC for Oracle};UID=TATADB;pwd=tatadb;SERVER=MFMCY11G;"/>
  </connection>
  <connection id="17723" xr16:uid="{00000000-0015-0000-FFFF-FFFF03450000}" name="Connection5831" type="1" refreshedVersion="0" background="1">
    <dbPr connection="DRIVER={Microsoft ODBC for Oracle};UID=TATADB;pwd=tatadb;SERVER=MFMCY11G;"/>
  </connection>
  <connection id="17724" xr16:uid="{00000000-0015-0000-FFFF-FFFF04450000}" name="Connection5832" type="1" refreshedVersion="0" background="1">
    <dbPr connection="DRIVER={Microsoft ODBC for Oracle};UID=TATADB;pwd=tatadb;SERVER=MFMCY11G;"/>
  </connection>
  <connection id="17725" xr16:uid="{00000000-0015-0000-FFFF-FFFF05450000}" name="Connection5833" type="1" refreshedVersion="0" background="1">
    <dbPr connection="DRIVER={Microsoft ODBC for Oracle};UID=TATADB;pwd=tatadb;SERVER=MFMCY11G;"/>
  </connection>
  <connection id="17726" xr16:uid="{00000000-0015-0000-FFFF-FFFF06450000}" name="Connection5834" type="1" refreshedVersion="0" background="1">
    <dbPr connection="DRIVER={Microsoft ODBC for Oracle};UID=TATADB;pwd=tatadb;SERVER=MFMCY11G;"/>
  </connection>
  <connection id="17727" xr16:uid="{00000000-0015-0000-FFFF-FFFF07450000}" name="Connection5835" type="1" refreshedVersion="0" background="1">
    <dbPr connection="DRIVER={Microsoft ODBC for Oracle};UID=TATADB;pwd=tatadb;SERVER=MFMCY11G;"/>
  </connection>
  <connection id="17728" xr16:uid="{00000000-0015-0000-FFFF-FFFF08450000}" name="Connection5836" type="1" refreshedVersion="0" background="1">
    <dbPr connection="DRIVER={Microsoft ODBC for Oracle};UID=TATADB;pwd=tatadb;SERVER=MFMCY11G;"/>
  </connection>
  <connection id="17729" xr16:uid="{00000000-0015-0000-FFFF-FFFF09450000}" name="Connection5837" type="1" refreshedVersion="0" background="1">
    <dbPr connection="DRIVER={Microsoft ODBC for Oracle};UID=TATADB;pwd=tatadb;SERVER=MFMCY11G;"/>
  </connection>
  <connection id="17730" xr16:uid="{00000000-0015-0000-FFFF-FFFF0A450000}" name="Connection5838" type="1" refreshedVersion="0" background="1">
    <dbPr connection="DRIVER={Microsoft ODBC for Oracle};UID=TATADB;pwd=tatadb;SERVER=MFMCY11G;"/>
  </connection>
  <connection id="17731" xr16:uid="{00000000-0015-0000-FFFF-FFFF0B450000}" name="Connection5839" type="1" refreshedVersion="0" background="1">
    <dbPr connection="DRIVER={Microsoft ODBC for Oracle};UID=TATADB;pwd=tatadb;SERVER=MFMCY11G;"/>
  </connection>
  <connection id="17732" xr16:uid="{00000000-0015-0000-FFFF-FFFF0C450000}" name="Connection584" type="1" refreshedVersion="0" background="1">
    <dbPr connection="DRIVER={Microsoft ODBC for Oracle};UID=tatadb;pwd=MADHU;SERVER=mfunddb;"/>
  </connection>
  <connection id="17733" xr16:uid="{00000000-0015-0000-FFFF-FFFF0D450000}" name="Connection5840" type="1" refreshedVersion="0" background="1">
    <dbPr connection="DRIVER={Microsoft ODBC for Oracle};UID=TATADB;pwd=tatadb;SERVER=MFMCY11G;"/>
  </connection>
  <connection id="17734" xr16:uid="{00000000-0015-0000-FFFF-FFFF0E450000}" name="Connection5841" type="1" refreshedVersion="0" background="1">
    <dbPr connection="DRIVER={Microsoft ODBC for Oracle};UID=TATADB;pwd=tatadb;SERVER=MFMCY11G;"/>
  </connection>
  <connection id="17735" xr16:uid="{00000000-0015-0000-FFFF-FFFF0F450000}" name="Connection5842" type="1" refreshedVersion="0" background="1">
    <dbPr connection="DRIVER={Microsoft ODBC for Oracle};UID=TATADB;pwd=tatadb;SERVER=MFMCY11G;"/>
  </connection>
  <connection id="17736" xr16:uid="{00000000-0015-0000-FFFF-FFFF10450000}" name="Connection5843" type="1" refreshedVersion="0" background="1">
    <dbPr connection="DRIVER={Microsoft ODBC for Oracle};UID=TATADB;pwd=tatadb;SERVER=MFMCY11G;"/>
  </connection>
  <connection id="17737" xr16:uid="{00000000-0015-0000-FFFF-FFFF11450000}" name="Connection5844" type="1" refreshedVersion="0" background="1">
    <dbPr connection="DRIVER={Microsoft ODBC for Oracle};UID=TATADB;pwd=tatadb;SERVER=MFMCY11G;"/>
  </connection>
  <connection id="17738" xr16:uid="{00000000-0015-0000-FFFF-FFFF12450000}" name="Connection5845" type="1" refreshedVersion="0" background="1">
    <dbPr connection="DRIVER={Microsoft ODBC for Oracle};UID=TATADB;pwd=tatadb;SERVER=MFMCY11G;"/>
  </connection>
  <connection id="17739" xr16:uid="{00000000-0015-0000-FFFF-FFFF13450000}" name="Connection5846" type="1" refreshedVersion="0" background="1">
    <dbPr connection="DRIVER={Microsoft ODBC for Oracle};UID=TATADB;pwd=tatadb;SERVER=MFMCY11G;"/>
  </connection>
  <connection id="17740" xr16:uid="{00000000-0015-0000-FFFF-FFFF14450000}" name="Connection5847" type="1" refreshedVersion="0" background="1">
    <dbPr connection="DRIVER={Microsoft ODBC for Oracle};UID=TATADB;pwd=tatadb;SERVER=MFMCY11G;"/>
  </connection>
  <connection id="17741" xr16:uid="{00000000-0015-0000-FFFF-FFFF15450000}" name="Connection5848" type="1" refreshedVersion="0" background="1">
    <dbPr connection="DRIVER={Microsoft ODBC for Oracle};UID=TATADB;pwd=tatadb;SERVER=MFMCY11G;"/>
  </connection>
  <connection id="17742" xr16:uid="{00000000-0015-0000-FFFF-FFFF16450000}" name="Connection5849" type="1" refreshedVersion="0" background="1">
    <dbPr connection="DRIVER={Microsoft ODBC for Oracle};UID=TATADB;pwd=tatadb;SERVER=MFMCY11G;"/>
  </connection>
  <connection id="17743" xr16:uid="{00000000-0015-0000-FFFF-FFFF17450000}" name="Connection585" type="1" refreshedVersion="0" background="1">
    <dbPr connection="DRIVER={Microsoft ODBC for Oracle};UID=TATADB;pwd=tatadb;SERVER=MFMCY11G;"/>
  </connection>
  <connection id="17744" xr16:uid="{00000000-0015-0000-FFFF-FFFF18450000}" name="Connection5850" type="1" refreshedVersion="0" background="1">
    <dbPr connection="DRIVER={Microsoft ODBC for Oracle};UID=TATADB;pwd=tatadb;SERVER=MFMCY11G;"/>
  </connection>
  <connection id="17745" xr16:uid="{00000000-0015-0000-FFFF-FFFF19450000}" name="Connection5851" type="1" refreshedVersion="0" background="1">
    <dbPr connection="DRIVER={Microsoft ODBC for Oracle};UID=TATADB;pwd=tatadb;SERVER=MFMCY11G;"/>
  </connection>
  <connection id="17746" xr16:uid="{00000000-0015-0000-FFFF-FFFF1A450000}" name="Connection5852" type="1" refreshedVersion="0" background="1">
    <dbPr connection="DRIVER={Microsoft ODBC for Oracle};UID=TATADB;pwd=tatadb;SERVER=MFMCY11G;"/>
  </connection>
  <connection id="17747" xr16:uid="{00000000-0015-0000-FFFF-FFFF1B450000}" name="Connection5853" type="1" refreshedVersion="0" background="1">
    <dbPr connection="DRIVER={Microsoft ODBC for Oracle};UID=TATADB;pwd=tatadb;SERVER=MFMCY11G;"/>
  </connection>
  <connection id="17748" xr16:uid="{00000000-0015-0000-FFFF-FFFF1C450000}" name="Connection5854" type="1" refreshedVersion="0" background="1">
    <dbPr connection="DRIVER={Microsoft ODBC for Oracle};UID=TATADB;pwd=tatadb;SERVER=MFMCY11G;"/>
  </connection>
  <connection id="17749" xr16:uid="{00000000-0015-0000-FFFF-FFFF1D450000}" name="Connection5855" type="1" refreshedVersion="0" background="1">
    <dbPr connection="DRIVER={Microsoft ODBC for Oracle};UID=TATADB;pwd=tatadb;SERVER=MFMCY11G;"/>
  </connection>
  <connection id="17750" xr16:uid="{00000000-0015-0000-FFFF-FFFF1E450000}" name="Connection5856" type="1" refreshedVersion="0" background="1">
    <dbPr connection="DRIVER={Microsoft ODBC for Oracle};UID=TATADB;pwd=tatadb;SERVER=MFMCY11G;"/>
  </connection>
  <connection id="17751" xr16:uid="{00000000-0015-0000-FFFF-FFFF1F450000}" name="Connection5857" type="1" refreshedVersion="0" background="1">
    <dbPr connection="DRIVER={Microsoft ODBC for Oracle};UID=TATADB;pwd=tatadb;SERVER=MFMCY11G;"/>
  </connection>
  <connection id="17752" xr16:uid="{00000000-0015-0000-FFFF-FFFF20450000}" name="Connection5858" type="1" refreshedVersion="0" background="1">
    <dbPr connection="DRIVER={Microsoft ODBC for Oracle};UID=TATADB;pwd=tatadb;SERVER=MFMCY11G;"/>
  </connection>
  <connection id="17753" xr16:uid="{00000000-0015-0000-FFFF-FFFF21450000}" name="Connection5859" type="1" refreshedVersion="0" background="1">
    <dbPr connection="DRIVER={Microsoft ODBC for Oracle};UID=TATADB;pwd=tatadb;SERVER=MFMCY11G;"/>
  </connection>
  <connection id="17754" xr16:uid="{00000000-0015-0000-FFFF-FFFF22450000}" name="Connection586" type="1" refreshedVersion="0" background="1">
    <dbPr connection="DRIVER={Microsoft ODBC for Oracle};UID=tatadb;pwd=MADHU;SERVER=mfunddb;"/>
  </connection>
  <connection id="17755" xr16:uid="{00000000-0015-0000-FFFF-FFFF23450000}" name="Connection5860" type="1" refreshedVersion="0" background="1">
    <dbPr connection="DRIVER={Microsoft ODBC for Oracle};UID=TATADB;pwd=tatadb;SERVER=MFMCY11G;"/>
  </connection>
  <connection id="17756" xr16:uid="{00000000-0015-0000-FFFF-FFFF24450000}" name="Connection5861" type="1" refreshedVersion="0" background="1">
    <dbPr connection="DRIVER={Microsoft ODBC for Oracle};UID=TATADB;pwd=tatadb;SERVER=MFMCY11G;"/>
  </connection>
  <connection id="17757" xr16:uid="{00000000-0015-0000-FFFF-FFFF25450000}" name="Connection5862" type="1" refreshedVersion="0" background="1">
    <dbPr connection="DRIVER={Microsoft ODBC for Oracle};UID=TATADB;pwd=tatadb;SERVER=MFMCY11G;"/>
  </connection>
  <connection id="17758" xr16:uid="{00000000-0015-0000-FFFF-FFFF26450000}" name="Connection5863" type="1" refreshedVersion="0" background="1">
    <dbPr connection="DRIVER={Microsoft ODBC for Oracle};UID=TATADB;pwd=tatadb;SERVER=MFMCY11G;"/>
  </connection>
  <connection id="17759" xr16:uid="{00000000-0015-0000-FFFF-FFFF27450000}" name="Connection5864" type="1" refreshedVersion="0" background="1">
    <dbPr connection="DRIVER={Microsoft ODBC for Oracle};UID=TATADB;pwd=tatadb;SERVER=MFMCY11G;"/>
  </connection>
  <connection id="17760" xr16:uid="{00000000-0015-0000-FFFF-FFFF28450000}" name="Connection5865" type="1" refreshedVersion="0" background="1">
    <dbPr connection="DRIVER={Microsoft ODBC for Oracle};UID=TATADB;pwd=tatadb;SERVER=MFMCY11G;"/>
  </connection>
  <connection id="17761" xr16:uid="{00000000-0015-0000-FFFF-FFFF29450000}" name="Connection5866" type="1" refreshedVersion="0" background="1">
    <dbPr connection="DRIVER={Microsoft ODBC for Oracle};UID=TATADB;pwd=tatadb;SERVER=MFMCY11G;"/>
  </connection>
  <connection id="17762" xr16:uid="{00000000-0015-0000-FFFF-FFFF2A450000}" name="Connection5867" type="1" refreshedVersion="0" background="1">
    <dbPr connection="DRIVER={Microsoft ODBC for Oracle};UID=TATADB;pwd=tatadb;SERVER=MFMCY11G;"/>
  </connection>
  <connection id="17763" xr16:uid="{00000000-0015-0000-FFFF-FFFF2B450000}" name="Connection5868" type="1" refreshedVersion="0" background="1">
    <dbPr connection="DRIVER={Microsoft ODBC for Oracle};UID=TATADB;pwd=tatadb;SERVER=MFMCY11G;"/>
  </connection>
  <connection id="17764" xr16:uid="{00000000-0015-0000-FFFF-FFFF2C450000}" name="Connection5869" type="1" refreshedVersion="0" background="1">
    <dbPr connection="DRIVER={Microsoft ODBC for Oracle};UID=TATADB;pwd=tatadb;SERVER=MFMCY11G;"/>
  </connection>
  <connection id="17765" xr16:uid="{00000000-0015-0000-FFFF-FFFF2D450000}" name="Connection587" type="1" refreshedVersion="0" background="1">
    <dbPr connection="DRIVER={Microsoft ODBC for Oracle};UID=TATADB;pwd=tatadb;SERVER=MFMCY11G;"/>
  </connection>
  <connection id="17766" xr16:uid="{00000000-0015-0000-FFFF-FFFF2E450000}" name="Connection5870" type="1" refreshedVersion="0" background="1">
    <dbPr connection="DRIVER={Microsoft ODBC for Oracle};UID=TATADB;pwd=tatadb;SERVER=MFMCY11G;"/>
  </connection>
  <connection id="17767" xr16:uid="{00000000-0015-0000-FFFF-FFFF2F450000}" name="Connection5871" type="1" refreshedVersion="0" background="1">
    <dbPr connection="DRIVER={Microsoft ODBC for Oracle};UID=TATADB;pwd=tatadb;SERVER=MFMCY11G;"/>
  </connection>
  <connection id="17768" xr16:uid="{00000000-0015-0000-FFFF-FFFF30450000}" name="Connection5872" type="1" refreshedVersion="0" background="1">
    <dbPr connection="DRIVER={Microsoft ODBC for Oracle};UID=TATADB;pwd=tatadb;SERVER=MFMCY11G;"/>
  </connection>
  <connection id="17769" xr16:uid="{00000000-0015-0000-FFFF-FFFF31450000}" name="Connection5873" type="1" refreshedVersion="0" background="1">
    <dbPr connection="DRIVER={Microsoft ODBC for Oracle};UID=TATADB;pwd=tatadb;SERVER=MFMCY11G;"/>
  </connection>
  <connection id="17770" xr16:uid="{00000000-0015-0000-FFFF-FFFF32450000}" name="Connection5874" type="1" refreshedVersion="0" background="1">
    <dbPr connection="DRIVER={Microsoft ODBC for Oracle};UID=TATADB;pwd=tatadb;SERVER=MFMCY11G;"/>
  </connection>
  <connection id="17771" xr16:uid="{00000000-0015-0000-FFFF-FFFF33450000}" name="Connection5875" type="1" refreshedVersion="0" background="1">
    <dbPr connection="DRIVER={Microsoft ODBC for Oracle};UID=TATADB;pwd=tatadb;SERVER=MFMCY11G;"/>
  </connection>
  <connection id="17772" xr16:uid="{00000000-0015-0000-FFFF-FFFF34450000}" name="Connection5876" type="1" refreshedVersion="0" background="1">
    <dbPr connection="DRIVER={Microsoft ODBC for Oracle};UID=TATADB;pwd=tatadb;SERVER=MFMCY11G;"/>
  </connection>
  <connection id="17773" xr16:uid="{00000000-0015-0000-FFFF-FFFF35450000}" name="Connection5877" type="1" refreshedVersion="0" background="1">
    <dbPr connection="DRIVER={Microsoft ODBC for Oracle};UID=TATADB;pwd=tatadb;SERVER=MFMCY11G;"/>
  </connection>
  <connection id="17774" xr16:uid="{00000000-0015-0000-FFFF-FFFF36450000}" name="Connection5878" type="1" refreshedVersion="0" background="1">
    <dbPr connection="DRIVER={Microsoft ODBC for Oracle};UID=TATADB;pwd=tatadb;SERVER=MFMCY11G;"/>
  </connection>
  <connection id="17775" xr16:uid="{00000000-0015-0000-FFFF-FFFF37450000}" name="Connection5879" type="1" refreshedVersion="0" background="1">
    <dbPr connection="DRIVER={Microsoft ODBC for Oracle};UID=TATADB;pwd=tatadb;SERVER=MFMCY11G;"/>
  </connection>
  <connection id="17776" xr16:uid="{00000000-0015-0000-FFFF-FFFF38450000}" name="Connection588" type="1" refreshedVersion="0" background="1">
    <dbPr connection="DRIVER={Microsoft ODBC for Oracle};UID=TATADB;pwd=tatadb;SERVER=MFMCY11G;"/>
  </connection>
  <connection id="17777" xr16:uid="{00000000-0015-0000-FFFF-FFFF39450000}" name="Connection5880" type="1" refreshedVersion="0" background="1">
    <dbPr connection="DRIVER={Microsoft ODBC for Oracle};UID=TATADB;pwd=tatadb;SERVER=MFMCY11G;"/>
  </connection>
  <connection id="17778" xr16:uid="{00000000-0015-0000-FFFF-FFFF3A450000}" name="Connection5881" type="1" refreshedVersion="0" background="1">
    <dbPr connection="DRIVER={Microsoft ODBC for Oracle};UID=TATADB;pwd=tatadb;SERVER=MFMCY11G;"/>
  </connection>
  <connection id="17779" xr16:uid="{00000000-0015-0000-FFFF-FFFF3B450000}" name="Connection5882" type="1" refreshedVersion="0" background="1">
    <dbPr connection="DRIVER={Microsoft ODBC for Oracle};UID=TATADB;pwd=tatadb;SERVER=MFMCY11G;"/>
  </connection>
  <connection id="17780" xr16:uid="{00000000-0015-0000-FFFF-FFFF3C450000}" name="Connection5883" type="1" refreshedVersion="0" background="1">
    <dbPr connection="DRIVER={Microsoft ODBC for Oracle};UID=TATADB;pwd=tatadb;SERVER=MFMCY11G;"/>
  </connection>
  <connection id="17781" xr16:uid="{00000000-0015-0000-FFFF-FFFF3D450000}" name="Connection5884" type="1" refreshedVersion="0" background="1">
    <dbPr connection="DRIVER={Microsoft ODBC for Oracle};UID=TATADB;pwd=tatadb;SERVER=MFMCY11G;"/>
  </connection>
  <connection id="17782" xr16:uid="{00000000-0015-0000-FFFF-FFFF3E450000}" name="Connection5885" type="1" refreshedVersion="0" background="1">
    <dbPr connection="DRIVER={Microsoft ODBC for Oracle};UID=TATADB;pwd=tatadb;SERVER=MFMCY11G;"/>
  </connection>
  <connection id="17783" xr16:uid="{00000000-0015-0000-FFFF-FFFF3F450000}" name="Connection5886" type="1" refreshedVersion="0" background="1">
    <dbPr connection="DRIVER={Microsoft ODBC for Oracle};UID=TATADB;pwd=tatadb;SERVER=MFMCY11G;"/>
  </connection>
  <connection id="17784" xr16:uid="{00000000-0015-0000-FFFF-FFFF40450000}" name="Connection5887" type="1" refreshedVersion="0" background="1">
    <dbPr connection="DRIVER={Microsoft ODBC for Oracle};UID=TATADB;pwd=tatadb;SERVER=MFMCY11G;"/>
  </connection>
  <connection id="17785" xr16:uid="{00000000-0015-0000-FFFF-FFFF41450000}" name="Connection5888" type="1" refreshedVersion="0" background="1">
    <dbPr connection="DRIVER={Microsoft ODBC for Oracle};UID=TATADB;pwd=tatadb;SERVER=MFMCY11G;"/>
  </connection>
  <connection id="17786" xr16:uid="{00000000-0015-0000-FFFF-FFFF42450000}" name="Connection5889" type="1" refreshedVersion="0" background="1">
    <dbPr connection="DRIVER={Microsoft ODBC for Oracle};UID=TATADB;pwd=tatadb;SERVER=MFMCY11G;"/>
  </connection>
  <connection id="17787" xr16:uid="{00000000-0015-0000-FFFF-FFFF43450000}" name="Connection589" type="1" refreshedVersion="0" background="1">
    <dbPr connection="DRIVER={Microsoft ODBC for Oracle};UID=TATADB;pwd=tatadb;SERVER=MFMCY11G;"/>
  </connection>
  <connection id="17788" xr16:uid="{00000000-0015-0000-FFFF-FFFF44450000}" name="Connection5890" type="1" refreshedVersion="0" background="1">
    <dbPr connection="DRIVER={Microsoft ODBC for Oracle};UID=TATADB;pwd=tatadb;SERVER=MFMCY11G;"/>
  </connection>
  <connection id="17789" xr16:uid="{00000000-0015-0000-FFFF-FFFF45450000}" name="Connection5891" type="1" refreshedVersion="0" background="1">
    <dbPr connection="DRIVER={Microsoft ODBC for Oracle};UID=TATADB;pwd=tatadb;SERVER=MFMCY11G;"/>
  </connection>
  <connection id="17790" xr16:uid="{00000000-0015-0000-FFFF-FFFF46450000}" name="Connection5892" type="1" refreshedVersion="0" background="1">
    <dbPr connection="DRIVER={Microsoft ODBC for Oracle};UID=TATADB;pwd=tatadb;SERVER=MFMCY11G;"/>
  </connection>
  <connection id="17791" xr16:uid="{00000000-0015-0000-FFFF-FFFF47450000}" name="Connection5893" type="1" refreshedVersion="0" background="1">
    <dbPr connection="DRIVER={Microsoft ODBC for Oracle};UID=TATADB;pwd=tatadb;SERVER=MFMCY11G;"/>
  </connection>
  <connection id="17792" xr16:uid="{00000000-0015-0000-FFFF-FFFF48450000}" name="Connection5894" type="1" refreshedVersion="0" background="1">
    <dbPr connection="DRIVER={Microsoft ODBC for Oracle};UID=TATADB;pwd=tatadb;SERVER=MFMCY11G;"/>
  </connection>
  <connection id="17793" xr16:uid="{00000000-0015-0000-FFFF-FFFF49450000}" name="Connection5895" type="1" refreshedVersion="0" background="1">
    <dbPr connection="DRIVER={Microsoft ODBC for Oracle};UID=TATADB;pwd=tatadb;SERVER=MFMCY11G;"/>
  </connection>
  <connection id="17794" xr16:uid="{00000000-0015-0000-FFFF-FFFF4A450000}" name="Connection5896" type="1" refreshedVersion="0" background="1">
    <dbPr connection="DRIVER={Microsoft ODBC for Oracle};UID=TATADB;pwd=tatadb;SERVER=MFMCY11G;"/>
  </connection>
  <connection id="17795" xr16:uid="{00000000-0015-0000-FFFF-FFFF4B450000}" name="Connection5897" type="1" refreshedVersion="0" background="1">
    <dbPr connection="DRIVER={Microsoft ODBC for Oracle};UID=TATADB;pwd=tatadb;SERVER=MFMCY11G;"/>
  </connection>
  <connection id="17796" xr16:uid="{00000000-0015-0000-FFFF-FFFF4C450000}" name="Connection5898" type="1" refreshedVersion="0" background="1">
    <dbPr connection="DRIVER={Microsoft ODBC for Oracle};UID=TATADB;pwd=tatadb;SERVER=MFMCY11G;"/>
  </connection>
  <connection id="17797" xr16:uid="{00000000-0015-0000-FFFF-FFFF4D450000}" name="Connection5899" type="1" refreshedVersion="0" background="1">
    <dbPr connection="DRIVER={Microsoft ODBC for Oracle};UID=TATADB;pwd=tatadb;SERVER=MFMCY11G;"/>
  </connection>
  <connection id="17798" xr16:uid="{00000000-0015-0000-FFFF-FFFF4E450000}" name="Connection59" type="1" refreshedVersion="0" background="1">
    <dbPr connection="DRIVER={Microsoft ODBC for Oracle};UID=TATADB;pwd=tatadb;SERVER=MFMCY11G;"/>
  </connection>
  <connection id="17799" xr16:uid="{00000000-0015-0000-FFFF-FFFF4F450000}" name="Connection590" type="1" refreshedVersion="0" background="1">
    <dbPr connection="DRIVER={Microsoft ODBC for Oracle};UID=tatadb;pwd=MADHU;SERVER=mfunddb;"/>
  </connection>
  <connection id="17800" xr16:uid="{00000000-0015-0000-FFFF-FFFF50450000}" name="Connection5900" type="1" refreshedVersion="0" background="1">
    <dbPr connection="DRIVER={Microsoft ODBC for Oracle};UID=TATADB;pwd=tatadb;SERVER=MFMCY11G;"/>
  </connection>
  <connection id="17801" xr16:uid="{00000000-0015-0000-FFFF-FFFF51450000}" name="Connection5901" type="1" refreshedVersion="0" background="1">
    <dbPr connection="DRIVER={Microsoft ODBC for Oracle};UID=TATADB;pwd=tatadb;SERVER=MFMCY11G;"/>
  </connection>
  <connection id="17802" xr16:uid="{00000000-0015-0000-FFFF-FFFF52450000}" name="Connection5902" type="1" refreshedVersion="0" background="1">
    <dbPr connection="DRIVER={Microsoft ODBC for Oracle};UID=TATADB;pwd=tatadb;SERVER=MFMCY11G;"/>
  </connection>
  <connection id="17803" xr16:uid="{00000000-0015-0000-FFFF-FFFF53450000}" name="Connection5903" type="1" refreshedVersion="0" background="1">
    <dbPr connection="DRIVER={Microsoft ODBC for Oracle};UID=TATADB;pwd=tatadb;SERVER=MFMCY11G;"/>
  </connection>
  <connection id="17804" xr16:uid="{00000000-0015-0000-FFFF-FFFF54450000}" name="Connection5904" type="1" refreshedVersion="0" background="1">
    <dbPr connection="DRIVER={Microsoft ODBC for Oracle};UID=TATADB;pwd=tatadb;SERVER=MFMCY11G;"/>
  </connection>
  <connection id="17805" xr16:uid="{00000000-0015-0000-FFFF-FFFF55450000}" name="Connection5905" type="1" refreshedVersion="0" background="1">
    <dbPr connection="DRIVER={Microsoft ODBC for Oracle};UID=TATADB;pwd=tatadb;SERVER=MFMCY11G;"/>
  </connection>
  <connection id="17806" xr16:uid="{00000000-0015-0000-FFFF-FFFF56450000}" name="Connection5906" type="1" refreshedVersion="0" background="1">
    <dbPr connection="DRIVER={Microsoft ODBC for Oracle};UID=TATADB;pwd=tatadb;SERVER=MFMCY11G;"/>
  </connection>
  <connection id="17807" xr16:uid="{00000000-0015-0000-FFFF-FFFF57450000}" name="Connection5907" type="1" refreshedVersion="0" background="1">
    <dbPr connection="DRIVER={Microsoft ODBC for Oracle};UID=TATADB;pwd=tatadb;SERVER=MFMCY11G;"/>
  </connection>
  <connection id="17808" xr16:uid="{00000000-0015-0000-FFFF-FFFF58450000}" name="Connection5908" type="1" refreshedVersion="0" background="1">
    <dbPr connection="DRIVER={Microsoft ODBC for Oracle};UID=TATADB;pwd=tatadb;SERVER=MFMCY11G;"/>
  </connection>
  <connection id="17809" xr16:uid="{00000000-0015-0000-FFFF-FFFF59450000}" name="Connection5909" type="1" refreshedVersion="0" background="1">
    <dbPr connection="DRIVER={Microsoft ODBC for Oracle};UID=TATADB;pwd=tatadb;SERVER=MFMCY11G;"/>
  </connection>
  <connection id="17810" xr16:uid="{00000000-0015-0000-FFFF-FFFF5A450000}" name="Connection591" type="1" refreshedVersion="0" background="1">
    <dbPr connection="DRIVER={Microsoft ODBC for Oracle};UID=tatadb;pwd=MADHU;SERVER=mfunddb;"/>
  </connection>
  <connection id="17811" xr16:uid="{00000000-0015-0000-FFFF-FFFF5B450000}" name="Connection5910" type="1" refreshedVersion="0" background="1">
    <dbPr connection="DRIVER={Microsoft ODBC for Oracle};UID=TATADB;pwd=tatadb;SERVER=MFMCY11G;"/>
  </connection>
  <connection id="17812" xr16:uid="{00000000-0015-0000-FFFF-FFFF5C450000}" name="Connection5911" type="1" refreshedVersion="0" background="1">
    <dbPr connection="DRIVER={Microsoft ODBC for Oracle};UID=TATADB;pwd=tatadb;SERVER=MFMCY11G;"/>
  </connection>
  <connection id="17813" xr16:uid="{00000000-0015-0000-FFFF-FFFF5D450000}" name="Connection5912" type="1" refreshedVersion="0" background="1">
    <dbPr connection="DRIVER={Microsoft ODBC for Oracle};UID=TATADB;pwd=tatadb;SERVER=MFMCY11G;"/>
  </connection>
  <connection id="17814" xr16:uid="{00000000-0015-0000-FFFF-FFFF5E450000}" name="Connection5913" type="1" refreshedVersion="0" background="1">
    <dbPr connection="DRIVER={Microsoft ODBC for Oracle};UID=TATADB;pwd=tatadb;SERVER=MFMCY11G;"/>
  </connection>
  <connection id="17815" xr16:uid="{00000000-0015-0000-FFFF-FFFF5F450000}" name="Connection5914" type="1" refreshedVersion="0" background="1">
    <dbPr connection="DRIVER={Microsoft ODBC for Oracle};UID=TATADB;pwd=tatadb;SERVER=MFMCY11G;"/>
  </connection>
  <connection id="17816" xr16:uid="{00000000-0015-0000-FFFF-FFFF60450000}" name="Connection5915" type="1" refreshedVersion="0" background="1">
    <dbPr connection="DRIVER={Microsoft ODBC for Oracle};UID=TATADB;pwd=tatadb;SERVER=MFMCY11G;"/>
  </connection>
  <connection id="17817" xr16:uid="{00000000-0015-0000-FFFF-FFFF61450000}" name="Connection5916" type="1" refreshedVersion="0" background="1">
    <dbPr connection="DRIVER={Microsoft ODBC for Oracle};UID=TATADB;pwd=tatadb;SERVER=MFMCY11G;"/>
  </connection>
  <connection id="17818" xr16:uid="{00000000-0015-0000-FFFF-FFFF62450000}" name="Connection5917" type="1" refreshedVersion="0" background="1">
    <dbPr connection="DRIVER={Microsoft ODBC for Oracle};UID=TATADB;pwd=tatadb;SERVER=MFMCY11G;"/>
  </connection>
  <connection id="17819" xr16:uid="{00000000-0015-0000-FFFF-FFFF63450000}" name="Connection5918" type="1" refreshedVersion="0" background="1">
    <dbPr connection="DRIVER={Microsoft ODBC for Oracle};UID=TATADB;pwd=tatadb;SERVER=MFMCY11G;"/>
  </connection>
  <connection id="17820" xr16:uid="{00000000-0015-0000-FFFF-FFFF64450000}" name="Connection5919" type="1" refreshedVersion="0" background="1">
    <dbPr connection="DRIVER={Microsoft ODBC for Oracle};UID=TATADB;pwd=tatadb;SERVER=MFMCY11G;"/>
  </connection>
  <connection id="17821" xr16:uid="{00000000-0015-0000-FFFF-FFFF65450000}" name="Connection592" type="1" refreshedVersion="0" background="1">
    <dbPr connection="DRIVER={Microsoft ODBC for Oracle};UID=TATADB;pwd=tatadb;SERVER=MFMCY11G;"/>
  </connection>
  <connection id="17822" xr16:uid="{00000000-0015-0000-FFFF-FFFF66450000}" name="Connection5920" type="1" refreshedVersion="0" background="1">
    <dbPr connection="DRIVER={Microsoft ODBC for Oracle};UID=TATADB;pwd=tatadb;SERVER=MFMCY11G;"/>
  </connection>
  <connection id="17823" xr16:uid="{00000000-0015-0000-FFFF-FFFF67450000}" name="Connection5921" type="1" refreshedVersion="0" background="1">
    <dbPr connection="DRIVER={Microsoft ODBC for Oracle};UID=TATADB;pwd=tatadb;SERVER=MFMCY11G;"/>
  </connection>
  <connection id="17824" xr16:uid="{00000000-0015-0000-FFFF-FFFF68450000}" name="Connection5922" type="1" refreshedVersion="0" background="1">
    <dbPr connection="DRIVER={Microsoft ODBC for Oracle};UID=TATADB;pwd=tatadb;SERVER=MFMCY11G;"/>
  </connection>
  <connection id="17825" xr16:uid="{00000000-0015-0000-FFFF-FFFF69450000}" name="Connection5923" type="1" refreshedVersion="0" background="1">
    <dbPr connection="DRIVER={Microsoft ODBC for Oracle};UID=TATADB;pwd=tatadb;SERVER=MFMCY11G;"/>
  </connection>
  <connection id="17826" xr16:uid="{00000000-0015-0000-FFFF-FFFF6A450000}" name="Connection5924" type="1" refreshedVersion="0" background="1">
    <dbPr connection="DRIVER={Microsoft ODBC for Oracle};UID=TATADB;pwd=tatadb;SERVER=MFMCY11G;"/>
  </connection>
  <connection id="17827" xr16:uid="{00000000-0015-0000-FFFF-FFFF6B450000}" name="Connection5925" type="1" refreshedVersion="0" background="1">
    <dbPr connection="DRIVER={Microsoft ODBC for Oracle};UID=TATADB;pwd=tatadb;SERVER=MFMCY11G;"/>
  </connection>
  <connection id="17828" xr16:uid="{00000000-0015-0000-FFFF-FFFF6C450000}" name="Connection5926" type="1" refreshedVersion="0" background="1">
    <dbPr connection="DRIVER={Microsoft ODBC for Oracle};UID=TATADB;pwd=tatadb;SERVER=MFMCY11G;"/>
  </connection>
  <connection id="17829" xr16:uid="{00000000-0015-0000-FFFF-FFFF6D450000}" name="Connection5927" type="1" refreshedVersion="0" background="1">
    <dbPr connection="DRIVER={Microsoft ODBC for Oracle};UID=TATADB;pwd=tatadb;SERVER=MFMCY11G;"/>
  </connection>
  <connection id="17830" xr16:uid="{00000000-0015-0000-FFFF-FFFF6E450000}" name="Connection5928" type="1" refreshedVersion="0" background="1">
    <dbPr connection="DRIVER={Microsoft ODBC for Oracle};UID=TATADB;pwd=tatadb;SERVER=MFMCY11G;"/>
  </connection>
  <connection id="17831" xr16:uid="{00000000-0015-0000-FFFF-FFFF6F450000}" name="Connection5929" type="1" refreshedVersion="0" background="1">
    <dbPr connection="DRIVER={Microsoft ODBC for Oracle};UID=TATADB;pwd=tatadb;SERVER=MFMCY11G;"/>
  </connection>
  <connection id="17832" xr16:uid="{00000000-0015-0000-FFFF-FFFF70450000}" name="Connection593" type="1" refreshedVersion="0" background="1">
    <dbPr connection="DRIVER={Microsoft ODBC for Oracle};UID=TATADB;pwd=tatadb;SERVER=MFMCY11G;"/>
  </connection>
  <connection id="17833" xr16:uid="{00000000-0015-0000-FFFF-FFFF71450000}" name="Connection5930" type="1" refreshedVersion="0" background="1">
    <dbPr connection="DRIVER={Microsoft ODBC for Oracle};UID=TATADB;pwd=tatadb;SERVER=MFMCY11G;"/>
  </connection>
  <connection id="17834" xr16:uid="{00000000-0015-0000-FFFF-FFFF72450000}" name="Connection5931" type="1" refreshedVersion="0" background="1">
    <dbPr connection="DRIVER={Microsoft ODBC for Oracle};UID=TATADB;pwd=tatadb;SERVER=MFMCY11G;"/>
  </connection>
  <connection id="17835" xr16:uid="{00000000-0015-0000-FFFF-FFFF73450000}" name="Connection5932" type="1" refreshedVersion="0" background="1">
    <dbPr connection="DRIVER={Microsoft ODBC for Oracle};UID=TATADB;pwd=tatadb;SERVER=MFMCY11G;"/>
  </connection>
  <connection id="17836" xr16:uid="{00000000-0015-0000-FFFF-FFFF74450000}" name="Connection5933" type="1" refreshedVersion="0" background="1">
    <dbPr connection="DRIVER={Microsoft ODBC for Oracle};UID=TATADB;pwd=tatadb;SERVER=MFMCY11G;"/>
  </connection>
  <connection id="17837" xr16:uid="{00000000-0015-0000-FFFF-FFFF75450000}" name="Connection5934" type="1" refreshedVersion="0" background="1">
    <dbPr connection="DRIVER={Microsoft ODBC for Oracle};UID=TATADB;pwd=tatadb;SERVER=MFMCY11G;"/>
  </connection>
  <connection id="17838" xr16:uid="{00000000-0015-0000-FFFF-FFFF76450000}" name="Connection5935" type="1" refreshedVersion="0" background="1">
    <dbPr connection="DRIVER={Microsoft ODBC for Oracle};UID=TATADB;pwd=tatadb;SERVER=MFMCY11G;"/>
  </connection>
  <connection id="17839" xr16:uid="{00000000-0015-0000-FFFF-FFFF77450000}" name="Connection5936" type="1" refreshedVersion="0" background="1">
    <dbPr connection="DRIVER={Microsoft ODBC for Oracle};UID=TATADB;pwd=tatadb;SERVER=MFMCY11G;"/>
  </connection>
  <connection id="17840" xr16:uid="{00000000-0015-0000-FFFF-FFFF78450000}" name="Connection5937" type="1" refreshedVersion="0" background="1">
    <dbPr connection="DRIVER={Microsoft ODBC for Oracle};UID=TATADB;pwd=tatadb;SERVER=MFMCY11G;"/>
  </connection>
  <connection id="17841" xr16:uid="{00000000-0015-0000-FFFF-FFFF79450000}" name="Connection5938" type="1" refreshedVersion="0" background="1">
    <dbPr connection="DRIVER={Microsoft ODBC for Oracle};UID=TATADB;pwd=tatadb;SERVER=MFMCY11G;"/>
  </connection>
  <connection id="17842" xr16:uid="{00000000-0015-0000-FFFF-FFFF7A450000}" name="Connection5939" type="1" refreshedVersion="0" background="1">
    <dbPr connection="DRIVER={Microsoft ODBC for Oracle};UID=TATADB;pwd=tatadb;SERVER=MFMCY11G;"/>
  </connection>
  <connection id="17843" xr16:uid="{00000000-0015-0000-FFFF-FFFF7B450000}" name="Connection594" type="1" refreshedVersion="0" background="1">
    <dbPr connection="DRIVER={Microsoft ODBC for Oracle};UID=tatadb;pwd=MADHU;SERVER=mfunddb;"/>
  </connection>
  <connection id="17844" xr16:uid="{00000000-0015-0000-FFFF-FFFF7C450000}" name="Connection5940" type="1" refreshedVersion="0" background="1">
    <dbPr connection="DRIVER={Microsoft ODBC for Oracle};UID=TATADB;pwd=tatadb;SERVER=MFMCY11G;"/>
  </connection>
  <connection id="17845" xr16:uid="{00000000-0015-0000-FFFF-FFFF7D450000}" name="Connection5941" type="1" refreshedVersion="0" background="1">
    <dbPr connection="DRIVER={Microsoft ODBC for Oracle};UID=TATADB;pwd=tatadb;SERVER=MFMCY11G;"/>
  </connection>
  <connection id="17846" xr16:uid="{00000000-0015-0000-FFFF-FFFF7E450000}" name="Connection5942" type="1" refreshedVersion="0" background="1">
    <dbPr connection="DRIVER={Microsoft ODBC for Oracle};UID=TATADB;pwd=tatadb;SERVER=MFMCY11G;"/>
  </connection>
  <connection id="17847" xr16:uid="{00000000-0015-0000-FFFF-FFFF7F450000}" name="Connection5943" type="1" refreshedVersion="0" background="1">
    <dbPr connection="DRIVER={Microsoft ODBC for Oracle};UID=TATADB;pwd=tatadb;SERVER=MFMCY11G;"/>
  </connection>
  <connection id="17848" xr16:uid="{00000000-0015-0000-FFFF-FFFF80450000}" name="Connection5944" type="1" refreshedVersion="0" background="1">
    <dbPr connection="DRIVER={Microsoft ODBC for Oracle};UID=TATADB;pwd=tatadb;SERVER=MFMCY11G;"/>
  </connection>
  <connection id="17849" xr16:uid="{00000000-0015-0000-FFFF-FFFF81450000}" name="Connection5945" type="1" refreshedVersion="0" background="1">
    <dbPr connection="DRIVER={Microsoft ODBC for Oracle};UID=TATADB;pwd=tatadb;SERVER=MFMCY11G;"/>
  </connection>
  <connection id="17850" xr16:uid="{00000000-0015-0000-FFFF-FFFF82450000}" name="Connection5946" type="1" refreshedVersion="0" background="1">
    <dbPr connection="DRIVER={Microsoft ODBC for Oracle};UID=TATADB;pwd=tatadb;SERVER=MFMCY11G;"/>
  </connection>
  <connection id="17851" xr16:uid="{00000000-0015-0000-FFFF-FFFF83450000}" name="Connection5947" type="1" refreshedVersion="0" background="1">
    <dbPr connection="DRIVER={Microsoft ODBC for Oracle};UID=TATADB;pwd=tatadb;SERVER=MFMCY11G;"/>
  </connection>
  <connection id="17852" xr16:uid="{00000000-0015-0000-FFFF-FFFF84450000}" name="Connection5948" type="1" refreshedVersion="0" background="1">
    <dbPr connection="DRIVER={Microsoft ODBC for Oracle};UID=TATADB;pwd=tatadb;SERVER=MFMCY11G;"/>
  </connection>
  <connection id="17853" xr16:uid="{00000000-0015-0000-FFFF-FFFF85450000}" name="Connection5949" type="1" refreshedVersion="0" background="1">
    <dbPr connection="DRIVER={Microsoft ODBC for Oracle};UID=TATADB;pwd=tatadb;SERVER=MFMCY11G;"/>
  </connection>
  <connection id="17854" xr16:uid="{00000000-0015-0000-FFFF-FFFF86450000}" name="Connection595" type="1" refreshedVersion="0" background="1">
    <dbPr connection="DRIVER={Microsoft ODBC for Oracle};UID=tatadb;pwd=MADHU;SERVER=mfunddb;"/>
  </connection>
  <connection id="17855" xr16:uid="{00000000-0015-0000-FFFF-FFFF87450000}" name="Connection5950" type="1" refreshedVersion="0" background="1">
    <dbPr connection="DRIVER={Microsoft ODBC for Oracle};UID=TATADB;pwd=tatadb;SERVER=MFMCY11G;"/>
  </connection>
  <connection id="17856" xr16:uid="{00000000-0015-0000-FFFF-FFFF88450000}" name="Connection5951" type="1" refreshedVersion="0" background="1">
    <dbPr connection="DRIVER={Microsoft ODBC for Oracle};UID=TATADB;pwd=tatadb;SERVER=MFMCY11G;"/>
  </connection>
  <connection id="17857" xr16:uid="{00000000-0015-0000-FFFF-FFFF89450000}" name="Connection5952" type="1" refreshedVersion="0" background="1">
    <dbPr connection="DRIVER={Microsoft ODBC for Oracle};UID=TATADB;pwd=tatadb;SERVER=MFMCY11G;"/>
  </connection>
  <connection id="17858" xr16:uid="{00000000-0015-0000-FFFF-FFFF8A450000}" name="Connection5953" type="1" refreshedVersion="0" background="1">
    <dbPr connection="DRIVER={Microsoft ODBC for Oracle};UID=TATADB;pwd=tatadb;SERVER=MFMCY11G;"/>
  </connection>
  <connection id="17859" xr16:uid="{00000000-0015-0000-FFFF-FFFF8B450000}" name="Connection5954" type="1" refreshedVersion="0" background="1">
    <dbPr connection="DRIVER={Microsoft ODBC for Oracle};UID=TATADB;pwd=tatadb;SERVER=MFMCY11G;"/>
  </connection>
  <connection id="17860" xr16:uid="{00000000-0015-0000-FFFF-FFFF8C450000}" name="Connection5955" type="1" refreshedVersion="0" background="1">
    <dbPr connection="DRIVER={Microsoft ODBC for Oracle};UID=TATADB;pwd=tatadb;SERVER=MFMCY11G;"/>
  </connection>
  <connection id="17861" xr16:uid="{00000000-0015-0000-FFFF-FFFF8D450000}" name="Connection5956" type="1" refreshedVersion="0" background="1">
    <dbPr connection="DRIVER={Microsoft ODBC for Oracle};UID=TATADB;pwd=tatadb;SERVER=MFMCY11G;"/>
  </connection>
  <connection id="17862" xr16:uid="{00000000-0015-0000-FFFF-FFFF8E450000}" name="Connection5957" type="1" refreshedVersion="0" background="1">
    <dbPr connection="DRIVER={Microsoft ODBC for Oracle};UID=TATADB;pwd=tatadb;SERVER=MFMCY11G;"/>
  </connection>
  <connection id="17863" xr16:uid="{00000000-0015-0000-FFFF-FFFF8F450000}" name="Connection5958" type="1" refreshedVersion="0" background="1">
    <dbPr connection="DRIVER={Microsoft ODBC for Oracle};UID=TATADB;pwd=tatadb;SERVER=MFMCY11G;"/>
  </connection>
  <connection id="17864" xr16:uid="{00000000-0015-0000-FFFF-FFFF90450000}" name="Connection5959" type="1" refreshedVersion="0" background="1">
    <dbPr connection="DRIVER={Microsoft ODBC for Oracle};UID=TATADB;pwd=tatadb;SERVER=MFMCY11G;"/>
  </connection>
  <connection id="17865" xr16:uid="{00000000-0015-0000-FFFF-FFFF91450000}" name="Connection596" type="1" refreshedVersion="0" background="1">
    <dbPr connection="DRIVER={Microsoft ODBC for Oracle};UID=tatadb;pwd=MADHU;SERVER=mfunddb;"/>
  </connection>
  <connection id="17866" xr16:uid="{00000000-0015-0000-FFFF-FFFF92450000}" name="Connection5960" type="1" refreshedVersion="0" background="1">
    <dbPr connection="DRIVER={Microsoft ODBC for Oracle};UID=TATADB;pwd=tatadb;SERVER=MFMCY11G;"/>
  </connection>
  <connection id="17867" xr16:uid="{00000000-0015-0000-FFFF-FFFF93450000}" name="Connection5961" type="1" refreshedVersion="0" background="1">
    <dbPr connection="DRIVER={Microsoft ODBC for Oracle};UID=TATADB;pwd=tatadb;SERVER=MFMCY11G;"/>
  </connection>
  <connection id="17868" xr16:uid="{00000000-0015-0000-FFFF-FFFF94450000}" name="Connection5962" type="1" refreshedVersion="0" background="1">
    <dbPr connection="DRIVER={Microsoft ODBC for Oracle};UID=TATADB;pwd=tatadb;SERVER=MFMCY11G;"/>
  </connection>
  <connection id="17869" xr16:uid="{00000000-0015-0000-FFFF-FFFF95450000}" name="Connection5963" type="1" refreshedVersion="0" background="1">
    <dbPr connection="DRIVER={Microsoft ODBC for Oracle};UID=TATADB;pwd=tatadb;SERVER=MFMCY11G;"/>
  </connection>
  <connection id="17870" xr16:uid="{00000000-0015-0000-FFFF-FFFF96450000}" name="Connection5964" type="1" refreshedVersion="0" background="1">
    <dbPr connection="DRIVER={Microsoft ODBC for Oracle};UID=TATADB;pwd=tatadb;SERVER=MFMCY11G;"/>
  </connection>
  <connection id="17871" xr16:uid="{00000000-0015-0000-FFFF-FFFF97450000}" name="Connection5965" type="1" refreshedVersion="0" background="1">
    <dbPr connection="DRIVER={Microsoft ODBC for Oracle};UID=TATADB;pwd=tatadb;SERVER=MFMCY11G;"/>
  </connection>
  <connection id="17872" xr16:uid="{00000000-0015-0000-FFFF-FFFF98450000}" name="Connection5966" type="1" refreshedVersion="0" background="1">
    <dbPr connection="DRIVER={Microsoft ODBC for Oracle};UID=TATADB;pwd=tatadb;SERVER=MFMCY11G;"/>
  </connection>
  <connection id="17873" xr16:uid="{00000000-0015-0000-FFFF-FFFF99450000}" name="Connection5967" type="1" refreshedVersion="0" background="1">
    <dbPr connection="DRIVER={Microsoft ODBC for Oracle};UID=TATADB;pwd=tatadb;SERVER=MFMCY11G;"/>
  </connection>
  <connection id="17874" xr16:uid="{00000000-0015-0000-FFFF-FFFF9A450000}" name="Connection5968" type="1" refreshedVersion="0" background="1">
    <dbPr connection="DRIVER={Microsoft ODBC for Oracle};UID=TATADB;pwd=tatadb;SERVER=MFMCY11G;"/>
  </connection>
  <connection id="17875" xr16:uid="{00000000-0015-0000-FFFF-FFFF9B450000}" name="Connection5969" type="1" refreshedVersion="0" background="1">
    <dbPr connection="DRIVER={Microsoft ODBC for Oracle};UID=TATADB;pwd=tatadb;SERVER=MFMCY11G;"/>
  </connection>
  <connection id="17876" xr16:uid="{00000000-0015-0000-FFFF-FFFF9C450000}" name="Connection597" type="1" refreshedVersion="0" background="1">
    <dbPr connection="DRIVER={Microsoft ODBC for Oracle};UID=tatadb;pwd=MADHU;SERVER=mfunddb;"/>
  </connection>
  <connection id="17877" xr16:uid="{00000000-0015-0000-FFFF-FFFF9D450000}" name="Connection5970" type="1" refreshedVersion="0" background="1">
    <dbPr connection="DRIVER={Microsoft ODBC for Oracle};UID=TATADB;pwd=tatadb;SERVER=MFMCY11G;"/>
  </connection>
  <connection id="17878" xr16:uid="{00000000-0015-0000-FFFF-FFFF9E450000}" name="Connection5971" type="1" refreshedVersion="0" background="1">
    <dbPr connection="DRIVER={Microsoft ODBC for Oracle};UID=TATADB;pwd=tatadb;SERVER=MFMCY11G;"/>
  </connection>
  <connection id="17879" xr16:uid="{00000000-0015-0000-FFFF-FFFF9F450000}" name="Connection5972" type="1" refreshedVersion="0" background="1">
    <dbPr connection="DRIVER={Microsoft ODBC for Oracle};UID=TATADB;pwd=tatadb;SERVER=MFMCY11G;"/>
  </connection>
  <connection id="17880" xr16:uid="{00000000-0015-0000-FFFF-FFFFA0450000}" name="Connection5973" type="1" refreshedVersion="0" background="1">
    <dbPr connection="DRIVER={Microsoft ODBC for Oracle};UID=TATADB;pwd=tatadb;SERVER=MFMCY11G;"/>
  </connection>
  <connection id="17881" xr16:uid="{00000000-0015-0000-FFFF-FFFFA1450000}" name="Connection5974" type="1" refreshedVersion="0" background="1">
    <dbPr connection="DRIVER={Microsoft ODBC for Oracle};UID=TATADB;pwd=tatadb;SERVER=MFMCY11G;"/>
  </connection>
  <connection id="17882" xr16:uid="{00000000-0015-0000-FFFF-FFFFA2450000}" name="Connection5975" type="1" refreshedVersion="0" background="1">
    <dbPr connection="DRIVER={Microsoft ODBC for Oracle};UID=TATADB;pwd=tatadb;SERVER=MFMCY11G;"/>
  </connection>
  <connection id="17883" xr16:uid="{00000000-0015-0000-FFFF-FFFFA3450000}" name="Connection5976" type="1" refreshedVersion="0" background="1">
    <dbPr connection="DRIVER={Microsoft ODBC for Oracle};UID=TATADB;pwd=tatadb;SERVER=MFMCY11G;"/>
  </connection>
  <connection id="17884" xr16:uid="{00000000-0015-0000-FFFF-FFFFA4450000}" name="Connection5977" type="1" refreshedVersion="0" background="1">
    <dbPr connection="DRIVER={Microsoft ODBC for Oracle};UID=TATADB;pwd=tatadb;SERVER=MFMCY11G;"/>
  </connection>
  <connection id="17885" xr16:uid="{00000000-0015-0000-FFFF-FFFFA5450000}" name="Connection5978" type="1" refreshedVersion="0" background="1">
    <dbPr connection="DRIVER={Microsoft ODBC for Oracle};UID=TATADB;pwd=tatadb;SERVER=MFMCY11G;"/>
  </connection>
  <connection id="17886" xr16:uid="{00000000-0015-0000-FFFF-FFFFA6450000}" name="Connection5979" type="1" refreshedVersion="0" background="1">
    <dbPr connection="DRIVER={Microsoft ODBC for Oracle};UID=TATADB;pwd=tatadb;SERVER=MFMCY11G;"/>
  </connection>
  <connection id="17887" xr16:uid="{00000000-0015-0000-FFFF-FFFFA7450000}" name="Connection598" type="1" refreshedVersion="0" background="1">
    <dbPr connection="DRIVER={Microsoft ODBC for Oracle};UID=tatadb;pwd=MADHU;SERVER=mfunddb;"/>
  </connection>
  <connection id="17888" xr16:uid="{00000000-0015-0000-FFFF-FFFFA8450000}" name="Connection5980" type="1" refreshedVersion="0" background="1">
    <dbPr connection="DRIVER={Microsoft ODBC for Oracle};UID=TATADB;pwd=tatadb;SERVER=MFMCY11G;"/>
  </connection>
  <connection id="17889" xr16:uid="{00000000-0015-0000-FFFF-FFFFA9450000}" name="Connection5981" type="1" refreshedVersion="0" background="1">
    <dbPr connection="DRIVER={Microsoft ODBC for Oracle};UID=TATADB;pwd=tatadb;SERVER=MFMCY11G;"/>
  </connection>
  <connection id="17890" xr16:uid="{00000000-0015-0000-FFFF-FFFFAA450000}" name="Connection5982" type="1" refreshedVersion="0" background="1">
    <dbPr connection="DRIVER={Microsoft ODBC for Oracle};UID=TATADB;pwd=tatadb;SERVER=MFMCY11G;"/>
  </connection>
  <connection id="17891" xr16:uid="{00000000-0015-0000-FFFF-FFFFAB450000}" name="Connection5983" type="1" refreshedVersion="0" background="1">
    <dbPr connection="DRIVER={Microsoft ODBC for Oracle};UID=TATADB;pwd=tatadb;SERVER=MFMCY11G;"/>
  </connection>
  <connection id="17892" xr16:uid="{00000000-0015-0000-FFFF-FFFFAC450000}" name="Connection5984" type="1" refreshedVersion="0" background="1">
    <dbPr connection="DRIVER={Microsoft ODBC for Oracle};UID=TATADB;pwd=tatadb;SERVER=MFMCY11G;"/>
  </connection>
  <connection id="17893" xr16:uid="{00000000-0015-0000-FFFF-FFFFAD450000}" name="Connection5985" type="1" refreshedVersion="0" background="1">
    <dbPr connection="DRIVER={Microsoft ODBC for Oracle};UID=TATADB;pwd=tatadb;SERVER=MFMCY11G;"/>
  </connection>
  <connection id="17894" xr16:uid="{00000000-0015-0000-FFFF-FFFFAE450000}" name="Connection5986" type="1" refreshedVersion="0" background="1">
    <dbPr connection="DRIVER={Microsoft ODBC for Oracle};UID=TATADB;pwd=tatadb;SERVER=MFMCY11G;"/>
  </connection>
  <connection id="17895" xr16:uid="{00000000-0015-0000-FFFF-FFFFAF450000}" name="Connection5987" type="1" refreshedVersion="0" background="1">
    <dbPr connection="DRIVER={Microsoft ODBC for Oracle};UID=TATADB;pwd=tatadb;SERVER=MFMCY11G;"/>
  </connection>
  <connection id="17896" xr16:uid="{00000000-0015-0000-FFFF-FFFFB0450000}" name="Connection5988" type="1" refreshedVersion="0" background="1">
    <dbPr connection="DRIVER={Microsoft ODBC for Oracle};UID=TATADB;pwd=tatadb;SERVER=MFMCY11G;"/>
  </connection>
  <connection id="17897" xr16:uid="{00000000-0015-0000-FFFF-FFFFB1450000}" name="Connection5989" type="1" refreshedVersion="0" background="1">
    <dbPr connection="DRIVER={Microsoft ODBC for Oracle};UID=TATADB;pwd=tatadb;SERVER=MFMCY11G;"/>
  </connection>
  <connection id="17898" xr16:uid="{00000000-0015-0000-FFFF-FFFFB2450000}" name="Connection599" type="1" refreshedVersion="0" background="1">
    <dbPr connection="DRIVER={Microsoft ODBC for Oracle};UID=TATADB;pwd=tatadb;SERVER=MFMCY11G;"/>
  </connection>
  <connection id="17899" xr16:uid="{00000000-0015-0000-FFFF-FFFFB3450000}" name="Connection5990" type="1" refreshedVersion="0" background="1">
    <dbPr connection="DRIVER={Microsoft ODBC for Oracle};UID=TATADB;pwd=tatadb;SERVER=MFMCY11G;"/>
  </connection>
  <connection id="17900" xr16:uid="{00000000-0015-0000-FFFF-FFFFB4450000}" name="Connection5991" type="1" refreshedVersion="0" background="1">
    <dbPr connection="DRIVER={Microsoft ODBC for Oracle};UID=TATADB;pwd=tatadb;SERVER=MFMCY11G;"/>
  </connection>
  <connection id="17901" xr16:uid="{00000000-0015-0000-FFFF-FFFFB5450000}" name="Connection5992" type="1" refreshedVersion="0" background="1">
    <dbPr connection="DRIVER={Microsoft ODBC for Oracle};UID=TATADB;pwd=tatadb;SERVER=MFMCY11G;"/>
  </connection>
  <connection id="17902" xr16:uid="{00000000-0015-0000-FFFF-FFFFB6450000}" name="Connection5993" type="1" refreshedVersion="0" background="1">
    <dbPr connection="DRIVER={Microsoft ODBC for Oracle};UID=TATADB;pwd=tatadb;SERVER=MFMCY11G;"/>
  </connection>
  <connection id="17903" xr16:uid="{00000000-0015-0000-FFFF-FFFFB7450000}" name="Connection5994" type="1" refreshedVersion="0" background="1">
    <dbPr connection="DRIVER={Microsoft ODBC for Oracle};UID=TATADB;pwd=tatadb;SERVER=MFMCY11G;"/>
  </connection>
  <connection id="17904" xr16:uid="{00000000-0015-0000-FFFF-FFFFB8450000}" name="Connection5995" type="1" refreshedVersion="0" background="1">
    <dbPr connection="DRIVER={Microsoft ODBC for Oracle};UID=TATADB;pwd=tatadb;SERVER=MFMCY11G;"/>
  </connection>
  <connection id="17905" xr16:uid="{00000000-0015-0000-FFFF-FFFFB9450000}" name="Connection5996" type="1" refreshedVersion="0" background="1">
    <dbPr connection="DRIVER={Microsoft ODBC for Oracle};UID=TATADB;pwd=tatadb;SERVER=MFMCY11G;"/>
  </connection>
  <connection id="17906" xr16:uid="{00000000-0015-0000-FFFF-FFFFBA450000}" name="Connection5997" type="1" refreshedVersion="0" background="1">
    <dbPr connection="DRIVER={Microsoft ODBC for Oracle};UID=TATADB;pwd=tatadb;SERVER=MFMCY11G;"/>
  </connection>
  <connection id="17907" xr16:uid="{00000000-0015-0000-FFFF-FFFFBB450000}" name="Connection5998" type="1" refreshedVersion="0" background="1">
    <dbPr connection="DRIVER={Microsoft ODBC for Oracle};UID=TATADB;pwd=tatadb;SERVER=MFMCY11G;"/>
  </connection>
  <connection id="17908" xr16:uid="{00000000-0015-0000-FFFF-FFFFBC450000}" name="Connection5999" type="1" refreshedVersion="0" background="1">
    <dbPr connection="DRIVER={Microsoft ODBC for Oracle};UID=TATADB;pwd=tatadb;SERVER=MFMCY11G;"/>
  </connection>
  <connection id="17909" xr16:uid="{00000000-0015-0000-FFFF-FFFFBD450000}" name="Connection6" type="1" refreshedVersion="0" background="1">
    <dbPr connection="DRIVER={Microsoft ODBC for Oracle};UID=tatadb;pwd=MADHU;SERVER=mfunddb;"/>
  </connection>
  <connection id="17910" xr16:uid="{00000000-0015-0000-FFFF-FFFFBE450000}" name="Connection60" type="1" refreshedVersion="0" background="1">
    <dbPr connection="DRIVER={Microsoft ODBC for Oracle};UID=tatadb;pwd=MADHU;SERVER=mfunddb;"/>
  </connection>
  <connection id="17911" xr16:uid="{00000000-0015-0000-FFFF-FFFFBF450000}" name="Connection600" type="1" refreshedVersion="0" background="1">
    <dbPr connection="DRIVER={Microsoft ODBC for Oracle};UID=TATADB;pwd=tatadb;SERVER=MFMCY11G;"/>
  </connection>
  <connection id="17912" xr16:uid="{00000000-0015-0000-FFFF-FFFFC0450000}" name="Connection6000" type="1" refreshedVersion="0" background="1">
    <dbPr connection="DRIVER={Microsoft ODBC for Oracle};UID=TATADB;pwd=tatadb;SERVER=MFMCY11G;"/>
  </connection>
  <connection id="17913" xr16:uid="{00000000-0015-0000-FFFF-FFFFC1450000}" name="Connection6001" type="1" refreshedVersion="0" background="1">
    <dbPr connection="DRIVER={Microsoft ODBC for Oracle};UID=TATADB;pwd=tatadb;SERVER=MFMCY11G;"/>
  </connection>
  <connection id="17914" xr16:uid="{00000000-0015-0000-FFFF-FFFFC2450000}" name="Connection6002" type="1" refreshedVersion="0" background="1">
    <dbPr connection="DRIVER={Microsoft ODBC for Oracle};UID=TATADB;pwd=tatadb;SERVER=MFMCY11G;"/>
  </connection>
  <connection id="17915" xr16:uid="{00000000-0015-0000-FFFF-FFFFC3450000}" name="Connection6003" type="1" refreshedVersion="0" background="1">
    <dbPr connection="DRIVER={Microsoft ODBC for Oracle};UID=TATADB;pwd=tatadb;SERVER=MFMCY11G;"/>
  </connection>
  <connection id="17916" xr16:uid="{00000000-0015-0000-FFFF-FFFFC4450000}" name="Connection6004" type="1" refreshedVersion="0" background="1">
    <dbPr connection="DRIVER={Microsoft ODBC for Oracle};UID=TATADB;pwd=tatadb;SERVER=MFMCY11G;"/>
  </connection>
  <connection id="17917" xr16:uid="{00000000-0015-0000-FFFF-FFFFC5450000}" name="Connection6005" type="1" refreshedVersion="0" background="1">
    <dbPr connection="DRIVER={Microsoft ODBC for Oracle};UID=TATADB;pwd=tatadb;SERVER=MFMCY11G;"/>
  </connection>
  <connection id="17918" xr16:uid="{00000000-0015-0000-FFFF-FFFFC6450000}" name="Connection6006" type="1" refreshedVersion="0" background="1">
    <dbPr connection="DRIVER={Microsoft ODBC for Oracle};UID=TATADB;pwd=tatadb;SERVER=MFMCY11G;"/>
  </connection>
  <connection id="17919" xr16:uid="{00000000-0015-0000-FFFF-FFFFC7450000}" name="Connection6007" type="1" refreshedVersion="0" background="1">
    <dbPr connection="DRIVER={Microsoft ODBC for Oracle};UID=TATADB;pwd=tatadb;SERVER=MFMCY11G;"/>
  </connection>
  <connection id="17920" xr16:uid="{00000000-0015-0000-FFFF-FFFFC8450000}" name="Connection6008" type="1" refreshedVersion="0" background="1">
    <dbPr connection="DRIVER={Microsoft ODBC for Oracle};UID=TATADB;pwd=tatadb;SERVER=MFMCY11G;"/>
  </connection>
  <connection id="17921" xr16:uid="{00000000-0015-0000-FFFF-FFFFC9450000}" name="Connection6009" type="1" refreshedVersion="0" background="1">
    <dbPr connection="DRIVER={Microsoft ODBC for Oracle};UID=TATADB;pwd=tatadb;SERVER=MFMCY11G;"/>
  </connection>
  <connection id="17922" xr16:uid="{00000000-0015-0000-FFFF-FFFFCA450000}" name="Connection601" type="1" refreshedVersion="0" background="1">
    <dbPr connection="DRIVER={Microsoft ODBC for Oracle};UID=TATADB;pwd=tatadb;SERVER=MFMCY11G;"/>
  </connection>
  <connection id="17923" xr16:uid="{00000000-0015-0000-FFFF-FFFFCB450000}" name="Connection6010" type="1" refreshedVersion="0" background="1">
    <dbPr connection="DRIVER={Microsoft ODBC for Oracle};UID=TATADB;pwd=tatadb;SERVER=MFMCY11G;"/>
  </connection>
  <connection id="17924" xr16:uid="{00000000-0015-0000-FFFF-FFFFCC450000}" name="Connection6011" type="1" refreshedVersion="0" background="1">
    <dbPr connection="DRIVER={Microsoft ODBC for Oracle};UID=TATADB;pwd=tatadb;SERVER=MFMCY11G;"/>
  </connection>
  <connection id="17925" xr16:uid="{00000000-0015-0000-FFFF-FFFFCD450000}" name="Connection6012" type="1" refreshedVersion="0" background="1">
    <dbPr connection="DRIVER={Microsoft ODBC for Oracle};UID=TATADB;pwd=tatadb;SERVER=MFMCY11G;"/>
  </connection>
  <connection id="17926" xr16:uid="{00000000-0015-0000-FFFF-FFFFCE450000}" name="Connection6013" type="1" refreshedVersion="0" background="1">
    <dbPr connection="DRIVER={Microsoft ODBC for Oracle};UID=TATADB;pwd=tatadb;SERVER=MFMCY11G;"/>
  </connection>
  <connection id="17927" xr16:uid="{00000000-0015-0000-FFFF-FFFFCF450000}" name="Connection6014" type="1" refreshedVersion="0" background="1">
    <dbPr connection="DRIVER={Microsoft ODBC for Oracle};UID=TATADB;pwd=tatadb;SERVER=MFMCY11G;"/>
  </connection>
  <connection id="17928" xr16:uid="{00000000-0015-0000-FFFF-FFFFD0450000}" name="Connection6015" type="1" refreshedVersion="0" background="1">
    <dbPr connection="DRIVER={Microsoft ODBC for Oracle};UID=TATADB;pwd=tatadb;SERVER=MFMCY11G;"/>
  </connection>
  <connection id="17929" xr16:uid="{00000000-0015-0000-FFFF-FFFFD1450000}" name="Connection6016" type="1" refreshedVersion="0" background="1">
    <dbPr connection="DRIVER={Microsoft ODBC for Oracle};UID=TATADB;pwd=tatadb;SERVER=MFMCY11G;"/>
  </connection>
  <connection id="17930" xr16:uid="{00000000-0015-0000-FFFF-FFFFD2450000}" name="Connection6017" type="1" refreshedVersion="0" background="1">
    <dbPr connection="DRIVER={Microsoft ODBC for Oracle};UID=TATADB;pwd=tatadb;SERVER=MFMCY11G;"/>
  </connection>
  <connection id="17931" xr16:uid="{00000000-0015-0000-FFFF-FFFFD3450000}" name="Connection6018" type="1" refreshedVersion="0" background="1">
    <dbPr connection="DRIVER={Microsoft ODBC for Oracle};UID=TATADB;pwd=tatadb;SERVER=MFMCY11G;"/>
  </connection>
  <connection id="17932" xr16:uid="{00000000-0015-0000-FFFF-FFFFD4450000}" name="Connection6019" type="1" refreshedVersion="0" background="1">
    <dbPr connection="DRIVER={Microsoft ODBC for Oracle};UID=TATADB;pwd=tatadb;SERVER=MFMCY11G;"/>
  </connection>
  <connection id="17933" xr16:uid="{00000000-0015-0000-FFFF-FFFFD5450000}" name="Connection602" type="1" refreshedVersion="0" background="1">
    <dbPr connection="DRIVER={Microsoft ODBC for Oracle};UID=tatadb;pwd=MADHU;SERVER=mfunddb;"/>
  </connection>
  <connection id="17934" xr16:uid="{00000000-0015-0000-FFFF-FFFFD6450000}" name="Connection6020" type="1" refreshedVersion="0" background="1">
    <dbPr connection="DRIVER={Microsoft ODBC for Oracle};UID=TATADB;pwd=tatadb;SERVER=MFMCY11G;"/>
  </connection>
  <connection id="17935" xr16:uid="{00000000-0015-0000-FFFF-FFFFD7450000}" name="Connection6021" type="1" refreshedVersion="0" background="1">
    <dbPr connection="DRIVER={Microsoft ODBC for Oracle};UID=TATADB;pwd=tatadb;SERVER=MFMCY11G;"/>
  </connection>
  <connection id="17936" xr16:uid="{00000000-0015-0000-FFFF-FFFFD8450000}" name="Connection6022" type="1" refreshedVersion="0" background="1">
    <dbPr connection="DRIVER={Microsoft ODBC for Oracle};UID=TATADB;pwd=tatadb;SERVER=MFMCY11G;"/>
  </connection>
  <connection id="17937" xr16:uid="{00000000-0015-0000-FFFF-FFFFD9450000}" name="Connection6023" type="1" refreshedVersion="0" background="1">
    <dbPr connection="DRIVER={Microsoft ODBC for Oracle};UID=TATADB;pwd=tatadb;SERVER=MFMCY11G;"/>
  </connection>
  <connection id="17938" xr16:uid="{00000000-0015-0000-FFFF-FFFFDA450000}" name="Connection6024" type="1" refreshedVersion="0" background="1">
    <dbPr connection="DRIVER={Microsoft ODBC for Oracle};UID=TATADB;pwd=tatadb;SERVER=MFMCY11G;"/>
  </connection>
  <connection id="17939" xr16:uid="{00000000-0015-0000-FFFF-FFFFDB450000}" name="Connection6025" type="1" refreshedVersion="0" background="1">
    <dbPr connection="DRIVER={Microsoft ODBC for Oracle};UID=TATADB;pwd=tatadb;SERVER=MFMCY11G;"/>
  </connection>
  <connection id="17940" xr16:uid="{00000000-0015-0000-FFFF-FFFFDC450000}" name="Connection6026" type="1" refreshedVersion="0" background="1">
    <dbPr connection="DRIVER={Microsoft ODBC for Oracle};UID=TATADB;pwd=tatadb;SERVER=MFMCY11G;"/>
  </connection>
  <connection id="17941" xr16:uid="{00000000-0015-0000-FFFF-FFFFDD450000}" name="Connection6027" type="1" refreshedVersion="0" background="1">
    <dbPr connection="DRIVER={Microsoft ODBC for Oracle};UID=TATADB;pwd=tatadb;SERVER=MFMCY11G;"/>
  </connection>
  <connection id="17942" xr16:uid="{00000000-0015-0000-FFFF-FFFFDE450000}" name="Connection6028" type="1" refreshedVersion="0" background="1">
    <dbPr connection="DRIVER={Microsoft ODBC for Oracle};UID=TATADB;pwd=tatadb;SERVER=MFMCY11G;"/>
  </connection>
  <connection id="17943" xr16:uid="{00000000-0015-0000-FFFF-FFFFDF450000}" name="Connection6029" type="1" refreshedVersion="0" background="1">
    <dbPr connection="DRIVER={Microsoft ODBC for Oracle};UID=TATADB;pwd=tatadb;SERVER=MFMCY11G;"/>
  </connection>
  <connection id="17944" xr16:uid="{00000000-0015-0000-FFFF-FFFFE0450000}" name="Connection603" type="1" refreshedVersion="0" background="1">
    <dbPr connection="DRIVER={Microsoft ODBC for Oracle};UID=tatadb;pwd=MADHU;SERVER=mfunddb;"/>
  </connection>
  <connection id="17945" xr16:uid="{00000000-0015-0000-FFFF-FFFFE1450000}" name="Connection6030" type="1" refreshedVersion="0" background="1">
    <dbPr connection="DRIVER={Microsoft ODBC for Oracle};UID=TATADB;pwd=tatadb;SERVER=MFMCY11G;"/>
  </connection>
  <connection id="17946" xr16:uid="{00000000-0015-0000-FFFF-FFFFE2450000}" name="Connection6031" type="1" refreshedVersion="0" background="1">
    <dbPr connection="DRIVER={Microsoft ODBC for Oracle};UID=TATADB;pwd=tatadb;SERVER=MFMCY11G;"/>
  </connection>
  <connection id="17947" xr16:uid="{00000000-0015-0000-FFFF-FFFFE3450000}" name="Connection6032" type="1" refreshedVersion="0" background="1">
    <dbPr connection="DRIVER={Microsoft ODBC for Oracle};UID=TATADB;pwd=tatadb;SERVER=MFMCY11G;"/>
  </connection>
  <connection id="17948" xr16:uid="{00000000-0015-0000-FFFF-FFFFE4450000}" name="Connection6033" type="1" refreshedVersion="0" background="1">
    <dbPr connection="DRIVER={Microsoft ODBC for Oracle};UID=TATADB;pwd=tatadb;SERVER=MFMCY11G;"/>
  </connection>
  <connection id="17949" xr16:uid="{00000000-0015-0000-FFFF-FFFFE5450000}" name="Connection6034" type="1" refreshedVersion="0" background="1">
    <dbPr connection="DRIVER={Microsoft ODBC for Oracle};UID=TATADB;pwd=tatadb;SERVER=MFMCY11G;"/>
  </connection>
  <connection id="17950" xr16:uid="{00000000-0015-0000-FFFF-FFFFE6450000}" name="Connection6035" type="1" refreshedVersion="0" background="1">
    <dbPr connection="DRIVER={Microsoft ODBC for Oracle};UID=TATADB;pwd=tatadb;SERVER=MFMCY11G;"/>
  </connection>
  <connection id="17951" xr16:uid="{00000000-0015-0000-FFFF-FFFFE7450000}" name="Connection6036" type="1" refreshedVersion="0" background="1">
    <dbPr connection="DRIVER={Microsoft ODBC for Oracle};UID=TATADB;pwd=tatadb;SERVER=MFMCY11G;"/>
  </connection>
  <connection id="17952" xr16:uid="{00000000-0015-0000-FFFF-FFFFE8450000}" name="Connection6037" type="1" refreshedVersion="0" background="1">
    <dbPr connection="DRIVER={Microsoft ODBC for Oracle};UID=TATADB;pwd=tatadb;SERVER=MFMCY11G;"/>
  </connection>
  <connection id="17953" xr16:uid="{00000000-0015-0000-FFFF-FFFFE9450000}" name="Connection6038" type="1" refreshedVersion="0" background="1">
    <dbPr connection="DRIVER={Microsoft ODBC for Oracle};UID=TATADB;pwd=tatadb;SERVER=MFMCY11G;"/>
  </connection>
  <connection id="17954" xr16:uid="{00000000-0015-0000-FFFF-FFFFEA450000}" name="Connection6039" type="1" refreshedVersion="0" background="1">
    <dbPr connection="DRIVER={Microsoft ODBC for Oracle};UID=TATADB;pwd=tatadb;SERVER=MFMCY11G;"/>
  </connection>
  <connection id="17955" xr16:uid="{00000000-0015-0000-FFFF-FFFFEB450000}" name="Connection604" type="1" refreshedVersion="0" background="1">
    <dbPr connection="DRIVER={Microsoft ODBC for Oracle};UID=tatadb;pwd=MADHU;SERVER=mfunddb;"/>
  </connection>
  <connection id="17956" xr16:uid="{00000000-0015-0000-FFFF-FFFFEC450000}" name="Connection6040" type="1" refreshedVersion="0" background="1">
    <dbPr connection="DRIVER={Microsoft ODBC for Oracle};UID=TATADB;pwd=tatadb;SERVER=MFMCY11G;"/>
  </connection>
  <connection id="17957" xr16:uid="{00000000-0015-0000-FFFF-FFFFED450000}" name="Connection6041" type="1" refreshedVersion="0" background="1">
    <dbPr connection="DRIVER={Microsoft ODBC for Oracle};UID=TATADB;pwd=tatadb;SERVER=MFMCY11G;"/>
  </connection>
  <connection id="17958" xr16:uid="{00000000-0015-0000-FFFF-FFFFEE450000}" name="Connection6042" type="1" refreshedVersion="0" background="1">
    <dbPr connection="DRIVER={Microsoft ODBC for Oracle};UID=TATADB;pwd=tatadb;SERVER=MFMCY11G;"/>
  </connection>
  <connection id="17959" xr16:uid="{00000000-0015-0000-FFFF-FFFFEF450000}" name="Connection6043" type="1" refreshedVersion="0" background="1">
    <dbPr connection="DRIVER={Microsoft ODBC for Oracle};UID=TATADB;pwd=tatadb;SERVER=MFMCY11G;"/>
  </connection>
  <connection id="17960" xr16:uid="{00000000-0015-0000-FFFF-FFFFF0450000}" name="Connection6044" type="1" refreshedVersion="0" background="1">
    <dbPr connection="DRIVER={Microsoft ODBC for Oracle};UID=TATADB;pwd=tatadb;SERVER=MFMCY11G;"/>
  </connection>
  <connection id="17961" xr16:uid="{00000000-0015-0000-FFFF-FFFFF1450000}" name="Connection6045" type="1" refreshedVersion="0" background="1">
    <dbPr connection="DRIVER={Microsoft ODBC for Oracle};UID=TATADB;pwd=tatadb;SERVER=MFMCY11G;"/>
  </connection>
  <connection id="17962" xr16:uid="{00000000-0015-0000-FFFF-FFFFF2450000}" name="Connection6046" type="1" refreshedVersion="0" background="1">
    <dbPr connection="DRIVER={Microsoft ODBC for Oracle};UID=TATADB;pwd=tatadb;SERVER=MFMCY11G;"/>
  </connection>
  <connection id="17963" xr16:uid="{00000000-0015-0000-FFFF-FFFFF3450000}" name="Connection6047" type="1" refreshedVersion="0" background="1">
    <dbPr connection="DRIVER={Microsoft ODBC for Oracle};UID=TATADB;pwd=tatadb;SERVER=MFMCY11G;"/>
  </connection>
  <connection id="17964" xr16:uid="{00000000-0015-0000-FFFF-FFFFF4450000}" name="Connection6048" type="1" refreshedVersion="0" background="1">
    <dbPr connection="DRIVER={Microsoft ODBC for Oracle};UID=TATADB;pwd=tatadb;SERVER=MFMCY11G;"/>
  </connection>
  <connection id="17965" xr16:uid="{00000000-0015-0000-FFFF-FFFFF5450000}" name="Connection6049" type="1" refreshedVersion="0" background="1">
    <dbPr connection="DRIVER={Microsoft ODBC for Oracle};UID=TATADB;pwd=tatadb;SERVER=MFMCY11G;"/>
  </connection>
  <connection id="17966" xr16:uid="{00000000-0015-0000-FFFF-FFFFF6450000}" name="Connection605" type="1" refreshedVersion="0" background="1">
    <dbPr connection="DRIVER={Microsoft ODBC for Oracle};UID=tatadb;pwd=MADHU;SERVER=mfunddb;"/>
  </connection>
  <connection id="17967" xr16:uid="{00000000-0015-0000-FFFF-FFFFF7450000}" name="Connection6050" type="1" refreshedVersion="0" background="1">
    <dbPr connection="DRIVER={Microsoft ODBC for Oracle};UID=TATADB;pwd=tatadb;SERVER=MFMCY11G;"/>
  </connection>
  <connection id="17968" xr16:uid="{00000000-0015-0000-FFFF-FFFFF8450000}" name="Connection6051" type="1" refreshedVersion="0" background="1">
    <dbPr connection="DRIVER={Microsoft ODBC for Oracle};UID=TATADB;pwd=tatadb;SERVER=MFMCY11G;"/>
  </connection>
  <connection id="17969" xr16:uid="{00000000-0015-0000-FFFF-FFFFF9450000}" name="Connection6052" type="1" refreshedVersion="0" background="1">
    <dbPr connection="DRIVER={Microsoft ODBC for Oracle};UID=TATADB;pwd=tatadb;SERVER=MFMCY11G;"/>
  </connection>
  <connection id="17970" xr16:uid="{00000000-0015-0000-FFFF-FFFFFA450000}" name="Connection6053" type="1" refreshedVersion="0" background="1">
    <dbPr connection="DRIVER={Microsoft ODBC for Oracle};UID=TATADB;pwd=tatadb;SERVER=MFMCY11G;"/>
  </connection>
  <connection id="17971" xr16:uid="{00000000-0015-0000-FFFF-FFFFFB450000}" name="Connection6054" type="1" refreshedVersion="0" background="1">
    <dbPr connection="DRIVER={Microsoft ODBC for Oracle};UID=TATADB;pwd=tatadb;SERVER=MFMCY11G;"/>
  </connection>
  <connection id="17972" xr16:uid="{00000000-0015-0000-FFFF-FFFFFC450000}" name="Connection6055" type="1" refreshedVersion="0" background="1">
    <dbPr connection="DRIVER={Microsoft ODBC for Oracle};UID=TATADB;pwd=tatadb;SERVER=MFMCY11G;"/>
  </connection>
  <connection id="17973" xr16:uid="{00000000-0015-0000-FFFF-FFFFFD450000}" name="Connection6056" type="1" refreshedVersion="0" background="1">
    <dbPr connection="DRIVER={Microsoft ODBC for Oracle};UID=TATADB;pwd=tatadb;SERVER=MFMCY11G;"/>
  </connection>
  <connection id="17974" xr16:uid="{00000000-0015-0000-FFFF-FFFFFE450000}" name="Connection6057" type="1" refreshedVersion="0" background="1">
    <dbPr connection="DRIVER={Microsoft ODBC for Oracle};UID=TATADB;pwd=tatadb;SERVER=MFMCY11G;"/>
  </connection>
  <connection id="17975" xr16:uid="{00000000-0015-0000-FFFF-FFFFFF450000}" name="Connection6058" type="1" refreshedVersion="0" background="1">
    <dbPr connection="DRIVER={Microsoft ODBC for Oracle};UID=TATADB;pwd=tatadb;SERVER=MFMCY11G;"/>
  </connection>
  <connection id="17976" xr16:uid="{00000000-0015-0000-FFFF-FFFF00460000}" name="Connection6059" type="1" refreshedVersion="0" background="1">
    <dbPr connection="DRIVER={Microsoft ODBC for Oracle};UID=TATADB;pwd=tatadb;SERVER=MFMCY11G;"/>
  </connection>
  <connection id="17977" xr16:uid="{00000000-0015-0000-FFFF-FFFF01460000}" name="Connection606" type="1" refreshedVersion="0" background="1">
    <dbPr connection="DRIVER={Microsoft ODBC for Oracle};UID=tatadb;pwd=MADHU;SERVER=mfunddb;"/>
  </connection>
  <connection id="17978" xr16:uid="{00000000-0015-0000-FFFF-FFFF02460000}" name="Connection6060" type="1" refreshedVersion="0" background="1">
    <dbPr connection="DRIVER={Microsoft ODBC for Oracle};UID=TATADB;pwd=tatadb;SERVER=MFMCY11G;"/>
  </connection>
  <connection id="17979" xr16:uid="{00000000-0015-0000-FFFF-FFFF03460000}" name="Connection6061" type="1" refreshedVersion="0" background="1">
    <dbPr connection="DRIVER={Microsoft ODBC for Oracle};UID=TATADB;pwd=tatadb;SERVER=MFMCY11G;"/>
  </connection>
  <connection id="17980" xr16:uid="{00000000-0015-0000-FFFF-FFFF04460000}" name="Connection6062" type="1" refreshedVersion="0" background="1">
    <dbPr connection="DRIVER={Microsoft ODBC for Oracle};UID=TATADB;pwd=tatadb;SERVER=MFMCY11G;"/>
  </connection>
  <connection id="17981" xr16:uid="{00000000-0015-0000-FFFF-FFFF05460000}" name="Connection6063" type="1" refreshedVersion="0" background="1">
    <dbPr connection="DRIVER={Microsoft ODBC for Oracle};UID=TATADB;pwd=tatadb;SERVER=MFMCY11G;"/>
  </connection>
  <connection id="17982" xr16:uid="{00000000-0015-0000-FFFF-FFFF06460000}" name="Connection6064" type="1" refreshedVersion="0" background="1">
    <dbPr connection="DRIVER={Microsoft ODBC for Oracle};UID=TATADB;pwd=tatadb;SERVER=MFMCY11G;"/>
  </connection>
  <connection id="17983" xr16:uid="{00000000-0015-0000-FFFF-FFFF07460000}" name="Connection6065" type="1" refreshedVersion="0" background="1">
    <dbPr connection="DRIVER={Microsoft ODBC for Oracle};UID=TATADB;pwd=tatadb;SERVER=MFMCY11G;"/>
  </connection>
  <connection id="17984" xr16:uid="{00000000-0015-0000-FFFF-FFFF08460000}" name="Connection6066" type="1" refreshedVersion="0" background="1">
    <dbPr connection="DRIVER={Microsoft ODBC for Oracle};UID=TATADB;pwd=tatadb;SERVER=MFMCY11G;"/>
  </connection>
  <connection id="17985" xr16:uid="{00000000-0015-0000-FFFF-FFFF09460000}" name="Connection6067" type="1" refreshedVersion="0" background="1">
    <dbPr connection="DRIVER={Microsoft ODBC for Oracle};UID=TATADB;pwd=tatadb;SERVER=MFMCY11G;"/>
  </connection>
  <connection id="17986" xr16:uid="{00000000-0015-0000-FFFF-FFFF0A460000}" name="Connection6068" type="1" refreshedVersion="0" background="1">
    <dbPr connection="DRIVER={Microsoft ODBC for Oracle};UID=TATADB;pwd=tatadb;SERVER=MFMCY11G;"/>
  </connection>
  <connection id="17987" xr16:uid="{00000000-0015-0000-FFFF-FFFF0B460000}" name="Connection6069" type="1" refreshedVersion="0" background="1">
    <dbPr connection="DRIVER={Microsoft ODBC for Oracle};UID=TATADB;pwd=tatadb;SERVER=MFMCY11G;"/>
  </connection>
  <connection id="17988" xr16:uid="{00000000-0015-0000-FFFF-FFFF0C460000}" name="Connection607" type="1" refreshedVersion="0" background="1">
    <dbPr connection="DRIVER={Microsoft ODBC for Oracle};UID=tatadb;pwd=MADHU;SERVER=mfunddb;"/>
  </connection>
  <connection id="17989" xr16:uid="{00000000-0015-0000-FFFF-FFFF0D460000}" name="Connection6070" type="1" refreshedVersion="0" background="1">
    <dbPr connection="DRIVER={Microsoft ODBC for Oracle};UID=TATADB;pwd=tatadb;SERVER=MFMCY11G;"/>
  </connection>
  <connection id="17990" xr16:uid="{00000000-0015-0000-FFFF-FFFF0E460000}" name="Connection6071" type="1" refreshedVersion="0" background="1">
    <dbPr connection="DRIVER={Microsoft ODBC for Oracle};UID=TATADB;pwd=tatadb;SERVER=MFMCY11G;"/>
  </connection>
  <connection id="17991" xr16:uid="{00000000-0015-0000-FFFF-FFFF0F460000}" name="Connection6072" type="1" refreshedVersion="0" background="1">
    <dbPr connection="DRIVER={Microsoft ODBC for Oracle};UID=TATADB;pwd=tatadb;SERVER=MFMCY11G;"/>
  </connection>
  <connection id="17992" xr16:uid="{00000000-0015-0000-FFFF-FFFF10460000}" name="Connection6073" type="1" refreshedVersion="0" background="1">
    <dbPr connection="DRIVER={Microsoft ODBC for Oracle};UID=TATADB;pwd=tatadb;SERVER=MFMCY11G;"/>
  </connection>
  <connection id="17993" xr16:uid="{00000000-0015-0000-FFFF-FFFF11460000}" name="Connection6074" type="1" refreshedVersion="0" background="1">
    <dbPr connection="DRIVER={Microsoft ODBC for Oracle};UID=TATADB;pwd=tatadb;SERVER=MFMCY11G;"/>
  </connection>
  <connection id="17994" xr16:uid="{00000000-0015-0000-FFFF-FFFF12460000}" name="Connection6075" type="1" refreshedVersion="0" background="1">
    <dbPr connection="DRIVER={Microsoft ODBC for Oracle};UID=TATADB;pwd=tatadb;SERVER=MFMCY11G;"/>
  </connection>
  <connection id="17995" xr16:uid="{00000000-0015-0000-FFFF-FFFF13460000}" name="Connection6076" type="1" refreshedVersion="0" background="1">
    <dbPr connection="DRIVER={Microsoft ODBC for Oracle};UID=TATADB;pwd=tatadb;SERVER=MFMCY11G;"/>
  </connection>
  <connection id="17996" xr16:uid="{00000000-0015-0000-FFFF-FFFF14460000}" name="Connection6077" type="1" refreshedVersion="0" background="1">
    <dbPr connection="DRIVER={Microsoft ODBC for Oracle};UID=TATADB;pwd=tatadb;SERVER=MFMCY11G;"/>
  </connection>
  <connection id="17997" xr16:uid="{00000000-0015-0000-FFFF-FFFF15460000}" name="Connection6078" type="1" refreshedVersion="0" background="1">
    <dbPr connection="DRIVER={Microsoft ODBC for Oracle};UID=TATADB;pwd=tatadb;SERVER=MFMCY11G;"/>
  </connection>
  <connection id="17998" xr16:uid="{00000000-0015-0000-FFFF-FFFF16460000}" name="Connection6079" type="1" refreshedVersion="0" background="1">
    <dbPr connection="DRIVER={Microsoft ODBC for Oracle};UID=TATADB;pwd=tatadb;SERVER=MFMCY11G;"/>
  </connection>
  <connection id="17999" xr16:uid="{00000000-0015-0000-FFFF-FFFF17460000}" name="Connection608" type="1" refreshedVersion="0" background="1">
    <dbPr connection="DRIVER={Microsoft ODBC for Oracle};UID=tatadb;pwd=MADHU;SERVER=mfunddb;"/>
  </connection>
  <connection id="18000" xr16:uid="{00000000-0015-0000-FFFF-FFFF18460000}" name="Connection6080" type="1" refreshedVersion="0" background="1">
    <dbPr connection="DRIVER={Microsoft ODBC for Oracle};UID=TATADB;pwd=tatadb;SERVER=MFMCY11G;"/>
  </connection>
  <connection id="18001" xr16:uid="{00000000-0015-0000-FFFF-FFFF19460000}" name="Connection6081" type="1" refreshedVersion="0" background="1">
    <dbPr connection="DRIVER={Microsoft ODBC for Oracle};UID=TATADB;pwd=tatadb;SERVER=MFMCY11G;"/>
  </connection>
  <connection id="18002" xr16:uid="{00000000-0015-0000-FFFF-FFFF1A460000}" name="Connection6082" type="1" refreshedVersion="0" background="1">
    <dbPr connection="DRIVER={Microsoft ODBC for Oracle};UID=TATADB;pwd=tatadb;SERVER=MFMCY11G;"/>
  </connection>
  <connection id="18003" xr16:uid="{00000000-0015-0000-FFFF-FFFF1B460000}" name="Connection6083" type="1" refreshedVersion="0" background="1">
    <dbPr connection="DRIVER={Microsoft ODBC for Oracle};UID=TATADB;pwd=tatadb;SERVER=MFMCY11G;"/>
  </connection>
  <connection id="18004" xr16:uid="{00000000-0015-0000-FFFF-FFFF1C460000}" name="Connection6084" type="1" refreshedVersion="0" background="1">
    <dbPr connection="DRIVER={Microsoft ODBC for Oracle};UID=TATADB;pwd=tatadb;SERVER=MFMCY11G;"/>
  </connection>
  <connection id="18005" xr16:uid="{00000000-0015-0000-FFFF-FFFF1D460000}" name="Connection6085" type="1" refreshedVersion="0" background="1">
    <dbPr connection="DRIVER={Microsoft ODBC for Oracle};UID=TATADB;pwd=tatadb;SERVER=MFMCY11G;"/>
  </connection>
  <connection id="18006" xr16:uid="{00000000-0015-0000-FFFF-FFFF1E460000}" name="Connection6086" type="1" refreshedVersion="0" background="1">
    <dbPr connection="DRIVER={Microsoft ODBC for Oracle};UID=TATADB;pwd=tatadb;SERVER=MFMCY11G;"/>
  </connection>
  <connection id="18007" xr16:uid="{00000000-0015-0000-FFFF-FFFF1F460000}" name="Connection6087" type="1" refreshedVersion="0" background="1">
    <dbPr connection="DRIVER={Microsoft ODBC for Oracle};UID=TATADB;pwd=tatadb;SERVER=MFMCY11G;"/>
  </connection>
  <connection id="18008" xr16:uid="{00000000-0015-0000-FFFF-FFFF20460000}" name="Connection6088" type="1" refreshedVersion="0" background="1">
    <dbPr connection="DRIVER={Microsoft ODBC for Oracle};UID=TATADB;pwd=tatadb;SERVER=MFMCY11G;"/>
  </connection>
  <connection id="18009" xr16:uid="{00000000-0015-0000-FFFF-FFFF21460000}" name="Connection6089" type="1" refreshedVersion="0" background="1">
    <dbPr connection="DRIVER={Microsoft ODBC for Oracle};UID=TATADB;pwd=tatadb;SERVER=MFMCY11G;"/>
  </connection>
  <connection id="18010" xr16:uid="{00000000-0015-0000-FFFF-FFFF22460000}" name="Connection609" type="1" refreshedVersion="0" background="1">
    <dbPr connection="DRIVER={Microsoft ODBC for Oracle};UID=tatadb;pwd=MADHU;SERVER=mfunddb;"/>
  </connection>
  <connection id="18011" xr16:uid="{00000000-0015-0000-FFFF-FFFF23460000}" name="Connection6090" type="1" refreshedVersion="0" background="1">
    <dbPr connection="DRIVER={Microsoft ODBC for Oracle};UID=TATADB;pwd=tatadb;SERVER=MFMCY11G;"/>
  </connection>
  <connection id="18012" xr16:uid="{00000000-0015-0000-FFFF-FFFF24460000}" name="Connection6091" type="1" refreshedVersion="0" background="1">
    <dbPr connection="DRIVER={Microsoft ODBC for Oracle};UID=TATADB;pwd=tatadb;SERVER=MFMCY11G;"/>
  </connection>
  <connection id="18013" xr16:uid="{00000000-0015-0000-FFFF-FFFF25460000}" name="Connection6092" type="1" refreshedVersion="0" background="1">
    <dbPr connection="DRIVER={Microsoft ODBC for Oracle};UID=TATADB;pwd=tatadb;SERVER=MFMCY11G;"/>
  </connection>
  <connection id="18014" xr16:uid="{00000000-0015-0000-FFFF-FFFF26460000}" name="Connection6093" type="1" refreshedVersion="0" background="1">
    <dbPr connection="DRIVER={Microsoft ODBC for Oracle};UID=TATADB;pwd=tatadb;SERVER=MFMCY11G;"/>
  </connection>
  <connection id="18015" xr16:uid="{00000000-0015-0000-FFFF-FFFF27460000}" name="Connection6094" type="1" refreshedVersion="0" background="1">
    <dbPr connection="DRIVER={Microsoft ODBC for Oracle};UID=TATADB;pwd=tatadb;SERVER=MFMCY11G;"/>
  </connection>
  <connection id="18016" xr16:uid="{00000000-0015-0000-FFFF-FFFF28460000}" name="Connection6095" type="1" refreshedVersion="0" background="1">
    <dbPr connection="DRIVER={Microsoft ODBC for Oracle};UID=TATADB;pwd=tatadb;SERVER=MFMCY11G;"/>
  </connection>
  <connection id="18017" xr16:uid="{00000000-0015-0000-FFFF-FFFF29460000}" name="Connection6096" type="1" refreshedVersion="0" background="1">
    <dbPr connection="DRIVER={Microsoft ODBC for Oracle};UID=TATADB;pwd=tatadb;SERVER=MFMCY11G;"/>
  </connection>
  <connection id="18018" xr16:uid="{00000000-0015-0000-FFFF-FFFF2A460000}" name="Connection6097" type="1" refreshedVersion="0" background="1">
    <dbPr connection="DRIVER={Microsoft ODBC for Oracle};UID=TATADB;pwd=tatadb;SERVER=MFMCY11G;"/>
  </connection>
  <connection id="18019" xr16:uid="{00000000-0015-0000-FFFF-FFFF2B460000}" name="Connection6098" type="1" refreshedVersion="0" background="1">
    <dbPr connection="DRIVER={Microsoft ODBC for Oracle};UID=TATADB;pwd=tatadb;SERVER=MFMCY11G;"/>
  </connection>
  <connection id="18020" xr16:uid="{00000000-0015-0000-FFFF-FFFF2C460000}" name="Connection6099" type="1" refreshedVersion="0" background="1">
    <dbPr connection="DRIVER={Microsoft ODBC for Oracle};UID=TATADB;pwd=tatadb;SERVER=MFMCY11G;"/>
  </connection>
  <connection id="18021" xr16:uid="{00000000-0015-0000-FFFF-FFFF2D460000}" name="Connection61" type="1" refreshedVersion="0" background="1">
    <dbPr connection="DRIVER={Microsoft ODBC for Oracle};UID=tatadb;pwd=MADHU;SERVER=mfunddb;"/>
  </connection>
  <connection id="18022" xr16:uid="{00000000-0015-0000-FFFF-FFFF2E460000}" name="Connection610" type="1" refreshedVersion="0" background="1">
    <dbPr connection="DRIVER={Microsoft ODBC for Oracle};UID=tatadb;pwd=MADHU;SERVER=mfunddb;"/>
  </connection>
  <connection id="18023" xr16:uid="{00000000-0015-0000-FFFF-FFFF2F460000}" name="Connection6100" type="1" refreshedVersion="0" background="1">
    <dbPr connection="DRIVER={Microsoft ODBC for Oracle};UID=TATADB;pwd=tatadb;SERVER=MFMCY11G;"/>
  </connection>
  <connection id="18024" xr16:uid="{00000000-0015-0000-FFFF-FFFF30460000}" name="Connection6101" type="1" refreshedVersion="0" background="1">
    <dbPr connection="DRIVER={Microsoft ODBC for Oracle};UID=TATADB;pwd=tatadb;SERVER=MFMCY11G;"/>
  </connection>
  <connection id="18025" xr16:uid="{00000000-0015-0000-FFFF-FFFF31460000}" name="Connection6102" type="1" refreshedVersion="0" background="1">
    <dbPr connection="DRIVER={Microsoft ODBC for Oracle};UID=TATADB;pwd=tatadb;SERVER=MFMCY11G;"/>
  </connection>
  <connection id="18026" xr16:uid="{00000000-0015-0000-FFFF-FFFF32460000}" name="Connection6103" type="1" refreshedVersion="0" background="1">
    <dbPr connection="DRIVER={Microsoft ODBC for Oracle};UID=TATADB;pwd=tatadb;SERVER=MFMCY11G;"/>
  </connection>
  <connection id="18027" xr16:uid="{00000000-0015-0000-FFFF-FFFF33460000}" name="Connection6104" type="1" refreshedVersion="0" background="1">
    <dbPr connection="DRIVER={Microsoft ODBC for Oracle};UID=TATADB;pwd=tatadb;SERVER=MFMCY11G;"/>
  </connection>
  <connection id="18028" xr16:uid="{00000000-0015-0000-FFFF-FFFF34460000}" name="Connection6105" type="1" refreshedVersion="0" background="1">
    <dbPr connection="DRIVER={Microsoft ODBC for Oracle};UID=TATADB;pwd=tatadb;SERVER=MFMCY11G;"/>
  </connection>
  <connection id="18029" xr16:uid="{00000000-0015-0000-FFFF-FFFF35460000}" name="Connection6106" type="1" refreshedVersion="0" background="1">
    <dbPr connection="DRIVER={Microsoft ODBC for Oracle};UID=TATADB;pwd=tatadb;SERVER=MFMCY11G;"/>
  </connection>
  <connection id="18030" xr16:uid="{00000000-0015-0000-FFFF-FFFF36460000}" name="Connection6107" type="1" refreshedVersion="0" background="1">
    <dbPr connection="DRIVER={Microsoft ODBC for Oracle};UID=TATADB;pwd=tatadb;SERVER=MFMCY11G;"/>
  </connection>
  <connection id="18031" xr16:uid="{00000000-0015-0000-FFFF-FFFF37460000}" name="Connection6108" type="1" refreshedVersion="0" background="1">
    <dbPr connection="DRIVER={Microsoft ODBC for Oracle};UID=TATADB;pwd=tatadb;SERVER=MFMCY11G;"/>
  </connection>
  <connection id="18032" xr16:uid="{00000000-0015-0000-FFFF-FFFF38460000}" name="Connection6109" type="1" refreshedVersion="0" background="1">
    <dbPr connection="DRIVER={Microsoft ODBC for Oracle};UID=TATADB;pwd=tatadb;SERVER=MFMCY11G;"/>
  </connection>
  <connection id="18033" xr16:uid="{00000000-0015-0000-FFFF-FFFF39460000}" name="Connection611" type="1" refreshedVersion="0" background="1">
    <dbPr connection="DRIVER={Microsoft ODBC for Oracle};UID=TATADB;pwd=tatadb;SERVER=MFMCY11G;"/>
  </connection>
  <connection id="18034" xr16:uid="{00000000-0015-0000-FFFF-FFFF3A460000}" name="Connection6110" type="1" refreshedVersion="0" background="1">
    <dbPr connection="DRIVER={Microsoft ODBC for Oracle};UID=TATADB;pwd=tatadb;SERVER=MFMCY11G;"/>
  </connection>
  <connection id="18035" xr16:uid="{00000000-0015-0000-FFFF-FFFF3B460000}" name="Connection6111" type="1" refreshedVersion="0" background="1">
    <dbPr connection="DRIVER={Microsoft ODBC for Oracle};UID=TATADB;pwd=tatadb;SERVER=MFMCY11G;"/>
  </connection>
  <connection id="18036" xr16:uid="{00000000-0015-0000-FFFF-FFFF3C460000}" name="Connection6112" type="1" refreshedVersion="0" background="1">
    <dbPr connection="DRIVER={Microsoft ODBC for Oracle};UID=TATADB;pwd=tatadb;SERVER=MFMCY11G;"/>
  </connection>
  <connection id="18037" xr16:uid="{00000000-0015-0000-FFFF-FFFF3D460000}" name="Connection6113" type="1" refreshedVersion="0" background="1">
    <dbPr connection="DRIVER={Microsoft ODBC for Oracle};UID=TATADB;pwd=tatadb;SERVER=MFMCY11G;"/>
  </connection>
  <connection id="18038" xr16:uid="{00000000-0015-0000-FFFF-FFFF3E460000}" name="Connection6114" type="1" refreshedVersion="0" background="1">
    <dbPr connection="DRIVER={Microsoft ODBC for Oracle};UID=TATADB;pwd=tatadb;SERVER=MFMCY11G;"/>
  </connection>
  <connection id="18039" xr16:uid="{00000000-0015-0000-FFFF-FFFF3F460000}" name="Connection6115" type="1" refreshedVersion="0" background="1">
    <dbPr connection="DRIVER={Microsoft ODBC for Oracle};UID=TATADB;pwd=tatadb;SERVER=MFMCY11G;"/>
  </connection>
  <connection id="18040" xr16:uid="{00000000-0015-0000-FFFF-FFFF40460000}" name="Connection6116" type="1" refreshedVersion="0" background="1">
    <dbPr connection="DRIVER={Microsoft ODBC for Oracle};UID=TATADB;pwd=tatadb;SERVER=MFMCY11G;"/>
  </connection>
  <connection id="18041" xr16:uid="{00000000-0015-0000-FFFF-FFFF41460000}" name="Connection6117" type="1" refreshedVersion="0" background="1">
    <dbPr connection="DRIVER={Microsoft ODBC for Oracle};UID=TATADB;pwd=tatadb;SERVER=MFMCY11G;"/>
  </connection>
  <connection id="18042" xr16:uid="{00000000-0015-0000-FFFF-FFFF42460000}" name="Connection6118" type="1" refreshedVersion="0" background="1">
    <dbPr connection="DRIVER={Microsoft ODBC for Oracle};UID=TATADB;pwd=tatadb;SERVER=MFMCY11G;"/>
  </connection>
  <connection id="18043" xr16:uid="{00000000-0015-0000-FFFF-FFFF43460000}" name="Connection6119" type="1" refreshedVersion="0" background="1">
    <dbPr connection="DRIVER={Microsoft ODBC for Oracle};UID=TATADB;pwd=tatadb;SERVER=MFMCY11G;"/>
  </connection>
  <connection id="18044" xr16:uid="{00000000-0015-0000-FFFF-FFFF44460000}" name="Connection612" type="1" refreshedVersion="0" background="1">
    <dbPr connection="DRIVER={Microsoft ODBC for Oracle};UID=tatadb;pwd=MADHU;SERVER=mfunddb;"/>
  </connection>
  <connection id="18045" xr16:uid="{00000000-0015-0000-FFFF-FFFF45460000}" name="Connection6120" type="1" refreshedVersion="0" background="1">
    <dbPr connection="DRIVER={Microsoft ODBC for Oracle};UID=TATADB;pwd=tatadb;SERVER=MFMCY11G;"/>
  </connection>
  <connection id="18046" xr16:uid="{00000000-0015-0000-FFFF-FFFF46460000}" name="Connection6121" type="1" refreshedVersion="0" background="1">
    <dbPr connection="DRIVER={Microsoft ODBC for Oracle};UID=TATADB;pwd=tatadb;SERVER=MFMCY11G;"/>
  </connection>
  <connection id="18047" xr16:uid="{00000000-0015-0000-FFFF-FFFF47460000}" name="Connection6122" type="1" refreshedVersion="0" background="1">
    <dbPr connection="DRIVER={Microsoft ODBC for Oracle};UID=TATADB;pwd=tatadb;SERVER=MFMCY11G;"/>
  </connection>
  <connection id="18048" xr16:uid="{00000000-0015-0000-FFFF-FFFF48460000}" name="Connection6123" type="1" refreshedVersion="0" background="1">
    <dbPr connection="DRIVER={Microsoft ODBC for Oracle};UID=TATADB;pwd=tatadb;SERVER=MFMCY11G;"/>
  </connection>
  <connection id="18049" xr16:uid="{00000000-0015-0000-FFFF-FFFF49460000}" name="Connection6124" type="1" refreshedVersion="0" background="1">
    <dbPr connection="DRIVER={Microsoft ODBC for Oracle};UID=TATADB;pwd=tatadb;SERVER=MFMCY11G;"/>
  </connection>
  <connection id="18050" xr16:uid="{00000000-0015-0000-FFFF-FFFF4A460000}" name="Connection6125" type="1" refreshedVersion="0" background="1">
    <dbPr connection="DRIVER={Microsoft ODBC for Oracle};UID=TATADB;pwd=tatadb;SERVER=MFMCY11G;"/>
  </connection>
  <connection id="18051" xr16:uid="{00000000-0015-0000-FFFF-FFFF4B460000}" name="Connection6126" type="1" refreshedVersion="0" background="1">
    <dbPr connection="DRIVER={Microsoft ODBC for Oracle};UID=TATADB;pwd=tatadb;SERVER=MFMCY11G;"/>
  </connection>
  <connection id="18052" xr16:uid="{00000000-0015-0000-FFFF-FFFF4C460000}" name="Connection6127" type="1" refreshedVersion="0" background="1">
    <dbPr connection="DRIVER={Microsoft ODBC for Oracle};UID=TATADB;pwd=tatadb;SERVER=MFMCY11G;"/>
  </connection>
  <connection id="18053" xr16:uid="{00000000-0015-0000-FFFF-FFFF4D460000}" name="Connection6128" type="1" refreshedVersion="0" background="1">
    <dbPr connection="DRIVER={Microsoft ODBC for Oracle};UID=TATADB;pwd=tatadb;SERVER=MFMCY11G;"/>
  </connection>
  <connection id="18054" xr16:uid="{00000000-0015-0000-FFFF-FFFF4E460000}" name="Connection6129" type="1" refreshedVersion="0" background="1">
    <dbPr connection="DRIVER={Microsoft ODBC for Oracle};UID=TATADB;pwd=tatadb;SERVER=MFMCY11G;"/>
  </connection>
  <connection id="18055" xr16:uid="{00000000-0015-0000-FFFF-FFFF4F460000}" name="Connection613" type="1" refreshedVersion="0" background="1">
    <dbPr connection="DRIVER={Microsoft ODBC for Oracle};UID=tatadb;pwd=MADHU;SERVER=mfunddb;"/>
  </connection>
  <connection id="18056" xr16:uid="{00000000-0015-0000-FFFF-FFFF50460000}" name="Connection6130" type="1" refreshedVersion="0" background="1">
    <dbPr connection="DRIVER={Microsoft ODBC for Oracle};UID=TATADB;pwd=tatadb;SERVER=MFMCY11G;"/>
  </connection>
  <connection id="18057" xr16:uid="{00000000-0015-0000-FFFF-FFFF51460000}" name="Connection6131" type="1" refreshedVersion="0" background="1">
    <dbPr connection="DRIVER={Microsoft ODBC for Oracle};UID=TATADB;pwd=tatadb;SERVER=MFMCY11G;"/>
  </connection>
  <connection id="18058" xr16:uid="{00000000-0015-0000-FFFF-FFFF52460000}" name="Connection6132" type="1" refreshedVersion="0" background="1">
    <dbPr connection="DRIVER={Microsoft ODBC for Oracle};UID=TATADB;pwd=tatadb;SERVER=MFMCY11G;"/>
  </connection>
  <connection id="18059" xr16:uid="{00000000-0015-0000-FFFF-FFFF53460000}" name="Connection6133" type="1" refreshedVersion="0" background="1">
    <dbPr connection="DRIVER={Microsoft ODBC for Oracle};UID=TATADB;pwd=tatadb;SERVER=MFMCY11G;"/>
  </connection>
  <connection id="18060" xr16:uid="{00000000-0015-0000-FFFF-FFFF54460000}" name="Connection6134" type="1" refreshedVersion="0" background="1">
    <dbPr connection="DRIVER={Microsoft ODBC for Oracle};UID=TATADB;pwd=tatadb;SERVER=MFMCY11G;"/>
  </connection>
  <connection id="18061" xr16:uid="{00000000-0015-0000-FFFF-FFFF55460000}" name="Connection6135" type="1" refreshedVersion="0" background="1">
    <dbPr connection="DRIVER={Microsoft ODBC for Oracle};UID=TATADB;pwd=tatadb;SERVER=MFMCY11G;"/>
  </connection>
  <connection id="18062" xr16:uid="{00000000-0015-0000-FFFF-FFFF56460000}" name="Connection6136" type="1" refreshedVersion="0" background="1">
    <dbPr connection="DRIVER={Microsoft ODBC for Oracle};UID=TATADB;pwd=tatadb;SERVER=MFMCY11G;"/>
  </connection>
  <connection id="18063" xr16:uid="{00000000-0015-0000-FFFF-FFFF57460000}" name="Connection6137" type="1" refreshedVersion="0" background="1">
    <dbPr connection="DRIVER={Microsoft ODBC for Oracle};UID=TATADB;pwd=tatadb;SERVER=MFMCY11G;"/>
  </connection>
  <connection id="18064" xr16:uid="{00000000-0015-0000-FFFF-FFFF58460000}" name="Connection6138" type="1" refreshedVersion="0" background="1">
    <dbPr connection="DRIVER={Microsoft ODBC for Oracle};UID=TATADB;pwd=tatadb;SERVER=MFMCY11G;"/>
  </connection>
  <connection id="18065" xr16:uid="{00000000-0015-0000-FFFF-FFFF59460000}" name="Connection6139" type="1" refreshedVersion="0" background="1">
    <dbPr connection="DRIVER={Microsoft ODBC for Oracle};UID=TATADB;pwd=tatadb;SERVER=MFMCY11G;"/>
  </connection>
  <connection id="18066" xr16:uid="{00000000-0015-0000-FFFF-FFFF5A460000}" name="Connection614" type="1" refreshedVersion="0" background="1">
    <dbPr connection="DRIVER={Microsoft ODBC for Oracle};UID=tatadb;pwd=MADHU;SERVER=mfunddb;"/>
  </connection>
  <connection id="18067" xr16:uid="{00000000-0015-0000-FFFF-FFFF5B460000}" name="Connection6140" type="1" refreshedVersion="0" background="1">
    <dbPr connection="DRIVER={Microsoft ODBC for Oracle};UID=TATADB;pwd=tatadb;SERVER=MFMCY11G;"/>
  </connection>
  <connection id="18068" xr16:uid="{00000000-0015-0000-FFFF-FFFF5C460000}" name="Connection6141" type="1" refreshedVersion="0" background="1">
    <dbPr connection="DRIVER={Microsoft ODBC for Oracle};UID=TATADB;pwd=tatadb;SERVER=MFMCY11G;"/>
  </connection>
  <connection id="18069" xr16:uid="{00000000-0015-0000-FFFF-FFFF5D460000}" name="Connection6142" type="1" refreshedVersion="0" background="1">
    <dbPr connection="DRIVER={Microsoft ODBC for Oracle};UID=TATADB;pwd=tatadb;SERVER=MFMCY11G;"/>
  </connection>
  <connection id="18070" xr16:uid="{00000000-0015-0000-FFFF-FFFF5E460000}" name="Connection6143" type="1" refreshedVersion="0" background="1">
    <dbPr connection="DRIVER={Microsoft ODBC for Oracle};UID=TATADB;pwd=tatadb;SERVER=MFMCY11G;"/>
  </connection>
  <connection id="18071" xr16:uid="{00000000-0015-0000-FFFF-FFFF5F460000}" name="Connection6144" type="1" refreshedVersion="0" background="1">
    <dbPr connection="DRIVER={Microsoft ODBC for Oracle};UID=TATADB;pwd=tatadb;SERVER=MFMCY11G;"/>
  </connection>
  <connection id="18072" xr16:uid="{00000000-0015-0000-FFFF-FFFF60460000}" name="Connection6145" type="1" refreshedVersion="0" background="1">
    <dbPr connection="DRIVER={Microsoft ODBC for Oracle};UID=TATADB;pwd=tatadb;SERVER=MFMCY11G;"/>
  </connection>
  <connection id="18073" xr16:uid="{00000000-0015-0000-FFFF-FFFF61460000}" name="Connection6146" type="1" refreshedVersion="0" background="1">
    <dbPr connection="DRIVER={Microsoft ODBC for Oracle};UID=TATADB;pwd=tatadb;SERVER=MFMCY11G;"/>
  </connection>
  <connection id="18074" xr16:uid="{00000000-0015-0000-FFFF-FFFF62460000}" name="Connection6147" type="1" refreshedVersion="0" background="1">
    <dbPr connection="DRIVER={Microsoft ODBC for Oracle};UID=TATADB;pwd=tatadb;SERVER=MFMCY11G;"/>
  </connection>
  <connection id="18075" xr16:uid="{00000000-0015-0000-FFFF-FFFF63460000}" name="Connection6148" type="1" refreshedVersion="0" background="1">
    <dbPr connection="DRIVER={Microsoft ODBC for Oracle};UID=TATADB;pwd=tatadb;SERVER=MFMCY11G;"/>
  </connection>
  <connection id="18076" xr16:uid="{00000000-0015-0000-FFFF-FFFF64460000}" name="Connection6149" type="1" refreshedVersion="0" background="1">
    <dbPr connection="DRIVER={Microsoft ODBC for Oracle};UID=TATADB;pwd=tatadb;SERVER=MFMCY11G;"/>
  </connection>
  <connection id="18077" xr16:uid="{00000000-0015-0000-FFFF-FFFF65460000}" name="Connection615" type="1" refreshedVersion="0" background="1">
    <dbPr connection="DRIVER={Microsoft ODBC for Oracle};UID=tatadb;pwd=MADHU;SERVER=mfunddb;"/>
  </connection>
  <connection id="18078" xr16:uid="{00000000-0015-0000-FFFF-FFFF66460000}" name="Connection6150" type="1" refreshedVersion="0" background="1">
    <dbPr connection="DRIVER={Microsoft ODBC for Oracle};UID=TATADB;pwd=tatadb;SERVER=MFMCY11G;"/>
  </connection>
  <connection id="18079" xr16:uid="{00000000-0015-0000-FFFF-FFFF67460000}" name="Connection6151" type="1" refreshedVersion="0" background="1">
    <dbPr connection="DRIVER={Microsoft ODBC for Oracle};UID=TATADB;pwd=tatadb;SERVER=MFMCY11G;"/>
  </connection>
  <connection id="18080" xr16:uid="{00000000-0015-0000-FFFF-FFFF68460000}" name="Connection6152" type="1" refreshedVersion="0" background="1">
    <dbPr connection="DRIVER={Microsoft ODBC for Oracle};UID=TATADB;pwd=tatadb;SERVER=MFMCY11G;"/>
  </connection>
  <connection id="18081" xr16:uid="{00000000-0015-0000-FFFF-FFFF69460000}" name="Connection6153" type="1" refreshedVersion="0" background="1">
    <dbPr connection="DRIVER={Microsoft ODBC for Oracle};UID=TATADB;pwd=tatadb;SERVER=MFMCY11G;"/>
  </connection>
  <connection id="18082" xr16:uid="{00000000-0015-0000-FFFF-FFFF6A460000}" name="Connection6154" type="1" refreshedVersion="0" background="1">
    <dbPr connection="DRIVER={Microsoft ODBC for Oracle};UID=TATADB;pwd=tatadb;SERVER=MFMCY11G;"/>
  </connection>
  <connection id="18083" xr16:uid="{00000000-0015-0000-FFFF-FFFF6B460000}" name="Connection6155" type="1" refreshedVersion="0" background="1">
    <dbPr connection="DRIVER={Microsoft ODBC for Oracle};UID=TATADB;pwd=tatadb;SERVER=MFMCY11G;"/>
  </connection>
  <connection id="18084" xr16:uid="{00000000-0015-0000-FFFF-FFFF6C460000}" name="Connection6156" type="1" refreshedVersion="0" background="1">
    <dbPr connection="DRIVER={Microsoft ODBC for Oracle};UID=TATADB;pwd=tatadb;SERVER=MFMCY11G;"/>
  </connection>
  <connection id="18085" xr16:uid="{00000000-0015-0000-FFFF-FFFF6D460000}" name="Connection6157" type="1" refreshedVersion="0" background="1">
    <dbPr connection="DRIVER={Microsoft ODBC for Oracle};UID=TATADB;pwd=tatadb;SERVER=MFMCY11G;"/>
  </connection>
  <connection id="18086" xr16:uid="{00000000-0015-0000-FFFF-FFFF6E460000}" name="Connection6158" type="1" refreshedVersion="0" background="1">
    <dbPr connection="DRIVER={Microsoft ODBC for Oracle};UID=TATADB;pwd=tatadb;SERVER=MFMCY11G;"/>
  </connection>
  <connection id="18087" xr16:uid="{00000000-0015-0000-FFFF-FFFF6F460000}" name="Connection6159" type="1" refreshedVersion="0" background="1">
    <dbPr connection="DRIVER={Microsoft ODBC for Oracle};UID=TATADB;pwd=tatadb;SERVER=MFMCY11G;"/>
  </connection>
  <connection id="18088" xr16:uid="{00000000-0015-0000-FFFF-FFFF70460000}" name="Connection616" type="1" refreshedVersion="0" background="1">
    <dbPr connection="DRIVER={Microsoft ODBC for Oracle};UID=TATADB;pwd=tatadb;SERVER=MFMCY11G;"/>
  </connection>
  <connection id="18089" xr16:uid="{00000000-0015-0000-FFFF-FFFF71460000}" name="Connection6160" type="1" refreshedVersion="0" background="1">
    <dbPr connection="DRIVER={Microsoft ODBC for Oracle};UID=TATADB;pwd=tatadb;SERVER=MFMCY11G;"/>
  </connection>
  <connection id="18090" xr16:uid="{00000000-0015-0000-FFFF-FFFF72460000}" name="Connection6161" type="1" refreshedVersion="0" background="1">
    <dbPr connection="DRIVER={Microsoft ODBC for Oracle};UID=TATADB;pwd=tatadb;SERVER=MFMCY11G;"/>
  </connection>
  <connection id="18091" xr16:uid="{00000000-0015-0000-FFFF-FFFF73460000}" name="Connection6162" type="1" refreshedVersion="0" background="1">
    <dbPr connection="DRIVER={Microsoft ODBC for Oracle};UID=TATADB;pwd=tatadb;SERVER=MFMCY11G;"/>
  </connection>
  <connection id="18092" xr16:uid="{00000000-0015-0000-FFFF-FFFF74460000}" name="Connection6163" type="1" refreshedVersion="0" background="1">
    <dbPr connection="DRIVER={Microsoft ODBC for Oracle};UID=TATADB;pwd=tatadb;SERVER=MFMCY11G;"/>
  </connection>
  <connection id="18093" xr16:uid="{00000000-0015-0000-FFFF-FFFF75460000}" name="Connection6164" type="1" refreshedVersion="0" background="1">
    <dbPr connection="DRIVER={Microsoft ODBC for Oracle};UID=TATADB;pwd=tatadb;SERVER=MFMCY11G;"/>
  </connection>
  <connection id="18094" xr16:uid="{00000000-0015-0000-FFFF-FFFF76460000}" name="Connection6165" type="1" refreshedVersion="0" background="1">
    <dbPr connection="DRIVER={Microsoft ODBC for Oracle};UID=TATADB;pwd=tatadb;SERVER=MFMCY11G;"/>
  </connection>
  <connection id="18095" xr16:uid="{00000000-0015-0000-FFFF-FFFF77460000}" name="Connection6166" type="1" refreshedVersion="0" background="1">
    <dbPr connection="DRIVER={Microsoft ODBC for Oracle};UID=TATADB;pwd=tatadb;SERVER=MFMCY11G;"/>
  </connection>
  <connection id="18096" xr16:uid="{00000000-0015-0000-FFFF-FFFF78460000}" name="Connection6167" type="1" refreshedVersion="0" background="1">
    <dbPr connection="DRIVER={Microsoft ODBC for Oracle};UID=TATADB;pwd=tatadb;SERVER=MFMCY11G;"/>
  </connection>
  <connection id="18097" xr16:uid="{00000000-0015-0000-FFFF-FFFF79460000}" name="Connection6168" type="1" refreshedVersion="0" background="1">
    <dbPr connection="DRIVER={Microsoft ODBC for Oracle};UID=TATADB;pwd=tatadb;SERVER=MFMCY11G;"/>
  </connection>
  <connection id="18098" xr16:uid="{00000000-0015-0000-FFFF-FFFF7A460000}" name="Connection6169" type="1" refreshedVersion="0" background="1">
    <dbPr connection="DRIVER={Microsoft ODBC for Oracle};UID=TATADB;pwd=tatadb;SERVER=MFMCY11G;"/>
  </connection>
  <connection id="18099" xr16:uid="{00000000-0015-0000-FFFF-FFFF7B460000}" name="Connection617" type="1" refreshedVersion="0" background="1">
    <dbPr connection="DRIVER={Microsoft ODBC for Oracle};UID=TATADB;pwd=tatadb;SERVER=MFMCY11G;"/>
  </connection>
  <connection id="18100" xr16:uid="{00000000-0015-0000-FFFF-FFFF7C460000}" name="Connection6170" type="1" refreshedVersion="0" background="1">
    <dbPr connection="DRIVER={Microsoft ODBC for Oracle};UID=TATADB;pwd=tatadb;SERVER=MFMCY11G;"/>
  </connection>
  <connection id="18101" xr16:uid="{00000000-0015-0000-FFFF-FFFF7D460000}" name="Connection6171" type="1" refreshedVersion="0" background="1">
    <dbPr connection="DRIVER={Microsoft ODBC for Oracle};UID=TATADB;pwd=tatadb;SERVER=MFMCY11G;"/>
  </connection>
  <connection id="18102" xr16:uid="{00000000-0015-0000-FFFF-FFFF7E460000}" name="Connection6172" type="1" refreshedVersion="0" background="1">
    <dbPr connection="DRIVER={Microsoft ODBC for Oracle};UID=TATADB;pwd=tatadb;SERVER=MFMCY11G;"/>
  </connection>
  <connection id="18103" xr16:uid="{00000000-0015-0000-FFFF-FFFF7F460000}" name="Connection6173" type="1" refreshedVersion="0" background="1">
    <dbPr connection="DRIVER={Microsoft ODBC for Oracle};UID=TATADB;pwd=tatadb;SERVER=MFMCY11G;"/>
  </connection>
  <connection id="18104" xr16:uid="{00000000-0015-0000-FFFF-FFFF80460000}" name="Connection6174" type="1" refreshedVersion="0" background="1">
    <dbPr connection="DRIVER={Microsoft ODBC for Oracle};UID=TATADB;pwd=tatadb;SERVER=MFMCY11G;"/>
  </connection>
  <connection id="18105" xr16:uid="{00000000-0015-0000-FFFF-FFFF81460000}" name="Connection6175" type="1" refreshedVersion="0" background="1">
    <dbPr connection="DRIVER={Microsoft ODBC for Oracle};UID=TATADB;pwd=tatadb;SERVER=MFMCY11G;"/>
  </connection>
  <connection id="18106" xr16:uid="{00000000-0015-0000-FFFF-FFFF82460000}" name="Connection6176" type="1" refreshedVersion="0" background="1">
    <dbPr connection="DRIVER={Microsoft ODBC for Oracle};UID=TATADB;pwd=tatadb;SERVER=MFMCY11G;"/>
  </connection>
  <connection id="18107" xr16:uid="{00000000-0015-0000-FFFF-FFFF83460000}" name="Connection6177" type="1" refreshedVersion="0" background="1">
    <dbPr connection="DRIVER={Microsoft ODBC for Oracle};UID=TATADB;pwd=tatadb;SERVER=MFMCY11G;"/>
  </connection>
  <connection id="18108" xr16:uid="{00000000-0015-0000-FFFF-FFFF84460000}" name="Connection6178" type="1" refreshedVersion="0" background="1">
    <dbPr connection="DRIVER={Microsoft ODBC for Oracle};UID=TATADB;pwd=tatadb;SERVER=MFMCY11G;"/>
  </connection>
  <connection id="18109" xr16:uid="{00000000-0015-0000-FFFF-FFFF85460000}" name="Connection6179" type="1" refreshedVersion="0" background="1">
    <dbPr connection="DRIVER={Microsoft ODBC for Oracle};UID=TATADB;pwd=tatadb;SERVER=MFMCY11G;"/>
  </connection>
  <connection id="18110" xr16:uid="{00000000-0015-0000-FFFF-FFFF86460000}" name="Connection618" type="1" refreshedVersion="0" background="1">
    <dbPr connection="DRIVER={Microsoft ODBC for Oracle};UID=TATADB;pwd=tatadb;SERVER=MFMCY11G;"/>
  </connection>
  <connection id="18111" xr16:uid="{00000000-0015-0000-FFFF-FFFF87460000}" name="Connection6180" type="1" refreshedVersion="0" background="1">
    <dbPr connection="DRIVER={Microsoft ODBC for Oracle};UID=TATADB;pwd=tatadb;SERVER=MFMCY11G;"/>
  </connection>
  <connection id="18112" xr16:uid="{00000000-0015-0000-FFFF-FFFF88460000}" name="Connection6181" type="1" refreshedVersion="0" background="1">
    <dbPr connection="DRIVER={Microsoft ODBC for Oracle};UID=TATADB;pwd=tatadb;SERVER=MFMCY11G;"/>
  </connection>
  <connection id="18113" xr16:uid="{00000000-0015-0000-FFFF-FFFF89460000}" name="Connection6182" type="1" refreshedVersion="0" background="1">
    <dbPr connection="DRIVER={Microsoft ODBC for Oracle};UID=TATADB;pwd=tatadb;SERVER=MFMCY11G;"/>
  </connection>
  <connection id="18114" xr16:uid="{00000000-0015-0000-FFFF-FFFF8A460000}" name="Connection6183" type="1" refreshedVersion="0" background="1">
    <dbPr connection="DRIVER={Microsoft ODBC for Oracle};UID=TATADB;pwd=tatadb;SERVER=MFMCY11G;"/>
  </connection>
  <connection id="18115" xr16:uid="{00000000-0015-0000-FFFF-FFFF8B460000}" name="Connection6184" type="1" refreshedVersion="0" background="1">
    <dbPr connection="DRIVER={Microsoft ODBC for Oracle};UID=TATADB;pwd=tatadb;SERVER=MFMCY11G;"/>
  </connection>
  <connection id="18116" xr16:uid="{00000000-0015-0000-FFFF-FFFF8C460000}" name="Connection6185" type="1" refreshedVersion="0" background="1">
    <dbPr connection="DRIVER={Microsoft ODBC for Oracle};UID=TATADB;pwd=tatadb;SERVER=MFMCY11G;"/>
  </connection>
  <connection id="18117" xr16:uid="{00000000-0015-0000-FFFF-FFFF8D460000}" name="Connection6186" type="1" refreshedVersion="0" background="1">
    <dbPr connection="DRIVER={Microsoft ODBC for Oracle};UID=TATADB;pwd=tatadb;SERVER=MFMCY11G;"/>
  </connection>
  <connection id="18118" xr16:uid="{00000000-0015-0000-FFFF-FFFF8E460000}" name="Connection6187" type="1" refreshedVersion="0" background="1">
    <dbPr connection="DRIVER={Microsoft ODBC for Oracle};UID=TATADB;pwd=tatadb;SERVER=MFMCY11G;"/>
  </connection>
  <connection id="18119" xr16:uid="{00000000-0015-0000-FFFF-FFFF8F460000}" name="Connection6188" type="1" refreshedVersion="0" background="1">
    <dbPr connection="DRIVER={Microsoft ODBC for Oracle};UID=TATADB;pwd=tatadb;SERVER=MFMCY11G;"/>
  </connection>
  <connection id="18120" xr16:uid="{00000000-0015-0000-FFFF-FFFF90460000}" name="Connection6189" type="1" refreshedVersion="0" background="1">
    <dbPr connection="DRIVER={Microsoft ODBC for Oracle};UID=TATADB;pwd=tatadb;SERVER=MFMCY11G;"/>
  </connection>
  <connection id="18121" xr16:uid="{00000000-0015-0000-FFFF-FFFF91460000}" name="Connection619" type="1" refreshedVersion="0" background="1">
    <dbPr connection="DRIVER={Microsoft ODBC for Oracle};UID=tatadb;pwd=MADHU;SERVER=mfunddb;"/>
  </connection>
  <connection id="18122" xr16:uid="{00000000-0015-0000-FFFF-FFFF92460000}" name="Connection6190" type="1" refreshedVersion="0" background="1">
    <dbPr connection="DRIVER={Microsoft ODBC for Oracle};UID=TATADB;pwd=tatadb;SERVER=MFMCY11G;"/>
  </connection>
  <connection id="18123" xr16:uid="{00000000-0015-0000-FFFF-FFFF93460000}" name="Connection6191" type="1" refreshedVersion="0" background="1">
    <dbPr connection="DRIVER={Microsoft ODBC for Oracle};UID=TATADB;pwd=tatadb;SERVER=MFMCY11G;"/>
  </connection>
  <connection id="18124" xr16:uid="{00000000-0015-0000-FFFF-FFFF94460000}" name="Connection6192" type="1" refreshedVersion="0" background="1">
    <dbPr connection="DRIVER={Microsoft ODBC for Oracle};UID=TATADB;pwd=tatadb;SERVER=MFMCY11G;"/>
  </connection>
  <connection id="18125" xr16:uid="{00000000-0015-0000-FFFF-FFFF95460000}" name="Connection6193" type="1" refreshedVersion="0" background="1">
    <dbPr connection="DRIVER={Microsoft ODBC for Oracle};UID=TATADB;pwd=tatadb;SERVER=MFMCY11G;"/>
  </connection>
  <connection id="18126" xr16:uid="{00000000-0015-0000-FFFF-FFFF96460000}" name="Connection6194" type="1" refreshedVersion="0" background="1">
    <dbPr connection="DRIVER={Microsoft ODBC for Oracle};UID=TATADB;pwd=tatadb;SERVER=MFMCY11G;"/>
  </connection>
  <connection id="18127" xr16:uid="{00000000-0015-0000-FFFF-FFFF97460000}" name="Connection6195" type="1" refreshedVersion="0" background="1">
    <dbPr connection="DRIVER={Microsoft ODBC for Oracle};UID=TATADB;pwd=tatadb;SERVER=MFMCY11G;"/>
  </connection>
  <connection id="18128" xr16:uid="{00000000-0015-0000-FFFF-FFFF98460000}" name="Connection6196" type="1" refreshedVersion="0" background="1">
    <dbPr connection="DRIVER={Microsoft ODBC for Oracle};UID=TATADB;pwd=tatadb;SERVER=MFMCY11G;"/>
  </connection>
  <connection id="18129" xr16:uid="{00000000-0015-0000-FFFF-FFFF99460000}" name="Connection6197" type="1" refreshedVersion="0" background="1">
    <dbPr connection="DRIVER={Microsoft ODBC for Oracle};UID=TATADB;pwd=tatadb;SERVER=MFMCY11G;"/>
  </connection>
  <connection id="18130" xr16:uid="{00000000-0015-0000-FFFF-FFFF9A460000}" name="Connection6198" type="1" refreshedVersion="0" background="1">
    <dbPr connection="DRIVER={Microsoft ODBC for Oracle};UID=TATADB;pwd=tatadb;SERVER=MFMCY11G;"/>
  </connection>
  <connection id="18131" xr16:uid="{00000000-0015-0000-FFFF-FFFF9B460000}" name="Connection6199" type="1" refreshedVersion="0" background="1">
    <dbPr connection="DRIVER={Microsoft ODBC for Oracle};UID=TATADB;pwd=tatadb;SERVER=MFMCY11G;"/>
  </connection>
  <connection id="18132" xr16:uid="{00000000-0015-0000-FFFF-FFFF9C460000}" name="Connection62" type="1" refreshedVersion="0" background="1">
    <dbPr connection="DRIVER={Microsoft ODBC for Oracle};UID=tatadb;pwd=MADHU;SERVER=mfunddb;"/>
  </connection>
  <connection id="18133" xr16:uid="{00000000-0015-0000-FFFF-FFFF9D460000}" name="Connection620" type="1" refreshedVersion="0" background="1">
    <dbPr connection="DRIVER={Microsoft ODBC for Oracle};UID=tatadb;pwd=MADHU;SERVER=mfunddb;"/>
  </connection>
  <connection id="18134" xr16:uid="{00000000-0015-0000-FFFF-FFFF9E460000}" name="Connection6200" type="1" refreshedVersion="0" background="1">
    <dbPr connection="DRIVER={Microsoft ODBC for Oracle};UID=TATADB;pwd=tatadb;SERVER=MFMCY11G;"/>
  </connection>
  <connection id="18135" xr16:uid="{00000000-0015-0000-FFFF-FFFF9F460000}" name="Connection6201" type="1" refreshedVersion="0" background="1">
    <dbPr connection="DRIVER={Microsoft ODBC for Oracle};UID=TATADB;pwd=tatadb;SERVER=MFMCY11G;"/>
  </connection>
  <connection id="18136" xr16:uid="{00000000-0015-0000-FFFF-FFFFA0460000}" name="Connection6202" type="1" refreshedVersion="0" background="1">
    <dbPr connection="DRIVER={Microsoft ODBC for Oracle};UID=TATADB;pwd=tatadb;SERVER=MFMCY11G;"/>
  </connection>
  <connection id="18137" xr16:uid="{00000000-0015-0000-FFFF-FFFFA1460000}" name="Connection6203" type="1" refreshedVersion="0" background="1">
    <dbPr connection="DRIVER={Microsoft ODBC for Oracle};UID=TATADB;pwd=tatadb;SERVER=MFMCY11G;"/>
  </connection>
  <connection id="18138" xr16:uid="{00000000-0015-0000-FFFF-FFFFA2460000}" name="Connection6204" type="1" refreshedVersion="0" background="1">
    <dbPr connection="DRIVER={Microsoft ODBC for Oracle};UID=TATADB;pwd=tatadb;SERVER=MFMCY11G;"/>
  </connection>
  <connection id="18139" xr16:uid="{00000000-0015-0000-FFFF-FFFFA3460000}" name="Connection6205" type="1" refreshedVersion="0" background="1">
    <dbPr connection="DRIVER={Microsoft ODBC for Oracle};UID=TATADB;pwd=tatadb;SERVER=MFMCY11G;"/>
  </connection>
  <connection id="18140" xr16:uid="{00000000-0015-0000-FFFF-FFFFA4460000}" name="Connection6206" type="1" refreshedVersion="0" background="1">
    <dbPr connection="DRIVER={Microsoft ODBC for Oracle};UID=TATADB;pwd=tatadb;SERVER=MFMCY11G;"/>
  </connection>
  <connection id="18141" xr16:uid="{00000000-0015-0000-FFFF-FFFFA5460000}" name="Connection6207" type="1" refreshedVersion="0" background="1">
    <dbPr connection="DRIVER={Microsoft ODBC for Oracle};UID=TATADB;pwd=tatadb;SERVER=MFMCY11G;"/>
  </connection>
  <connection id="18142" xr16:uid="{00000000-0015-0000-FFFF-FFFFA6460000}" name="Connection6208" type="1" refreshedVersion="0" background="1">
    <dbPr connection="DRIVER={Microsoft ODBC for Oracle};UID=TATADB;pwd=tatadb;SERVER=MFMCY11G;"/>
  </connection>
  <connection id="18143" xr16:uid="{00000000-0015-0000-FFFF-FFFFA7460000}" name="Connection6209" type="1" refreshedVersion="0" background="1">
    <dbPr connection="DRIVER={Microsoft ODBC for Oracle};UID=TATADB;pwd=tatadb;SERVER=MFMCY11G;"/>
  </connection>
  <connection id="18144" xr16:uid="{00000000-0015-0000-FFFF-FFFFA8460000}" name="Connection621" type="1" refreshedVersion="0" background="1">
    <dbPr connection="DRIVER={Microsoft ODBC for Oracle};UID=TATADB;pwd=tatadb;SERVER=MFMCY11G;"/>
  </connection>
  <connection id="18145" xr16:uid="{00000000-0015-0000-FFFF-FFFFA9460000}" name="Connection6210" type="1" refreshedVersion="0" background="1">
    <dbPr connection="DRIVER={Microsoft ODBC for Oracle};UID=TATADB;pwd=tatadb;SERVER=MFMCY11G;"/>
  </connection>
  <connection id="18146" xr16:uid="{00000000-0015-0000-FFFF-FFFFAA460000}" name="Connection6211" type="1" refreshedVersion="0" background="1">
    <dbPr connection="DRIVER={Microsoft ODBC for Oracle};UID=TATADB;pwd=tatadb;SERVER=MFMCY11G;"/>
  </connection>
  <connection id="18147" xr16:uid="{00000000-0015-0000-FFFF-FFFFAB460000}" name="Connection6212" type="1" refreshedVersion="0" background="1">
    <dbPr connection="DRIVER={Microsoft ODBC for Oracle};UID=TATADB;pwd=tatadb;SERVER=MFMCY11G;"/>
  </connection>
  <connection id="18148" xr16:uid="{00000000-0015-0000-FFFF-FFFFAC460000}" name="Connection6213" type="1" refreshedVersion="0" background="1">
    <dbPr connection="DRIVER={Microsoft ODBC for Oracle};UID=TATADB;pwd=tatadb;SERVER=MFMCY11G;"/>
  </connection>
  <connection id="18149" xr16:uid="{00000000-0015-0000-FFFF-FFFFAD460000}" name="Connection6214" type="1" refreshedVersion="0" background="1">
    <dbPr connection="DRIVER={Microsoft ODBC for Oracle};UID=TATADB;pwd=tatadb;SERVER=MFMCY11G;"/>
  </connection>
  <connection id="18150" xr16:uid="{00000000-0015-0000-FFFF-FFFFAE460000}" name="Connection6215" type="1" refreshedVersion="0" background="1">
    <dbPr connection="DRIVER={Microsoft ODBC for Oracle};UID=TATADB;pwd=tatadb;SERVER=MFMCY11G;"/>
  </connection>
  <connection id="18151" xr16:uid="{00000000-0015-0000-FFFF-FFFFAF460000}" name="Connection6216" type="1" refreshedVersion="0" background="1">
    <dbPr connection="DRIVER={Microsoft ODBC for Oracle};UID=TATADB;pwd=tatadb;SERVER=MFMCY11G;"/>
  </connection>
  <connection id="18152" xr16:uid="{00000000-0015-0000-FFFF-FFFFB0460000}" name="Connection6217" type="1" refreshedVersion="0" background="1">
    <dbPr connection="DRIVER={Microsoft ODBC for Oracle};UID=TATADB;pwd=tatadb;SERVER=MFMCY11G;"/>
  </connection>
  <connection id="18153" xr16:uid="{00000000-0015-0000-FFFF-FFFFB1460000}" name="Connection6218" type="1" refreshedVersion="0" background="1">
    <dbPr connection="DRIVER={Microsoft ODBC for Oracle};UID=TATADB;pwd=tatadb;SERVER=MFMCY11G;"/>
  </connection>
  <connection id="18154" xr16:uid="{00000000-0015-0000-FFFF-FFFFB2460000}" name="Connection6219" type="1" refreshedVersion="0" background="1">
    <dbPr connection="DRIVER={Microsoft ODBC for Oracle};UID=TATADB;pwd=tatadb;SERVER=MFMCY11G;"/>
  </connection>
  <connection id="18155" xr16:uid="{00000000-0015-0000-FFFF-FFFFB3460000}" name="Connection622" type="1" refreshedVersion="0" background="1">
    <dbPr connection="DRIVER={Microsoft ODBC for Oracle};UID=tatadb;pwd=MADHU;SERVER=mfunddb;"/>
  </connection>
  <connection id="18156" xr16:uid="{00000000-0015-0000-FFFF-FFFFB4460000}" name="Connection6220" type="1" refreshedVersion="0" background="1">
    <dbPr connection="DRIVER={Microsoft ODBC for Oracle};UID=TATADB;pwd=tatadb;SERVER=MFMCY11G;"/>
  </connection>
  <connection id="18157" xr16:uid="{00000000-0015-0000-FFFF-FFFFB5460000}" name="Connection6221" type="1" refreshedVersion="0" background="1">
    <dbPr connection="DRIVER={Microsoft ODBC for Oracle};UID=TATADB;pwd=tatadb;SERVER=MFMCY11G;"/>
  </connection>
  <connection id="18158" xr16:uid="{00000000-0015-0000-FFFF-FFFFB6460000}" name="Connection6222" type="1" refreshedVersion="0" background="1">
    <dbPr connection="DRIVER={Microsoft ODBC for Oracle};UID=TATADB;pwd=tatadb;SERVER=MFMCY11G;"/>
  </connection>
  <connection id="18159" xr16:uid="{00000000-0015-0000-FFFF-FFFFB7460000}" name="Connection6223" type="1" refreshedVersion="0" background="1">
    <dbPr connection="DRIVER={Microsoft ODBC for Oracle};UID=TATADB;pwd=tatadb;SERVER=MFMCY11G;"/>
  </connection>
  <connection id="18160" xr16:uid="{00000000-0015-0000-FFFF-FFFFB8460000}" name="Connection6224" type="1" refreshedVersion="0" background="1">
    <dbPr connection="DRIVER={Microsoft ODBC for Oracle};UID=TATADB;pwd=tatadb;SERVER=MFMCY11G;"/>
  </connection>
  <connection id="18161" xr16:uid="{00000000-0015-0000-FFFF-FFFFB9460000}" name="Connection6225" type="1" refreshedVersion="0" background="1">
    <dbPr connection="DRIVER={Microsoft ODBC for Oracle};UID=TATADB;pwd=tatadb;SERVER=MFMCY11G;"/>
  </connection>
  <connection id="18162" xr16:uid="{00000000-0015-0000-FFFF-FFFFBA460000}" name="Connection6226" type="1" refreshedVersion="0" background="1">
    <dbPr connection="DRIVER={Microsoft ODBC for Oracle};UID=TATADB;pwd=tatadb;SERVER=MFMCY11G;"/>
  </connection>
  <connection id="18163" xr16:uid="{00000000-0015-0000-FFFF-FFFFBB460000}" name="Connection6227" type="1" refreshedVersion="0" background="1">
    <dbPr connection="DRIVER={Microsoft ODBC for Oracle};UID=TATADB;pwd=tatadb;SERVER=MFMCY11G;"/>
  </connection>
  <connection id="18164" xr16:uid="{00000000-0015-0000-FFFF-FFFFBC460000}" name="Connection6228" type="1" refreshedVersion="0" background="1">
    <dbPr connection="DRIVER={Microsoft ODBC for Oracle};UID=TATADB;pwd=tatadb;SERVER=MFMCY11G;"/>
  </connection>
  <connection id="18165" xr16:uid="{00000000-0015-0000-FFFF-FFFFBD460000}" name="Connection6229" type="1" refreshedVersion="0" background="1">
    <dbPr connection="DRIVER={Microsoft ODBC for Oracle};UID=TATADB;pwd=tatadb;SERVER=MFMCY11G;"/>
  </connection>
  <connection id="18166" xr16:uid="{00000000-0015-0000-FFFF-FFFFBE460000}" name="Connection623" type="1" refreshedVersion="0" background="1">
    <dbPr connection="DRIVER={Microsoft ODBC for Oracle};UID=TATADB;pwd=tatadb;SERVER=MFMCY11G;"/>
  </connection>
  <connection id="18167" xr16:uid="{00000000-0015-0000-FFFF-FFFFBF460000}" name="Connection6230" type="1" refreshedVersion="0" background="1">
    <dbPr connection="DRIVER={Microsoft ODBC for Oracle};UID=TATADB;pwd=tatadb;SERVER=MFMCY11G;"/>
  </connection>
  <connection id="18168" xr16:uid="{00000000-0015-0000-FFFF-FFFFC0460000}" name="Connection6231" type="1" refreshedVersion="0" background="1">
    <dbPr connection="DRIVER={Microsoft ODBC for Oracle};UID=TATADB;pwd=tatadb;SERVER=MFMCY11G;"/>
  </connection>
  <connection id="18169" xr16:uid="{00000000-0015-0000-FFFF-FFFFC1460000}" name="Connection6232" type="1" refreshedVersion="0" background="1">
    <dbPr connection="DRIVER={Microsoft ODBC for Oracle};UID=TATADB;pwd=tatadb;SERVER=MFMCY11G;"/>
  </connection>
  <connection id="18170" xr16:uid="{00000000-0015-0000-FFFF-FFFFC2460000}" name="Connection6233" type="1" refreshedVersion="0" background="1">
    <dbPr connection="DRIVER={Microsoft ODBC for Oracle};UID=TATADB;pwd=tatadb;SERVER=MFMCY11G;"/>
  </connection>
  <connection id="18171" xr16:uid="{00000000-0015-0000-FFFF-FFFFC3460000}" name="Connection6234" type="1" refreshedVersion="0" background="1">
    <dbPr connection="DRIVER={Microsoft ODBC for Oracle};UID=TATADB;pwd=tatadb;SERVER=MFMCY11G;"/>
  </connection>
  <connection id="18172" xr16:uid="{00000000-0015-0000-FFFF-FFFFC4460000}" name="Connection6235" type="1" refreshedVersion="0" background="1">
    <dbPr connection="DRIVER={Microsoft ODBC for Oracle};UID=TATADB;pwd=tatadb;SERVER=MFMCY11G;"/>
  </connection>
  <connection id="18173" xr16:uid="{00000000-0015-0000-FFFF-FFFFC5460000}" name="Connection6236" type="1" refreshedVersion="0" background="1">
    <dbPr connection="DRIVER={Microsoft ODBC for Oracle};UID=TATADB;pwd=tatadb;SERVER=MFMCY11G;"/>
  </connection>
  <connection id="18174" xr16:uid="{00000000-0015-0000-FFFF-FFFFC6460000}" name="Connection6237" type="1" refreshedVersion="0" background="1">
    <dbPr connection="DRIVER={Microsoft ODBC for Oracle};UID=TATADB;pwd=tatadb;SERVER=MFMCY11G;"/>
  </connection>
  <connection id="18175" xr16:uid="{00000000-0015-0000-FFFF-FFFFC7460000}" name="Connection6238" type="1" refreshedVersion="0" background="1">
    <dbPr connection="DRIVER={Microsoft ODBC for Oracle};UID=TATADB;pwd=tatadb;SERVER=MFMCY11G;"/>
  </connection>
  <connection id="18176" xr16:uid="{00000000-0015-0000-FFFF-FFFFC8460000}" name="Connection6239" type="1" refreshedVersion="0" background="1">
    <dbPr connection="DRIVER={Microsoft ODBC for Oracle};UID=TATADB;pwd=tatadb;SERVER=MFMCY11G;"/>
  </connection>
  <connection id="18177" xr16:uid="{00000000-0015-0000-FFFF-FFFFC9460000}" name="Connection624" type="1" refreshedVersion="0" background="1">
    <dbPr connection="DRIVER={Microsoft ODBC for Oracle};UID=TATADB;pwd=tatadb;SERVER=MFMCY11G;"/>
  </connection>
  <connection id="18178" xr16:uid="{00000000-0015-0000-FFFF-FFFFCA460000}" name="Connection6240" type="1" refreshedVersion="0" background="1">
    <dbPr connection="DRIVER={Microsoft ODBC for Oracle};UID=TATADB;pwd=tatadb;SERVER=MFMCY11G;"/>
  </connection>
  <connection id="18179" xr16:uid="{00000000-0015-0000-FFFF-FFFFCB460000}" name="Connection6241" type="1" refreshedVersion="0" background="1">
    <dbPr connection="DRIVER={Microsoft ODBC for Oracle};UID=TATADB;pwd=tatadb;SERVER=MFMCY11G;"/>
  </connection>
  <connection id="18180" xr16:uid="{00000000-0015-0000-FFFF-FFFFCC460000}" name="Connection6242" type="1" refreshedVersion="0" background="1">
    <dbPr connection="DRIVER={Microsoft ODBC for Oracle};UID=TATADB;pwd=tatadb;SERVER=MFMCY11G;"/>
  </connection>
  <connection id="18181" xr16:uid="{00000000-0015-0000-FFFF-FFFFCD460000}" name="Connection6243" type="1" refreshedVersion="0" background="1">
    <dbPr connection="DRIVER={Microsoft ODBC for Oracle};UID=TATADB;pwd=tatadb;SERVER=MFMCY11G;"/>
  </connection>
  <connection id="18182" xr16:uid="{00000000-0015-0000-FFFF-FFFFCE460000}" name="Connection6244" type="1" refreshedVersion="0" background="1">
    <dbPr connection="DRIVER={Microsoft ODBC for Oracle};UID=TATADB;pwd=tatadb;SERVER=MFMCY11G;"/>
  </connection>
  <connection id="18183" xr16:uid="{00000000-0015-0000-FFFF-FFFFCF460000}" name="Connection6245" type="1" refreshedVersion="0" background="1">
    <dbPr connection="DRIVER={Microsoft ODBC for Oracle};UID=TATADB;pwd=tatadb;SERVER=MFMCY11G;"/>
  </connection>
  <connection id="18184" xr16:uid="{00000000-0015-0000-FFFF-FFFFD0460000}" name="Connection6246" type="1" refreshedVersion="0" background="1">
    <dbPr connection="DRIVER={Microsoft ODBC for Oracle};UID=TATADB;pwd=tatadb;SERVER=MFMCY11G;"/>
  </connection>
  <connection id="18185" xr16:uid="{00000000-0015-0000-FFFF-FFFFD1460000}" name="Connection6247" type="1" refreshedVersion="0" background="1">
    <dbPr connection="DRIVER={Microsoft ODBC for Oracle};UID=TATADB;pwd=tatadb;SERVER=MFMCY11G;"/>
  </connection>
  <connection id="18186" xr16:uid="{00000000-0015-0000-FFFF-FFFFD2460000}" name="Connection6248" type="1" refreshedVersion="0" background="1">
    <dbPr connection="DRIVER={Microsoft ODBC for Oracle};UID=TATADB;pwd=tatadb;SERVER=MFMCY11G;"/>
  </connection>
  <connection id="18187" xr16:uid="{00000000-0015-0000-FFFF-FFFFD3460000}" name="Connection6249" type="1" refreshedVersion="0" background="1">
    <dbPr connection="DRIVER={Microsoft ODBC for Oracle};UID=TATADB;pwd=tatadb;SERVER=MFMCY11G;"/>
  </connection>
  <connection id="18188" xr16:uid="{00000000-0015-0000-FFFF-FFFFD4460000}" name="Connection625" type="1" refreshedVersion="0" background="1">
    <dbPr connection="DRIVER={Microsoft ODBC for Oracle};UID=TATADB;pwd=tatadb;SERVER=MFMCY11G;"/>
  </connection>
  <connection id="18189" xr16:uid="{00000000-0015-0000-FFFF-FFFFD5460000}" name="Connection6250" type="1" refreshedVersion="0" background="1">
    <dbPr connection="DRIVER={Microsoft ODBC for Oracle};UID=TATADB;pwd=tatadb;SERVER=MFMCY11G;"/>
  </connection>
  <connection id="18190" xr16:uid="{00000000-0015-0000-FFFF-FFFFD6460000}" name="Connection6251" type="1" refreshedVersion="0" background="1">
    <dbPr connection="DRIVER={Microsoft ODBC for Oracle};UID=TATADB;pwd=tatadb;SERVER=MFMCY11G;"/>
  </connection>
  <connection id="18191" xr16:uid="{00000000-0015-0000-FFFF-FFFFD7460000}" name="Connection6252" type="1" refreshedVersion="0" background="1">
    <dbPr connection="DRIVER={Microsoft ODBC for Oracle};UID=TATADB;pwd=tatadb;SERVER=MFMCY11G;"/>
  </connection>
  <connection id="18192" xr16:uid="{00000000-0015-0000-FFFF-FFFFD8460000}" name="Connection6253" type="1" refreshedVersion="0" background="1">
    <dbPr connection="DRIVER={Microsoft ODBC for Oracle};UID=TATADB;pwd=tatadb;SERVER=MFMCY11G;"/>
  </connection>
  <connection id="18193" xr16:uid="{00000000-0015-0000-FFFF-FFFFD9460000}" name="Connection6254" type="1" refreshedVersion="0" background="1">
    <dbPr connection="DRIVER={Microsoft ODBC for Oracle};UID=TATADB;pwd=tatadb;SERVER=MFMCY11G;"/>
  </connection>
  <connection id="18194" xr16:uid="{00000000-0015-0000-FFFF-FFFFDA460000}" name="Connection6255" type="1" refreshedVersion="0" background="1">
    <dbPr connection="DRIVER={Microsoft ODBC for Oracle};UID=TATADB;pwd=tatadb;SERVER=MFMCY11G;"/>
  </connection>
  <connection id="18195" xr16:uid="{00000000-0015-0000-FFFF-FFFFDB460000}" name="Connection6256" type="1" refreshedVersion="0" background="1">
    <dbPr connection="DRIVER={Microsoft ODBC for Oracle};UID=TATADB;pwd=tatadb;SERVER=MFMCY11G;"/>
  </connection>
  <connection id="18196" xr16:uid="{00000000-0015-0000-FFFF-FFFFDC460000}" name="Connection6257" type="1" refreshedVersion="0" background="1">
    <dbPr connection="DRIVER={Microsoft ODBC for Oracle};UID=TATADB;pwd=tatadb;SERVER=MFMCY11G;"/>
  </connection>
  <connection id="18197" xr16:uid="{00000000-0015-0000-FFFF-FFFFDD460000}" name="Connection6258" type="1" refreshedVersion="0" background="1">
    <dbPr connection="DRIVER={Microsoft ODBC for Oracle};UID=TATADB;pwd=tatadb;SERVER=MFMCY11G;"/>
  </connection>
  <connection id="18198" xr16:uid="{00000000-0015-0000-FFFF-FFFFDE460000}" name="Connection6259" type="1" refreshedVersion="0" background="1">
    <dbPr connection="DRIVER={Microsoft ODBC for Oracle};UID=TATADB;pwd=tatadb;SERVER=MFMCY11G;"/>
  </connection>
  <connection id="18199" xr16:uid="{00000000-0015-0000-FFFF-FFFFDF460000}" name="Connection626" type="1" refreshedVersion="0" background="1">
    <dbPr connection="DRIVER={Microsoft ODBC for Oracle};UID=tatadb;pwd=MADHU;SERVER=mfunddb;"/>
  </connection>
  <connection id="18200" xr16:uid="{00000000-0015-0000-FFFF-FFFFE0460000}" name="Connection6260" type="1" refreshedVersion="0" background="1">
    <dbPr connection="DRIVER={Microsoft ODBC for Oracle};UID=TATADB;pwd=tatadb;SERVER=MFMCY11G;"/>
  </connection>
  <connection id="18201" xr16:uid="{00000000-0015-0000-FFFF-FFFFE1460000}" name="Connection6261" type="1" refreshedVersion="0" background="1">
    <dbPr connection="DRIVER={Microsoft ODBC for Oracle};UID=TATADB;pwd=tatadb;SERVER=MFMCY11G;"/>
  </connection>
  <connection id="18202" xr16:uid="{00000000-0015-0000-FFFF-FFFFE2460000}" name="Connection6262" type="1" refreshedVersion="0" background="1">
    <dbPr connection="DRIVER={Microsoft ODBC for Oracle};UID=TATADB;pwd=tatadb;SERVER=MFMCY11G;"/>
  </connection>
  <connection id="18203" xr16:uid="{00000000-0015-0000-FFFF-FFFFE3460000}" name="Connection6263" type="1" refreshedVersion="0" background="1">
    <dbPr connection="DRIVER={Microsoft ODBC for Oracle};UID=TATADB;pwd=tatadb;SERVER=MFMCY11G;"/>
  </connection>
  <connection id="18204" xr16:uid="{00000000-0015-0000-FFFF-FFFFE4460000}" name="Connection6264" type="1" refreshedVersion="0" background="1">
    <dbPr connection="DRIVER={Microsoft ODBC for Oracle};UID=TATADB;pwd=tatadb;SERVER=MFMCY11G;"/>
  </connection>
  <connection id="18205" xr16:uid="{00000000-0015-0000-FFFF-FFFFE5460000}" name="Connection6265" type="1" refreshedVersion="0" background="1">
    <dbPr connection="DRIVER={Microsoft ODBC for Oracle};UID=TATADB;pwd=tatadb;SERVER=MFMCY11G;"/>
  </connection>
  <connection id="18206" xr16:uid="{00000000-0015-0000-FFFF-FFFFE6460000}" name="Connection6266" type="1" refreshedVersion="0" background="1">
    <dbPr connection="DRIVER={Microsoft ODBC for Oracle};UID=TATADB;pwd=tatadb;SERVER=MFMCY11G;"/>
  </connection>
  <connection id="18207" xr16:uid="{00000000-0015-0000-FFFF-FFFFE7460000}" name="Connection6267" type="1" refreshedVersion="0" background="1">
    <dbPr connection="DRIVER={Microsoft ODBC for Oracle};UID=TATADB;pwd=tatadb;SERVER=MFMCY11G;"/>
  </connection>
  <connection id="18208" xr16:uid="{00000000-0015-0000-FFFF-FFFFE8460000}" name="Connection6268" type="1" refreshedVersion="0" background="1">
    <dbPr connection="DRIVER={Microsoft ODBC for Oracle};UID=TATADB;pwd=tatadb;SERVER=MFMCY11G;"/>
  </connection>
  <connection id="18209" xr16:uid="{00000000-0015-0000-FFFF-FFFFE9460000}" name="Connection6269" type="1" refreshedVersion="0" background="1">
    <dbPr connection="DRIVER={Microsoft ODBC for Oracle};UID=TATADB;pwd=tatadb;SERVER=MFMCY11G;"/>
  </connection>
  <connection id="18210" xr16:uid="{00000000-0015-0000-FFFF-FFFFEA460000}" name="Connection627" type="1" refreshedVersion="0" background="1">
    <dbPr connection="DRIVER={Microsoft ODBC for Oracle};UID=tatadb;pwd=MADHU;SERVER=mfunddb;"/>
  </connection>
  <connection id="18211" xr16:uid="{00000000-0015-0000-FFFF-FFFFEB460000}" name="Connection6270" type="1" refreshedVersion="0" background="1">
    <dbPr connection="DRIVER={Microsoft ODBC for Oracle};UID=TATADB;pwd=tatadb;SERVER=MFMCY11G;"/>
  </connection>
  <connection id="18212" xr16:uid="{00000000-0015-0000-FFFF-FFFFEC460000}" name="Connection6271" type="1" refreshedVersion="0" background="1">
    <dbPr connection="DRIVER={Microsoft ODBC for Oracle};UID=TATADB;pwd=tatadb;SERVER=MFMCY11G;"/>
  </connection>
  <connection id="18213" xr16:uid="{00000000-0015-0000-FFFF-FFFFED460000}" name="Connection6272" type="1" refreshedVersion="0" background="1">
    <dbPr connection="DRIVER={Microsoft ODBC for Oracle};UID=TATADB;pwd=tatadb;SERVER=MFMCY11G;"/>
  </connection>
  <connection id="18214" xr16:uid="{00000000-0015-0000-FFFF-FFFFEE460000}" name="Connection6273" type="1" refreshedVersion="0" background="1">
    <dbPr connection="DRIVER={Microsoft ODBC for Oracle};UID=TATADB;pwd=tatadb;SERVER=MFMCY11G;"/>
  </connection>
  <connection id="18215" xr16:uid="{00000000-0015-0000-FFFF-FFFFEF460000}" name="Connection6274" type="1" refreshedVersion="0" background="1">
    <dbPr connection="DRIVER={Microsoft ODBC for Oracle};UID=TATADB;pwd=tatadb;SERVER=MFMCY11G;"/>
  </connection>
  <connection id="18216" xr16:uid="{00000000-0015-0000-FFFF-FFFFF0460000}" name="Connection6275" type="1" refreshedVersion="0" background="1">
    <dbPr connection="DRIVER={Microsoft ODBC for Oracle};UID=TATADB;pwd=tatadb;SERVER=MFMCY11G;"/>
  </connection>
  <connection id="18217" xr16:uid="{00000000-0015-0000-FFFF-FFFFF1460000}" name="Connection6276" type="1" refreshedVersion="0" background="1">
    <dbPr connection="DRIVER={Microsoft ODBC for Oracle};UID=TATADB;pwd=tatadb;SERVER=MFMCY11G;"/>
  </connection>
  <connection id="18218" xr16:uid="{00000000-0015-0000-FFFF-FFFFF2460000}" name="Connection6277" type="1" refreshedVersion="0" background="1">
    <dbPr connection="DRIVER={Microsoft ODBC for Oracle};UID=TATADB;pwd=tatadb;SERVER=MFMCY11G;"/>
  </connection>
  <connection id="18219" xr16:uid="{00000000-0015-0000-FFFF-FFFFF3460000}" name="Connection6278" type="1" refreshedVersion="0" background="1">
    <dbPr connection="DRIVER={Microsoft ODBC for Oracle};UID=TATADB;pwd=tatadb;SERVER=MFMCY11G;"/>
  </connection>
  <connection id="18220" xr16:uid="{00000000-0015-0000-FFFF-FFFFF4460000}" name="Connection6279" type="1" refreshedVersion="0" background="1">
    <dbPr connection="DRIVER={Microsoft ODBC for Oracle};UID=TATADB;pwd=tatadb;SERVER=MFMCY11G;"/>
  </connection>
  <connection id="18221" xr16:uid="{00000000-0015-0000-FFFF-FFFFF5460000}" name="Connection628" type="1" refreshedVersion="0" background="1">
    <dbPr connection="DRIVER={Microsoft ODBC for Oracle};UID=tatadb;pwd=MADHU;SERVER=mfunddb;"/>
  </connection>
  <connection id="18222" xr16:uid="{00000000-0015-0000-FFFF-FFFFF6460000}" name="Connection6280" type="1" refreshedVersion="0" background="1">
    <dbPr connection="DRIVER={Microsoft ODBC for Oracle};UID=TATADB;pwd=tatadb;SERVER=MFMCY11G;"/>
  </connection>
  <connection id="18223" xr16:uid="{00000000-0015-0000-FFFF-FFFFF7460000}" name="Connection6281" type="1" refreshedVersion="0" background="1">
    <dbPr connection="DRIVER={Microsoft ODBC for Oracle};UID=TATADB;pwd=tatadb;SERVER=MFMCY11G;"/>
  </connection>
  <connection id="18224" xr16:uid="{00000000-0015-0000-FFFF-FFFFF8460000}" name="Connection6282" type="1" refreshedVersion="0" background="1">
    <dbPr connection="DRIVER={Microsoft ODBC for Oracle};UID=TATADB;pwd=tatadb;SERVER=MFMCY11G;"/>
  </connection>
  <connection id="18225" xr16:uid="{00000000-0015-0000-FFFF-FFFFF9460000}" name="Connection6283" type="1" refreshedVersion="0" background="1">
    <dbPr connection="DRIVER={Microsoft ODBC for Oracle};UID=TATADB;pwd=tatadb;SERVER=MFMCY11G;"/>
  </connection>
  <connection id="18226" xr16:uid="{00000000-0015-0000-FFFF-FFFFFA460000}" name="Connection6284" type="1" refreshedVersion="0" background="1">
    <dbPr connection="DRIVER={Microsoft ODBC for Oracle};UID=TATADB;pwd=tatadb;SERVER=MFMCY11G;"/>
  </connection>
  <connection id="18227" xr16:uid="{00000000-0015-0000-FFFF-FFFFFB460000}" name="Connection6285" type="1" refreshedVersion="0" background="1">
    <dbPr connection="DRIVER={Microsoft ODBC for Oracle};UID=TATADB;pwd=tatadb;SERVER=MFMCY11G;"/>
  </connection>
  <connection id="18228" xr16:uid="{00000000-0015-0000-FFFF-FFFFFC460000}" name="Connection6286" type="1" refreshedVersion="0" background="1">
    <dbPr connection="DRIVER={Microsoft ODBC for Oracle};UID=TATADB;pwd=tatadb;SERVER=MFMCY11G;"/>
  </connection>
  <connection id="18229" xr16:uid="{00000000-0015-0000-FFFF-FFFFFD460000}" name="Connection6287" type="1" refreshedVersion="0" background="1">
    <dbPr connection="DRIVER={Microsoft ODBC for Oracle};UID=TATADB;pwd=tatadb;SERVER=MFMCY11G;"/>
  </connection>
  <connection id="18230" xr16:uid="{00000000-0015-0000-FFFF-FFFFFE460000}" name="Connection6288" type="1" refreshedVersion="0" background="1">
    <dbPr connection="DRIVER={Microsoft ODBC for Oracle};UID=TATADB;pwd=tatadb;SERVER=MFMCY11G;"/>
  </connection>
  <connection id="18231" xr16:uid="{00000000-0015-0000-FFFF-FFFFFF460000}" name="Connection6289" type="1" refreshedVersion="0" background="1">
    <dbPr connection="DRIVER={Microsoft ODBC for Oracle};UID=TATADB;pwd=tatadb;SERVER=MFMCY11G;"/>
  </connection>
  <connection id="18232" xr16:uid="{00000000-0015-0000-FFFF-FFFF00470000}" name="Connection629" type="1" refreshedVersion="0" background="1">
    <dbPr connection="DRIVER={Microsoft ODBC for Oracle};UID=tatadb;pwd=MADHU;SERVER=mfunddb;"/>
  </connection>
  <connection id="18233" xr16:uid="{00000000-0015-0000-FFFF-FFFF01470000}" name="Connection6290" type="1" refreshedVersion="0" background="1">
    <dbPr connection="DRIVER={Microsoft ODBC for Oracle};UID=TATADB;pwd=tatadb;SERVER=MFMCY11G;"/>
  </connection>
  <connection id="18234" xr16:uid="{00000000-0015-0000-FFFF-FFFF02470000}" name="Connection6291" type="1" refreshedVersion="0" background="1">
    <dbPr connection="DRIVER={Microsoft ODBC for Oracle};UID=TATADB;pwd=tatadb;SERVER=MFMCY11G;"/>
  </connection>
  <connection id="18235" xr16:uid="{00000000-0015-0000-FFFF-FFFF03470000}" name="Connection6292" type="1" refreshedVersion="0" background="1">
    <dbPr connection="DRIVER={Microsoft ODBC for Oracle};UID=TATADB;pwd=tatadb;SERVER=MFMCY11G;"/>
  </connection>
  <connection id="18236" xr16:uid="{00000000-0015-0000-FFFF-FFFF04470000}" name="Connection6293" type="1" refreshedVersion="0" background="1">
    <dbPr connection="DRIVER={Microsoft ODBC for Oracle};UID=TATADB;pwd=tatadb;SERVER=MFMCY11G;"/>
  </connection>
  <connection id="18237" xr16:uid="{00000000-0015-0000-FFFF-FFFF05470000}" name="Connection6294" type="1" refreshedVersion="0" background="1">
    <dbPr connection="DRIVER={Microsoft ODBC for Oracle};UID=TATADB;pwd=tatadb;SERVER=MFMCY11G;"/>
  </connection>
  <connection id="18238" xr16:uid="{00000000-0015-0000-FFFF-FFFF06470000}" name="Connection6295" type="1" refreshedVersion="0" background="1">
    <dbPr connection="DRIVER={Microsoft ODBC for Oracle};UID=TATADB;pwd=tatadb;SERVER=MFMCY11G;"/>
  </connection>
  <connection id="18239" xr16:uid="{00000000-0015-0000-FFFF-FFFF07470000}" name="Connection6296" type="1" refreshedVersion="0" background="1">
    <dbPr connection="DRIVER={Microsoft ODBC for Oracle};UID=TATADB;pwd=tatadb;SERVER=MFMCY11G;"/>
  </connection>
  <connection id="18240" xr16:uid="{00000000-0015-0000-FFFF-FFFF08470000}" name="Connection6297" type="1" refreshedVersion="0" background="1">
    <dbPr connection="DRIVER={Microsoft ODBC for Oracle};UID=TATADB;pwd=tatadb;SERVER=MFMCY11G;"/>
  </connection>
  <connection id="18241" xr16:uid="{00000000-0015-0000-FFFF-FFFF09470000}" name="Connection6298" type="1" refreshedVersion="0" background="1">
    <dbPr connection="DRIVER={Microsoft ODBC for Oracle};UID=TATADB;pwd=tatadb;SERVER=MFMCY11G;"/>
  </connection>
  <connection id="18242" xr16:uid="{00000000-0015-0000-FFFF-FFFF0A470000}" name="Connection6299" type="1" refreshedVersion="0" background="1">
    <dbPr connection="DRIVER={Microsoft ODBC for Oracle};UID=TATADB;pwd=tatadb;SERVER=MFMCY11G;"/>
  </connection>
  <connection id="18243" xr16:uid="{00000000-0015-0000-FFFF-FFFF0B470000}" name="Connection63" type="1" refreshedVersion="0" background="1">
    <dbPr connection="DRIVER={Microsoft ODBC for Oracle};UID=tatadb;pwd=MADHU;SERVER=mfunddb;"/>
  </connection>
  <connection id="18244" xr16:uid="{00000000-0015-0000-FFFF-FFFF0C470000}" name="Connection630" type="1" refreshedVersion="0" background="1">
    <dbPr connection="DRIVER={Microsoft ODBC for Oracle};UID=tatadb;pwd=MADHU;SERVER=mfunddb;"/>
  </connection>
  <connection id="18245" xr16:uid="{00000000-0015-0000-FFFF-FFFF0D470000}" name="Connection6300" type="1" refreshedVersion="0" background="1">
    <dbPr connection="DRIVER={Microsoft ODBC for Oracle};UID=TATADB;pwd=tatadb;SERVER=MFMCY11G;"/>
  </connection>
  <connection id="18246" xr16:uid="{00000000-0015-0000-FFFF-FFFF0E470000}" name="Connection6301" type="1" refreshedVersion="0" background="1">
    <dbPr connection="DRIVER={Microsoft ODBC for Oracle};UID=TATADB;pwd=tatadb;SERVER=MFMCY11G;"/>
  </connection>
  <connection id="18247" xr16:uid="{00000000-0015-0000-FFFF-FFFF0F470000}" name="Connection6302" type="1" refreshedVersion="0" background="1">
    <dbPr connection="DRIVER={Microsoft ODBC for Oracle};UID=TATADB;pwd=tatadb;SERVER=MFMCY11G;"/>
  </connection>
  <connection id="18248" xr16:uid="{00000000-0015-0000-FFFF-FFFF10470000}" name="Connection6303" type="1" refreshedVersion="0" background="1">
    <dbPr connection="DRIVER={Microsoft ODBC for Oracle};UID=TATADB;pwd=tatadb;SERVER=MFMCY11G;"/>
  </connection>
  <connection id="18249" xr16:uid="{00000000-0015-0000-FFFF-FFFF11470000}" name="Connection6304" type="1" refreshedVersion="0" background="1">
    <dbPr connection="DRIVER={Microsoft ODBC for Oracle};UID=TATADB;pwd=tatadb;SERVER=MFMCY11G;"/>
  </connection>
  <connection id="18250" xr16:uid="{00000000-0015-0000-FFFF-FFFF12470000}" name="Connection6305" type="1" refreshedVersion="0" background="1">
    <dbPr connection="DRIVER={Microsoft ODBC for Oracle};UID=TATADB;pwd=tatadb;SERVER=MFMCY11G;"/>
  </connection>
  <connection id="18251" xr16:uid="{00000000-0015-0000-FFFF-FFFF13470000}" name="Connection6306" type="1" refreshedVersion="0" background="1">
    <dbPr connection="DRIVER={Microsoft ODBC for Oracle};UID=TATADB;pwd=tatadb;SERVER=MFMCY11G;"/>
  </connection>
  <connection id="18252" xr16:uid="{00000000-0015-0000-FFFF-FFFF14470000}" name="Connection6307" type="1" refreshedVersion="0" background="1">
    <dbPr connection="DRIVER={Microsoft ODBC for Oracle};UID=TATADB;pwd=tatadb;SERVER=MFMCY11G;"/>
  </connection>
  <connection id="18253" xr16:uid="{00000000-0015-0000-FFFF-FFFF15470000}" name="Connection6308" type="1" refreshedVersion="0" background="1">
    <dbPr connection="DRIVER={Microsoft ODBC for Oracle};UID=TATADB;pwd=tatadb;SERVER=MFMCY11G;"/>
  </connection>
  <connection id="18254" xr16:uid="{00000000-0015-0000-FFFF-FFFF16470000}" name="Connection6309" type="1" refreshedVersion="0" background="1">
    <dbPr connection="DRIVER={Microsoft ODBC for Oracle};UID=TATADB;pwd=tatadb;SERVER=MFMCY11G;"/>
  </connection>
  <connection id="18255" xr16:uid="{00000000-0015-0000-FFFF-FFFF17470000}" name="Connection631" type="1" refreshedVersion="0" background="1">
    <dbPr connection="DRIVER={Microsoft ODBC for Oracle};UID=tatadb;pwd=MADHU;SERVER=mfunddb;"/>
  </connection>
  <connection id="18256" xr16:uid="{00000000-0015-0000-FFFF-FFFF18470000}" name="Connection6310" type="1" refreshedVersion="0" background="1">
    <dbPr connection="DRIVER={Microsoft ODBC for Oracle};UID=TATADB;pwd=tatadb;SERVER=MFMCY11G;"/>
  </connection>
  <connection id="18257" xr16:uid="{00000000-0015-0000-FFFF-FFFF19470000}" name="Connection6311" type="1" refreshedVersion="0" background="1">
    <dbPr connection="DRIVER={Microsoft ODBC for Oracle};UID=TATADB;pwd=tatadb;SERVER=MFMCY11G;"/>
  </connection>
  <connection id="18258" xr16:uid="{00000000-0015-0000-FFFF-FFFF1A470000}" name="Connection6312" type="1" refreshedVersion="0" background="1">
    <dbPr connection="DRIVER={Microsoft ODBC for Oracle};UID=TATADB;pwd=tatadb;SERVER=MFMCY11G;"/>
  </connection>
  <connection id="18259" xr16:uid="{00000000-0015-0000-FFFF-FFFF1B470000}" name="Connection6313" type="1" refreshedVersion="0" background="1">
    <dbPr connection="DRIVER={Microsoft ODBC for Oracle};UID=TATADB;pwd=tatadb;SERVER=MFMCY11G;"/>
  </connection>
  <connection id="18260" xr16:uid="{00000000-0015-0000-FFFF-FFFF1C470000}" name="Connection6314" type="1" refreshedVersion="0" background="1">
    <dbPr connection="DRIVER={Microsoft ODBC for Oracle};UID=TATADB;pwd=tatadb;SERVER=MFMCY11G;"/>
  </connection>
  <connection id="18261" xr16:uid="{00000000-0015-0000-FFFF-FFFF1D470000}" name="Connection6315" type="1" refreshedVersion="0" background="1">
    <dbPr connection="DRIVER={Microsoft ODBC for Oracle};UID=TATADB;pwd=tatadb;SERVER=MFMCY11G;"/>
  </connection>
  <connection id="18262" xr16:uid="{00000000-0015-0000-FFFF-FFFF1E470000}" name="Connection6316" type="1" refreshedVersion="0" background="1">
    <dbPr connection="DRIVER={Microsoft ODBC for Oracle};UID=TATADB;pwd=tatadb;SERVER=MFMCY11G;"/>
  </connection>
  <connection id="18263" xr16:uid="{00000000-0015-0000-FFFF-FFFF1F470000}" name="Connection6317" type="1" refreshedVersion="0" background="1">
    <dbPr connection="DRIVER={Microsoft ODBC for Oracle};UID=TATADB;pwd=tatadb;SERVER=MFMCY11G;"/>
  </connection>
  <connection id="18264" xr16:uid="{00000000-0015-0000-FFFF-FFFF20470000}" name="Connection6318" type="1" refreshedVersion="0" background="1">
    <dbPr connection="DRIVER={Microsoft ODBC for Oracle};UID=TATADB;pwd=tatadb;SERVER=MFMCY11G;"/>
  </connection>
  <connection id="18265" xr16:uid="{00000000-0015-0000-FFFF-FFFF21470000}" name="Connection6319" type="1" refreshedVersion="0" background="1">
    <dbPr connection="DRIVER={Microsoft ODBC for Oracle};UID=TATADB;pwd=tatadb;SERVER=MFMCY11G;"/>
  </connection>
  <connection id="18266" xr16:uid="{00000000-0015-0000-FFFF-FFFF22470000}" name="Connection632" type="1" refreshedVersion="0" background="1">
    <dbPr connection="DRIVER={Microsoft ODBC for Oracle};UID=tatadb;pwd=MADHU;SERVER=mfunddb;"/>
  </connection>
  <connection id="18267" xr16:uid="{00000000-0015-0000-FFFF-FFFF23470000}" name="Connection6320" type="1" refreshedVersion="0" background="1">
    <dbPr connection="DRIVER={Microsoft ODBC for Oracle};UID=TATADB;pwd=tatadb;SERVER=MFMCY11G;"/>
  </connection>
  <connection id="18268" xr16:uid="{00000000-0015-0000-FFFF-FFFF24470000}" name="Connection6321" type="1" refreshedVersion="0" background="1">
    <dbPr connection="DRIVER={Microsoft ODBC for Oracle};UID=TATADB;pwd=tatadb;SERVER=MFMCY11G;"/>
  </connection>
  <connection id="18269" xr16:uid="{00000000-0015-0000-FFFF-FFFF25470000}" name="Connection6322" type="1" refreshedVersion="0" background="1">
    <dbPr connection="DRIVER={Microsoft ODBC for Oracle};UID=TATADB;pwd=tatadb;SERVER=MFMCY11G;"/>
  </connection>
  <connection id="18270" xr16:uid="{00000000-0015-0000-FFFF-FFFF26470000}" name="Connection6323" type="1" refreshedVersion="0" background="1">
    <dbPr connection="DRIVER={Microsoft ODBC for Oracle};UID=TATADB;pwd=tatadb;SERVER=MFMCY11G;"/>
  </connection>
  <connection id="18271" xr16:uid="{00000000-0015-0000-FFFF-FFFF27470000}" name="Connection6324" type="1" refreshedVersion="0" background="1">
    <dbPr connection="DRIVER={Microsoft ODBC for Oracle};UID=TATADB;pwd=tatadb;SERVER=MFMCY11G;"/>
  </connection>
  <connection id="18272" xr16:uid="{00000000-0015-0000-FFFF-FFFF28470000}" name="Connection6325" type="1" refreshedVersion="0" background="1">
    <dbPr connection="DRIVER={Microsoft ODBC for Oracle};UID=TATADB;pwd=tatadb;SERVER=MFMCY11G;"/>
  </connection>
  <connection id="18273" xr16:uid="{00000000-0015-0000-FFFF-FFFF29470000}" name="Connection6326" type="1" refreshedVersion="0" background="1">
    <dbPr connection="DRIVER={Microsoft ODBC for Oracle};UID=TATADB;pwd=tatadb;SERVER=MFMCY11G;"/>
  </connection>
  <connection id="18274" xr16:uid="{00000000-0015-0000-FFFF-FFFF2A470000}" name="Connection6327" type="1" refreshedVersion="0" background="1">
    <dbPr connection="DRIVER={Microsoft ODBC for Oracle};UID=TATADB;pwd=tatadb;SERVER=MFMCY11G;"/>
  </connection>
  <connection id="18275" xr16:uid="{00000000-0015-0000-FFFF-FFFF2B470000}" name="Connection6328" type="1" refreshedVersion="0" background="1">
    <dbPr connection="DRIVER={Microsoft ODBC for Oracle};UID=TATADB;pwd=tatadb;SERVER=MFMCY11G;"/>
  </connection>
  <connection id="18276" xr16:uid="{00000000-0015-0000-FFFF-FFFF2C470000}" name="Connection6329" type="1" refreshedVersion="0" background="1">
    <dbPr connection="DRIVER={Microsoft ODBC for Oracle};UID=TATADB;pwd=tatadb;SERVER=MFMCY11G;"/>
  </connection>
  <connection id="18277" xr16:uid="{00000000-0015-0000-FFFF-FFFF2D470000}" name="Connection633" type="1" refreshedVersion="0" background="1">
    <dbPr connection="DRIVER={Microsoft ODBC for Oracle};UID=tatadb;pwd=MADHU;SERVER=mfunddb;"/>
  </connection>
  <connection id="18278" xr16:uid="{00000000-0015-0000-FFFF-FFFF2E470000}" name="Connection6330" type="1" refreshedVersion="0" background="1">
    <dbPr connection="DRIVER={Microsoft ODBC for Oracle};UID=TATADB;pwd=tatadb;SERVER=MFMCY11G;"/>
  </connection>
  <connection id="18279" xr16:uid="{00000000-0015-0000-FFFF-FFFF2F470000}" name="Connection6331" type="1" refreshedVersion="0" background="1">
    <dbPr connection="DRIVER={Microsoft ODBC for Oracle};UID=TATADB;pwd=tatadb;SERVER=MFMCY11G;"/>
  </connection>
  <connection id="18280" xr16:uid="{00000000-0015-0000-FFFF-FFFF30470000}" name="Connection6332" type="1" refreshedVersion="0" background="1">
    <dbPr connection="DRIVER={Microsoft ODBC for Oracle};UID=TATADB;pwd=tatadb;SERVER=MFMCY11G;"/>
  </connection>
  <connection id="18281" xr16:uid="{00000000-0015-0000-FFFF-FFFF31470000}" name="Connection6333" type="1" refreshedVersion="0" background="1">
    <dbPr connection="DRIVER={Microsoft ODBC for Oracle};UID=TATADB;pwd=tatadb;SERVER=MFMCY11G;"/>
  </connection>
  <connection id="18282" xr16:uid="{00000000-0015-0000-FFFF-FFFF32470000}" name="Connection6334" type="1" refreshedVersion="0" background="1">
    <dbPr connection="DRIVER={Microsoft ODBC for Oracle};UID=TATADB;pwd=tatadb;SERVER=MFMCY11G;"/>
  </connection>
  <connection id="18283" xr16:uid="{00000000-0015-0000-FFFF-FFFF33470000}" name="Connection6335" type="1" refreshedVersion="0" background="1">
    <dbPr connection="DRIVER={Microsoft ODBC for Oracle};UID=TATADB;pwd=tatadb;SERVER=MFMCY11G;"/>
  </connection>
  <connection id="18284" xr16:uid="{00000000-0015-0000-FFFF-FFFF34470000}" name="Connection6336" type="1" refreshedVersion="0" background="1">
    <dbPr connection="DRIVER={Microsoft ODBC for Oracle};UID=TATADB;pwd=tatadb;SERVER=MFMCY11G;"/>
  </connection>
  <connection id="18285" xr16:uid="{00000000-0015-0000-FFFF-FFFF35470000}" name="Connection6337" type="1" refreshedVersion="0" background="1">
    <dbPr connection="DRIVER={Microsoft ODBC for Oracle};UID=TATADB;pwd=tatadb;SERVER=MFMCY11G;"/>
  </connection>
  <connection id="18286" xr16:uid="{00000000-0015-0000-FFFF-FFFF36470000}" name="Connection6338" type="1" refreshedVersion="0" background="1">
    <dbPr connection="DRIVER={Microsoft ODBC for Oracle};UID=TATADB;pwd=tatadb;SERVER=MFMCY11G;"/>
  </connection>
  <connection id="18287" xr16:uid="{00000000-0015-0000-FFFF-FFFF37470000}" name="Connection6339" type="1" refreshedVersion="0" background="1">
    <dbPr connection="DRIVER={Microsoft ODBC for Oracle};UID=TATADB;pwd=tatadb;SERVER=MFMCY11G;"/>
  </connection>
  <connection id="18288" xr16:uid="{00000000-0015-0000-FFFF-FFFF38470000}" name="Connection634" type="1" refreshedVersion="0" background="1">
    <dbPr connection="DRIVER={Microsoft ODBC for Oracle};UID=tatadb;pwd=MADHU;SERVER=mfunddb;"/>
  </connection>
  <connection id="18289" xr16:uid="{00000000-0015-0000-FFFF-FFFF39470000}" name="Connection6340" type="1" refreshedVersion="0" background="1">
    <dbPr connection="DRIVER={Microsoft ODBC for Oracle};UID=TATADB;pwd=tatadb;SERVER=MFMCY11G;"/>
  </connection>
  <connection id="18290" xr16:uid="{00000000-0015-0000-FFFF-FFFF3A470000}" name="Connection6341" type="1" refreshedVersion="0" background="1">
    <dbPr connection="DRIVER={Microsoft ODBC for Oracle};UID=TATADB;pwd=tatadb;SERVER=MFMCY11G;"/>
  </connection>
  <connection id="18291" xr16:uid="{00000000-0015-0000-FFFF-FFFF3B470000}" name="Connection6342" type="1" refreshedVersion="0" background="1">
    <dbPr connection="DRIVER={Microsoft ODBC for Oracle};UID=TATADB;pwd=tatadb;SERVER=MFMCY11G;"/>
  </connection>
  <connection id="18292" xr16:uid="{00000000-0015-0000-FFFF-FFFF3C470000}" name="Connection6343" type="1" refreshedVersion="0" background="1">
    <dbPr connection="DRIVER={Microsoft ODBC for Oracle};UID=TATADB;pwd=tatadb;SERVER=MFMCY11G;"/>
  </connection>
  <connection id="18293" xr16:uid="{00000000-0015-0000-FFFF-FFFF3D470000}" name="Connection6344" type="1" refreshedVersion="0" background="1">
    <dbPr connection="DRIVER={Microsoft ODBC for Oracle};UID=TATADB;pwd=tatadb;SERVER=MFMCY11G;"/>
  </connection>
  <connection id="18294" xr16:uid="{00000000-0015-0000-FFFF-FFFF3E470000}" name="Connection6345" type="1" refreshedVersion="0" background="1">
    <dbPr connection="DRIVER={Microsoft ODBC for Oracle};UID=TATADB;pwd=tatadb;SERVER=MFMCY11G;"/>
  </connection>
  <connection id="18295" xr16:uid="{00000000-0015-0000-FFFF-FFFF3F470000}" name="Connection6346" type="1" refreshedVersion="0" background="1">
    <dbPr connection="DRIVER={Microsoft ODBC for Oracle};UID=TATADB;pwd=tatadb;SERVER=MFMCY11G;"/>
  </connection>
  <connection id="18296" xr16:uid="{00000000-0015-0000-FFFF-FFFF40470000}" name="Connection6347" type="1" refreshedVersion="0" background="1">
    <dbPr connection="DRIVER={Microsoft ODBC for Oracle};UID=TATADB;pwd=tatadb;SERVER=MFMCY11G;"/>
  </connection>
  <connection id="18297" xr16:uid="{00000000-0015-0000-FFFF-FFFF41470000}" name="Connection6348" type="1" refreshedVersion="0" background="1">
    <dbPr connection="DRIVER={Microsoft ODBC for Oracle};UID=TATADB;pwd=tatadb;SERVER=MFMCY11G;"/>
  </connection>
  <connection id="18298" xr16:uid="{00000000-0015-0000-FFFF-FFFF42470000}" name="Connection6349" type="1" refreshedVersion="0" background="1">
    <dbPr connection="DRIVER={Microsoft ODBC for Oracle};UID=TATADB;pwd=tatadb;SERVER=MFMCY11G;"/>
  </connection>
  <connection id="18299" xr16:uid="{00000000-0015-0000-FFFF-FFFF43470000}" name="Connection635" type="1" refreshedVersion="0" background="1">
    <dbPr connection="DRIVER={Microsoft ODBC for Oracle};UID=TATADB;pwd=tatadb;SERVER=MFMCY11G;"/>
  </connection>
  <connection id="18300" xr16:uid="{00000000-0015-0000-FFFF-FFFF44470000}" name="Connection6350" type="1" refreshedVersion="0" background="1">
    <dbPr connection="DRIVER={Microsoft ODBC for Oracle};UID=TATADB;pwd=tatadb;SERVER=MFMCY11G;"/>
  </connection>
  <connection id="18301" xr16:uid="{00000000-0015-0000-FFFF-FFFF45470000}" name="Connection6351" type="1" refreshedVersion="0" background="1">
    <dbPr connection="DRIVER={Microsoft ODBC for Oracle};UID=TATADB;pwd=tatadb;SERVER=MFMCY11G;"/>
  </connection>
  <connection id="18302" xr16:uid="{00000000-0015-0000-FFFF-FFFF46470000}" name="Connection6352" type="1" refreshedVersion="0" background="1">
    <dbPr connection="DRIVER={Microsoft ODBC for Oracle};UID=TATADB;pwd=tatadb;SERVER=MFMCY11G;"/>
  </connection>
  <connection id="18303" xr16:uid="{00000000-0015-0000-FFFF-FFFF47470000}" name="Connection6353" type="1" refreshedVersion="0" background="1">
    <dbPr connection="DRIVER={Microsoft ODBC for Oracle};UID=TATADB;pwd=tatadb;SERVER=MFMCY11G;"/>
  </connection>
  <connection id="18304" xr16:uid="{00000000-0015-0000-FFFF-FFFF48470000}" name="Connection6354" type="1" refreshedVersion="0" background="1">
    <dbPr connection="DRIVER={Microsoft ODBC for Oracle};UID=TATADB;pwd=tatadb;SERVER=MFMCY11G;"/>
  </connection>
  <connection id="18305" xr16:uid="{00000000-0015-0000-FFFF-FFFF49470000}" name="Connection6355" type="1" refreshedVersion="0" background="1">
    <dbPr connection="DRIVER={Microsoft ODBC for Oracle};UID=TATADB;pwd=tatadb;SERVER=MFMCY11G;"/>
  </connection>
  <connection id="18306" xr16:uid="{00000000-0015-0000-FFFF-FFFF4A470000}" name="Connection6356" type="1" refreshedVersion="0" background="1">
    <dbPr connection="DRIVER={Microsoft ODBC for Oracle};UID=TATADB;pwd=tatadb;SERVER=MFMCY11G;"/>
  </connection>
  <connection id="18307" xr16:uid="{00000000-0015-0000-FFFF-FFFF4B470000}" name="Connection6357" type="1" refreshedVersion="0" background="1">
    <dbPr connection="DRIVER={Microsoft ODBC for Oracle};UID=TATADB;pwd=tatadb;SERVER=MFMCY11G;"/>
  </connection>
  <connection id="18308" xr16:uid="{00000000-0015-0000-FFFF-FFFF4C470000}" name="Connection6358" type="1" refreshedVersion="0" background="1">
    <dbPr connection="DRIVER={Microsoft ODBC for Oracle};UID=TATADB;pwd=tatadb;SERVER=MFMCY11G;"/>
  </connection>
  <connection id="18309" xr16:uid="{00000000-0015-0000-FFFF-FFFF4D470000}" name="Connection6359" type="1" refreshedVersion="0" background="1">
    <dbPr connection="DRIVER={Microsoft ODBC for Oracle};UID=TATADB;pwd=tatadb;SERVER=MFMCY11G;"/>
  </connection>
  <connection id="18310" xr16:uid="{00000000-0015-0000-FFFF-FFFF4E470000}" name="Connection636" type="1" refreshedVersion="0" background="1">
    <dbPr connection="DRIVER={Microsoft ODBC for Oracle};UID=tatadb;pwd=MADHU;SERVER=mfunddb;"/>
  </connection>
  <connection id="18311" xr16:uid="{00000000-0015-0000-FFFF-FFFF4F470000}" name="Connection6360" type="1" refreshedVersion="0" background="1">
    <dbPr connection="DRIVER={Microsoft ODBC for Oracle};UID=TATADB;pwd=tatadb;SERVER=MFMCY11G;"/>
  </connection>
  <connection id="18312" xr16:uid="{00000000-0015-0000-FFFF-FFFF50470000}" name="Connection6361" type="1" refreshedVersion="0" background="1">
    <dbPr connection="DRIVER={Microsoft ODBC for Oracle};UID=TATADB;pwd=tatadb;SERVER=MFMCY11G;"/>
  </connection>
  <connection id="18313" xr16:uid="{00000000-0015-0000-FFFF-FFFF51470000}" name="Connection6362" type="1" refreshedVersion="0" background="1">
    <dbPr connection="DRIVER={Microsoft ODBC for Oracle};UID=TATADB;pwd=tatadb;SERVER=MFMCY11G;"/>
  </connection>
  <connection id="18314" xr16:uid="{00000000-0015-0000-FFFF-FFFF52470000}" name="Connection6363" type="1" refreshedVersion="0" background="1">
    <dbPr connection="DRIVER={Microsoft ODBC for Oracle};UID=TATADB;pwd=tatadb;SERVER=MFMCY11G;"/>
  </connection>
  <connection id="18315" xr16:uid="{00000000-0015-0000-FFFF-FFFF53470000}" name="Connection6364" type="1" refreshedVersion="0" background="1">
    <dbPr connection="DRIVER={Microsoft ODBC for Oracle};UID=TATADB;pwd=tatadb;SERVER=MFMCY11G;"/>
  </connection>
  <connection id="18316" xr16:uid="{00000000-0015-0000-FFFF-FFFF54470000}" name="Connection6365" type="1" refreshedVersion="0" background="1">
    <dbPr connection="DRIVER={Microsoft ODBC for Oracle};UID=TATADB;pwd=tatadb;SERVER=MFMCY11G;"/>
  </connection>
  <connection id="18317" xr16:uid="{00000000-0015-0000-FFFF-FFFF55470000}" name="Connection6366" type="1" refreshedVersion="0" background="1">
    <dbPr connection="DRIVER={Microsoft ODBC for Oracle};UID=TATADB;pwd=tatadb;SERVER=MFMCY11G;"/>
  </connection>
  <connection id="18318" xr16:uid="{00000000-0015-0000-FFFF-FFFF56470000}" name="Connection6367" type="1" refreshedVersion="0" background="1">
    <dbPr connection="DRIVER={Microsoft ODBC for Oracle};UID=TATADB;pwd=tatadb;SERVER=MFMCY11G;"/>
  </connection>
  <connection id="18319" xr16:uid="{00000000-0015-0000-FFFF-FFFF57470000}" name="Connection6368" type="1" refreshedVersion="0" background="1">
    <dbPr connection="DRIVER={Microsoft ODBC for Oracle};UID=TATADB;pwd=tatadb;SERVER=MFMCY11G;"/>
  </connection>
  <connection id="18320" xr16:uid="{00000000-0015-0000-FFFF-FFFF58470000}" name="Connection6369" type="1" refreshedVersion="0" background="1">
    <dbPr connection="DRIVER={Microsoft ODBC for Oracle};UID=TATADB;pwd=tatadb;SERVER=MFMCY11G;"/>
  </connection>
  <connection id="18321" xr16:uid="{00000000-0015-0000-FFFF-FFFF59470000}" name="Connection637" type="1" refreshedVersion="0" background="1">
    <dbPr connection="DRIVER={Microsoft ODBC for Oracle};UID=tatadb;pwd=MADHU;SERVER=mfunddb;"/>
  </connection>
  <connection id="18322" xr16:uid="{00000000-0015-0000-FFFF-FFFF5A470000}" name="Connection6370" type="1" refreshedVersion="0" background="1">
    <dbPr connection="DRIVER={Microsoft ODBC for Oracle};UID=TATADB;pwd=tatadb;SERVER=MFMCY11G;"/>
  </connection>
  <connection id="18323" xr16:uid="{00000000-0015-0000-FFFF-FFFF5B470000}" name="Connection6371" type="1" refreshedVersion="0" background="1">
    <dbPr connection="DRIVER={Microsoft ODBC for Oracle};UID=TATADB;pwd=tatadb;SERVER=MFMCY11G;"/>
  </connection>
  <connection id="18324" xr16:uid="{00000000-0015-0000-FFFF-FFFF5C470000}" name="Connection6372" type="1" refreshedVersion="0" background="1">
    <dbPr connection="DRIVER={Microsoft ODBC for Oracle};UID=TATADB;pwd=tatadb;SERVER=MFMCY11G;"/>
  </connection>
  <connection id="18325" xr16:uid="{00000000-0015-0000-FFFF-FFFF5D470000}" name="Connection6373" type="1" refreshedVersion="0" background="1">
    <dbPr connection="DRIVER={Microsoft ODBC for Oracle};UID=TATADB;pwd=tatadb;SERVER=MFMCY11G;"/>
  </connection>
  <connection id="18326" xr16:uid="{00000000-0015-0000-FFFF-FFFF5E470000}" name="Connection6374" type="1" refreshedVersion="0" background="1">
    <dbPr connection="DRIVER={Microsoft ODBC for Oracle};UID=TATADB;pwd=tatadb;SERVER=MFMCY11G;"/>
  </connection>
  <connection id="18327" xr16:uid="{00000000-0015-0000-FFFF-FFFF5F470000}" name="Connection6375" type="1" refreshedVersion="0" background="1">
    <dbPr connection="DRIVER={Microsoft ODBC for Oracle};UID=TATADB;pwd=tatadb;SERVER=MFMCY11G;"/>
  </connection>
  <connection id="18328" xr16:uid="{00000000-0015-0000-FFFF-FFFF60470000}" name="Connection6376" type="1" refreshedVersion="0" background="1">
    <dbPr connection="DRIVER={Microsoft ODBC for Oracle};UID=TATADB;pwd=tatadb;SERVER=MFMCY11G;"/>
  </connection>
  <connection id="18329" xr16:uid="{00000000-0015-0000-FFFF-FFFF61470000}" name="Connection6377" type="1" refreshedVersion="0" background="1">
    <dbPr connection="DRIVER={Microsoft ODBC for Oracle};UID=TATADB;pwd=tatadb;SERVER=MFMCY11G;"/>
  </connection>
  <connection id="18330" xr16:uid="{00000000-0015-0000-FFFF-FFFF62470000}" name="Connection6378" type="1" refreshedVersion="0" background="1">
    <dbPr connection="DRIVER={Microsoft ODBC for Oracle};UID=TATADB;pwd=tatadb;SERVER=MFMCY11G;"/>
  </connection>
  <connection id="18331" xr16:uid="{00000000-0015-0000-FFFF-FFFF63470000}" name="Connection6379" type="1" refreshedVersion="0" background="1">
    <dbPr connection="DRIVER={Microsoft ODBC for Oracle};UID=TATADB;pwd=tatadb;SERVER=MFMCY11G;"/>
  </connection>
  <connection id="18332" xr16:uid="{00000000-0015-0000-FFFF-FFFF64470000}" name="Connection638" type="1" refreshedVersion="0" background="1">
    <dbPr connection="DRIVER={Microsoft ODBC for Oracle};UID=tatadb;pwd=MADHU;SERVER=mfunddb;"/>
  </connection>
  <connection id="18333" xr16:uid="{00000000-0015-0000-FFFF-FFFF65470000}" name="Connection6380" type="1" refreshedVersion="0" background="1">
    <dbPr connection="DRIVER={Microsoft ODBC for Oracle};UID=TATADB;pwd=tatadb;SERVER=MFMCY11G;"/>
  </connection>
  <connection id="18334" xr16:uid="{00000000-0015-0000-FFFF-FFFF66470000}" name="Connection6381" type="1" refreshedVersion="0" background="1">
    <dbPr connection="DRIVER={Microsoft ODBC for Oracle};UID=TATADB;pwd=tatadb;SERVER=MFMCY11G;"/>
  </connection>
  <connection id="18335" xr16:uid="{00000000-0015-0000-FFFF-FFFF67470000}" name="Connection6382" type="1" refreshedVersion="0" background="1">
    <dbPr connection="DRIVER={Microsoft ODBC for Oracle};UID=TATADB;pwd=tatadb;SERVER=MFMCY11G;"/>
  </connection>
  <connection id="18336" xr16:uid="{00000000-0015-0000-FFFF-FFFF68470000}" name="Connection6383" type="1" refreshedVersion="0" background="1">
    <dbPr connection="DRIVER={Microsoft ODBC for Oracle};UID=TATADB;pwd=tatadb;SERVER=MFMCY11G;"/>
  </connection>
  <connection id="18337" xr16:uid="{00000000-0015-0000-FFFF-FFFF69470000}" name="Connection6384" type="1" refreshedVersion="0" background="1">
    <dbPr connection="DRIVER={Microsoft ODBC for Oracle};UID=TATADB;pwd=tatadb;SERVER=MFMCY11G;"/>
  </connection>
  <connection id="18338" xr16:uid="{00000000-0015-0000-FFFF-FFFF6A470000}" name="Connection6385" type="1" refreshedVersion="0" background="1">
    <dbPr connection="DRIVER={Microsoft ODBC for Oracle};UID=TATADB;pwd=tatadb;SERVER=MFMCY11G;"/>
  </connection>
  <connection id="18339" xr16:uid="{00000000-0015-0000-FFFF-FFFF6B470000}" name="Connection6386" type="1" refreshedVersion="0" background="1">
    <dbPr connection="DRIVER={Microsoft ODBC for Oracle};UID=TATADB;pwd=tatadb;SERVER=MFMCY11G;"/>
  </connection>
  <connection id="18340" xr16:uid="{00000000-0015-0000-FFFF-FFFF6C470000}" name="Connection6387" type="1" refreshedVersion="0" background="1">
    <dbPr connection="DRIVER={Microsoft ODBC for Oracle};UID=TATADB;pwd=tatadb;SERVER=MFMCY11G;"/>
  </connection>
  <connection id="18341" xr16:uid="{00000000-0015-0000-FFFF-FFFF6D470000}" name="Connection6388" type="1" refreshedVersion="0" background="1">
    <dbPr connection="DRIVER={Microsoft ODBC for Oracle};UID=TATADB;pwd=tatadb;SERVER=MFMCY11G;"/>
  </connection>
  <connection id="18342" xr16:uid="{00000000-0015-0000-FFFF-FFFF6E470000}" name="Connection6389" type="1" refreshedVersion="0" background="1">
    <dbPr connection="DRIVER={Microsoft ODBC for Oracle};UID=TATADB;pwd=tatadb;SERVER=MFMCY11G;"/>
  </connection>
  <connection id="18343" xr16:uid="{00000000-0015-0000-FFFF-FFFF6F470000}" name="Connection639" type="1" refreshedVersion="0" background="1">
    <dbPr connection="DRIVER={Microsoft ODBC for Oracle};UID=tatadb;pwd=MADHU;SERVER=mfunddb;"/>
  </connection>
  <connection id="18344" xr16:uid="{00000000-0015-0000-FFFF-FFFF70470000}" name="Connection6390" type="1" refreshedVersion="0" background="1">
    <dbPr connection="DRIVER={Microsoft ODBC for Oracle};UID=TATADB;pwd=tatadb;SERVER=MFMCY11G;"/>
  </connection>
  <connection id="18345" xr16:uid="{00000000-0015-0000-FFFF-FFFF71470000}" name="Connection6391" type="1" refreshedVersion="0" background="1">
    <dbPr connection="DRIVER={Microsoft ODBC for Oracle};UID=TATADB;pwd=tatadb;SERVER=MFMCY11G;"/>
  </connection>
  <connection id="18346" xr16:uid="{00000000-0015-0000-FFFF-FFFF72470000}" name="Connection6392" type="1" refreshedVersion="0" background="1">
    <dbPr connection="DRIVER={Microsoft ODBC for Oracle};UID=TATADB;pwd=tatadb;SERVER=MFMCY11G;"/>
  </connection>
  <connection id="18347" xr16:uid="{00000000-0015-0000-FFFF-FFFF73470000}" name="Connection6393" type="1" refreshedVersion="0" background="1">
    <dbPr connection="DRIVER={Microsoft ODBC for Oracle};UID=TATADB;pwd=tatadb;SERVER=MFMCY11G;"/>
  </connection>
  <connection id="18348" xr16:uid="{00000000-0015-0000-FFFF-FFFF74470000}" name="Connection6394" type="1" refreshedVersion="0" background="1">
    <dbPr connection="DRIVER={Microsoft ODBC for Oracle};UID=TATADB;pwd=tatadb;SERVER=MFMCY11G;"/>
  </connection>
  <connection id="18349" xr16:uid="{00000000-0015-0000-FFFF-FFFF75470000}" name="Connection6395" type="1" refreshedVersion="0" background="1">
    <dbPr connection="DRIVER={Microsoft ODBC for Oracle};UID=TATADB;pwd=tatadb;SERVER=MFMCY11G;"/>
  </connection>
  <connection id="18350" xr16:uid="{00000000-0015-0000-FFFF-FFFF76470000}" name="Connection6396" type="1" refreshedVersion="0" background="1">
    <dbPr connection="DRIVER={Microsoft ODBC for Oracle};UID=TATADB;pwd=tatadb;SERVER=MFMCY11G;"/>
  </connection>
  <connection id="18351" xr16:uid="{00000000-0015-0000-FFFF-FFFF77470000}" name="Connection6397" type="1" refreshedVersion="0" background="1">
    <dbPr connection="DRIVER={Microsoft ODBC for Oracle};UID=TATADB;pwd=tatadb;SERVER=MFMCY11G;"/>
  </connection>
  <connection id="18352" xr16:uid="{00000000-0015-0000-FFFF-FFFF78470000}" name="Connection6398" type="1" refreshedVersion="0" background="1">
    <dbPr connection="DRIVER={Microsoft ODBC for Oracle};UID=TATADB;pwd=tatadb;SERVER=MFMCY11G;"/>
  </connection>
  <connection id="18353" xr16:uid="{00000000-0015-0000-FFFF-FFFF79470000}" name="Connection6399" type="1" refreshedVersion="0" background="1">
    <dbPr connection="DRIVER={Microsoft ODBC for Oracle};UID=TATADB;pwd=tatadb;SERVER=MFMCY11G;"/>
  </connection>
  <connection id="18354" xr16:uid="{00000000-0015-0000-FFFF-FFFF7A470000}" name="Connection64" type="1" refreshedVersion="0" background="1">
    <dbPr connection="DRIVER={Microsoft ODBC for Oracle};UID=TATADB;pwd=tatadb;SERVER=MFMCY11G;"/>
  </connection>
  <connection id="18355" xr16:uid="{00000000-0015-0000-FFFF-FFFF7B470000}" name="Connection640" type="1" refreshedVersion="0" background="1">
    <dbPr connection="DRIVER={Microsoft ODBC for Oracle};UID=tatadb;pwd=MADHU;SERVER=mfunddb;"/>
  </connection>
  <connection id="18356" xr16:uid="{00000000-0015-0000-FFFF-FFFF7C470000}" name="Connection6400" type="1" refreshedVersion="0" background="1">
    <dbPr connection="DRIVER={Microsoft ODBC for Oracle};UID=TATADB;pwd=tatadb;SERVER=MFMCY11G;"/>
  </connection>
  <connection id="18357" xr16:uid="{00000000-0015-0000-FFFF-FFFF7D470000}" name="Connection6401" type="1" refreshedVersion="0" background="1">
    <dbPr connection="DRIVER={Microsoft ODBC for Oracle};UID=TATADB;pwd=tatadb;SERVER=MFMCY11G;"/>
  </connection>
  <connection id="18358" xr16:uid="{00000000-0015-0000-FFFF-FFFF7E470000}" name="Connection6402" type="1" refreshedVersion="0" background="1">
    <dbPr connection="DRIVER={Microsoft ODBC for Oracle};UID=TATADB;pwd=tatadb;SERVER=MFMCY11G;"/>
  </connection>
  <connection id="18359" xr16:uid="{00000000-0015-0000-FFFF-FFFF7F470000}" name="Connection6403" type="1" refreshedVersion="0" background="1">
    <dbPr connection="DRIVER={Microsoft ODBC for Oracle};UID=TATADB;pwd=tatadb;SERVER=MFMCY11G;"/>
  </connection>
  <connection id="18360" xr16:uid="{00000000-0015-0000-FFFF-FFFF80470000}" name="Connection6404" type="1" refreshedVersion="0" background="1">
    <dbPr connection="DRIVER={Microsoft ODBC for Oracle};UID=TATADB;pwd=tatadb;SERVER=MFMCY11G;"/>
  </connection>
  <connection id="18361" xr16:uid="{00000000-0015-0000-FFFF-FFFF81470000}" name="Connection6405" type="1" refreshedVersion="0" background="1">
    <dbPr connection="DRIVER={Microsoft ODBC for Oracle};UID=TATADB;pwd=tatadb;SERVER=MFMCY11G;"/>
  </connection>
  <connection id="18362" xr16:uid="{00000000-0015-0000-FFFF-FFFF82470000}" name="Connection6406" type="1" refreshedVersion="0" background="1">
    <dbPr connection="DRIVER={Microsoft ODBC for Oracle};UID=TATADB;pwd=tatadb;SERVER=MFMCY11G;"/>
  </connection>
  <connection id="18363" xr16:uid="{00000000-0015-0000-FFFF-FFFF83470000}" name="Connection6407" type="1" refreshedVersion="0" background="1">
    <dbPr connection="DRIVER={Microsoft ODBC for Oracle};UID=TATADB;pwd=tatadb;SERVER=MFMCY11G;"/>
  </connection>
  <connection id="18364" xr16:uid="{00000000-0015-0000-FFFF-FFFF84470000}" name="Connection6408" type="1" refreshedVersion="0" background="1">
    <dbPr connection="DRIVER={Microsoft ODBC for Oracle};UID=TATADB;pwd=tatadb;SERVER=MFMCY11G;"/>
  </connection>
  <connection id="18365" xr16:uid="{00000000-0015-0000-FFFF-FFFF85470000}" name="Connection6409" type="1" refreshedVersion="0" background="1">
    <dbPr connection="DRIVER={Microsoft ODBC for Oracle};UID=TATADB;pwd=tatadb;SERVER=MFMCY11G;"/>
  </connection>
  <connection id="18366" xr16:uid="{00000000-0015-0000-FFFF-FFFF86470000}" name="Connection641" type="1" refreshedVersion="0" background="1">
    <dbPr connection="DRIVER={Microsoft ODBC for Oracle};UID=TATADB;pwd=tatadb;SERVER=MFMCY11G;"/>
  </connection>
  <connection id="18367" xr16:uid="{00000000-0015-0000-FFFF-FFFF87470000}" name="Connection6410" type="1" refreshedVersion="0" background="1">
    <dbPr connection="DRIVER={Microsoft ODBC for Oracle};UID=TATADB;pwd=tatadb;SERVER=MFMCY11G;"/>
  </connection>
  <connection id="18368" xr16:uid="{00000000-0015-0000-FFFF-FFFF88470000}" name="Connection6411" type="1" refreshedVersion="0" background="1">
    <dbPr connection="DRIVER={Microsoft ODBC for Oracle};UID=TATADB;pwd=tatadb;SERVER=MFMCY11G;"/>
  </connection>
  <connection id="18369" xr16:uid="{00000000-0015-0000-FFFF-FFFF89470000}" name="Connection6412" type="1" refreshedVersion="0" background="1">
    <dbPr connection="DRIVER={Microsoft ODBC for Oracle};UID=TATADB;pwd=tatadb;SERVER=MFMCY11G;"/>
  </connection>
  <connection id="18370" xr16:uid="{00000000-0015-0000-FFFF-FFFF8A470000}" name="Connection6413" type="1" refreshedVersion="0" background="1">
    <dbPr connection="DRIVER={Microsoft ODBC for Oracle};UID=TATADB;pwd=tatadb;SERVER=MFMCY11G;"/>
  </connection>
  <connection id="18371" xr16:uid="{00000000-0015-0000-FFFF-FFFF8B470000}" name="Connection6414" type="1" refreshedVersion="0" background="1">
    <dbPr connection="DRIVER={Microsoft ODBC for Oracle};UID=TATADB;pwd=tatadb;SERVER=MFMCY11G;"/>
  </connection>
  <connection id="18372" xr16:uid="{00000000-0015-0000-FFFF-FFFF8C470000}" name="Connection6415" type="1" refreshedVersion="0" background="1">
    <dbPr connection="DRIVER={Microsoft ODBC for Oracle};UID=TATADB;pwd=tatadb;SERVER=MFMCY11G;"/>
  </connection>
  <connection id="18373" xr16:uid="{00000000-0015-0000-FFFF-FFFF8D470000}" name="Connection6416" type="1" refreshedVersion="0" background="1">
    <dbPr connection="DRIVER={Microsoft ODBC for Oracle};UID=TATADB;pwd=tatadb;SERVER=MFMCY11G;"/>
  </connection>
  <connection id="18374" xr16:uid="{00000000-0015-0000-FFFF-FFFF8E470000}" name="Connection6417" type="1" refreshedVersion="0" background="1">
    <dbPr connection="DRIVER={Microsoft ODBC for Oracle};UID=TATADB;pwd=tatadb;SERVER=MFMCY11G;"/>
  </connection>
  <connection id="18375" xr16:uid="{00000000-0015-0000-FFFF-FFFF8F470000}" name="Connection6418" type="1" refreshedVersion="0" background="1">
    <dbPr connection="DRIVER={Microsoft ODBC for Oracle};UID=TATADB;pwd=tatadb;SERVER=MFMCY11G;"/>
  </connection>
  <connection id="18376" xr16:uid="{00000000-0015-0000-FFFF-FFFF90470000}" name="Connection6419" type="1" refreshedVersion="0" background="1">
    <dbPr connection="DRIVER={Microsoft ODBC for Oracle};UID=TATADB;pwd=tatadb;SERVER=MFMCY11G;"/>
  </connection>
  <connection id="18377" xr16:uid="{00000000-0015-0000-FFFF-FFFF91470000}" name="Connection642" type="1" refreshedVersion="0" background="1">
    <dbPr connection="DRIVER={Microsoft ODBC for Oracle};UID=tatadb;pwd=MADHU;SERVER=mfunddb;"/>
  </connection>
  <connection id="18378" xr16:uid="{00000000-0015-0000-FFFF-FFFF92470000}" name="Connection6420" type="1" refreshedVersion="0" background="1">
    <dbPr connection="DRIVER={Microsoft ODBC for Oracle};UID=TATADB;pwd=tatadb;SERVER=MFMCY11G;"/>
  </connection>
  <connection id="18379" xr16:uid="{00000000-0015-0000-FFFF-FFFF93470000}" name="Connection6421" type="1" refreshedVersion="0" background="1">
    <dbPr connection="DRIVER={Microsoft ODBC for Oracle};UID=TATADB;pwd=tatadb;SERVER=MFMCY11G;"/>
  </connection>
  <connection id="18380" xr16:uid="{00000000-0015-0000-FFFF-FFFF94470000}" name="Connection6422" type="1" refreshedVersion="0" background="1">
    <dbPr connection="DRIVER={Microsoft ODBC for Oracle};UID=TATADB;pwd=tatadb;SERVER=MFMCY11G;"/>
  </connection>
  <connection id="18381" xr16:uid="{00000000-0015-0000-FFFF-FFFF95470000}" name="Connection6423" type="1" refreshedVersion="0" background="1">
    <dbPr connection="DRIVER={Microsoft ODBC for Oracle};UID=TATADB;pwd=tatadb;SERVER=MFMCY11G;"/>
  </connection>
  <connection id="18382" xr16:uid="{00000000-0015-0000-FFFF-FFFF96470000}" name="Connection6424" type="1" refreshedVersion="0" background="1">
    <dbPr connection="DRIVER={Microsoft ODBC for Oracle};UID=TATADB;pwd=tatadb;SERVER=MFMCY11G;"/>
  </connection>
  <connection id="18383" xr16:uid="{00000000-0015-0000-FFFF-FFFF97470000}" name="Connection6425" type="1" refreshedVersion="0" background="1">
    <dbPr connection="DRIVER={Microsoft ODBC for Oracle};UID=TATADB;pwd=tatadb;SERVER=MFMCY11G;"/>
  </connection>
  <connection id="18384" xr16:uid="{00000000-0015-0000-FFFF-FFFF98470000}" name="Connection6426" type="1" refreshedVersion="0" background="1">
    <dbPr connection="DRIVER={Microsoft ODBC for Oracle};UID=TATADB;pwd=tatadb;SERVER=MFMCY11G;"/>
  </connection>
  <connection id="18385" xr16:uid="{00000000-0015-0000-FFFF-FFFF99470000}" name="Connection6427" type="1" refreshedVersion="0" background="1">
    <dbPr connection="DRIVER={Microsoft ODBC for Oracle};UID=TATADB;pwd=tatadb;SERVER=MFMCY11G;"/>
  </connection>
  <connection id="18386" xr16:uid="{00000000-0015-0000-FFFF-FFFF9A470000}" name="Connection6428" type="1" refreshedVersion="0" background="1">
    <dbPr connection="DRIVER={Microsoft ODBC for Oracle};UID=TATADB;pwd=tatadb;SERVER=MFMCY11G;"/>
  </connection>
  <connection id="18387" xr16:uid="{00000000-0015-0000-FFFF-FFFF9B470000}" name="Connection6429" type="1" refreshedVersion="0" background="1">
    <dbPr connection="DRIVER={Microsoft ODBC for Oracle};UID=TATADB;pwd=tatadb;SERVER=MFMCY11G;"/>
  </connection>
  <connection id="18388" xr16:uid="{00000000-0015-0000-FFFF-FFFF9C470000}" name="Connection643" type="1" refreshedVersion="0" background="1">
    <dbPr connection="DRIVER={Microsoft ODBC for Oracle};UID=tatadb;pwd=MADHU;SERVER=mfunddb;"/>
  </connection>
  <connection id="18389" xr16:uid="{00000000-0015-0000-FFFF-FFFF9D470000}" name="Connection6430" type="1" refreshedVersion="0" background="1">
    <dbPr connection="DRIVER={Microsoft ODBC for Oracle};UID=TATADB;pwd=tatadb;SERVER=MFMCY11G;"/>
  </connection>
  <connection id="18390" xr16:uid="{00000000-0015-0000-FFFF-FFFF9E470000}" name="Connection6431" type="1" refreshedVersion="0" background="1">
    <dbPr connection="DRIVER={Microsoft ODBC for Oracle};UID=TATADB;pwd=tatadb;SERVER=MFMCY11G;"/>
  </connection>
  <connection id="18391" xr16:uid="{00000000-0015-0000-FFFF-FFFF9F470000}" name="Connection6432" type="1" refreshedVersion="0" background="1">
    <dbPr connection="DRIVER={Microsoft ODBC for Oracle};UID=TATADB;pwd=tatadb;SERVER=MFMCY11G;"/>
  </connection>
  <connection id="18392" xr16:uid="{00000000-0015-0000-FFFF-FFFFA0470000}" name="Connection6433" type="1" refreshedVersion="0" background="1">
    <dbPr connection="DRIVER={Microsoft ODBC for Oracle};UID=TATADB;pwd=tatadb;SERVER=MFMCY11G;"/>
  </connection>
  <connection id="18393" xr16:uid="{00000000-0015-0000-FFFF-FFFFA1470000}" name="Connection6434" type="1" refreshedVersion="0" background="1">
    <dbPr connection="DRIVER={Microsoft ODBC for Oracle};UID=TATADB;pwd=tatadb;SERVER=MFMCY11G;"/>
  </connection>
  <connection id="18394" xr16:uid="{00000000-0015-0000-FFFF-FFFFA2470000}" name="Connection6435" type="1" refreshedVersion="0" background="1">
    <dbPr connection="DRIVER={Microsoft ODBC for Oracle};UID=TATADB;pwd=tatadb;SERVER=MFMCY11G;"/>
  </connection>
  <connection id="18395" xr16:uid="{00000000-0015-0000-FFFF-FFFFA3470000}" name="Connection6436" type="1" refreshedVersion="0" background="1">
    <dbPr connection="DRIVER={Microsoft ODBC for Oracle};UID=TATADB;pwd=tatadb;SERVER=MFMCY11G;"/>
  </connection>
  <connection id="18396" xr16:uid="{00000000-0015-0000-FFFF-FFFFA4470000}" name="Connection6437" type="1" refreshedVersion="0" background="1">
    <dbPr connection="DRIVER={Microsoft ODBC for Oracle};UID=TATADB;pwd=tatadb;SERVER=MFMCY11G;"/>
  </connection>
  <connection id="18397" xr16:uid="{00000000-0015-0000-FFFF-FFFFA5470000}" name="Connection6438" type="1" refreshedVersion="0" background="1">
    <dbPr connection="DRIVER={Microsoft ODBC for Oracle};UID=TATADB;pwd=tatadb;SERVER=MFMCY11G;"/>
  </connection>
  <connection id="18398" xr16:uid="{00000000-0015-0000-FFFF-FFFFA6470000}" name="Connection6439" type="1" refreshedVersion="0" background="1">
    <dbPr connection="DRIVER={Microsoft ODBC for Oracle};UID=TATADB;pwd=tatadb;SERVER=MFMCY11G;"/>
  </connection>
  <connection id="18399" xr16:uid="{00000000-0015-0000-FFFF-FFFFA7470000}" name="Connection644" type="1" refreshedVersion="0" background="1">
    <dbPr connection="DRIVER={Microsoft ODBC for Oracle};UID=tatadb;pwd=MADHU;SERVER=mfunddb;"/>
  </connection>
  <connection id="18400" xr16:uid="{00000000-0015-0000-FFFF-FFFFA8470000}" name="Connection6440" type="1" refreshedVersion="0" background="1">
    <dbPr connection="DRIVER={Microsoft ODBC for Oracle};UID=TATADB;pwd=tatadb;SERVER=MFMCY11G;"/>
  </connection>
  <connection id="18401" xr16:uid="{00000000-0015-0000-FFFF-FFFFA9470000}" name="Connection6441" type="1" refreshedVersion="0" background="1">
    <dbPr connection="DRIVER={Microsoft ODBC for Oracle};UID=TATADB;pwd=tatadb;SERVER=MFMCY11G;"/>
  </connection>
  <connection id="18402" xr16:uid="{00000000-0015-0000-FFFF-FFFFAA470000}" name="Connection6442" type="1" refreshedVersion="0" background="1">
    <dbPr connection="DRIVER={Microsoft ODBC for Oracle};UID=TATADB;pwd=tatadb;SERVER=MFMCY11G;"/>
  </connection>
  <connection id="18403" xr16:uid="{00000000-0015-0000-FFFF-FFFFAB470000}" name="Connection6443" type="1" refreshedVersion="0" background="1">
    <dbPr connection="DRIVER={Microsoft ODBC for Oracle};UID=TATADB;pwd=tatadb;SERVER=MFMCY11G;"/>
  </connection>
  <connection id="18404" xr16:uid="{00000000-0015-0000-FFFF-FFFFAC470000}" name="Connection6444" type="1" refreshedVersion="0" background="1">
    <dbPr connection="DRIVER={Microsoft ODBC for Oracle};UID=TATADB;pwd=tatadb;SERVER=MFMCY11G;"/>
  </connection>
  <connection id="18405" xr16:uid="{00000000-0015-0000-FFFF-FFFFAD470000}" name="Connection6445" type="1" refreshedVersion="0" background="1">
    <dbPr connection="DRIVER={Microsoft ODBC for Oracle};UID=TATADB;pwd=tatadb;SERVER=MFMCY11G;"/>
  </connection>
  <connection id="18406" xr16:uid="{00000000-0015-0000-FFFF-FFFFAE470000}" name="Connection6446" type="1" refreshedVersion="0" background="1">
    <dbPr connection="DRIVER={Microsoft ODBC for Oracle};UID=TATADB;pwd=tatadb;SERVER=MFMCY11G;"/>
  </connection>
  <connection id="18407" xr16:uid="{00000000-0015-0000-FFFF-FFFFAF470000}" name="Connection6447" type="1" refreshedVersion="0" background="1">
    <dbPr connection="DRIVER={Microsoft ODBC for Oracle};UID=TATADB;pwd=tatadb;SERVER=MFMCY11G;"/>
  </connection>
  <connection id="18408" xr16:uid="{00000000-0015-0000-FFFF-FFFFB0470000}" name="Connection6448" type="1" refreshedVersion="0" background="1">
    <dbPr connection="DRIVER={Microsoft ODBC for Oracle};UID=TATADB;pwd=tatadb;SERVER=MFMCY11G;"/>
  </connection>
  <connection id="18409" xr16:uid="{00000000-0015-0000-FFFF-FFFFB1470000}" name="Connection6449" type="1" refreshedVersion="0" background="1">
    <dbPr connection="DRIVER={Microsoft ODBC for Oracle};UID=TATADB;pwd=tatadb;SERVER=MFMCY11G;"/>
  </connection>
  <connection id="18410" xr16:uid="{00000000-0015-0000-FFFF-FFFFB2470000}" name="Connection645" type="1" refreshedVersion="0" background="1">
    <dbPr connection="DRIVER={Microsoft ODBC for Oracle};UID=TATADB;pwd=tatadb;SERVER=MFMCY11G;"/>
  </connection>
  <connection id="18411" xr16:uid="{00000000-0015-0000-FFFF-FFFFB3470000}" name="Connection6450" type="1" refreshedVersion="0" background="1">
    <dbPr connection="DRIVER={Microsoft ODBC for Oracle};UID=TATADB;pwd=tatadb;SERVER=MFMCY11G;"/>
  </connection>
  <connection id="18412" xr16:uid="{00000000-0015-0000-FFFF-FFFFB4470000}" name="Connection6451" type="1" refreshedVersion="0" background="1">
    <dbPr connection="DRIVER={Microsoft ODBC for Oracle};UID=TATADB;pwd=tatadb;SERVER=MFMCY11G;"/>
  </connection>
  <connection id="18413" xr16:uid="{00000000-0015-0000-FFFF-FFFFB5470000}" name="Connection6452" type="1" refreshedVersion="0" background="1">
    <dbPr connection="DRIVER={Microsoft ODBC for Oracle};UID=TATADB;pwd=tatadb;SERVER=MFMCY11G;"/>
  </connection>
  <connection id="18414" xr16:uid="{00000000-0015-0000-FFFF-FFFFB6470000}" name="Connection6453" type="1" refreshedVersion="0" background="1">
    <dbPr connection="DRIVER={Microsoft ODBC for Oracle};UID=TATADB;pwd=tatadb;SERVER=MFMCY11G;"/>
  </connection>
  <connection id="18415" xr16:uid="{00000000-0015-0000-FFFF-FFFFB7470000}" name="Connection6454" type="1" refreshedVersion="0" background="1">
    <dbPr connection="DRIVER={Microsoft ODBC for Oracle};UID=TATADB;pwd=tatadb;SERVER=MFMCY11G;"/>
  </connection>
  <connection id="18416" xr16:uid="{00000000-0015-0000-FFFF-FFFFB8470000}" name="Connection6455" type="1" refreshedVersion="0" background="1">
    <dbPr connection="DRIVER={Microsoft ODBC for Oracle};UID=TATADB;pwd=tatadb;SERVER=MFMCY11G;"/>
  </connection>
  <connection id="18417" xr16:uid="{00000000-0015-0000-FFFF-FFFFB9470000}" name="Connection6456" type="1" refreshedVersion="0" background="1">
    <dbPr connection="DRIVER={Microsoft ODBC for Oracle};UID=TATADB;pwd=tatadb;SERVER=MFMCY11G;"/>
  </connection>
  <connection id="18418" xr16:uid="{00000000-0015-0000-FFFF-FFFFBA470000}" name="Connection6457" type="1" refreshedVersion="0" background="1">
    <dbPr connection="DRIVER={Microsoft ODBC for Oracle};UID=TATADB;pwd=tatadb;SERVER=MFMCY11G;"/>
  </connection>
  <connection id="18419" xr16:uid="{00000000-0015-0000-FFFF-FFFFBB470000}" name="Connection6458" type="1" refreshedVersion="0" background="1">
    <dbPr connection="DRIVER={Microsoft ODBC for Oracle};UID=TATADB;pwd=tatadb;SERVER=MFMCY11G;"/>
  </connection>
  <connection id="18420" xr16:uid="{00000000-0015-0000-FFFF-FFFFBC470000}" name="Connection6459" type="1" refreshedVersion="0" background="1">
    <dbPr connection="DRIVER={Microsoft ODBC for Oracle};UID=TATADB;pwd=tatadb;SERVER=MFMCY11G;"/>
  </connection>
  <connection id="18421" xr16:uid="{00000000-0015-0000-FFFF-FFFFBD470000}" name="Connection646" type="1" refreshedVersion="0" background="1">
    <dbPr connection="DRIVER={Microsoft ODBC for Oracle};UID=tatadb;pwd=MADHU;SERVER=mfunddb;"/>
  </connection>
  <connection id="18422" xr16:uid="{00000000-0015-0000-FFFF-FFFFBE470000}" name="Connection6460" type="1" refreshedVersion="0" background="1">
    <dbPr connection="DRIVER={Microsoft ODBC for Oracle};UID=TATADB;pwd=tatadb;SERVER=MFMCY11G;"/>
  </connection>
  <connection id="18423" xr16:uid="{00000000-0015-0000-FFFF-FFFFBF470000}" name="Connection6461" type="1" refreshedVersion="0" background="1">
    <dbPr connection="DRIVER={Microsoft ODBC for Oracle};UID=TATADB;pwd=tatadb;SERVER=MFMCY11G;"/>
  </connection>
  <connection id="18424" xr16:uid="{00000000-0015-0000-FFFF-FFFFC0470000}" name="Connection6462" type="1" refreshedVersion="0" background="1">
    <dbPr connection="DRIVER={Microsoft ODBC for Oracle};UID=TATADB;pwd=tatadb;SERVER=MFMCY11G;"/>
  </connection>
  <connection id="18425" xr16:uid="{00000000-0015-0000-FFFF-FFFFC1470000}" name="Connection6463" type="1" refreshedVersion="0" background="1">
    <dbPr connection="DRIVER={Microsoft ODBC for Oracle};UID=TATADB;pwd=tatadb;SERVER=MFMCY11G;"/>
  </connection>
  <connection id="18426" xr16:uid="{00000000-0015-0000-FFFF-FFFFC2470000}" name="Connection6464" type="1" refreshedVersion="0" background="1">
    <dbPr connection="DRIVER={Microsoft ODBC for Oracle};UID=TATADB;pwd=tatadb;SERVER=MFMCY11G;"/>
  </connection>
  <connection id="18427" xr16:uid="{00000000-0015-0000-FFFF-FFFFC3470000}" name="Connection6465" type="1" refreshedVersion="0" background="1">
    <dbPr connection="DRIVER={Microsoft ODBC for Oracle};UID=TATADB;pwd=tatadb;SERVER=MFMCY11G;"/>
  </connection>
  <connection id="18428" xr16:uid="{00000000-0015-0000-FFFF-FFFFC4470000}" name="Connection6466" type="1" refreshedVersion="0" background="1">
    <dbPr connection="DRIVER={Microsoft ODBC for Oracle};UID=TATADB;pwd=tatadb;SERVER=MFMCY11G;"/>
  </connection>
  <connection id="18429" xr16:uid="{00000000-0015-0000-FFFF-FFFFC5470000}" name="Connection6467" type="1" refreshedVersion="0" background="1">
    <dbPr connection="DRIVER={Microsoft ODBC for Oracle};UID=TATADB;pwd=tatadb;SERVER=MFMCY11G;"/>
  </connection>
  <connection id="18430" xr16:uid="{00000000-0015-0000-FFFF-FFFFC6470000}" name="Connection6468" type="1" refreshedVersion="0" background="1">
    <dbPr connection="DRIVER={Microsoft ODBC for Oracle};UID=TATADB;pwd=tatadb;SERVER=MFMCY11G;"/>
  </connection>
  <connection id="18431" xr16:uid="{00000000-0015-0000-FFFF-FFFFC7470000}" name="Connection6469" type="1" refreshedVersion="0" background="1">
    <dbPr connection="DRIVER={Microsoft ODBC for Oracle};UID=TATADB;pwd=tatadb;SERVER=MFMCY11G;"/>
  </connection>
  <connection id="18432" xr16:uid="{00000000-0015-0000-FFFF-FFFFC8470000}" name="Connection647" type="1" refreshedVersion="0" background="1">
    <dbPr connection="DRIVER={Microsoft ODBC for Oracle};UID=TATADB;pwd=tatadb;SERVER=MFMCY11G;"/>
  </connection>
  <connection id="18433" xr16:uid="{00000000-0015-0000-FFFF-FFFFC9470000}" name="Connection6470" type="1" refreshedVersion="0" background="1">
    <dbPr connection="DRIVER={Microsoft ODBC for Oracle};UID=TATADB;pwd=tatadb;SERVER=MFMCY11G;"/>
  </connection>
  <connection id="18434" xr16:uid="{00000000-0015-0000-FFFF-FFFFCA470000}" name="Connection6471" type="1" refreshedVersion="0" background="1">
    <dbPr connection="DRIVER={Microsoft ODBC for Oracle};UID=TATADB;pwd=tatadb;SERVER=MFMCY11G;"/>
  </connection>
  <connection id="18435" xr16:uid="{00000000-0015-0000-FFFF-FFFFCB470000}" name="Connection6472" type="1" refreshedVersion="0" background="1">
    <dbPr connection="DRIVER={Microsoft ODBC for Oracle};UID=TATADB;pwd=tatadb;SERVER=MFMCY11G;"/>
  </connection>
  <connection id="18436" xr16:uid="{00000000-0015-0000-FFFF-FFFFCC470000}" name="Connection6473" type="1" refreshedVersion="0" background="1">
    <dbPr connection="DRIVER={Microsoft ODBC for Oracle};UID=TATADB;pwd=tatadb;SERVER=MFMCY11G;"/>
  </connection>
  <connection id="18437" xr16:uid="{00000000-0015-0000-FFFF-FFFFCD470000}" name="Connection6474" type="1" refreshedVersion="0" background="1">
    <dbPr connection="DRIVER={Microsoft ODBC for Oracle};UID=TATADB;pwd=tatadb;SERVER=MFMCY11G;"/>
  </connection>
  <connection id="18438" xr16:uid="{00000000-0015-0000-FFFF-FFFFCE470000}" name="Connection6475" type="1" refreshedVersion="0" background="1">
    <dbPr connection="DRIVER={Microsoft ODBC for Oracle};UID=TATADB;pwd=tatadb;SERVER=MFMCY11G;"/>
  </connection>
  <connection id="18439" xr16:uid="{00000000-0015-0000-FFFF-FFFFCF470000}" name="Connection6476" type="1" refreshedVersion="0" background="1">
    <dbPr connection="DRIVER={Microsoft ODBC for Oracle};UID=TATADB;pwd=tatadb;SERVER=MFMCY11G;"/>
  </connection>
  <connection id="18440" xr16:uid="{00000000-0015-0000-FFFF-FFFFD0470000}" name="Connection6477" type="1" refreshedVersion="0" background="1">
    <dbPr connection="DRIVER={Microsoft ODBC for Oracle};UID=TATADB;pwd=tatadb;SERVER=MFMCY11G;"/>
  </connection>
  <connection id="18441" xr16:uid="{00000000-0015-0000-FFFF-FFFFD1470000}" name="Connection6478" type="1" refreshedVersion="0" background="1">
    <dbPr connection="DRIVER={Microsoft ODBC for Oracle};UID=TATADB;pwd=tatadb;SERVER=MFMCY11G;"/>
  </connection>
  <connection id="18442" xr16:uid="{00000000-0015-0000-FFFF-FFFFD2470000}" name="Connection6479" type="1" refreshedVersion="0" background="1">
    <dbPr connection="DRIVER={Microsoft ODBC for Oracle};UID=TATADB;pwd=tatadb;SERVER=MFMCY11G;"/>
  </connection>
  <connection id="18443" xr16:uid="{00000000-0015-0000-FFFF-FFFFD3470000}" name="Connection648" type="1" refreshedVersion="0" background="1">
    <dbPr connection="DRIVER={Microsoft ODBC for Oracle};UID=TATADB;pwd=tatadb;SERVER=MFMCY11G;"/>
  </connection>
  <connection id="18444" xr16:uid="{00000000-0015-0000-FFFF-FFFFD4470000}" name="Connection6480" type="1" refreshedVersion="0" background="1">
    <dbPr connection="DRIVER={Microsoft ODBC for Oracle};UID=TATADB;pwd=tatadb;SERVER=MFMCY11G;"/>
  </connection>
  <connection id="18445" xr16:uid="{00000000-0015-0000-FFFF-FFFFD5470000}" name="Connection6481" type="1" refreshedVersion="0" background="1">
    <dbPr connection="DRIVER={Microsoft ODBC for Oracle};UID=TATADB;pwd=tatadb;SERVER=MFMCY11G;"/>
  </connection>
  <connection id="18446" xr16:uid="{00000000-0015-0000-FFFF-FFFFD6470000}" name="Connection6482" type="1" refreshedVersion="0" background="1">
    <dbPr connection="DRIVER={Microsoft ODBC for Oracle};UID=TATADB;pwd=tatadb;SERVER=MFMCY11G;"/>
  </connection>
  <connection id="18447" xr16:uid="{00000000-0015-0000-FFFF-FFFFD7470000}" name="Connection6483" type="1" refreshedVersion="0" background="1">
    <dbPr connection="DRIVER={Microsoft ODBC for Oracle};UID=TATADB;pwd=tatadb;SERVER=MFMCY11G;"/>
  </connection>
  <connection id="18448" xr16:uid="{00000000-0015-0000-FFFF-FFFFD8470000}" name="Connection6484" type="1" refreshedVersion="0" background="1">
    <dbPr connection="DRIVER={Microsoft ODBC for Oracle};UID=TATADB;pwd=tatadb;SERVER=MFMCY11G;"/>
  </connection>
  <connection id="18449" xr16:uid="{00000000-0015-0000-FFFF-FFFFD9470000}" name="Connection6485" type="1" refreshedVersion="0" background="1">
    <dbPr connection="DRIVER={Microsoft ODBC for Oracle};UID=TATADB;pwd=tatadb;SERVER=MFMCY11G;"/>
  </connection>
  <connection id="18450" xr16:uid="{00000000-0015-0000-FFFF-FFFFDA470000}" name="Connection6486" type="1" refreshedVersion="0" background="1">
    <dbPr connection="DRIVER={Microsoft ODBC for Oracle};UID=TATADB;pwd=tatadb;SERVER=MFMCY11G;"/>
  </connection>
  <connection id="18451" xr16:uid="{00000000-0015-0000-FFFF-FFFFDB470000}" name="Connection6487" type="1" refreshedVersion="0" background="1">
    <dbPr connection="DRIVER={Microsoft ODBC for Oracle};UID=TATADB;pwd=tatadb;SERVER=MFMCY11G;"/>
  </connection>
  <connection id="18452" xr16:uid="{00000000-0015-0000-FFFF-FFFFDC470000}" name="Connection6488" type="1" refreshedVersion="0" background="1">
    <dbPr connection="DRIVER={Microsoft ODBC for Oracle};UID=TATADB;pwd=tatadb;SERVER=MFMCY11G;"/>
  </connection>
  <connection id="18453" xr16:uid="{00000000-0015-0000-FFFF-FFFFDD470000}" name="Connection6489" type="1" refreshedVersion="0" background="1">
    <dbPr connection="DRIVER={Microsoft ODBC for Oracle};UID=TATADB;pwd=tatadb;SERVER=MFMCY11G;"/>
  </connection>
  <connection id="18454" xr16:uid="{00000000-0015-0000-FFFF-FFFFDE470000}" name="Connection649" type="1" refreshedVersion="0" background="1">
    <dbPr connection="DRIVER={Microsoft ODBC for Oracle};UID=TATADB;pwd=tatadb;SERVER=MFMCY11G;"/>
  </connection>
  <connection id="18455" xr16:uid="{00000000-0015-0000-FFFF-FFFFDF470000}" name="Connection6490" type="1" refreshedVersion="0" background="1">
    <dbPr connection="DRIVER={Microsoft ODBC for Oracle};UID=TATADB;pwd=tatadb;SERVER=MFMCY11G;"/>
  </connection>
  <connection id="18456" xr16:uid="{00000000-0015-0000-FFFF-FFFFE0470000}" name="Connection6491" type="1" refreshedVersion="0" background="1">
    <dbPr connection="DRIVER={Microsoft ODBC for Oracle};UID=TATADB;pwd=tatadb;SERVER=MFMCY11G;"/>
  </connection>
  <connection id="18457" xr16:uid="{00000000-0015-0000-FFFF-FFFFE1470000}" name="Connection6492" type="1" refreshedVersion="0" background="1">
    <dbPr connection="DRIVER={Microsoft ODBC for Oracle};UID=TATADB;pwd=tatadb;SERVER=MFMCY11G;"/>
  </connection>
  <connection id="18458" xr16:uid="{00000000-0015-0000-FFFF-FFFFE2470000}" name="Connection6493" type="1" refreshedVersion="0" background="1">
    <dbPr connection="DRIVER={Microsoft ODBC for Oracle};UID=TATADB;pwd=tatadb;SERVER=MFMCY11G;"/>
  </connection>
  <connection id="18459" xr16:uid="{00000000-0015-0000-FFFF-FFFFE3470000}" name="Connection6494" type="1" refreshedVersion="0" background="1">
    <dbPr connection="DRIVER={Microsoft ODBC for Oracle};UID=TATADB;pwd=tatadb;SERVER=MFMCY11G;"/>
  </connection>
  <connection id="18460" xr16:uid="{00000000-0015-0000-FFFF-FFFFE4470000}" name="Connection6495" type="1" refreshedVersion="0" background="1">
    <dbPr connection="DRIVER={Microsoft ODBC for Oracle};UID=TATADB;pwd=tatadb;SERVER=MFMCY11G;"/>
  </connection>
  <connection id="18461" xr16:uid="{00000000-0015-0000-FFFF-FFFFE5470000}" name="Connection6496" type="1" refreshedVersion="0" background="1">
    <dbPr connection="DRIVER={Microsoft ODBC for Oracle};UID=TATADB;pwd=tatadb;SERVER=MFMCY11G;"/>
  </connection>
  <connection id="18462" xr16:uid="{00000000-0015-0000-FFFF-FFFFE6470000}" name="Connection6497" type="1" refreshedVersion="0" background="1">
    <dbPr connection="DRIVER={Microsoft ODBC for Oracle};UID=TATADB;pwd=tatadb;SERVER=MFMCY11G;"/>
  </connection>
  <connection id="18463" xr16:uid="{00000000-0015-0000-FFFF-FFFFE7470000}" name="Connection6498" type="1" refreshedVersion="0" background="1">
    <dbPr connection="DRIVER={Microsoft ODBC for Oracle};UID=TATADB;pwd=tatadb;SERVER=MFMCY11G;"/>
  </connection>
  <connection id="18464" xr16:uid="{00000000-0015-0000-FFFF-FFFFE8470000}" name="Connection6499" type="1" refreshedVersion="0" background="1">
    <dbPr connection="DRIVER={Microsoft ODBC for Oracle};UID=TATADB;pwd=tatadb;SERVER=MFMCY11G;"/>
  </connection>
  <connection id="18465" xr16:uid="{00000000-0015-0000-FFFF-FFFFE9470000}" name="Connection65" type="1" refreshedVersion="0" background="1">
    <dbPr connection="DRIVER={Microsoft ODBC for Oracle};UID=tatadb;pwd=MADHU;SERVER=mfunddb;"/>
  </connection>
  <connection id="18466" xr16:uid="{00000000-0015-0000-FFFF-FFFFEA470000}" name="Connection650" type="1" refreshedVersion="0" background="1">
    <dbPr connection="DRIVER={Microsoft ODBC for Oracle};UID=tatadb;pwd=MADHU;SERVER=mfunddb;"/>
  </connection>
  <connection id="18467" xr16:uid="{00000000-0015-0000-FFFF-FFFFEB470000}" name="Connection6500" type="1" refreshedVersion="0" background="1">
    <dbPr connection="DRIVER={Microsoft ODBC for Oracle};UID=TATADB;pwd=tatadb;SERVER=MFMCY11G;"/>
  </connection>
  <connection id="18468" xr16:uid="{00000000-0015-0000-FFFF-FFFFEC470000}" name="Connection6501" type="1" refreshedVersion="0" background="1">
    <dbPr connection="DRIVER={Microsoft ODBC for Oracle};UID=TATADB;pwd=tatadb;SERVER=MFMCY11G;"/>
  </connection>
  <connection id="18469" xr16:uid="{00000000-0015-0000-FFFF-FFFFED470000}" name="Connection6502" type="1" refreshedVersion="0" background="1">
    <dbPr connection="DRIVER={Microsoft ODBC for Oracle};UID=TATADB;pwd=tatadb;SERVER=MFMCY11G;"/>
  </connection>
  <connection id="18470" xr16:uid="{00000000-0015-0000-FFFF-FFFFEE470000}" name="Connection6503" type="1" refreshedVersion="0" background="1">
    <dbPr connection="DRIVER={Microsoft ODBC for Oracle};UID=TATADB;pwd=tatadb;SERVER=MFMCY11G;"/>
  </connection>
  <connection id="18471" xr16:uid="{00000000-0015-0000-FFFF-FFFFEF470000}" name="Connection6504" type="1" refreshedVersion="0" background="1">
    <dbPr connection="DRIVER={Microsoft ODBC for Oracle};UID=TATADB;pwd=tatadb;SERVER=MFMCY11G;"/>
  </connection>
  <connection id="18472" xr16:uid="{00000000-0015-0000-FFFF-FFFFF0470000}" name="Connection6505" type="1" refreshedVersion="0" background="1">
    <dbPr connection="DRIVER={Microsoft ODBC for Oracle};UID=TATADB;pwd=tatadb;SERVER=MFMCY11G;"/>
  </connection>
  <connection id="18473" xr16:uid="{00000000-0015-0000-FFFF-FFFFF1470000}" name="Connection6506" type="1" refreshedVersion="0" background="1">
    <dbPr connection="DRIVER={Microsoft ODBC for Oracle};UID=TATADB;pwd=tatadb;SERVER=MFMCY11G;"/>
  </connection>
  <connection id="18474" xr16:uid="{00000000-0015-0000-FFFF-FFFFF2470000}" name="Connection6507" type="1" refreshedVersion="0" background="1">
    <dbPr connection="DRIVER={Microsoft ODBC for Oracle};UID=TATADB;pwd=tatadb;SERVER=MFMCY11G;"/>
  </connection>
  <connection id="18475" xr16:uid="{00000000-0015-0000-FFFF-FFFFF3470000}" name="Connection6508" type="1" refreshedVersion="0" background="1">
    <dbPr connection="DRIVER={Microsoft ODBC for Oracle};UID=TATADB;pwd=tatadb;SERVER=MFMCY11G;"/>
  </connection>
  <connection id="18476" xr16:uid="{00000000-0015-0000-FFFF-FFFFF4470000}" name="Connection6509" type="1" refreshedVersion="0" background="1">
    <dbPr connection="DRIVER={Microsoft ODBC for Oracle};UID=TATADB;pwd=tatadb;SERVER=MFMCY11G;"/>
  </connection>
  <connection id="18477" xr16:uid="{00000000-0015-0000-FFFF-FFFFF5470000}" name="Connection651" type="1" refreshedVersion="0" background="1">
    <dbPr connection="DRIVER={Microsoft ODBC for Oracle};UID=tatadb;pwd=MADHU;SERVER=mfunddb;"/>
  </connection>
  <connection id="18478" xr16:uid="{00000000-0015-0000-FFFF-FFFFF6470000}" name="Connection6510" type="1" refreshedVersion="0" background="1">
    <dbPr connection="DRIVER={Microsoft ODBC for Oracle};UID=TATADB;pwd=tatadb;SERVER=MFMCY11G;"/>
  </connection>
  <connection id="18479" xr16:uid="{00000000-0015-0000-FFFF-FFFFF7470000}" name="Connection6511" type="1" refreshedVersion="0" background="1">
    <dbPr connection="DRIVER={Microsoft ODBC for Oracle};UID=TATADB;pwd=tatadb;SERVER=MFMCY11G;"/>
  </connection>
  <connection id="18480" xr16:uid="{00000000-0015-0000-FFFF-FFFFF8470000}" name="Connection6512" type="1" refreshedVersion="0" background="1">
    <dbPr connection="DRIVER={Microsoft ODBC for Oracle};UID=TATADB;pwd=tatadb;SERVER=MFMCY11G;"/>
  </connection>
  <connection id="18481" xr16:uid="{00000000-0015-0000-FFFF-FFFFF9470000}" name="Connection6513" type="1" refreshedVersion="0" background="1">
    <dbPr connection="DRIVER={Microsoft ODBC for Oracle};UID=TATADB;pwd=tatadb;SERVER=MFMCY11G;"/>
  </connection>
  <connection id="18482" xr16:uid="{00000000-0015-0000-FFFF-FFFFFA470000}" name="Connection6514" type="1" refreshedVersion="0" background="1">
    <dbPr connection="DRIVER={Microsoft ODBC for Oracle};UID=TATADB;pwd=tatadb;SERVER=MFMCY11G;"/>
  </connection>
  <connection id="18483" xr16:uid="{00000000-0015-0000-FFFF-FFFFFB470000}" name="Connection6515" type="1" refreshedVersion="0" background="1">
    <dbPr connection="DRIVER={Microsoft ODBC for Oracle};UID=TATADB;pwd=tatadb;SERVER=MFMCY11G;"/>
  </connection>
  <connection id="18484" xr16:uid="{00000000-0015-0000-FFFF-FFFFFC470000}" name="Connection6516" type="1" refreshedVersion="0" background="1">
    <dbPr connection="DRIVER={Microsoft ODBC for Oracle};UID=TATADB;pwd=tatadb;SERVER=MFMCY11G;"/>
  </connection>
  <connection id="18485" xr16:uid="{00000000-0015-0000-FFFF-FFFFFD470000}" name="Connection6517" type="1" refreshedVersion="0" background="1">
    <dbPr connection="DRIVER={Microsoft ODBC for Oracle};UID=TATADB;pwd=tatadb;SERVER=MFMCY11G;"/>
  </connection>
  <connection id="18486" xr16:uid="{00000000-0015-0000-FFFF-FFFFFE470000}" name="Connection6518" type="1" refreshedVersion="0" background="1">
    <dbPr connection="DRIVER={Microsoft ODBC for Oracle};UID=TATADB;pwd=tatadb;SERVER=MFMCY11G;"/>
  </connection>
  <connection id="18487" xr16:uid="{00000000-0015-0000-FFFF-FFFFFF470000}" name="Connection6519" type="1" refreshedVersion="0" background="1">
    <dbPr connection="DRIVER={Microsoft ODBC for Oracle};UID=TATADB;pwd=tatadb;SERVER=MFMCY11G;"/>
  </connection>
  <connection id="18488" xr16:uid="{00000000-0015-0000-FFFF-FFFF00480000}" name="Connection652" type="1" refreshedVersion="0" background="1">
    <dbPr connection="DRIVER={Microsoft ODBC for Oracle};UID=tatadb;pwd=MADHU;SERVER=mfunddb;"/>
  </connection>
  <connection id="18489" xr16:uid="{00000000-0015-0000-FFFF-FFFF01480000}" name="Connection6520" type="1" refreshedVersion="0" background="1">
    <dbPr connection="DRIVER={Microsoft ODBC for Oracle};UID=TATADB;pwd=tatadb;SERVER=MFMCY11G;"/>
  </connection>
  <connection id="18490" xr16:uid="{00000000-0015-0000-FFFF-FFFF02480000}" name="Connection6521" type="1" refreshedVersion="0" background="1">
    <dbPr connection="DRIVER={Microsoft ODBC for Oracle};UID=TATADB;pwd=tatadb;SERVER=MFMCY11G;"/>
  </connection>
  <connection id="18491" xr16:uid="{00000000-0015-0000-FFFF-FFFF03480000}" name="Connection6522" type="1" refreshedVersion="0" background="1">
    <dbPr connection="DRIVER={Microsoft ODBC for Oracle};UID=TATADB;pwd=tatadb;SERVER=MFMCY11G;"/>
  </connection>
  <connection id="18492" xr16:uid="{00000000-0015-0000-FFFF-FFFF04480000}" name="Connection6523" type="1" refreshedVersion="0" background="1">
    <dbPr connection="DRIVER={Microsoft ODBC for Oracle};UID=TATADB;pwd=tatadb;SERVER=MFMCY11G;"/>
  </connection>
  <connection id="18493" xr16:uid="{00000000-0015-0000-FFFF-FFFF05480000}" name="Connection6524" type="1" refreshedVersion="0" background="1">
    <dbPr connection="DRIVER={Microsoft ODBC for Oracle};UID=TATADB;pwd=tatadb;SERVER=MFMCY11G;"/>
  </connection>
  <connection id="18494" xr16:uid="{00000000-0015-0000-FFFF-FFFF06480000}" name="Connection6525" type="1" refreshedVersion="0" background="1">
    <dbPr connection="DRIVER={Microsoft ODBC for Oracle};UID=TATADB;pwd=tatadb;SERVER=MFMCY11G;"/>
  </connection>
  <connection id="18495" xr16:uid="{00000000-0015-0000-FFFF-FFFF07480000}" name="Connection6526" type="1" refreshedVersion="0" background="1">
    <dbPr connection="DRIVER={Microsoft ODBC for Oracle};UID=TATADB;pwd=tatadb;SERVER=MFMCY11G;"/>
  </connection>
  <connection id="18496" xr16:uid="{00000000-0015-0000-FFFF-FFFF08480000}" name="Connection6527" type="1" refreshedVersion="0" background="1">
    <dbPr connection="DRIVER={Microsoft ODBC for Oracle};UID=TATADB;pwd=tatadb;SERVER=MFMCY11G;"/>
  </connection>
  <connection id="18497" xr16:uid="{00000000-0015-0000-FFFF-FFFF09480000}" name="Connection6528" type="1" refreshedVersion="0" background="1">
    <dbPr connection="DRIVER={Microsoft ODBC for Oracle};UID=TATADB;pwd=tatadb;SERVER=MFMCY11G;"/>
  </connection>
  <connection id="18498" xr16:uid="{00000000-0015-0000-FFFF-FFFF0A480000}" name="Connection6529" type="1" refreshedVersion="0" background="1">
    <dbPr connection="DRIVER={Microsoft ODBC for Oracle};UID=TATADB;pwd=tatadb;SERVER=MFMCY11G;"/>
  </connection>
  <connection id="18499" xr16:uid="{00000000-0015-0000-FFFF-FFFF0B480000}" name="Connection653" type="1" refreshedVersion="0" background="1">
    <dbPr connection="DRIVER={Microsoft ODBC for Oracle};UID=tatadb;pwd=MADHU;SERVER=mfunddb;"/>
  </connection>
  <connection id="18500" xr16:uid="{00000000-0015-0000-FFFF-FFFF0C480000}" name="Connection6530" type="1" refreshedVersion="0" background="1">
    <dbPr connection="DRIVER={Microsoft ODBC for Oracle};UID=TATADB;pwd=tatadb;SERVER=MFMCY11G;"/>
  </connection>
  <connection id="18501" xr16:uid="{00000000-0015-0000-FFFF-FFFF0D480000}" name="Connection6531" type="1" refreshedVersion="0" background="1">
    <dbPr connection="DRIVER={Microsoft ODBC for Oracle};UID=TATADB;pwd=tatadb;SERVER=MFMCY11G;"/>
  </connection>
  <connection id="18502" xr16:uid="{00000000-0015-0000-FFFF-FFFF0E480000}" name="Connection6532" type="1" refreshedVersion="0" background="1">
    <dbPr connection="DRIVER={Microsoft ODBC for Oracle};UID=TATADB;pwd=tatadb;SERVER=MFMCY11G;"/>
  </connection>
  <connection id="18503" xr16:uid="{00000000-0015-0000-FFFF-FFFF0F480000}" name="Connection6533" type="1" refreshedVersion="0" background="1">
    <dbPr connection="DRIVER={Microsoft ODBC for Oracle};UID=TATADB;pwd=tatadb;SERVER=MFMCY11G;"/>
  </connection>
  <connection id="18504" xr16:uid="{00000000-0015-0000-FFFF-FFFF10480000}" name="Connection6534" type="1" refreshedVersion="0" background="1">
    <dbPr connection="DRIVER={Microsoft ODBC for Oracle};UID=TATADB;pwd=tatadb;SERVER=MFMCY11G;"/>
  </connection>
  <connection id="18505" xr16:uid="{00000000-0015-0000-FFFF-FFFF11480000}" name="Connection6535" type="1" refreshedVersion="0" background="1">
    <dbPr connection="DRIVER={Microsoft ODBC for Oracle};UID=TATADB;pwd=tatadb;SERVER=MFMCY11G;"/>
  </connection>
  <connection id="18506" xr16:uid="{00000000-0015-0000-FFFF-FFFF12480000}" name="Connection6536" type="1" refreshedVersion="0" background="1">
    <dbPr connection="DRIVER={Microsoft ODBC for Oracle};UID=TATADB;pwd=tatadb;SERVER=MFMCY11G;"/>
  </connection>
  <connection id="18507" xr16:uid="{00000000-0015-0000-FFFF-FFFF13480000}" name="Connection6537" type="1" refreshedVersion="0" background="1">
    <dbPr connection="DRIVER={Microsoft ODBC for Oracle};UID=TATADB;pwd=tatadb;SERVER=MFMCY11G;"/>
  </connection>
  <connection id="18508" xr16:uid="{00000000-0015-0000-FFFF-FFFF14480000}" name="Connection6538" type="1" refreshedVersion="0" background="1">
    <dbPr connection="DRIVER={Microsoft ODBC for Oracle};UID=TATADB;pwd=tatadb;SERVER=MFMCY11G;"/>
  </connection>
  <connection id="18509" xr16:uid="{00000000-0015-0000-FFFF-FFFF15480000}" name="Connection6539" type="1" refreshedVersion="0" background="1">
    <dbPr connection="DRIVER={Microsoft ODBC for Oracle};UID=TATADB;pwd=tatadb;SERVER=MFMCY11G;"/>
  </connection>
  <connection id="18510" xr16:uid="{00000000-0015-0000-FFFF-FFFF16480000}" name="Connection654" type="1" refreshedVersion="0" background="1">
    <dbPr connection="DRIVER={Microsoft ODBC for Oracle};UID=tatadb;pwd=MADHU;SERVER=mfunddb;"/>
  </connection>
  <connection id="18511" xr16:uid="{00000000-0015-0000-FFFF-FFFF17480000}" name="Connection6540" type="1" refreshedVersion="0" background="1">
    <dbPr connection="DRIVER={Microsoft ODBC for Oracle};UID=TATADB;pwd=tatadb;SERVER=MFMCY11G;"/>
  </connection>
  <connection id="18512" xr16:uid="{00000000-0015-0000-FFFF-FFFF18480000}" name="Connection6541" type="1" refreshedVersion="0" background="1">
    <dbPr connection="DRIVER={Microsoft ODBC for Oracle};UID=TATADB;pwd=tatadb;SERVER=MFMCY11G;"/>
  </connection>
  <connection id="18513" xr16:uid="{00000000-0015-0000-FFFF-FFFF19480000}" name="Connection6542" type="1" refreshedVersion="0" background="1">
    <dbPr connection="DRIVER={Microsoft ODBC for Oracle};UID=TATADB;pwd=tatadb;SERVER=MFMCY11G;"/>
  </connection>
  <connection id="18514" xr16:uid="{00000000-0015-0000-FFFF-FFFF1A480000}" name="Connection6543" type="1" refreshedVersion="0" background="1">
    <dbPr connection="DRIVER={Microsoft ODBC for Oracle};UID=TATADB;pwd=tatadb;SERVER=MFMCY11G;"/>
  </connection>
  <connection id="18515" xr16:uid="{00000000-0015-0000-FFFF-FFFF1B480000}" name="Connection6544" type="1" refreshedVersion="0" background="1">
    <dbPr connection="DRIVER={Microsoft ODBC for Oracle};UID=TATADB;pwd=tatadb;SERVER=MFMCY11G;"/>
  </connection>
  <connection id="18516" xr16:uid="{00000000-0015-0000-FFFF-FFFF1C480000}" name="Connection6545" type="1" refreshedVersion="0" background="1">
    <dbPr connection="DRIVER={Microsoft ODBC for Oracle};UID=TATADB;pwd=tatadb;SERVER=MFMCY11G;"/>
  </connection>
  <connection id="18517" xr16:uid="{00000000-0015-0000-FFFF-FFFF1D480000}" name="Connection6546" type="1" refreshedVersion="0" background="1">
    <dbPr connection="DRIVER={Microsoft ODBC for Oracle};UID=TATADB;pwd=tatadb;SERVER=MFMCY11G;"/>
  </connection>
  <connection id="18518" xr16:uid="{00000000-0015-0000-FFFF-FFFF1E480000}" name="Connection6547" type="1" refreshedVersion="0" background="1">
    <dbPr connection="DRIVER={Microsoft ODBC for Oracle};UID=TATADB;pwd=tatadb;SERVER=MFMCY11G;"/>
  </connection>
  <connection id="18519" xr16:uid="{00000000-0015-0000-FFFF-FFFF1F480000}" name="Connection6548" type="1" refreshedVersion="0" background="1">
    <dbPr connection="DRIVER={Microsoft ODBC for Oracle};UID=TATADB;pwd=tatadb;SERVER=MFMCY11G;"/>
  </connection>
  <connection id="18520" xr16:uid="{00000000-0015-0000-FFFF-FFFF20480000}" name="Connection6549" type="1" refreshedVersion="0" background="1">
    <dbPr connection="DRIVER={Microsoft ODBC for Oracle};UID=TATADB;pwd=tatadb;SERVER=MFMCY11G;"/>
  </connection>
  <connection id="18521" xr16:uid="{00000000-0015-0000-FFFF-FFFF21480000}" name="Connection655" type="1" refreshedVersion="0" background="1">
    <dbPr connection="DRIVER={Microsoft ODBC for Oracle};UID=tatadb;pwd=MADHU;SERVER=mfunddb;"/>
  </connection>
  <connection id="18522" xr16:uid="{00000000-0015-0000-FFFF-FFFF22480000}" name="Connection6550" type="1" refreshedVersion="0" background="1">
    <dbPr connection="DRIVER={Microsoft ODBC for Oracle};UID=TATADB;pwd=tatadb;SERVER=MFMCY11G;"/>
  </connection>
  <connection id="18523" xr16:uid="{00000000-0015-0000-FFFF-FFFF23480000}" name="Connection6551" type="1" refreshedVersion="0" background="1">
    <dbPr connection="DRIVER={Microsoft ODBC for Oracle};UID=TATADB;pwd=tatadb;SERVER=MFMCY11G;"/>
  </connection>
  <connection id="18524" xr16:uid="{00000000-0015-0000-FFFF-FFFF24480000}" name="Connection6552" type="1" refreshedVersion="0" background="1">
    <dbPr connection="DRIVER={Microsoft ODBC for Oracle};UID=TATADB;pwd=tatadb;SERVER=MFMCY11G;"/>
  </connection>
  <connection id="18525" xr16:uid="{00000000-0015-0000-FFFF-FFFF25480000}" name="Connection6553" type="1" refreshedVersion="0" background="1">
    <dbPr connection="DRIVER={Microsoft ODBC for Oracle};UID=TATADB;pwd=tatadb;SERVER=MFMCY11G;"/>
  </connection>
  <connection id="18526" xr16:uid="{00000000-0015-0000-FFFF-FFFF26480000}" name="Connection6554" type="1" refreshedVersion="0" background="1">
    <dbPr connection="DRIVER={Microsoft ODBC for Oracle};UID=TATADB;pwd=tatadb;SERVER=MFMCY11G;"/>
  </connection>
  <connection id="18527" xr16:uid="{00000000-0015-0000-FFFF-FFFF27480000}" name="Connection6555" type="1" refreshedVersion="0" background="1">
    <dbPr connection="DRIVER={Microsoft ODBC for Oracle};UID=TATADB;pwd=tatadb;SERVER=MFMCY11G;"/>
  </connection>
  <connection id="18528" xr16:uid="{00000000-0015-0000-FFFF-FFFF28480000}" name="Connection6556" type="1" refreshedVersion="0" background="1">
    <dbPr connection="DRIVER={Microsoft ODBC for Oracle};UID=TATADB;pwd=tatadb;SERVER=MFMCY11G;"/>
  </connection>
  <connection id="18529" xr16:uid="{00000000-0015-0000-FFFF-FFFF29480000}" name="Connection6557" type="1" refreshedVersion="0" background="1">
    <dbPr connection="DRIVER={Microsoft ODBC for Oracle};UID=TATADB;pwd=tatadb;SERVER=MFMCY11G;"/>
  </connection>
  <connection id="18530" xr16:uid="{00000000-0015-0000-FFFF-FFFF2A480000}" name="Connection6558" type="1" refreshedVersion="0" background="1">
    <dbPr connection="DRIVER={Microsoft ODBC for Oracle};UID=TATADB;pwd=tatadb;SERVER=MFMCY11G;"/>
  </connection>
  <connection id="18531" xr16:uid="{00000000-0015-0000-FFFF-FFFF2B480000}" name="Connection6559" type="1" refreshedVersion="0" background="1">
    <dbPr connection="DRIVER={Microsoft ODBC for Oracle};UID=TATADB;pwd=tatadb;SERVER=MFMCY11G;"/>
  </connection>
  <connection id="18532" xr16:uid="{00000000-0015-0000-FFFF-FFFF2C480000}" name="Connection656" type="1" refreshedVersion="0" background="1">
    <dbPr connection="DRIVER={Microsoft ODBC for Oracle};UID=tatadb;pwd=MADHU;SERVER=mfunddb;"/>
  </connection>
  <connection id="18533" xr16:uid="{00000000-0015-0000-FFFF-FFFF2D480000}" name="Connection6560" type="1" refreshedVersion="0" background="1">
    <dbPr connection="DRIVER={Microsoft ODBC for Oracle};UID=TATADB;pwd=tatadb;SERVER=MFMCY11G;"/>
  </connection>
  <connection id="18534" xr16:uid="{00000000-0015-0000-FFFF-FFFF2E480000}" name="Connection6561" type="1" refreshedVersion="0" background="1">
    <dbPr connection="DRIVER={Microsoft ODBC for Oracle};UID=TATADB;pwd=tatadb;SERVER=MFMCY11G;"/>
  </connection>
  <connection id="18535" xr16:uid="{00000000-0015-0000-FFFF-FFFF2F480000}" name="Connection6562" type="1" refreshedVersion="0" background="1">
    <dbPr connection="DRIVER={Microsoft ODBC for Oracle};UID=TATADB;pwd=tatadb;SERVER=MFMCY11G;"/>
  </connection>
  <connection id="18536" xr16:uid="{00000000-0015-0000-FFFF-FFFF30480000}" name="Connection6563" type="1" refreshedVersion="0" background="1">
    <dbPr connection="DRIVER={Microsoft ODBC for Oracle};UID=TATADB;pwd=tatadb;SERVER=MFMCY11G;"/>
  </connection>
  <connection id="18537" xr16:uid="{00000000-0015-0000-FFFF-FFFF31480000}" name="Connection6564" type="1" refreshedVersion="0" background="1">
    <dbPr connection="DRIVER={Microsoft ODBC for Oracle};UID=TATADB;pwd=tatadb;SERVER=MFMCY11G;"/>
  </connection>
  <connection id="18538" xr16:uid="{00000000-0015-0000-FFFF-FFFF32480000}" name="Connection6565" type="1" refreshedVersion="0" background="1">
    <dbPr connection="DRIVER={Microsoft ODBC for Oracle};UID=TATADB;pwd=tatadb;SERVER=MFMCY11G;"/>
  </connection>
  <connection id="18539" xr16:uid="{00000000-0015-0000-FFFF-FFFF33480000}" name="Connection6566" type="1" refreshedVersion="0" background="1">
    <dbPr connection="DRIVER={Microsoft ODBC for Oracle};UID=TATADB;pwd=tatadb;SERVER=MFMCY11G;"/>
  </connection>
  <connection id="18540" xr16:uid="{00000000-0015-0000-FFFF-FFFF34480000}" name="Connection6567" type="1" refreshedVersion="0" background="1">
    <dbPr connection="DRIVER={Microsoft ODBC for Oracle};UID=TATADB;pwd=tatadb;SERVER=MFMCY11G;"/>
  </connection>
  <connection id="18541" xr16:uid="{00000000-0015-0000-FFFF-FFFF35480000}" name="Connection6568" type="1" refreshedVersion="0" background="1">
    <dbPr connection="DRIVER={Microsoft ODBC for Oracle};UID=TATADB;pwd=tatadb;SERVER=MFMCY11G;"/>
  </connection>
  <connection id="18542" xr16:uid="{00000000-0015-0000-FFFF-FFFF36480000}" name="Connection6569" type="1" refreshedVersion="0" background="1">
    <dbPr connection="DRIVER={Microsoft ODBC for Oracle};UID=TATADB;pwd=tatadb;SERVER=MFMCY11G;"/>
  </connection>
  <connection id="18543" xr16:uid="{00000000-0015-0000-FFFF-FFFF37480000}" name="Connection657" type="1" refreshedVersion="0" background="1">
    <dbPr connection="DRIVER={Microsoft ODBC for Oracle};UID=tatadb;pwd=MADHU;SERVER=mfunddb;"/>
  </connection>
  <connection id="18544" xr16:uid="{00000000-0015-0000-FFFF-FFFF38480000}" name="Connection6570" type="1" refreshedVersion="0" background="1">
    <dbPr connection="DRIVER={Microsoft ODBC for Oracle};UID=TATADB;pwd=tatadb;SERVER=MFMCY11G;"/>
  </connection>
  <connection id="18545" xr16:uid="{00000000-0015-0000-FFFF-FFFF39480000}" name="Connection6571" type="1" refreshedVersion="0" background="1">
    <dbPr connection="DRIVER={Microsoft ODBC for Oracle};UID=TATADB;pwd=tatadb;SERVER=MFMCY11G;"/>
  </connection>
  <connection id="18546" xr16:uid="{00000000-0015-0000-FFFF-FFFF3A480000}" name="Connection6572" type="1" refreshedVersion="0" background="1">
    <dbPr connection="DRIVER={Microsoft ODBC for Oracle};UID=TATADB;pwd=tatadb;SERVER=MFMCY11G;"/>
  </connection>
  <connection id="18547" xr16:uid="{00000000-0015-0000-FFFF-FFFF3B480000}" name="Connection6573" type="1" refreshedVersion="0" background="1">
    <dbPr connection="DRIVER={Microsoft ODBC for Oracle};UID=TATADB;pwd=tatadb;SERVER=MFMCY11G;"/>
  </connection>
  <connection id="18548" xr16:uid="{00000000-0015-0000-FFFF-FFFF3C480000}" name="Connection6574" type="1" refreshedVersion="0" background="1">
    <dbPr connection="DRIVER={Microsoft ODBC for Oracle};UID=TATADB;pwd=tatadb;SERVER=MFMCY11G;"/>
  </connection>
  <connection id="18549" xr16:uid="{00000000-0015-0000-FFFF-FFFF3D480000}" name="Connection6575" type="1" refreshedVersion="0" background="1">
    <dbPr connection="DRIVER={Microsoft ODBC for Oracle};UID=TATADB;pwd=tatadb;SERVER=MFMCY11G;"/>
  </connection>
  <connection id="18550" xr16:uid="{00000000-0015-0000-FFFF-FFFF3E480000}" name="Connection6576" type="1" refreshedVersion="0" background="1">
    <dbPr connection="DRIVER={Microsoft ODBC for Oracle};UID=TATADB;pwd=tatadb;SERVER=MFMCY11G;"/>
  </connection>
  <connection id="18551" xr16:uid="{00000000-0015-0000-FFFF-FFFF3F480000}" name="Connection6577" type="1" refreshedVersion="0" background="1">
    <dbPr connection="DRIVER={Microsoft ODBC for Oracle};UID=TATADB;pwd=tatadb;SERVER=MFMCY11G;"/>
  </connection>
  <connection id="18552" xr16:uid="{00000000-0015-0000-FFFF-FFFF40480000}" name="Connection6578" type="1" refreshedVersion="0" background="1">
    <dbPr connection="DRIVER={Microsoft ODBC for Oracle};UID=TATADB;pwd=tatadb;SERVER=MFMCY11G;"/>
  </connection>
  <connection id="18553" xr16:uid="{00000000-0015-0000-FFFF-FFFF41480000}" name="Connection6579" type="1" refreshedVersion="0" background="1">
    <dbPr connection="DRIVER={Microsoft ODBC for Oracle};UID=TATADB;pwd=tatadb;SERVER=MFMCY11G;"/>
  </connection>
  <connection id="18554" xr16:uid="{00000000-0015-0000-FFFF-FFFF42480000}" name="Connection658" type="1" refreshedVersion="0" background="1">
    <dbPr connection="DRIVER={Microsoft ODBC for Oracle};UID=tatadb;pwd=MADHU;SERVER=mfunddb;"/>
  </connection>
  <connection id="18555" xr16:uid="{00000000-0015-0000-FFFF-FFFF43480000}" name="Connection6580" type="1" refreshedVersion="0" background="1">
    <dbPr connection="DRIVER={Microsoft ODBC for Oracle};UID=TATADB;pwd=tatadb;SERVER=MFMCY11G;"/>
  </connection>
  <connection id="18556" xr16:uid="{00000000-0015-0000-FFFF-FFFF44480000}" name="Connection6581" type="1" refreshedVersion="0" background="1">
    <dbPr connection="DRIVER={Microsoft ODBC for Oracle};UID=TATADB;pwd=tatadb;SERVER=MFMCY11G;"/>
  </connection>
  <connection id="18557" xr16:uid="{00000000-0015-0000-FFFF-FFFF45480000}" name="Connection6582" type="1" refreshedVersion="0" background="1">
    <dbPr connection="DRIVER={Microsoft ODBC for Oracle};UID=TATADB;pwd=tatadb;SERVER=MFMCY11G;"/>
  </connection>
  <connection id="18558" xr16:uid="{00000000-0015-0000-FFFF-FFFF46480000}" name="Connection6583" type="1" refreshedVersion="0" background="1">
    <dbPr connection="DRIVER={Microsoft ODBC for Oracle};UID=TATADB;pwd=tatadb;SERVER=MFMCY11G;"/>
  </connection>
  <connection id="18559" xr16:uid="{00000000-0015-0000-FFFF-FFFF47480000}" name="Connection6584" type="1" refreshedVersion="0" background="1">
    <dbPr connection="DRIVER={Microsoft ODBC for Oracle};UID=TATADB;pwd=tatadb;SERVER=MFMCY11G;"/>
  </connection>
  <connection id="18560" xr16:uid="{00000000-0015-0000-FFFF-FFFF48480000}" name="Connection6585" type="1" refreshedVersion="0" background="1">
    <dbPr connection="DRIVER={Microsoft ODBC for Oracle};UID=TATADB;pwd=tatadb;SERVER=MFMCY11G;"/>
  </connection>
  <connection id="18561" xr16:uid="{00000000-0015-0000-FFFF-FFFF49480000}" name="Connection6586" type="1" refreshedVersion="0" background="1">
    <dbPr connection="DRIVER={Microsoft ODBC for Oracle};UID=TATADB;pwd=tatadb;SERVER=MFMCY11G;"/>
  </connection>
  <connection id="18562" xr16:uid="{00000000-0015-0000-FFFF-FFFF4A480000}" name="Connection6587" type="1" refreshedVersion="0" background="1">
    <dbPr connection="DRIVER={Microsoft ODBC for Oracle};UID=TATADB;pwd=tatadb;SERVER=MFMCY11G;"/>
  </connection>
  <connection id="18563" xr16:uid="{00000000-0015-0000-FFFF-FFFF4B480000}" name="Connection6588" type="1" refreshedVersion="0" background="1">
    <dbPr connection="DRIVER={Microsoft ODBC for Oracle};UID=TATADB;pwd=tatadb;SERVER=MFMCY11G;"/>
  </connection>
  <connection id="18564" xr16:uid="{00000000-0015-0000-FFFF-FFFF4C480000}" name="Connection6589" type="1" refreshedVersion="0" background="1">
    <dbPr connection="DRIVER={Microsoft ODBC for Oracle};UID=TATADB;pwd=tatadb;SERVER=MFMCY11G;"/>
  </connection>
  <connection id="18565" xr16:uid="{00000000-0015-0000-FFFF-FFFF4D480000}" name="Connection659" type="1" refreshedVersion="0" background="1">
    <dbPr connection="DRIVER={Microsoft ODBC for Oracle};UID=TATADB;pwd=tatadb;SERVER=MFMCY11G;"/>
  </connection>
  <connection id="18566" xr16:uid="{00000000-0015-0000-FFFF-FFFF4E480000}" name="Connection6590" type="1" refreshedVersion="0" background="1">
    <dbPr connection="DRIVER={Microsoft ODBC for Oracle};UID=TATADB;pwd=tatadb;SERVER=MFMCY11G;"/>
  </connection>
  <connection id="18567" xr16:uid="{00000000-0015-0000-FFFF-FFFF4F480000}" name="Connection6591" type="1" refreshedVersion="0" background="1">
    <dbPr connection="DRIVER={Microsoft ODBC for Oracle};UID=TATADB;pwd=tatadb;SERVER=MFMCY11G;"/>
  </connection>
  <connection id="18568" xr16:uid="{00000000-0015-0000-FFFF-FFFF50480000}" name="Connection6592" type="1" refreshedVersion="0" background="1">
    <dbPr connection="DRIVER={Microsoft ODBC for Oracle};UID=TATADB;pwd=tatadb;SERVER=MFMCY11G;"/>
  </connection>
  <connection id="18569" xr16:uid="{00000000-0015-0000-FFFF-FFFF51480000}" name="Connection6593" type="1" refreshedVersion="0" background="1">
    <dbPr connection="DRIVER={Microsoft ODBC for Oracle};UID=TATADB;pwd=tatadb;SERVER=MFMCY11G;"/>
  </connection>
  <connection id="18570" xr16:uid="{00000000-0015-0000-FFFF-FFFF52480000}" name="Connection6594" type="1" refreshedVersion="0" background="1">
    <dbPr connection="DRIVER={Microsoft ODBC for Oracle};UID=TATADB;pwd=tatadb;SERVER=MFMCY11G;"/>
  </connection>
  <connection id="18571" xr16:uid="{00000000-0015-0000-FFFF-FFFF53480000}" name="Connection6595" type="1" refreshedVersion="0" background="1">
    <dbPr connection="DRIVER={Microsoft ODBC for Oracle};UID=TATADB;pwd=tatadb;SERVER=MFMCY11G;"/>
  </connection>
  <connection id="18572" xr16:uid="{00000000-0015-0000-FFFF-FFFF54480000}" name="Connection6596" type="1" refreshedVersion="0" background="1">
    <dbPr connection="DRIVER={Microsoft ODBC for Oracle};UID=TATADB;pwd=tatadb;SERVER=MFMCY11G;"/>
  </connection>
  <connection id="18573" xr16:uid="{00000000-0015-0000-FFFF-FFFF55480000}" name="Connection6597" type="1" refreshedVersion="0" background="1">
    <dbPr connection="DRIVER={Microsoft ODBC for Oracle};UID=TATADB;pwd=tatadb;SERVER=MFMCY11G;"/>
  </connection>
  <connection id="18574" xr16:uid="{00000000-0015-0000-FFFF-FFFF56480000}" name="Connection6598" type="1" refreshedVersion="0" background="1">
    <dbPr connection="DRIVER={Microsoft ODBC for Oracle};UID=TATADB;pwd=tatadb;SERVER=MFMCY11G;"/>
  </connection>
  <connection id="18575" xr16:uid="{00000000-0015-0000-FFFF-FFFF57480000}" name="Connection6599" type="1" refreshedVersion="0" background="1">
    <dbPr connection="DRIVER={Microsoft ODBC for Oracle};UID=TATADB;pwd=tatadb;SERVER=MFMCY11G;"/>
  </connection>
  <connection id="18576" xr16:uid="{00000000-0015-0000-FFFF-FFFF58480000}" name="Connection66" type="1" refreshedVersion="0" background="1">
    <dbPr connection="DRIVER={Microsoft ODBC for Oracle};UID=tatadb;pwd=MADHU;SERVER=mfunddb;"/>
  </connection>
  <connection id="18577" xr16:uid="{00000000-0015-0000-FFFF-FFFF59480000}" name="Connection660" type="1" refreshedVersion="0" background="1">
    <dbPr connection="DRIVER={Microsoft ODBC for Oracle};UID=TATADB;pwd=tatadb;SERVER=MFMCY11G;"/>
  </connection>
  <connection id="18578" xr16:uid="{00000000-0015-0000-FFFF-FFFF5A480000}" name="Connection6600" type="1" refreshedVersion="0" background="1">
    <dbPr connection="DRIVER={Microsoft ODBC for Oracle};UID=TATADB;pwd=tatadb;SERVER=MFMCY11G;"/>
  </connection>
  <connection id="18579" xr16:uid="{00000000-0015-0000-FFFF-FFFF5B480000}" name="Connection6601" type="1" refreshedVersion="0" background="1">
    <dbPr connection="DRIVER={Microsoft ODBC for Oracle};UID=TATADB;pwd=tatadb;SERVER=MFMCY11G;"/>
  </connection>
  <connection id="18580" xr16:uid="{00000000-0015-0000-FFFF-FFFF5C480000}" name="Connection6602" type="1" refreshedVersion="0" background="1">
    <dbPr connection="DRIVER={Microsoft ODBC for Oracle};UID=TATADB;pwd=tatadb;SERVER=MFMCY11G;"/>
  </connection>
  <connection id="18581" xr16:uid="{00000000-0015-0000-FFFF-FFFF5D480000}" name="Connection6603" type="1" refreshedVersion="0" background="1">
    <dbPr connection="DRIVER={Microsoft ODBC for Oracle};UID=TATADB;pwd=tatadb;SERVER=MFMCY11G;"/>
  </connection>
  <connection id="18582" xr16:uid="{00000000-0015-0000-FFFF-FFFF5E480000}" name="Connection6604" type="1" refreshedVersion="0" background="1">
    <dbPr connection="DRIVER={Microsoft ODBC for Oracle};UID=TATADB;pwd=tatadb;SERVER=MFMCY11G;"/>
  </connection>
  <connection id="18583" xr16:uid="{00000000-0015-0000-FFFF-FFFF5F480000}" name="Connection6605" type="1" refreshedVersion="0" background="1">
    <dbPr connection="DRIVER={Microsoft ODBC for Oracle};UID=TATADB;pwd=tatadb;SERVER=MFMCY11G;"/>
  </connection>
  <connection id="18584" xr16:uid="{00000000-0015-0000-FFFF-FFFF60480000}" name="Connection6606" type="1" refreshedVersion="0" background="1">
    <dbPr connection="DRIVER={Microsoft ODBC for Oracle};UID=TATADB;pwd=tatadb;SERVER=MFMCY11G;"/>
  </connection>
  <connection id="18585" xr16:uid="{00000000-0015-0000-FFFF-FFFF61480000}" name="Connection6607" type="1" refreshedVersion="0" background="1">
    <dbPr connection="DRIVER={Microsoft ODBC for Oracle};UID=TATADB;pwd=tatadb;SERVER=MFMCY11G;"/>
  </connection>
  <connection id="18586" xr16:uid="{00000000-0015-0000-FFFF-FFFF62480000}" name="Connection6608" type="1" refreshedVersion="0" background="1">
    <dbPr connection="DRIVER={Microsoft ODBC for Oracle};UID=TATADB;pwd=tatadb;SERVER=MFMCY11G;"/>
  </connection>
  <connection id="18587" xr16:uid="{00000000-0015-0000-FFFF-FFFF63480000}" name="Connection6609" type="1" refreshedVersion="0" background="1">
    <dbPr connection="DRIVER={Microsoft ODBC for Oracle};UID=TATADB;pwd=tatadb;SERVER=MFMCY11G;"/>
  </connection>
  <connection id="18588" xr16:uid="{00000000-0015-0000-FFFF-FFFF64480000}" name="Connection661" type="1" refreshedVersion="0" background="1">
    <dbPr connection="DRIVER={Microsoft ODBC for Oracle};UID=TATADB;pwd=tatadb;SERVER=MFMCY11G;"/>
  </connection>
  <connection id="18589" xr16:uid="{00000000-0015-0000-FFFF-FFFF65480000}" name="Connection6610" type="1" refreshedVersion="0" background="1">
    <dbPr connection="DRIVER={Microsoft ODBC for Oracle};UID=TATADB;pwd=tatadb;SERVER=MFMCY11G;"/>
  </connection>
  <connection id="18590" xr16:uid="{00000000-0015-0000-FFFF-FFFF66480000}" name="Connection6611" type="1" refreshedVersion="0" background="1">
    <dbPr connection="DRIVER={Microsoft ODBC for Oracle};UID=TATADB;pwd=tatadb;SERVER=MFMCY11G;"/>
  </connection>
  <connection id="18591" xr16:uid="{00000000-0015-0000-FFFF-FFFF67480000}" name="Connection6612" type="1" refreshedVersion="0" background="1">
    <dbPr connection="DRIVER={Microsoft ODBC for Oracle};UID=TATADB;pwd=tatadb;SERVER=MFMCY11G;"/>
  </connection>
  <connection id="18592" xr16:uid="{00000000-0015-0000-FFFF-FFFF68480000}" name="Connection6613" type="1" refreshedVersion="0" background="1">
    <dbPr connection="DRIVER={Microsoft ODBC for Oracle};UID=TATADB;pwd=tatadb;SERVER=MFMCY11G;"/>
  </connection>
  <connection id="18593" xr16:uid="{00000000-0015-0000-FFFF-FFFF69480000}" name="Connection6614" type="1" refreshedVersion="0" background="1">
    <dbPr connection="DRIVER={Microsoft ODBC for Oracle};UID=TATADB;pwd=tatadb;SERVER=MFMCY11G;"/>
  </connection>
  <connection id="18594" xr16:uid="{00000000-0015-0000-FFFF-FFFF6A480000}" name="Connection6615" type="1" refreshedVersion="0" background="1">
    <dbPr connection="DRIVER={Microsoft ODBC for Oracle};UID=TATADB;pwd=tatadb;SERVER=MFMCY11G;"/>
  </connection>
  <connection id="18595" xr16:uid="{00000000-0015-0000-FFFF-FFFF6B480000}" name="Connection6616" type="1" refreshedVersion="0" background="1">
    <dbPr connection="DRIVER={Microsoft ODBC for Oracle};UID=TATADB;pwd=tatadb;SERVER=MFMCY11G;"/>
  </connection>
  <connection id="18596" xr16:uid="{00000000-0015-0000-FFFF-FFFF6C480000}" name="Connection6617" type="1" refreshedVersion="0" background="1">
    <dbPr connection="DRIVER={Microsoft ODBC for Oracle};UID=TATADB;pwd=tatadb;SERVER=MFMCY11G;"/>
  </connection>
  <connection id="18597" xr16:uid="{00000000-0015-0000-FFFF-FFFF6D480000}" name="Connection6618" type="1" refreshedVersion="0" background="1">
    <dbPr connection="DRIVER={Microsoft ODBC for Oracle};UID=TATADB;pwd=tatadb;SERVER=MFMCY11G;"/>
  </connection>
  <connection id="18598" xr16:uid="{00000000-0015-0000-FFFF-FFFF6E480000}" name="Connection6619" type="1" refreshedVersion="0" background="1">
    <dbPr connection="DRIVER={Microsoft ODBC for Oracle};UID=TATADB;pwd=tatadb;SERVER=MFMCY11G;"/>
  </connection>
  <connection id="18599" xr16:uid="{00000000-0015-0000-FFFF-FFFF6F480000}" name="Connection662" type="1" refreshedVersion="0" background="1">
    <dbPr connection="DRIVER={Microsoft ODBC for Oracle};UID=tatadb;pwd=MADHU;SERVER=mfunddb;"/>
  </connection>
  <connection id="18600" xr16:uid="{00000000-0015-0000-FFFF-FFFF70480000}" name="Connection6620" type="1" refreshedVersion="0" background="1">
    <dbPr connection="DRIVER={Microsoft ODBC for Oracle};UID=TATADB;pwd=tatadb;SERVER=MFMCY11G;"/>
  </connection>
  <connection id="18601" xr16:uid="{00000000-0015-0000-FFFF-FFFF71480000}" name="Connection6621" type="1" refreshedVersion="0" background="1">
    <dbPr connection="DRIVER={Microsoft ODBC for Oracle};UID=TATADB;pwd=tatadb;SERVER=MFMCY11G;"/>
  </connection>
  <connection id="18602" xr16:uid="{00000000-0015-0000-FFFF-FFFF72480000}" name="Connection6622" type="1" refreshedVersion="0" background="1">
    <dbPr connection="DRIVER={Microsoft ODBC for Oracle};UID=TATADB;pwd=tatadb;SERVER=MFMCY11G;"/>
  </connection>
  <connection id="18603" xr16:uid="{00000000-0015-0000-FFFF-FFFF73480000}" name="Connection6623" type="1" refreshedVersion="0" background="1">
    <dbPr connection="DRIVER={Microsoft ODBC for Oracle};UID=TATADB;pwd=tatadb;SERVER=MFMCY11G;"/>
  </connection>
  <connection id="18604" xr16:uid="{00000000-0015-0000-FFFF-FFFF74480000}" name="Connection6624" type="1" refreshedVersion="0" background="1">
    <dbPr connection="DRIVER={Microsoft ODBC for Oracle};UID=TATADB;pwd=tatadb;SERVER=MFMCY11G;"/>
  </connection>
  <connection id="18605" xr16:uid="{00000000-0015-0000-FFFF-FFFF75480000}" name="Connection6625" type="1" refreshedVersion="0" background="1">
    <dbPr connection="DRIVER={Microsoft ODBC for Oracle};UID=TATADB;pwd=tatadb;SERVER=MFMCY11G;"/>
  </connection>
  <connection id="18606" xr16:uid="{00000000-0015-0000-FFFF-FFFF76480000}" name="Connection6626" type="1" refreshedVersion="0" background="1">
    <dbPr connection="DRIVER={Microsoft ODBC for Oracle};UID=TATADB;pwd=tatadb;SERVER=MFMCY11G;"/>
  </connection>
  <connection id="18607" xr16:uid="{00000000-0015-0000-FFFF-FFFF77480000}" name="Connection6627" type="1" refreshedVersion="0" background="1">
    <dbPr connection="DRIVER={Microsoft ODBC for Oracle};UID=TATADB;pwd=tatadb;SERVER=MFMCY11G;"/>
  </connection>
  <connection id="18608" xr16:uid="{00000000-0015-0000-FFFF-FFFF78480000}" name="Connection6628" type="1" refreshedVersion="0" background="1">
    <dbPr connection="DRIVER={Microsoft ODBC for Oracle};UID=TATADB;pwd=tatadb;SERVER=MFMCY11G;"/>
  </connection>
  <connection id="18609" xr16:uid="{00000000-0015-0000-FFFF-FFFF79480000}" name="Connection6629" type="1" refreshedVersion="0" background="1">
    <dbPr connection="DRIVER={Microsoft ODBC for Oracle};UID=TATADB;pwd=tatadb;SERVER=MFMCY11G;"/>
  </connection>
  <connection id="18610" xr16:uid="{00000000-0015-0000-FFFF-FFFF7A480000}" name="Connection663" type="1" refreshedVersion="0" background="1">
    <dbPr connection="DRIVER={Microsoft ODBC for Oracle};UID=tatadb;pwd=MADHU;SERVER=mfunddb;"/>
  </connection>
  <connection id="18611" xr16:uid="{00000000-0015-0000-FFFF-FFFF7B480000}" name="Connection6630" type="1" refreshedVersion="0" background="1">
    <dbPr connection="DRIVER={Microsoft ODBC for Oracle};UID=TATADB;pwd=tatadb;SERVER=MFMCY11G;"/>
  </connection>
  <connection id="18612" xr16:uid="{00000000-0015-0000-FFFF-FFFF7C480000}" name="Connection6631" type="1" refreshedVersion="0" background="1">
    <dbPr connection="DRIVER={Microsoft ODBC for Oracle};UID=TATADB;pwd=tatadb;SERVER=MFMCY11G;"/>
  </connection>
  <connection id="18613" xr16:uid="{00000000-0015-0000-FFFF-FFFF7D480000}" name="Connection6632" type="1" refreshedVersion="0" background="1">
    <dbPr connection="DRIVER={Microsoft ODBC for Oracle};UID=TATADB;pwd=tatadb;SERVER=MFMCY11G;"/>
  </connection>
  <connection id="18614" xr16:uid="{00000000-0015-0000-FFFF-FFFF7E480000}" name="Connection6633" type="1" refreshedVersion="0" background="1">
    <dbPr connection="DRIVER={Microsoft ODBC for Oracle};UID=TATADB;pwd=tatadb;SERVER=MFMCY11G;"/>
  </connection>
  <connection id="18615" xr16:uid="{00000000-0015-0000-FFFF-FFFF7F480000}" name="Connection6634" type="1" refreshedVersion="0" background="1">
    <dbPr connection="DRIVER={Microsoft ODBC for Oracle};UID=TATADB;pwd=tatadb;SERVER=MFMCY11G;"/>
  </connection>
  <connection id="18616" xr16:uid="{00000000-0015-0000-FFFF-FFFF80480000}" name="Connection6635" type="1" refreshedVersion="0" background="1">
    <dbPr connection="DRIVER={Microsoft ODBC for Oracle};UID=TATADB;pwd=tatadb;SERVER=MFMCY11G;"/>
  </connection>
  <connection id="18617" xr16:uid="{00000000-0015-0000-FFFF-FFFF81480000}" name="Connection6636" type="1" refreshedVersion="0" background="1">
    <dbPr connection="DRIVER={Microsoft ODBC for Oracle};UID=TATADB;pwd=tatadb;SERVER=MFMCY11G;"/>
  </connection>
  <connection id="18618" xr16:uid="{00000000-0015-0000-FFFF-FFFF82480000}" name="Connection6637" type="1" refreshedVersion="0" background="1">
    <dbPr connection="DRIVER={Microsoft ODBC for Oracle};UID=TATADB;pwd=tatadb;SERVER=MFMCY11G;"/>
  </connection>
  <connection id="18619" xr16:uid="{00000000-0015-0000-FFFF-FFFF83480000}" name="Connection6638" type="1" refreshedVersion="0" background="1">
    <dbPr connection="DRIVER={Microsoft ODBC for Oracle};UID=TATADB;pwd=tatadb;SERVER=MFMCY11G;"/>
  </connection>
  <connection id="18620" xr16:uid="{00000000-0015-0000-FFFF-FFFF84480000}" name="Connection6639" type="1" refreshedVersion="0" background="1">
    <dbPr connection="DRIVER={Microsoft ODBC for Oracle};UID=TATADB;pwd=tatadb;SERVER=MFMCY11G;"/>
  </connection>
  <connection id="18621" xr16:uid="{00000000-0015-0000-FFFF-FFFF85480000}" name="Connection664" type="1" refreshedVersion="0" background="1">
    <dbPr connection="DRIVER={Microsoft ODBC for Oracle};UID=tatadb;pwd=MADHU;SERVER=mfunddb;"/>
  </connection>
  <connection id="18622" xr16:uid="{00000000-0015-0000-FFFF-FFFF86480000}" name="Connection6640" type="1" refreshedVersion="0" background="1">
    <dbPr connection="DRIVER={Microsoft ODBC for Oracle};UID=TATADB;pwd=tatadb;SERVER=MFMCY11G;"/>
  </connection>
  <connection id="18623" xr16:uid="{00000000-0015-0000-FFFF-FFFF87480000}" name="Connection6641" type="1" refreshedVersion="0" background="1">
    <dbPr connection="DRIVER={Microsoft ODBC for Oracle};UID=TATADB;pwd=tatadb;SERVER=MFMCY11G;"/>
  </connection>
  <connection id="18624" xr16:uid="{00000000-0015-0000-FFFF-FFFF88480000}" name="Connection6642" type="1" refreshedVersion="0" background="1">
    <dbPr connection="DRIVER={Microsoft ODBC for Oracle};UID=TATADB;pwd=tatadb;SERVER=MFMCY11G;"/>
  </connection>
  <connection id="18625" xr16:uid="{00000000-0015-0000-FFFF-FFFF89480000}" name="Connection6643" type="1" refreshedVersion="0" background="1">
    <dbPr connection="DRIVER={Microsoft ODBC for Oracle};UID=TATADB;pwd=tatadb;SERVER=MFMCY11G;"/>
  </connection>
  <connection id="18626" xr16:uid="{00000000-0015-0000-FFFF-FFFF8A480000}" name="Connection6644" type="1" refreshedVersion="0" background="1">
    <dbPr connection="DRIVER={Microsoft ODBC for Oracle};UID=TATADB;pwd=tatadb;SERVER=MFMCY11G;"/>
  </connection>
  <connection id="18627" xr16:uid="{00000000-0015-0000-FFFF-FFFF8B480000}" name="Connection6645" type="1" refreshedVersion="0" background="1">
    <dbPr connection="DRIVER={Microsoft ODBC for Oracle};UID=TATADB;pwd=tatadb;SERVER=MFMCY11G;"/>
  </connection>
  <connection id="18628" xr16:uid="{00000000-0015-0000-FFFF-FFFF8C480000}" name="Connection6646" type="1" refreshedVersion="0" background="1">
    <dbPr connection="DRIVER={Microsoft ODBC for Oracle};UID=TATADB;pwd=tatadb;SERVER=MFMCY11G;"/>
  </connection>
  <connection id="18629" xr16:uid="{00000000-0015-0000-FFFF-FFFF8D480000}" name="Connection6647" type="1" refreshedVersion="0" background="1">
    <dbPr connection="DRIVER={Microsoft ODBC for Oracle};UID=TATADB;pwd=tatadb;SERVER=MFMCY11G;"/>
  </connection>
  <connection id="18630" xr16:uid="{00000000-0015-0000-FFFF-FFFF8E480000}" name="Connection6648" type="1" refreshedVersion="0" background="1">
    <dbPr connection="DRIVER={Microsoft ODBC for Oracle};UID=TATADB;pwd=tatadb;SERVER=MFMCY11G;"/>
  </connection>
  <connection id="18631" xr16:uid="{00000000-0015-0000-FFFF-FFFF8F480000}" name="Connection6649" type="1" refreshedVersion="0" background="1">
    <dbPr connection="DRIVER={Microsoft ODBC for Oracle};UID=TATADB;pwd=tatadb;SERVER=MFMCY11G;"/>
  </connection>
  <connection id="18632" xr16:uid="{00000000-0015-0000-FFFF-FFFF90480000}" name="Connection665" type="1" refreshedVersion="0" background="1">
    <dbPr connection="DRIVER={Microsoft ODBC for Oracle};UID=tatadb;pwd=MADHU;SERVER=mfunddb;"/>
  </connection>
  <connection id="18633" xr16:uid="{00000000-0015-0000-FFFF-FFFF91480000}" name="Connection6650" type="1" refreshedVersion="0" background="1">
    <dbPr connection="DRIVER={Microsoft ODBC for Oracle};UID=TATADB;pwd=tatadb;SERVER=MFMCY11G;"/>
  </connection>
  <connection id="18634" xr16:uid="{00000000-0015-0000-FFFF-FFFF92480000}" name="Connection6651" type="1" refreshedVersion="0" background="1">
    <dbPr connection="DRIVER={Microsoft ODBC for Oracle};UID=TATADB;pwd=tatadb;SERVER=MFMCY11G;"/>
  </connection>
  <connection id="18635" xr16:uid="{00000000-0015-0000-FFFF-FFFF93480000}" name="Connection6652" type="1" refreshedVersion="0" background="1">
    <dbPr connection="DRIVER={Microsoft ODBC for Oracle};UID=TATADB;pwd=tatadb;SERVER=MFMCY11G;"/>
  </connection>
  <connection id="18636" xr16:uid="{00000000-0015-0000-FFFF-FFFF94480000}" name="Connection6653" type="1" refreshedVersion="0" background="1">
    <dbPr connection="DRIVER={Microsoft ODBC for Oracle};UID=TATADB;pwd=tatadb;SERVER=MFMCY11G;"/>
  </connection>
  <connection id="18637" xr16:uid="{00000000-0015-0000-FFFF-FFFF95480000}" name="Connection6654" type="1" refreshedVersion="0" background="1">
    <dbPr connection="DRIVER={Microsoft ODBC for Oracle};UID=TATADB;pwd=tatadb;SERVER=MFMCY11G;"/>
  </connection>
  <connection id="18638" xr16:uid="{00000000-0015-0000-FFFF-FFFF96480000}" name="Connection6655" type="1" refreshedVersion="0" background="1">
    <dbPr connection="DRIVER={Microsoft ODBC for Oracle};UID=TATADB;pwd=tatadb;SERVER=MFMCY11G;"/>
  </connection>
  <connection id="18639" xr16:uid="{00000000-0015-0000-FFFF-FFFF97480000}" name="Connection6656" type="1" refreshedVersion="0" background="1">
    <dbPr connection="DRIVER={Microsoft ODBC for Oracle};UID=TATADB;pwd=tatadb;SERVER=MFMCY11G;"/>
  </connection>
  <connection id="18640" xr16:uid="{00000000-0015-0000-FFFF-FFFF98480000}" name="Connection6657" type="1" refreshedVersion="0" background="1">
    <dbPr connection="DRIVER={Microsoft ODBC for Oracle};UID=TATADB;pwd=tatadb;SERVER=MFMCY11G;"/>
  </connection>
  <connection id="18641" xr16:uid="{00000000-0015-0000-FFFF-FFFF99480000}" name="Connection6658" type="1" refreshedVersion="0" background="1">
    <dbPr connection="DRIVER={Microsoft ODBC for Oracle};UID=TATADB;pwd=tatadb;SERVER=MFMCY11G;"/>
  </connection>
  <connection id="18642" xr16:uid="{00000000-0015-0000-FFFF-FFFF9A480000}" name="Connection6659" type="1" refreshedVersion="0" background="1">
    <dbPr connection="DRIVER={Microsoft ODBC for Oracle};UID=TATADB;pwd=tatadb;SERVER=MFMCY11G;"/>
  </connection>
  <connection id="18643" xr16:uid="{00000000-0015-0000-FFFF-FFFF9B480000}" name="Connection666" type="1" refreshedVersion="0" background="1">
    <dbPr connection="DRIVER={Microsoft ODBC for Oracle};UID=tatadb;pwd=MADHU;SERVER=mfunddb;"/>
  </connection>
  <connection id="18644" xr16:uid="{00000000-0015-0000-FFFF-FFFF9C480000}" name="Connection6660" type="1" refreshedVersion="0" background="1">
    <dbPr connection="DRIVER={Microsoft ODBC for Oracle};UID=TATADB;pwd=tatadb;SERVER=MFMCY11G;"/>
  </connection>
  <connection id="18645" xr16:uid="{00000000-0015-0000-FFFF-FFFF9D480000}" name="Connection6661" type="1" refreshedVersion="0" background="1">
    <dbPr connection="DRIVER={Microsoft ODBC for Oracle};UID=TATADB;pwd=tatadb;SERVER=MFMCY11G;"/>
  </connection>
  <connection id="18646" xr16:uid="{00000000-0015-0000-FFFF-FFFF9E480000}" name="Connection6662" type="1" refreshedVersion="0" background="1">
    <dbPr connection="DRIVER={Microsoft ODBC for Oracle};UID=TATADB;pwd=tatadb;SERVER=MFMCY11G;"/>
  </connection>
  <connection id="18647" xr16:uid="{00000000-0015-0000-FFFF-FFFF9F480000}" name="Connection6663" type="1" refreshedVersion="0" background="1">
    <dbPr connection="DRIVER={Microsoft ODBC for Oracle};UID=TATADB;pwd=tatadb;SERVER=MFMCY11G;"/>
  </connection>
  <connection id="18648" xr16:uid="{00000000-0015-0000-FFFF-FFFFA0480000}" name="Connection6664" type="1" refreshedVersion="0" background="1">
    <dbPr connection="DRIVER={Microsoft ODBC for Oracle};UID=TATADB;pwd=tatadb;SERVER=MFMCY11G;"/>
  </connection>
  <connection id="18649" xr16:uid="{00000000-0015-0000-FFFF-FFFFA1480000}" name="Connection6665" type="1" refreshedVersion="0" background="1">
    <dbPr connection="DRIVER={Microsoft ODBC for Oracle};UID=TATADB;pwd=tatadb;SERVER=MFMCY11G;"/>
  </connection>
  <connection id="18650" xr16:uid="{00000000-0015-0000-FFFF-FFFFA2480000}" name="Connection6666" type="1" refreshedVersion="0" background="1">
    <dbPr connection="DRIVER={Microsoft ODBC for Oracle};UID=TATADB;pwd=tatadb;SERVER=MFMCY11G;"/>
  </connection>
  <connection id="18651" xr16:uid="{00000000-0015-0000-FFFF-FFFFA3480000}" name="Connection6667" type="1" refreshedVersion="0" background="1">
    <dbPr connection="DRIVER={Microsoft ODBC for Oracle};UID=TATADB;pwd=tatadb;SERVER=MFMCY11G;"/>
  </connection>
  <connection id="18652" xr16:uid="{00000000-0015-0000-FFFF-FFFFA4480000}" name="Connection6668" type="1" refreshedVersion="0" background="1">
    <dbPr connection="DRIVER={Microsoft ODBC for Oracle};UID=TATADB;pwd=tatadb;SERVER=MFMCY11G;"/>
  </connection>
  <connection id="18653" xr16:uid="{00000000-0015-0000-FFFF-FFFFA5480000}" name="Connection6669" type="1" refreshedVersion="0" background="1">
    <dbPr connection="DRIVER={Microsoft ODBC for Oracle};UID=TATADB;pwd=tatadb;SERVER=MFMCY11G;"/>
  </connection>
  <connection id="18654" xr16:uid="{00000000-0015-0000-FFFF-FFFFA6480000}" name="Connection667" type="1" refreshedVersion="0" background="1">
    <dbPr connection="DRIVER={Microsoft ODBC for Oracle};UID=tatadb;pwd=MADHU;SERVER=mfunddb;"/>
  </connection>
  <connection id="18655" xr16:uid="{00000000-0015-0000-FFFF-FFFFA7480000}" name="Connection6670" type="1" refreshedVersion="0" background="1">
    <dbPr connection="DRIVER={Microsoft ODBC for Oracle};UID=TATADB;pwd=tatadb;SERVER=MFMCY11G;"/>
  </connection>
  <connection id="18656" xr16:uid="{00000000-0015-0000-FFFF-FFFFA8480000}" name="Connection6671" type="1" refreshedVersion="0" background="1">
    <dbPr connection="DRIVER={Microsoft ODBC for Oracle};UID=TATADB;pwd=tatadb;SERVER=MFMCY11G;"/>
  </connection>
  <connection id="18657" xr16:uid="{00000000-0015-0000-FFFF-FFFFA9480000}" name="Connection6672" type="1" refreshedVersion="0" background="1">
    <dbPr connection="DRIVER={Microsoft ODBC for Oracle};UID=TATADB;pwd=tatadb;SERVER=MFMCY11G;"/>
  </connection>
  <connection id="18658" xr16:uid="{00000000-0015-0000-FFFF-FFFFAA480000}" name="Connection6673" type="1" refreshedVersion="0" background="1">
    <dbPr connection="DRIVER={Microsoft ODBC for Oracle};UID=TATADB;pwd=tatadb;SERVER=MFMCY11G;"/>
  </connection>
  <connection id="18659" xr16:uid="{00000000-0015-0000-FFFF-FFFFAB480000}" name="Connection6674" type="1" refreshedVersion="0" background="1">
    <dbPr connection="DRIVER={Microsoft ODBC for Oracle};UID=TATADB;pwd=tatadb;SERVER=MFMCY11G;"/>
  </connection>
  <connection id="18660" xr16:uid="{00000000-0015-0000-FFFF-FFFFAC480000}" name="Connection6675" type="1" refreshedVersion="0" background="1">
    <dbPr connection="DRIVER={Microsoft ODBC for Oracle};UID=TATADB;pwd=tatadb;SERVER=MFMCY11G;"/>
  </connection>
  <connection id="18661" xr16:uid="{00000000-0015-0000-FFFF-FFFFAD480000}" name="Connection6676" type="1" refreshedVersion="0" background="1">
    <dbPr connection="DRIVER={Microsoft ODBC for Oracle};UID=TATADB;pwd=tatadb;SERVER=MFMCY11G;"/>
  </connection>
  <connection id="18662" xr16:uid="{00000000-0015-0000-FFFF-FFFFAE480000}" name="Connection6677" type="1" refreshedVersion="0" background="1">
    <dbPr connection="DRIVER={Microsoft ODBC for Oracle};UID=TATADB;pwd=tatadb;SERVER=MFMCY11G;"/>
  </connection>
  <connection id="18663" xr16:uid="{00000000-0015-0000-FFFF-FFFFAF480000}" name="Connection6678" type="1" refreshedVersion="0" background="1">
    <dbPr connection="DRIVER={Microsoft ODBC for Oracle};UID=TATADB;pwd=tatadb;SERVER=MFMCY11G;"/>
  </connection>
  <connection id="18664" xr16:uid="{00000000-0015-0000-FFFF-FFFFB0480000}" name="Connection6679" type="1" refreshedVersion="0" background="1">
    <dbPr connection="DRIVER={Microsoft ODBC for Oracle};UID=TATADB;pwd=tatadb;SERVER=MFMCY11G;"/>
  </connection>
  <connection id="18665" xr16:uid="{00000000-0015-0000-FFFF-FFFFB1480000}" name="Connection668" type="1" refreshedVersion="0" background="1">
    <dbPr connection="DRIVER={Microsoft ODBC for Oracle};UID=tatadb;pwd=MADHU;SERVER=mfunddb;"/>
  </connection>
  <connection id="18666" xr16:uid="{00000000-0015-0000-FFFF-FFFFB2480000}" name="Connection6680" type="1" refreshedVersion="0" background="1">
    <dbPr connection="DRIVER={Microsoft ODBC for Oracle};UID=TATADB;pwd=tatadb;SERVER=MFMCY11G;"/>
  </connection>
  <connection id="18667" xr16:uid="{00000000-0015-0000-FFFF-FFFFB3480000}" name="Connection6681" type="1" refreshedVersion="0" background="1">
    <dbPr connection="DRIVER={Microsoft ODBC for Oracle};UID=TATADB;pwd=tatadb;SERVER=MFMCY11G;"/>
  </connection>
  <connection id="18668" xr16:uid="{00000000-0015-0000-FFFF-FFFFB4480000}" name="Connection6682" type="1" refreshedVersion="0" background="1">
    <dbPr connection="DRIVER={Microsoft ODBC for Oracle};UID=TATADB;pwd=tatadb;SERVER=MFMCY11G;"/>
  </connection>
  <connection id="18669" xr16:uid="{00000000-0015-0000-FFFF-FFFFB5480000}" name="Connection6683" type="1" refreshedVersion="0" background="1">
    <dbPr connection="DRIVER={Microsoft ODBC for Oracle};UID=TATADB;pwd=tatadb;SERVER=MFMCY11G;"/>
  </connection>
  <connection id="18670" xr16:uid="{00000000-0015-0000-FFFF-FFFFB6480000}" name="Connection6684" type="1" refreshedVersion="0" background="1">
    <dbPr connection="DRIVER={Microsoft ODBC for Oracle};UID=TATADB;pwd=tatadb;SERVER=MFMCY11G;"/>
  </connection>
  <connection id="18671" xr16:uid="{00000000-0015-0000-FFFF-FFFFB7480000}" name="Connection6685" type="1" refreshedVersion="0" background="1">
    <dbPr connection="DRIVER={Microsoft ODBC for Oracle};UID=TATADB;pwd=tatadb;SERVER=MFMCY11G;"/>
  </connection>
  <connection id="18672" xr16:uid="{00000000-0015-0000-FFFF-FFFFB8480000}" name="Connection6686" type="1" refreshedVersion="0" background="1">
    <dbPr connection="DRIVER={Microsoft ODBC for Oracle};UID=TATADB;pwd=tatadb;SERVER=MFMCY11G;"/>
  </connection>
  <connection id="18673" xr16:uid="{00000000-0015-0000-FFFF-FFFFB9480000}" name="Connection6687" type="1" refreshedVersion="0" background="1">
    <dbPr connection="DRIVER={Microsoft ODBC for Oracle};UID=TATADB;pwd=tatadb;SERVER=MFMCY11G;"/>
  </connection>
  <connection id="18674" xr16:uid="{00000000-0015-0000-FFFF-FFFFBA480000}" name="Connection6688" type="1" refreshedVersion="0" background="1">
    <dbPr connection="DRIVER={Microsoft ODBC for Oracle};UID=TATADB;pwd=tatadb;SERVER=MFMCY11G;"/>
  </connection>
  <connection id="18675" xr16:uid="{00000000-0015-0000-FFFF-FFFFBB480000}" name="Connection6689" type="1" refreshedVersion="0" background="1">
    <dbPr connection="DRIVER={Microsoft ODBC for Oracle};UID=TATADB;pwd=tatadb;SERVER=MFMCY11G;"/>
  </connection>
  <connection id="18676" xr16:uid="{00000000-0015-0000-FFFF-FFFFBC480000}" name="Connection669" type="1" refreshedVersion="0" background="1">
    <dbPr connection="DRIVER={Microsoft ODBC for Oracle};UID=tatadb;pwd=MADHU;SERVER=mfunddb;"/>
  </connection>
  <connection id="18677" xr16:uid="{00000000-0015-0000-FFFF-FFFFBD480000}" name="Connection6690" type="1" refreshedVersion="0" background="1">
    <dbPr connection="DRIVER={Microsoft ODBC for Oracle};UID=TATADB;pwd=tatadb;SERVER=MFMCY11G;"/>
  </connection>
  <connection id="18678" xr16:uid="{00000000-0015-0000-FFFF-FFFFBE480000}" name="Connection6691" type="1" refreshedVersion="0" background="1">
    <dbPr connection="DRIVER={Microsoft ODBC for Oracle};UID=TATADB;pwd=tatadb;SERVER=MFMCY11G;"/>
  </connection>
  <connection id="18679" xr16:uid="{00000000-0015-0000-FFFF-FFFFBF480000}" name="Connection6692" type="1" refreshedVersion="0" background="1">
    <dbPr connection="DRIVER={Microsoft ODBC for Oracle};UID=TATADB;pwd=tatadb;SERVER=MFMCY11G;"/>
  </connection>
  <connection id="18680" xr16:uid="{00000000-0015-0000-FFFF-FFFFC0480000}" name="Connection6693" type="1" refreshedVersion="0" background="1">
    <dbPr connection="DRIVER={Microsoft ODBC for Oracle};UID=TATADB;pwd=tatadb;SERVER=MFMCY11G;"/>
  </connection>
  <connection id="18681" xr16:uid="{00000000-0015-0000-FFFF-FFFFC1480000}" name="Connection6694" type="1" refreshedVersion="0" background="1">
    <dbPr connection="DRIVER={Microsoft ODBC for Oracle};UID=TATADB;pwd=tatadb;SERVER=MFMCY11G;"/>
  </connection>
  <connection id="18682" xr16:uid="{00000000-0015-0000-FFFF-FFFFC2480000}" name="Connection6695" type="1" refreshedVersion="0" background="1">
    <dbPr connection="DRIVER={Microsoft ODBC for Oracle};UID=TATADB;pwd=tatadb;SERVER=MFMCY11G;"/>
  </connection>
  <connection id="18683" xr16:uid="{00000000-0015-0000-FFFF-FFFFC3480000}" name="Connection6696" type="1" refreshedVersion="0" background="1">
    <dbPr connection="DRIVER={Microsoft ODBC for Oracle};UID=TATADB;pwd=tatadb;SERVER=MFMCY11G;"/>
  </connection>
  <connection id="18684" xr16:uid="{00000000-0015-0000-FFFF-FFFFC4480000}" name="Connection6697" type="1" refreshedVersion="0" background="1">
    <dbPr connection="DRIVER={Microsoft ODBC for Oracle};UID=TATADB;pwd=tatadb;SERVER=MFMCY11G;"/>
  </connection>
  <connection id="18685" xr16:uid="{00000000-0015-0000-FFFF-FFFFC5480000}" name="Connection6698" type="1" refreshedVersion="0" background="1">
    <dbPr connection="DRIVER={Microsoft ODBC for Oracle};UID=TATADB;pwd=tatadb;SERVER=MFMCY11G;"/>
  </connection>
  <connection id="18686" xr16:uid="{00000000-0015-0000-FFFF-FFFFC6480000}" name="Connection6699" type="1" refreshedVersion="0" background="1">
    <dbPr connection="DRIVER={Microsoft ODBC for Oracle};UID=TATADB;pwd=tatadb;SERVER=MFMCY11G;"/>
  </connection>
  <connection id="18687" xr16:uid="{00000000-0015-0000-FFFF-FFFFC7480000}" name="Connection67" type="1" refreshedVersion="0" background="1">
    <dbPr connection="DRIVER={Microsoft ODBC for Oracle};UID=tatadb;pwd=MADHU;SERVER=mfunddb;"/>
  </connection>
  <connection id="18688" xr16:uid="{00000000-0015-0000-FFFF-FFFFC8480000}" name="Connection670" type="1" refreshedVersion="0" background="1">
    <dbPr connection="DRIVER={Microsoft ODBC for Oracle};UID=tatadb;pwd=MADHU;SERVER=mfunddb;"/>
  </connection>
  <connection id="18689" xr16:uid="{00000000-0015-0000-FFFF-FFFFC9480000}" name="Connection6700" type="1" refreshedVersion="0" background="1">
    <dbPr connection="DRIVER={Microsoft ODBC for Oracle};UID=TATADB;pwd=tatadb;SERVER=MFMCY11G;"/>
  </connection>
  <connection id="18690" xr16:uid="{00000000-0015-0000-FFFF-FFFFCA480000}" name="Connection6701" type="1" refreshedVersion="0" background="1">
    <dbPr connection="DRIVER={Microsoft ODBC for Oracle};UID=TATADB;pwd=tatadb;SERVER=MFMCY11G;"/>
  </connection>
  <connection id="18691" xr16:uid="{00000000-0015-0000-FFFF-FFFFCB480000}" name="Connection6702" type="1" refreshedVersion="0" background="1">
    <dbPr connection="DRIVER={Microsoft ODBC for Oracle};UID=TATADB;pwd=tatadb;SERVER=MFMCY11G;"/>
  </connection>
  <connection id="18692" xr16:uid="{00000000-0015-0000-FFFF-FFFFCC480000}" name="Connection6703" type="1" refreshedVersion="0" background="1">
    <dbPr connection="DRIVER={Microsoft ODBC for Oracle};UID=TATADB;pwd=tatadb;SERVER=MFMCY11G;"/>
  </connection>
  <connection id="18693" xr16:uid="{00000000-0015-0000-FFFF-FFFFCD480000}" name="Connection6704" type="1" refreshedVersion="0" background="1">
    <dbPr connection="DRIVER={Microsoft ODBC for Oracle};UID=TATADB;pwd=tatadb;SERVER=MFMCY11G;"/>
  </connection>
  <connection id="18694" xr16:uid="{00000000-0015-0000-FFFF-FFFFCE480000}" name="Connection6705" type="1" refreshedVersion="0" background="1">
    <dbPr connection="DRIVER={Microsoft ODBC for Oracle};UID=TATADB;pwd=tatadb;SERVER=MFMCY11G;"/>
  </connection>
  <connection id="18695" xr16:uid="{00000000-0015-0000-FFFF-FFFFCF480000}" name="Connection6706" type="1" refreshedVersion="0" background="1">
    <dbPr connection="DRIVER={Microsoft ODBC for Oracle};UID=TATADB;pwd=tatadb;SERVER=MFMCY11G;"/>
  </connection>
  <connection id="18696" xr16:uid="{00000000-0015-0000-FFFF-FFFFD0480000}" name="Connection6707" type="1" refreshedVersion="0" background="1">
    <dbPr connection="DRIVER={Microsoft ODBC for Oracle};UID=TATADB;pwd=tatadb;SERVER=MFMCY11G;"/>
  </connection>
  <connection id="18697" xr16:uid="{00000000-0015-0000-FFFF-FFFFD1480000}" name="Connection6708" type="1" refreshedVersion="0" background="1">
    <dbPr connection="DRIVER={Microsoft ODBC for Oracle};UID=TATADB;pwd=tatadb;SERVER=MFMCY11G;"/>
  </connection>
  <connection id="18698" xr16:uid="{00000000-0015-0000-FFFF-FFFFD2480000}" name="Connection6709" type="1" refreshedVersion="0" background="1">
    <dbPr connection="DRIVER={Microsoft ODBC for Oracle};UID=TATADB;pwd=tatadb;SERVER=MFMCY11G;"/>
  </connection>
  <connection id="18699" xr16:uid="{00000000-0015-0000-FFFF-FFFFD3480000}" name="Connection671" type="1" refreshedVersion="0" background="1">
    <dbPr connection="DRIVER={Microsoft ODBC for Oracle};UID=TATADB;pwd=tatadb;SERVER=MFMCY11G;"/>
  </connection>
  <connection id="18700" xr16:uid="{00000000-0015-0000-FFFF-FFFFD4480000}" name="Connection6710" type="1" refreshedVersion="0" background="1">
    <dbPr connection="DRIVER={Microsoft ODBC for Oracle};UID=TATADB;pwd=tatadb;SERVER=MFMCY11G;"/>
  </connection>
  <connection id="18701" xr16:uid="{00000000-0015-0000-FFFF-FFFFD5480000}" name="Connection6711" type="1" refreshedVersion="0" background="1">
    <dbPr connection="DRIVER={Microsoft ODBC for Oracle};UID=TATADB;pwd=tatadb;SERVER=MFMCY11G;"/>
  </connection>
  <connection id="18702" xr16:uid="{00000000-0015-0000-FFFF-FFFFD6480000}" name="Connection6712" type="1" refreshedVersion="0" background="1">
    <dbPr connection="DRIVER={Microsoft ODBC for Oracle};UID=TATADB;pwd=tatadb;SERVER=MFMCY11G;"/>
  </connection>
  <connection id="18703" xr16:uid="{00000000-0015-0000-FFFF-FFFFD7480000}" name="Connection6713" type="1" refreshedVersion="0" background="1">
    <dbPr connection="DRIVER={Microsoft ODBC for Oracle};UID=TATADB;pwd=tatadb;SERVER=MFMCY11G;"/>
  </connection>
  <connection id="18704" xr16:uid="{00000000-0015-0000-FFFF-FFFFD8480000}" name="Connection6714" type="1" refreshedVersion="0" background="1">
    <dbPr connection="DRIVER={Microsoft ODBC for Oracle};UID=TATADB;pwd=tatadb;SERVER=MFMCY11G;"/>
  </connection>
  <connection id="18705" xr16:uid="{00000000-0015-0000-FFFF-FFFFD9480000}" name="Connection6715" type="1" refreshedVersion="0" background="1">
    <dbPr connection="DRIVER={Microsoft ODBC for Oracle};UID=TATADB;pwd=tatadb;SERVER=MFMCY11G;"/>
  </connection>
  <connection id="18706" xr16:uid="{00000000-0015-0000-FFFF-FFFFDA480000}" name="Connection6716" type="1" refreshedVersion="0" background="1">
    <dbPr connection="DRIVER={Microsoft ODBC for Oracle};UID=TATADB;pwd=tatadb;SERVER=MFMCY11G;"/>
  </connection>
  <connection id="18707" xr16:uid="{00000000-0015-0000-FFFF-FFFFDB480000}" name="Connection6717" type="1" refreshedVersion="0" background="1">
    <dbPr connection="DRIVER={Microsoft ODBC for Oracle};UID=TATADB;pwd=tatadb;SERVER=MFMCY11G;"/>
  </connection>
  <connection id="18708" xr16:uid="{00000000-0015-0000-FFFF-FFFFDC480000}" name="Connection6718" type="1" refreshedVersion="0" background="1">
    <dbPr connection="DRIVER={Microsoft ODBC for Oracle};UID=TATADB;pwd=tatadb;SERVER=MFMCY11G;"/>
  </connection>
  <connection id="18709" xr16:uid="{00000000-0015-0000-FFFF-FFFFDD480000}" name="Connection6719" type="1" refreshedVersion="0" background="1">
    <dbPr connection="DRIVER={Microsoft ODBC for Oracle};UID=TATADB;pwd=tatadb;SERVER=MFMCY11G;"/>
  </connection>
  <connection id="18710" xr16:uid="{00000000-0015-0000-FFFF-FFFFDE480000}" name="Connection672" type="1" refreshedVersion="0" background="1">
    <dbPr connection="DRIVER={Microsoft ODBC for Oracle};UID=TATADB;pwd=tatadb;SERVER=MFMCY11G;"/>
  </connection>
  <connection id="18711" xr16:uid="{00000000-0015-0000-FFFF-FFFFDF480000}" name="Connection6720" type="1" refreshedVersion="0" background="1">
    <dbPr connection="DRIVER={Microsoft ODBC for Oracle};UID=TATADB;pwd=tatadb;SERVER=MFMCY11G;"/>
  </connection>
  <connection id="18712" xr16:uid="{00000000-0015-0000-FFFF-FFFFE0480000}" name="Connection6721" type="1" refreshedVersion="0" background="1">
    <dbPr connection="DRIVER={Microsoft ODBC for Oracle};UID=TATADB;pwd=tatadb;SERVER=MFMCY11G;"/>
  </connection>
  <connection id="18713" xr16:uid="{00000000-0015-0000-FFFF-FFFFE1480000}" name="Connection6722" type="1" refreshedVersion="0" background="1">
    <dbPr connection="DRIVER={Microsoft ODBC for Oracle};UID=TATADB;pwd=tatadb;SERVER=MFMCY11G;"/>
  </connection>
  <connection id="18714" xr16:uid="{00000000-0015-0000-FFFF-FFFFE2480000}" name="Connection6723" type="1" refreshedVersion="0" background="1">
    <dbPr connection="DRIVER={Microsoft ODBC for Oracle};UID=TATADB;pwd=tatadb;SERVER=MFMCY11G;"/>
  </connection>
  <connection id="18715" xr16:uid="{00000000-0015-0000-FFFF-FFFFE3480000}" name="Connection6724" type="1" refreshedVersion="0" background="1">
    <dbPr connection="DRIVER={Microsoft ODBC for Oracle};UID=TATADB;pwd=tatadb;SERVER=MFMCY11G;"/>
  </connection>
  <connection id="18716" xr16:uid="{00000000-0015-0000-FFFF-FFFFE4480000}" name="Connection6725" type="1" refreshedVersion="0" background="1">
    <dbPr connection="DRIVER={Microsoft ODBC for Oracle};UID=TATADB;pwd=tatadb;SERVER=MFMCY11G;"/>
  </connection>
  <connection id="18717" xr16:uid="{00000000-0015-0000-FFFF-FFFFE5480000}" name="Connection6726" type="1" refreshedVersion="0" background="1">
    <dbPr connection="DRIVER={Microsoft ODBC for Oracle};UID=TATADB;pwd=tatadb;SERVER=MFMCY11G;"/>
  </connection>
  <connection id="18718" xr16:uid="{00000000-0015-0000-FFFF-FFFFE6480000}" name="Connection6727" type="1" refreshedVersion="0" background="1">
    <dbPr connection="DRIVER={Microsoft ODBC for Oracle};UID=TATADB;pwd=tatadb;SERVER=MFMCY11G;"/>
  </connection>
  <connection id="18719" xr16:uid="{00000000-0015-0000-FFFF-FFFFE7480000}" name="Connection6728" type="1" refreshedVersion="0" background="1">
    <dbPr connection="DRIVER={Microsoft ODBC for Oracle};UID=TATADB;pwd=tatadb;SERVER=MFMCY11G;"/>
  </connection>
  <connection id="18720" xr16:uid="{00000000-0015-0000-FFFF-FFFFE8480000}" name="Connection6729" type="1" refreshedVersion="0" background="1">
    <dbPr connection="DRIVER={Microsoft ODBC for Oracle};UID=TATADB;pwd=tatadb;SERVER=MFMCY11G;"/>
  </connection>
  <connection id="18721" xr16:uid="{00000000-0015-0000-FFFF-FFFFE9480000}" name="Connection673" type="1" refreshedVersion="0" background="1">
    <dbPr connection="DRIVER={Microsoft ODBC for Oracle};UID=TATADB;pwd=tatadb;SERVER=MFMCY11G;"/>
  </connection>
  <connection id="18722" xr16:uid="{00000000-0015-0000-FFFF-FFFFEA480000}" name="Connection6730" type="1" refreshedVersion="0" background="1">
    <dbPr connection="DRIVER={Microsoft ODBC for Oracle};UID=TATADB;pwd=tatadb;SERVER=MFMCY11G;"/>
  </connection>
  <connection id="18723" xr16:uid="{00000000-0015-0000-FFFF-FFFFEB480000}" name="Connection6731" type="1" refreshedVersion="0" background="1">
    <dbPr connection="DRIVER={Microsoft ODBC for Oracle};UID=TATADB;pwd=tatadb;SERVER=MFMCY11G;"/>
  </connection>
  <connection id="18724" xr16:uid="{00000000-0015-0000-FFFF-FFFFEC480000}" name="Connection6732" type="1" refreshedVersion="0" background="1">
    <dbPr connection="DRIVER={Microsoft ODBC for Oracle};UID=TATADB;pwd=tatadb;SERVER=MFMCY11G;"/>
  </connection>
  <connection id="18725" xr16:uid="{00000000-0015-0000-FFFF-FFFFED480000}" name="Connection6733" type="1" refreshedVersion="0" background="1">
    <dbPr connection="DRIVER={Microsoft ODBC for Oracle};UID=TATADB;pwd=tatadb;SERVER=MFMCY11G;"/>
  </connection>
  <connection id="18726" xr16:uid="{00000000-0015-0000-FFFF-FFFFEE480000}" name="Connection6734" type="1" refreshedVersion="0" background="1">
    <dbPr connection="DRIVER={Microsoft ODBC for Oracle};UID=TATADB;pwd=tatadb;SERVER=MFMCY11G;"/>
  </connection>
  <connection id="18727" xr16:uid="{00000000-0015-0000-FFFF-FFFFEF480000}" name="Connection6735" type="1" refreshedVersion="0" background="1">
    <dbPr connection="DRIVER={Microsoft ODBC for Oracle};UID=TATADB;pwd=tatadb;SERVER=MFMCY11G;"/>
  </connection>
  <connection id="18728" xr16:uid="{00000000-0015-0000-FFFF-FFFFF0480000}" name="Connection6736" type="1" refreshedVersion="0" background="1">
    <dbPr connection="DRIVER={Microsoft ODBC for Oracle};UID=TATADB;pwd=tatadb;SERVER=MFMCY11G;"/>
  </connection>
  <connection id="18729" xr16:uid="{00000000-0015-0000-FFFF-FFFFF1480000}" name="Connection6737" type="1" refreshedVersion="0" background="1">
    <dbPr connection="DRIVER={Microsoft ODBC for Oracle};UID=TATADB;pwd=tatadb;SERVER=MFMCY11G;"/>
  </connection>
  <connection id="18730" xr16:uid="{00000000-0015-0000-FFFF-FFFFF2480000}" name="Connection6738" type="1" refreshedVersion="0" background="1">
    <dbPr connection="DRIVER={Microsoft ODBC for Oracle};UID=TATADB;pwd=tatadb;SERVER=MFMCY11G;"/>
  </connection>
  <connection id="18731" xr16:uid="{00000000-0015-0000-FFFF-FFFFF3480000}" name="Connection6739" type="1" refreshedVersion="0" background="1">
    <dbPr connection="DRIVER={Microsoft ODBC for Oracle};UID=TATADB;pwd=tatadb;SERVER=MFMCY11G;"/>
  </connection>
  <connection id="18732" xr16:uid="{00000000-0015-0000-FFFF-FFFFF4480000}" name="Connection674" type="1" refreshedVersion="0" background="1">
    <dbPr connection="DRIVER={Microsoft ODBC for Oracle};UID=tatadb;pwd=MADHU;SERVER=mfunddb;"/>
  </connection>
  <connection id="18733" xr16:uid="{00000000-0015-0000-FFFF-FFFFF5480000}" name="Connection6740" type="1" refreshedVersion="0" background="1">
    <dbPr connection="DRIVER={Microsoft ODBC for Oracle};UID=TATADB;pwd=tatadb;SERVER=MFMCY11G;"/>
  </connection>
  <connection id="18734" xr16:uid="{00000000-0015-0000-FFFF-FFFFF6480000}" name="Connection6741" type="1" refreshedVersion="0" background="1">
    <dbPr connection="DRIVER={Microsoft ODBC for Oracle};UID=TATADB;pwd=tatadb;SERVER=MFMCY11G;"/>
  </connection>
  <connection id="18735" xr16:uid="{00000000-0015-0000-FFFF-FFFFF7480000}" name="Connection6742" type="1" refreshedVersion="0" background="1">
    <dbPr connection="DRIVER={Microsoft ODBC for Oracle};UID=TATADB;pwd=tatadb;SERVER=MFMCY11G;"/>
  </connection>
  <connection id="18736" xr16:uid="{00000000-0015-0000-FFFF-FFFFF8480000}" name="Connection6743" type="1" refreshedVersion="0" background="1">
    <dbPr connection="DRIVER={Microsoft ODBC for Oracle};UID=TATADB;pwd=tatadb;SERVER=MFMCY11G;"/>
  </connection>
  <connection id="18737" xr16:uid="{00000000-0015-0000-FFFF-FFFFF9480000}" name="Connection6744" type="1" refreshedVersion="0" background="1">
    <dbPr connection="DRIVER={Microsoft ODBC for Oracle};UID=TATADB;pwd=tatadb;SERVER=MFMCY11G;"/>
  </connection>
  <connection id="18738" xr16:uid="{00000000-0015-0000-FFFF-FFFFFA480000}" name="Connection6745" type="1" refreshedVersion="0" background="1">
    <dbPr connection="DRIVER={Microsoft ODBC for Oracle};UID=TATADB;pwd=tatadb;SERVER=MFMCY11G;"/>
  </connection>
  <connection id="18739" xr16:uid="{00000000-0015-0000-FFFF-FFFFFB480000}" name="Connection6746" type="1" refreshedVersion="0" background="1">
    <dbPr connection="DRIVER={Microsoft ODBC for Oracle};UID=TATADB;pwd=tatadb;SERVER=MFMCY11G;"/>
  </connection>
  <connection id="18740" xr16:uid="{00000000-0015-0000-FFFF-FFFFFC480000}" name="Connection6747" type="1" refreshedVersion="0" background="1">
    <dbPr connection="DRIVER={Microsoft ODBC for Oracle};UID=TATADB;pwd=tatadb;SERVER=MFMCY11G;"/>
  </connection>
  <connection id="18741" xr16:uid="{00000000-0015-0000-FFFF-FFFFFD480000}" name="Connection6748" type="1" refreshedVersion="0" background="1">
    <dbPr connection="DRIVER={Microsoft ODBC for Oracle};UID=TATADB;pwd=tatadb;SERVER=MFMCY11G;"/>
  </connection>
  <connection id="18742" xr16:uid="{00000000-0015-0000-FFFF-FFFFFE480000}" name="Connection6749" type="1" refreshedVersion="0" background="1">
    <dbPr connection="DRIVER={Microsoft ODBC for Oracle};UID=TATADB;pwd=tatadb;SERVER=MFMCY11G;"/>
  </connection>
  <connection id="18743" xr16:uid="{00000000-0015-0000-FFFF-FFFFFF480000}" name="Connection675" type="1" refreshedVersion="0" background="1">
    <dbPr connection="DRIVER={Microsoft ODBC for Oracle};UID=tatadb;pwd=MADHU;SERVER=mfunddb;"/>
  </connection>
  <connection id="18744" xr16:uid="{00000000-0015-0000-FFFF-FFFF00490000}" name="Connection6750" type="1" refreshedVersion="0" background="1">
    <dbPr connection="DRIVER={Microsoft ODBC for Oracle};UID=TATADB;pwd=tatadb;SERVER=MFMCY11G;"/>
  </connection>
  <connection id="18745" xr16:uid="{00000000-0015-0000-FFFF-FFFF01490000}" name="Connection6751" type="1" refreshedVersion="0" background="1">
    <dbPr connection="DRIVER={Microsoft ODBC for Oracle};UID=TATADB;pwd=tatadb;SERVER=MFMCY11G;"/>
  </connection>
  <connection id="18746" xr16:uid="{00000000-0015-0000-FFFF-FFFF02490000}" name="Connection6752" type="1" refreshedVersion="0" background="1">
    <dbPr connection="DRIVER={Microsoft ODBC for Oracle};UID=TATADB;pwd=tatadb;SERVER=MFMCY11G;"/>
  </connection>
  <connection id="18747" xr16:uid="{00000000-0015-0000-FFFF-FFFF03490000}" name="Connection6753" type="1" refreshedVersion="0" background="1">
    <dbPr connection="DRIVER={Microsoft ODBC for Oracle};UID=TATADB;pwd=tatadb;SERVER=MFMCY11G;"/>
  </connection>
  <connection id="18748" xr16:uid="{00000000-0015-0000-FFFF-FFFF04490000}" name="Connection6754" type="1" refreshedVersion="0" background="1">
    <dbPr connection="DRIVER={Microsoft ODBC for Oracle};UID=TATADB;pwd=tatadb;SERVER=MFMCY11G;"/>
  </connection>
  <connection id="18749" xr16:uid="{00000000-0015-0000-FFFF-FFFF05490000}" name="Connection6755" type="1" refreshedVersion="0" background="1">
    <dbPr connection="DRIVER={Microsoft ODBC for Oracle};UID=TATADB;pwd=tatadb;SERVER=MFMCY11G;"/>
  </connection>
  <connection id="18750" xr16:uid="{00000000-0015-0000-FFFF-FFFF06490000}" name="Connection6756" type="1" refreshedVersion="0" background="1">
    <dbPr connection="DRIVER={Microsoft ODBC for Oracle};UID=TATADB;pwd=tatadb;SERVER=MFMCY11G;"/>
  </connection>
  <connection id="18751" xr16:uid="{00000000-0015-0000-FFFF-FFFF07490000}" name="Connection6757" type="1" refreshedVersion="0" background="1">
    <dbPr connection="DRIVER={Microsoft ODBC for Oracle};UID=TATADB;pwd=tatadb;SERVER=MFMCY11G;"/>
  </connection>
  <connection id="18752" xr16:uid="{00000000-0015-0000-FFFF-FFFF08490000}" name="Connection6758" type="1" refreshedVersion="0" background="1">
    <dbPr connection="DRIVER={Microsoft ODBC for Oracle};UID=TATADB;pwd=tatadb;SERVER=MFMCY11G;"/>
  </connection>
  <connection id="18753" xr16:uid="{00000000-0015-0000-FFFF-FFFF09490000}" name="Connection6759" type="1" refreshedVersion="0" background="1">
    <dbPr connection="DRIVER={Microsoft ODBC for Oracle};UID=TATADB;pwd=tatadb;SERVER=MFMCY11G;"/>
  </connection>
  <connection id="18754" xr16:uid="{00000000-0015-0000-FFFF-FFFF0A490000}" name="Connection676" type="1" refreshedVersion="0" background="1">
    <dbPr connection="DRIVER={Microsoft ODBC for Oracle};UID=tatadb;pwd=MADHU;SERVER=mfunddb;"/>
  </connection>
  <connection id="18755" xr16:uid="{00000000-0015-0000-FFFF-FFFF0B490000}" name="Connection6760" type="1" refreshedVersion="0" background="1">
    <dbPr connection="DRIVER={Microsoft ODBC for Oracle};UID=TATADB;pwd=tatadb;SERVER=MFMCY11G;"/>
  </connection>
  <connection id="18756" xr16:uid="{00000000-0015-0000-FFFF-FFFF0C490000}" name="Connection6761" type="1" refreshedVersion="0" background="1">
    <dbPr connection="DRIVER={Microsoft ODBC for Oracle};UID=TATADB;pwd=tatadb;SERVER=MFMCY11G;"/>
  </connection>
  <connection id="18757" xr16:uid="{00000000-0015-0000-FFFF-FFFF0D490000}" name="Connection6762" type="1" refreshedVersion="0" background="1">
    <dbPr connection="DRIVER={Microsoft ODBC for Oracle};UID=TATADB;pwd=tatadb;SERVER=MFMCY11G;"/>
  </connection>
  <connection id="18758" xr16:uid="{00000000-0015-0000-FFFF-FFFF0E490000}" name="Connection6763" type="1" refreshedVersion="0" background="1">
    <dbPr connection="DRIVER={Microsoft ODBC for Oracle};UID=TATADB;pwd=tatadb;SERVER=MFMCY11G;"/>
  </connection>
  <connection id="18759" xr16:uid="{00000000-0015-0000-FFFF-FFFF0F490000}" name="Connection6764" type="1" refreshedVersion="0" background="1">
    <dbPr connection="DRIVER={Microsoft ODBC for Oracle};UID=TATADB;pwd=tatadb;SERVER=MFMCY11G;"/>
  </connection>
  <connection id="18760" xr16:uid="{00000000-0015-0000-FFFF-FFFF10490000}" name="Connection6765" type="1" refreshedVersion="0" background="1">
    <dbPr connection="DRIVER={Microsoft ODBC for Oracle};UID=TATADB;pwd=tatadb;SERVER=MFMCY11G;"/>
  </connection>
  <connection id="18761" xr16:uid="{00000000-0015-0000-FFFF-FFFF11490000}" name="Connection6766" type="1" refreshedVersion="0" background="1">
    <dbPr connection="DRIVER={Microsoft ODBC for Oracle};UID=TATADB;pwd=tatadb;SERVER=MFMCY11G;"/>
  </connection>
  <connection id="18762" xr16:uid="{00000000-0015-0000-FFFF-FFFF12490000}" name="Connection6767" type="1" refreshedVersion="0" background="1">
    <dbPr connection="DRIVER={Microsoft ODBC for Oracle};UID=TATADB;pwd=tatadb;SERVER=MFMCY11G;"/>
  </connection>
  <connection id="18763" xr16:uid="{00000000-0015-0000-FFFF-FFFF13490000}" name="Connection6768" type="1" refreshedVersion="0" background="1">
    <dbPr connection="DRIVER={Microsoft ODBC for Oracle};UID=TATADB;pwd=tatadb;SERVER=MFMCY11G;"/>
  </connection>
  <connection id="18764" xr16:uid="{00000000-0015-0000-FFFF-FFFF14490000}" name="Connection6769" type="1" refreshedVersion="0" background="1">
    <dbPr connection="DRIVER={Microsoft ODBC for Oracle};UID=TATADB;pwd=tatadb;SERVER=MFMCY11G;"/>
  </connection>
  <connection id="18765" xr16:uid="{00000000-0015-0000-FFFF-FFFF15490000}" name="Connection677" type="1" refreshedVersion="0" background="1">
    <dbPr connection="DRIVER={Microsoft ODBC for Oracle};UID=tatadb;pwd=MADHU;SERVER=mfunddb;"/>
  </connection>
  <connection id="18766" xr16:uid="{00000000-0015-0000-FFFF-FFFF16490000}" name="Connection6770" type="1" refreshedVersion="0" background="1">
    <dbPr connection="DRIVER={Microsoft ODBC for Oracle};UID=TATADB;pwd=tatadb;SERVER=MFMCY11G;"/>
  </connection>
  <connection id="18767" xr16:uid="{00000000-0015-0000-FFFF-FFFF17490000}" name="Connection6771" type="1" refreshedVersion="0" background="1">
    <dbPr connection="DRIVER={Microsoft ODBC for Oracle};UID=TATADB;pwd=tatadb;SERVER=MFMCY11G;"/>
  </connection>
  <connection id="18768" xr16:uid="{00000000-0015-0000-FFFF-FFFF18490000}" name="Connection6772" type="1" refreshedVersion="0" background="1">
    <dbPr connection="DRIVER={Microsoft ODBC for Oracle};UID=TATADB;pwd=tatadb;SERVER=MFMCY11G;"/>
  </connection>
  <connection id="18769" xr16:uid="{00000000-0015-0000-FFFF-FFFF19490000}" name="Connection6773" type="1" refreshedVersion="0" background="1">
    <dbPr connection="DRIVER={Microsoft ODBC for Oracle};UID=TATADB;pwd=tatadb;SERVER=MFMCY11G;"/>
  </connection>
  <connection id="18770" xr16:uid="{00000000-0015-0000-FFFF-FFFF1A490000}" name="Connection6774" type="1" refreshedVersion="0" background="1">
    <dbPr connection="DRIVER={Microsoft ODBC for Oracle};UID=TATADB;pwd=tatadb;SERVER=MFMCY11G;"/>
  </connection>
  <connection id="18771" xr16:uid="{00000000-0015-0000-FFFF-FFFF1B490000}" name="Connection6775" type="1" refreshedVersion="0" background="1">
    <dbPr connection="DRIVER={Microsoft ODBC for Oracle};UID=TATADB;pwd=tatadb;SERVER=MFMCY11G;"/>
  </connection>
  <connection id="18772" xr16:uid="{00000000-0015-0000-FFFF-FFFF1C490000}" name="Connection6776" type="1" refreshedVersion="0" background="1">
    <dbPr connection="DRIVER={Microsoft ODBC for Oracle};UID=TATADB;pwd=tatadb;SERVER=MFMCY11G;"/>
  </connection>
  <connection id="18773" xr16:uid="{00000000-0015-0000-FFFF-FFFF1D490000}" name="Connection6777" type="1" refreshedVersion="0" background="1">
    <dbPr connection="DRIVER={Microsoft ODBC for Oracle};UID=TATADB;pwd=tatadb;SERVER=MFMCY11G;"/>
  </connection>
  <connection id="18774" xr16:uid="{00000000-0015-0000-FFFF-FFFF1E490000}" name="Connection6778" type="1" refreshedVersion="0" background="1">
    <dbPr connection="DRIVER={Microsoft ODBC for Oracle};UID=TATADB;pwd=tatadb;SERVER=MFMCY11G;"/>
  </connection>
  <connection id="18775" xr16:uid="{00000000-0015-0000-FFFF-FFFF1F490000}" name="Connection6779" type="1" refreshedVersion="0" background="1">
    <dbPr connection="DRIVER={Microsoft ODBC for Oracle};UID=TATADB;pwd=tatadb;SERVER=MFMCY11G;"/>
  </connection>
  <connection id="18776" xr16:uid="{00000000-0015-0000-FFFF-FFFF20490000}" name="Connection678" type="1" refreshedVersion="0" background="1">
    <dbPr connection="DRIVER={Microsoft ODBC for Oracle};UID=tatadb;pwd=MADHU;SERVER=mfunddb;"/>
  </connection>
  <connection id="18777" xr16:uid="{00000000-0015-0000-FFFF-FFFF21490000}" name="Connection6780" type="1" refreshedVersion="0" background="1">
    <dbPr connection="DRIVER={Microsoft ODBC for Oracle};UID=TATADB;pwd=tatadb;SERVER=MFMCY11G;"/>
  </connection>
  <connection id="18778" xr16:uid="{00000000-0015-0000-FFFF-FFFF22490000}" name="Connection6781" type="1" refreshedVersion="0" background="1">
    <dbPr connection="DRIVER={Microsoft ODBC for Oracle};UID=TATADB;pwd=tatadb;SERVER=MFMCY11G;"/>
  </connection>
  <connection id="18779" xr16:uid="{00000000-0015-0000-FFFF-FFFF23490000}" name="Connection6782" type="1" refreshedVersion="0" background="1">
    <dbPr connection="DRIVER={Microsoft ODBC for Oracle};UID=TATADB;pwd=tatadb;SERVER=MFMCY11G;"/>
  </connection>
  <connection id="18780" xr16:uid="{00000000-0015-0000-FFFF-FFFF24490000}" name="Connection6783" type="1" refreshedVersion="0" background="1">
    <dbPr connection="DRIVER={Microsoft ODBC for Oracle};UID=TATADB;pwd=tatadb;SERVER=MFMCY11G;"/>
  </connection>
  <connection id="18781" xr16:uid="{00000000-0015-0000-FFFF-FFFF25490000}" name="Connection6784" type="1" refreshedVersion="0" background="1">
    <dbPr connection="DRIVER={Microsoft ODBC for Oracle};UID=TATADB;pwd=tatadb;SERVER=MFMCY11G;"/>
  </connection>
  <connection id="18782" xr16:uid="{00000000-0015-0000-FFFF-FFFF26490000}" name="Connection6785" type="1" refreshedVersion="0" background="1">
    <dbPr connection="DRIVER={Microsoft ODBC for Oracle};UID=TATADB;pwd=tatadb;SERVER=MFMCY11G;"/>
  </connection>
  <connection id="18783" xr16:uid="{00000000-0015-0000-FFFF-FFFF27490000}" name="Connection6786" type="1" refreshedVersion="0" background="1">
    <dbPr connection="DRIVER={Microsoft ODBC for Oracle};UID=TATADB;pwd=tatadb;SERVER=MFMCY11G;"/>
  </connection>
  <connection id="18784" xr16:uid="{00000000-0015-0000-FFFF-FFFF28490000}" name="Connection6787" type="1" refreshedVersion="0" background="1">
    <dbPr connection="DRIVER={Microsoft ODBC for Oracle};UID=TATADB;pwd=tatadb;SERVER=MFMCY11G;"/>
  </connection>
  <connection id="18785" xr16:uid="{00000000-0015-0000-FFFF-FFFF29490000}" name="Connection6788" type="1" refreshedVersion="0" background="1">
    <dbPr connection="DRIVER={Microsoft ODBC for Oracle};UID=TATADB;pwd=tatadb;SERVER=MFMCY11G;"/>
  </connection>
  <connection id="18786" xr16:uid="{00000000-0015-0000-FFFF-FFFF2A490000}" name="Connection6789" type="1" refreshedVersion="0" background="1">
    <dbPr connection="DRIVER={Microsoft ODBC for Oracle};UID=TATADB;pwd=tatadb;SERVER=MFMCY11G;"/>
  </connection>
  <connection id="18787" xr16:uid="{00000000-0015-0000-FFFF-FFFF2B490000}" name="Connection679" type="1" refreshedVersion="0" background="1">
    <dbPr connection="DRIVER={Microsoft ODBC for Oracle};UID=tatadb;pwd=MADHU;SERVER=mfunddb;"/>
  </connection>
  <connection id="18788" xr16:uid="{00000000-0015-0000-FFFF-FFFF2C490000}" name="Connection6790" type="1" refreshedVersion="0" background="1">
    <dbPr connection="DRIVER={Microsoft ODBC for Oracle};UID=TATADB;pwd=tatadb;SERVER=MFMCY11G;"/>
  </connection>
  <connection id="18789" xr16:uid="{00000000-0015-0000-FFFF-FFFF2D490000}" name="Connection6791" type="1" refreshedVersion="0" background="1">
    <dbPr connection="DRIVER={Microsoft ODBC for Oracle};UID=TATADB;pwd=tatadb;SERVER=MFMCY11G;"/>
  </connection>
  <connection id="18790" xr16:uid="{00000000-0015-0000-FFFF-FFFF2E490000}" name="Connection6792" type="1" refreshedVersion="0" background="1">
    <dbPr connection="DRIVER={Microsoft ODBC for Oracle};UID=TATADB;pwd=tatadb;SERVER=MFMCY11G;"/>
  </connection>
  <connection id="18791" xr16:uid="{00000000-0015-0000-FFFF-FFFF2F490000}" name="Connection6793" type="1" refreshedVersion="0" background="1">
    <dbPr connection="DRIVER={Microsoft ODBC for Oracle};UID=TATADB;pwd=tatadb;SERVER=MFMCY11G;"/>
  </connection>
  <connection id="18792" xr16:uid="{00000000-0015-0000-FFFF-FFFF30490000}" name="Connection6794" type="1" refreshedVersion="0" background="1">
    <dbPr connection="DRIVER={Microsoft ODBC for Oracle};UID=TATADB;pwd=tatadb;SERVER=MFMCY11G;"/>
  </connection>
  <connection id="18793" xr16:uid="{00000000-0015-0000-FFFF-FFFF31490000}" name="Connection6795" type="1" refreshedVersion="0" background="1">
    <dbPr connection="DRIVER={Microsoft ODBC for Oracle};UID=TATADB;pwd=tatadb;SERVER=MFMCY11G;"/>
  </connection>
  <connection id="18794" xr16:uid="{00000000-0015-0000-FFFF-FFFF32490000}" name="Connection6796" type="1" refreshedVersion="0" background="1">
    <dbPr connection="DRIVER={Microsoft ODBC for Oracle};UID=TATADB;pwd=tatadb;SERVER=MFMCY11G;"/>
  </connection>
  <connection id="18795" xr16:uid="{00000000-0015-0000-FFFF-FFFF33490000}" name="Connection6797" type="1" refreshedVersion="0" background="1">
    <dbPr connection="DRIVER={Microsoft ODBC for Oracle};UID=TATADB;pwd=tatadb;SERVER=MFMCY11G;"/>
  </connection>
  <connection id="18796" xr16:uid="{00000000-0015-0000-FFFF-FFFF34490000}" name="Connection6798" type="1" refreshedVersion="0" background="1">
    <dbPr connection="DRIVER={Microsoft ODBC for Oracle};UID=TATADB;pwd=tatadb;SERVER=MFMCY11G;"/>
  </connection>
  <connection id="18797" xr16:uid="{00000000-0015-0000-FFFF-FFFF35490000}" name="Connection6799" type="1" refreshedVersion="0" background="1">
    <dbPr connection="DRIVER={Microsoft ODBC for Oracle};UID=TATADB;pwd=tatadb;SERVER=MFMCY11G;"/>
  </connection>
  <connection id="18798" xr16:uid="{00000000-0015-0000-FFFF-FFFF36490000}" name="Connection68" type="1" refreshedVersion="0" background="1">
    <dbPr connection="DRIVER={Microsoft ODBC for Oracle};UID=tatadb;pwd=MADHU;SERVER=mfunddb;"/>
  </connection>
  <connection id="18799" xr16:uid="{00000000-0015-0000-FFFF-FFFF37490000}" name="Connection680" type="1" refreshedVersion="0" background="1">
    <dbPr connection="DRIVER={Microsoft ODBC for Oracle};UID=tatadb;pwd=MADHU;SERVER=mfunddb;"/>
  </connection>
  <connection id="18800" xr16:uid="{00000000-0015-0000-FFFF-FFFF38490000}" name="Connection6800" type="1" refreshedVersion="0" background="1">
    <dbPr connection="DRIVER={Microsoft ODBC for Oracle};UID=TATADB;pwd=tatadb;SERVER=MFMCY11G;"/>
  </connection>
  <connection id="18801" xr16:uid="{00000000-0015-0000-FFFF-FFFF39490000}" name="Connection6801" type="1" refreshedVersion="0" background="1">
    <dbPr connection="DRIVER={Microsoft ODBC for Oracle};UID=TATADB;pwd=tatadb;SERVER=MFMCY11G;"/>
  </connection>
  <connection id="18802" xr16:uid="{00000000-0015-0000-FFFF-FFFF3A490000}" name="Connection6802" type="1" refreshedVersion="0" background="1">
    <dbPr connection="DRIVER={Microsoft ODBC for Oracle};UID=TATADB;pwd=tatadb;SERVER=MFMCY11G;"/>
  </connection>
  <connection id="18803" xr16:uid="{00000000-0015-0000-FFFF-FFFF3B490000}" name="Connection6803" type="1" refreshedVersion="0" background="1">
    <dbPr connection="DRIVER={Microsoft ODBC for Oracle};UID=TATADB;pwd=tatadb;SERVER=MFMCY11G;"/>
  </connection>
  <connection id="18804" xr16:uid="{00000000-0015-0000-FFFF-FFFF3C490000}" name="Connection6804" type="1" refreshedVersion="0" background="1">
    <dbPr connection="DRIVER={Microsoft ODBC for Oracle};UID=TATADB;pwd=tatadb;SERVER=MFMCY11G;"/>
  </connection>
  <connection id="18805" xr16:uid="{00000000-0015-0000-FFFF-FFFF3D490000}" name="Connection6805" type="1" refreshedVersion="0" background="1">
    <dbPr connection="DRIVER={Microsoft ODBC for Oracle};UID=TATADB;pwd=tatadb;SERVER=MFMCY11G;"/>
  </connection>
  <connection id="18806" xr16:uid="{00000000-0015-0000-FFFF-FFFF3E490000}" name="Connection6806" type="1" refreshedVersion="0" background="1">
    <dbPr connection="DRIVER={Microsoft ODBC for Oracle};UID=TATADB;pwd=tatadb;SERVER=MFMCY11G;"/>
  </connection>
  <connection id="18807" xr16:uid="{00000000-0015-0000-FFFF-FFFF3F490000}" name="Connection6807" type="1" refreshedVersion="0" background="1">
    <dbPr connection="DRIVER={Microsoft ODBC for Oracle};UID=TATADB;pwd=tatadb;SERVER=MFMCY11G;"/>
  </connection>
  <connection id="18808" xr16:uid="{00000000-0015-0000-FFFF-FFFF40490000}" name="Connection6808" type="1" refreshedVersion="0" background="1">
    <dbPr connection="DRIVER={Microsoft ODBC for Oracle};UID=TATADB;pwd=tatadb;SERVER=MFMCY11G;"/>
  </connection>
  <connection id="18809" xr16:uid="{00000000-0015-0000-FFFF-FFFF41490000}" name="Connection6809" type="1" refreshedVersion="0" background="1">
    <dbPr connection="DRIVER={Microsoft ODBC for Oracle};UID=TATADB;pwd=tatadb;SERVER=MFMCY11G;"/>
  </connection>
  <connection id="18810" xr16:uid="{00000000-0015-0000-FFFF-FFFF42490000}" name="Connection681" type="1" refreshedVersion="0" background="1">
    <dbPr connection="DRIVER={Microsoft ODBC for Oracle};UID=tatadb;pwd=MADHU;SERVER=mfunddb;"/>
  </connection>
  <connection id="18811" xr16:uid="{00000000-0015-0000-FFFF-FFFF43490000}" name="Connection6810" type="1" refreshedVersion="0" background="1">
    <dbPr connection="DRIVER={Microsoft ODBC for Oracle};UID=TATADB;pwd=tatadb;SERVER=MFMCY11G;"/>
  </connection>
  <connection id="18812" xr16:uid="{00000000-0015-0000-FFFF-FFFF44490000}" name="Connection6811" type="1" refreshedVersion="0" background="1">
    <dbPr connection="DRIVER={Microsoft ODBC for Oracle};UID=TATADB;pwd=tatadb;SERVER=MFMCY11G;"/>
  </connection>
  <connection id="18813" xr16:uid="{00000000-0015-0000-FFFF-FFFF45490000}" name="Connection6812" type="1" refreshedVersion="0" background="1">
    <dbPr connection="DRIVER={Microsoft ODBC for Oracle};UID=TATADB;pwd=tatadb;SERVER=MFMCY11G;"/>
  </connection>
  <connection id="18814" xr16:uid="{00000000-0015-0000-FFFF-FFFF46490000}" name="Connection6813" type="1" refreshedVersion="0" background="1">
    <dbPr connection="DRIVER={Microsoft ODBC for Oracle};UID=TATADB;pwd=tatadb;SERVER=MFMCY11G;"/>
  </connection>
  <connection id="18815" xr16:uid="{00000000-0015-0000-FFFF-FFFF47490000}" name="Connection6814" type="1" refreshedVersion="0" background="1">
    <dbPr connection="DRIVER={Microsoft ODBC for Oracle};UID=TATADB;pwd=tatadb;SERVER=MFMCY11G;"/>
  </connection>
  <connection id="18816" xr16:uid="{00000000-0015-0000-FFFF-FFFF48490000}" name="Connection6815" type="1" refreshedVersion="0" background="1">
    <dbPr connection="DRIVER={Microsoft ODBC for Oracle};UID=TATADB;pwd=tatadb;SERVER=MFMCY11G;"/>
  </connection>
  <connection id="18817" xr16:uid="{00000000-0015-0000-FFFF-FFFF49490000}" name="Connection6816" type="1" refreshedVersion="0" background="1">
    <dbPr connection="DRIVER={Microsoft ODBC for Oracle};UID=TATADB;pwd=tatadb;SERVER=MFMCY11G;"/>
  </connection>
  <connection id="18818" xr16:uid="{00000000-0015-0000-FFFF-FFFF4A490000}" name="Connection6817" type="1" refreshedVersion="0" background="1">
    <dbPr connection="DRIVER={Microsoft ODBC for Oracle};UID=TATADB;pwd=tatadb;SERVER=MFMCY11G;"/>
  </connection>
  <connection id="18819" xr16:uid="{00000000-0015-0000-FFFF-FFFF4B490000}" name="Connection6818" type="1" refreshedVersion="0" background="1">
    <dbPr connection="DRIVER={Microsoft ODBC for Oracle};UID=TATADB;pwd=tatadb;SERVER=MFMCY11G;"/>
  </connection>
  <connection id="18820" xr16:uid="{00000000-0015-0000-FFFF-FFFF4C490000}" name="Connection6819" type="1" refreshedVersion="0" background="1">
    <dbPr connection="DRIVER={Microsoft ODBC for Oracle};UID=TATADB;pwd=tatadb;SERVER=MFMCY11G;"/>
  </connection>
  <connection id="18821" xr16:uid="{00000000-0015-0000-FFFF-FFFF4D490000}" name="Connection682" type="1" refreshedVersion="0" background="1">
    <dbPr connection="DRIVER={Microsoft ODBC for Oracle};UID=tatadb;pwd=MADHU;SERVER=mfunddb;"/>
  </connection>
  <connection id="18822" xr16:uid="{00000000-0015-0000-FFFF-FFFF4E490000}" name="Connection6820" type="1" refreshedVersion="0" background="1">
    <dbPr connection="DRIVER={Microsoft ODBC for Oracle};UID=TATADB;pwd=tatadb;SERVER=MFMCY11G;"/>
  </connection>
  <connection id="18823" xr16:uid="{00000000-0015-0000-FFFF-FFFF4F490000}" name="Connection6821" type="1" refreshedVersion="0" background="1">
    <dbPr connection="DRIVER={Microsoft ODBC for Oracle};UID=TATADB;pwd=tatadb;SERVER=MFMCY11G;"/>
  </connection>
  <connection id="18824" xr16:uid="{00000000-0015-0000-FFFF-FFFF50490000}" name="Connection6822" type="1" refreshedVersion="0" background="1">
    <dbPr connection="DRIVER={Microsoft ODBC for Oracle};UID=TATADB;pwd=tatadb;SERVER=MFMCY11G;"/>
  </connection>
  <connection id="18825" xr16:uid="{00000000-0015-0000-FFFF-FFFF51490000}" name="Connection6823" type="1" refreshedVersion="0" background="1">
    <dbPr connection="DRIVER={Microsoft ODBC for Oracle};UID=TATADB;pwd=tatadb;SERVER=MFMCY11G;"/>
  </connection>
  <connection id="18826" xr16:uid="{00000000-0015-0000-FFFF-FFFF52490000}" name="Connection6824" type="1" refreshedVersion="0" background="1">
    <dbPr connection="DRIVER={Microsoft ODBC for Oracle};UID=TATADB;pwd=tatadb;SERVER=MFMCY11G;"/>
  </connection>
  <connection id="18827" xr16:uid="{00000000-0015-0000-FFFF-FFFF53490000}" name="Connection6825" type="1" refreshedVersion="0" background="1">
    <dbPr connection="DRIVER={Microsoft ODBC for Oracle};UID=TATADB;pwd=tatadb;SERVER=MFMCY11G;"/>
  </connection>
  <connection id="18828" xr16:uid="{00000000-0015-0000-FFFF-FFFF54490000}" name="Connection6826" type="1" refreshedVersion="0" background="1">
    <dbPr connection="DRIVER={Microsoft ODBC for Oracle};UID=TATADB;pwd=tatadb;SERVER=MFMCY11G;"/>
  </connection>
  <connection id="18829" xr16:uid="{00000000-0015-0000-FFFF-FFFF55490000}" name="Connection6827" type="1" refreshedVersion="0" background="1">
    <dbPr connection="DRIVER={Microsoft ODBC for Oracle};UID=TATADB;pwd=tatadb;SERVER=MFMCY11G;"/>
  </connection>
  <connection id="18830" xr16:uid="{00000000-0015-0000-FFFF-FFFF56490000}" name="Connection6828" type="1" refreshedVersion="0" background="1">
    <dbPr connection="DRIVER={Microsoft ODBC for Oracle};UID=TATADB;pwd=tatadb;SERVER=MFMCY11G;"/>
  </connection>
  <connection id="18831" xr16:uid="{00000000-0015-0000-FFFF-FFFF57490000}" name="Connection6829" type="1" refreshedVersion="0" background="1">
    <dbPr connection="DRIVER={Microsoft ODBC for Oracle};UID=TATADB;pwd=tatadb;SERVER=MFMCY11G;"/>
  </connection>
  <connection id="18832" xr16:uid="{00000000-0015-0000-FFFF-FFFF58490000}" name="Connection683" type="1" refreshedVersion="0" background="1">
    <dbPr connection="DRIVER={Microsoft ODBC for Oracle};UID=TATADB;pwd=tatadb;SERVER=MFMCY11G;"/>
  </connection>
  <connection id="18833" xr16:uid="{00000000-0015-0000-FFFF-FFFF59490000}" name="Connection6830" type="1" refreshedVersion="0" background="1">
    <dbPr connection="DRIVER={Microsoft ODBC for Oracle};UID=TATADB;pwd=tatadb;SERVER=MFMCY11G;"/>
  </connection>
  <connection id="18834" xr16:uid="{00000000-0015-0000-FFFF-FFFF5A490000}" name="Connection6831" type="1" refreshedVersion="0" background="1">
    <dbPr connection="DRIVER={Microsoft ODBC for Oracle};UID=TATADB;pwd=tatadb;SERVER=MFMCY11G;"/>
  </connection>
  <connection id="18835" xr16:uid="{00000000-0015-0000-FFFF-FFFF5B490000}" name="Connection6832" type="1" refreshedVersion="0" background="1">
    <dbPr connection="DRIVER={Microsoft ODBC for Oracle};UID=TATADB;pwd=tatadb;SERVER=MFMCY11G;"/>
  </connection>
  <connection id="18836" xr16:uid="{00000000-0015-0000-FFFF-FFFF5C490000}" name="Connection6833" type="1" refreshedVersion="0" background="1">
    <dbPr connection="DRIVER={Microsoft ODBC for Oracle};UID=TATADB;pwd=tatadb;SERVER=MFMCY11G;"/>
  </connection>
  <connection id="18837" xr16:uid="{00000000-0015-0000-FFFF-FFFF5D490000}" name="Connection6834" type="1" refreshedVersion="0" background="1">
    <dbPr connection="DRIVER={Microsoft ODBC for Oracle};UID=TATADB;pwd=tatadb;SERVER=MFMCY11G;"/>
  </connection>
  <connection id="18838" xr16:uid="{00000000-0015-0000-FFFF-FFFF5E490000}" name="Connection6835" type="1" refreshedVersion="0" background="1">
    <dbPr connection="DRIVER={Microsoft ODBC for Oracle};UID=TATADB;pwd=tatadb;SERVER=MFMCY11G;"/>
  </connection>
  <connection id="18839" xr16:uid="{00000000-0015-0000-FFFF-FFFF5F490000}" name="Connection6836" type="1" refreshedVersion="0" background="1">
    <dbPr connection="DRIVER={Microsoft ODBC for Oracle};UID=TATADB;pwd=tatadb;SERVER=MFMCY11G;"/>
  </connection>
  <connection id="18840" xr16:uid="{00000000-0015-0000-FFFF-FFFF60490000}" name="Connection6837" type="1" refreshedVersion="0" background="1">
    <dbPr connection="DRIVER={Microsoft ODBC for Oracle};UID=TATADB;pwd=tatadb;SERVER=MFMCY11G;"/>
  </connection>
  <connection id="18841" xr16:uid="{00000000-0015-0000-FFFF-FFFF61490000}" name="Connection6838" type="1" refreshedVersion="0" background="1">
    <dbPr connection="DRIVER={Microsoft ODBC for Oracle};UID=TATADB;pwd=tatadb;SERVER=MFMCY11G;"/>
  </connection>
  <connection id="18842" xr16:uid="{00000000-0015-0000-FFFF-FFFF62490000}" name="Connection6839" type="1" refreshedVersion="0" background="1">
    <dbPr connection="DRIVER={Microsoft ODBC for Oracle};UID=TATADB;pwd=tatadb;SERVER=MFMCY11G;"/>
  </connection>
  <connection id="18843" xr16:uid="{00000000-0015-0000-FFFF-FFFF63490000}" name="Connection684" type="1" refreshedVersion="0" background="1">
    <dbPr connection="DRIVER={Microsoft ODBC for Oracle};UID=TATADB;pwd=tatadb;SERVER=MFMCY11G;"/>
  </connection>
  <connection id="18844" xr16:uid="{00000000-0015-0000-FFFF-FFFF64490000}" name="Connection6840" type="1" refreshedVersion="0" background="1">
    <dbPr connection="DRIVER={Microsoft ODBC for Oracle};UID=TATADB;pwd=tatadb;SERVER=MFMCY11G;"/>
  </connection>
  <connection id="18845" xr16:uid="{00000000-0015-0000-FFFF-FFFF65490000}" name="Connection6841" type="1" refreshedVersion="0" background="1">
    <dbPr connection="DRIVER={Microsoft ODBC for Oracle};UID=TATADB;pwd=tatadb;SERVER=MFMCY11G;"/>
  </connection>
  <connection id="18846" xr16:uid="{00000000-0015-0000-FFFF-FFFF66490000}" name="Connection6842" type="1" refreshedVersion="0" background="1">
    <dbPr connection="DRIVER={Microsoft ODBC for Oracle};UID=TATADB;pwd=tatadb;SERVER=MFMCY11G;"/>
  </connection>
  <connection id="18847" xr16:uid="{00000000-0015-0000-FFFF-FFFF67490000}" name="Connection6843" type="1" refreshedVersion="0" background="1">
    <dbPr connection="DRIVER={Microsoft ODBC for Oracle};UID=TATADB;pwd=tatadb;SERVER=MFMCY11G;"/>
  </connection>
  <connection id="18848" xr16:uid="{00000000-0015-0000-FFFF-FFFF68490000}" name="Connection6844" type="1" refreshedVersion="0" background="1">
    <dbPr connection="DRIVER={Microsoft ODBC for Oracle};UID=TATADB;pwd=tatadb;SERVER=MFMCY11G;"/>
  </connection>
  <connection id="18849" xr16:uid="{00000000-0015-0000-FFFF-FFFF69490000}" name="Connection6845" type="1" refreshedVersion="0" background="1">
    <dbPr connection="DRIVER={Microsoft ODBC for Oracle};UID=TATADB;pwd=tatadb;SERVER=MFMCY11G;"/>
  </connection>
  <connection id="18850" xr16:uid="{00000000-0015-0000-FFFF-FFFF6A490000}" name="Connection6846" type="1" refreshedVersion="0" background="1">
    <dbPr connection="DRIVER={Microsoft ODBC for Oracle};UID=TATADB;pwd=tatadb;SERVER=MFMCY11G;"/>
  </connection>
  <connection id="18851" xr16:uid="{00000000-0015-0000-FFFF-FFFF6B490000}" name="Connection6847" type="1" refreshedVersion="0" background="1">
    <dbPr connection="DRIVER={Microsoft ODBC for Oracle};UID=TATADB;pwd=tatadb;SERVER=MFMCY11G;"/>
  </connection>
  <connection id="18852" xr16:uid="{00000000-0015-0000-FFFF-FFFF6C490000}" name="Connection6848" type="1" refreshedVersion="0" background="1">
    <dbPr connection="DRIVER={Microsoft ODBC for Oracle};UID=TATADB;pwd=tatadb;SERVER=MFMCY11G;"/>
  </connection>
  <connection id="18853" xr16:uid="{00000000-0015-0000-FFFF-FFFF6D490000}" name="Connection6849" type="1" refreshedVersion="0" background="1">
    <dbPr connection="DRIVER={Microsoft ODBC for Oracle};UID=TATADB;pwd=tatadb;SERVER=MFMCY11G;"/>
  </connection>
  <connection id="18854" xr16:uid="{00000000-0015-0000-FFFF-FFFF6E490000}" name="Connection685" type="1" refreshedVersion="0" background="1">
    <dbPr connection="DRIVER={Microsoft ODBC for Oracle};UID=TATADB;pwd=tatadb;SERVER=MFMCY11G;"/>
  </connection>
  <connection id="18855" xr16:uid="{00000000-0015-0000-FFFF-FFFF6F490000}" name="Connection6850" type="1" refreshedVersion="0" background="1">
    <dbPr connection="DRIVER={Microsoft ODBC for Oracle};UID=TATADB;pwd=tatadb;SERVER=MFMCY11G;"/>
  </connection>
  <connection id="18856" xr16:uid="{00000000-0015-0000-FFFF-FFFF70490000}" name="Connection6851" type="1" refreshedVersion="0" background="1">
    <dbPr connection="DRIVER={Microsoft ODBC for Oracle};UID=TATADB;pwd=tatadb;SERVER=MFMCY11G;"/>
  </connection>
  <connection id="18857" xr16:uid="{00000000-0015-0000-FFFF-FFFF71490000}" name="Connection6852" type="1" refreshedVersion="0" background="1">
    <dbPr connection="DRIVER={Microsoft ODBC for Oracle};UID=TATADB;pwd=tatadb;SERVER=MFMCY11G;"/>
  </connection>
  <connection id="18858" xr16:uid="{00000000-0015-0000-FFFF-FFFF72490000}" name="Connection6853" type="1" refreshedVersion="0" background="1">
    <dbPr connection="DRIVER={Microsoft ODBC for Oracle};UID=TATADB;pwd=tatadb;SERVER=MFMCY11G;"/>
  </connection>
  <connection id="18859" xr16:uid="{00000000-0015-0000-FFFF-FFFF73490000}" name="Connection6854" type="1" refreshedVersion="0" background="1">
    <dbPr connection="DRIVER={Microsoft ODBC for Oracle};UID=TATADB;pwd=tatadb;SERVER=MFMCY11G;"/>
  </connection>
  <connection id="18860" xr16:uid="{00000000-0015-0000-FFFF-FFFF74490000}" name="Connection6855" type="1" refreshedVersion="0" background="1">
    <dbPr connection="DRIVER={Microsoft ODBC for Oracle};UID=TATADB;pwd=tatadb;SERVER=MFMCY11G;"/>
  </connection>
  <connection id="18861" xr16:uid="{00000000-0015-0000-FFFF-FFFF75490000}" name="Connection6856" type="1" refreshedVersion="0" background="1">
    <dbPr connection="DRIVER={Microsoft ODBC for Oracle};UID=TATADB;pwd=tatadb;SERVER=MFMCY11G;"/>
  </connection>
  <connection id="18862" xr16:uid="{00000000-0015-0000-FFFF-FFFF76490000}" name="Connection6857" type="1" refreshedVersion="0" background="1">
    <dbPr connection="DRIVER={Microsoft ODBC for Oracle};UID=TATADB;pwd=tatadb;SERVER=MFMCY11G;"/>
  </connection>
  <connection id="18863" xr16:uid="{00000000-0015-0000-FFFF-FFFF77490000}" name="Connection6858" type="1" refreshedVersion="0" background="1">
    <dbPr connection="DRIVER={Microsoft ODBC for Oracle};UID=TATADB;pwd=tatadb;SERVER=MFMCY11G;"/>
  </connection>
  <connection id="18864" xr16:uid="{00000000-0015-0000-FFFF-FFFF78490000}" name="Connection6859" type="1" refreshedVersion="0" background="1">
    <dbPr connection="DRIVER={Microsoft ODBC for Oracle};UID=TATADB;pwd=tatadb;SERVER=MFMCY11G;"/>
  </connection>
  <connection id="18865" xr16:uid="{00000000-0015-0000-FFFF-FFFF79490000}" name="Connection686" type="1" refreshedVersion="0" background="1">
    <dbPr connection="DRIVER={Microsoft ODBC for Oracle};UID=tatadb;pwd=MADHU;SERVER=mfunddb;"/>
  </connection>
  <connection id="18866" xr16:uid="{00000000-0015-0000-FFFF-FFFF7A490000}" name="Connection6860" type="1" refreshedVersion="0" background="1">
    <dbPr connection="DRIVER={Microsoft ODBC for Oracle};UID=TATADB;pwd=tatadb;SERVER=MFMCY11G;"/>
  </connection>
  <connection id="18867" xr16:uid="{00000000-0015-0000-FFFF-FFFF7B490000}" name="Connection6861" type="1" refreshedVersion="0" background="1">
    <dbPr connection="DRIVER={Microsoft ODBC for Oracle};UID=TATADB;pwd=tatadb;SERVER=MFMCY11G;"/>
  </connection>
  <connection id="18868" xr16:uid="{00000000-0015-0000-FFFF-FFFF7C490000}" name="Connection6862" type="1" refreshedVersion="0" background="1">
    <dbPr connection="DRIVER={Microsoft ODBC for Oracle};UID=TATADB;pwd=tatadb;SERVER=MFMCY11G;"/>
  </connection>
  <connection id="18869" xr16:uid="{00000000-0015-0000-FFFF-FFFF7D490000}" name="Connection6863" type="1" refreshedVersion="0" background="1">
    <dbPr connection="DRIVER={Microsoft ODBC for Oracle};UID=TATADB;pwd=tatadb;SERVER=MFMCY11G;"/>
  </connection>
  <connection id="18870" xr16:uid="{00000000-0015-0000-FFFF-FFFF7E490000}" name="Connection6864" type="1" refreshedVersion="0" background="1">
    <dbPr connection="DRIVER={Microsoft ODBC for Oracle};UID=TATADB;pwd=tatadb;SERVER=MFMCY11G;"/>
  </connection>
  <connection id="18871" xr16:uid="{00000000-0015-0000-FFFF-FFFF7F490000}" name="Connection6865" type="1" refreshedVersion="0" background="1">
    <dbPr connection="DRIVER={Microsoft ODBC for Oracle};UID=TATADB;pwd=tatadb;SERVER=MFMCY11G;"/>
  </connection>
  <connection id="18872" xr16:uid="{00000000-0015-0000-FFFF-FFFF80490000}" name="Connection6866" type="1" refreshedVersion="0" background="1">
    <dbPr connection="DRIVER={Microsoft ODBC for Oracle};UID=TATADB;pwd=tatadb;SERVER=MFMCY11G;"/>
  </connection>
  <connection id="18873" xr16:uid="{00000000-0015-0000-FFFF-FFFF81490000}" name="Connection6867" type="1" refreshedVersion="0" background="1">
    <dbPr connection="DRIVER={Microsoft ODBC for Oracle};UID=TATADB;pwd=tatadb;SERVER=MFMCY11G;"/>
  </connection>
  <connection id="18874" xr16:uid="{00000000-0015-0000-FFFF-FFFF82490000}" name="Connection6868" type="1" refreshedVersion="0" background="1">
    <dbPr connection="DRIVER={Microsoft ODBC for Oracle};UID=TATADB;pwd=tatadb;SERVER=MFMCY11G;"/>
  </connection>
  <connection id="18875" xr16:uid="{00000000-0015-0000-FFFF-FFFF83490000}" name="Connection6869" type="1" refreshedVersion="0" background="1">
    <dbPr connection="DRIVER={Microsoft ODBC for Oracle};UID=TATADB;pwd=tatadb;SERVER=MFMCY11G;"/>
  </connection>
  <connection id="18876" xr16:uid="{00000000-0015-0000-FFFF-FFFF84490000}" name="Connection687" type="1" refreshedVersion="0" background="1">
    <dbPr connection="DRIVER={Microsoft ODBC for Oracle};UID=tatadb;pwd=MADHU;SERVER=mfunddb;"/>
  </connection>
  <connection id="18877" xr16:uid="{00000000-0015-0000-FFFF-FFFF85490000}" name="Connection6870" type="1" refreshedVersion="0" background="1">
    <dbPr connection="DRIVER={Microsoft ODBC for Oracle};UID=TATADB;pwd=tatadb;SERVER=MFMCY11G;"/>
  </connection>
  <connection id="18878" xr16:uid="{00000000-0015-0000-FFFF-FFFF86490000}" name="Connection6871" type="1" refreshedVersion="0" background="1">
    <dbPr connection="DRIVER={Microsoft ODBC for Oracle};UID=TATADB;pwd=tatadb;SERVER=MFMCY11G;"/>
  </connection>
  <connection id="18879" xr16:uid="{00000000-0015-0000-FFFF-FFFF87490000}" name="Connection6872" type="1" refreshedVersion="0" background="1">
    <dbPr connection="DRIVER={Microsoft ODBC for Oracle};UID=TATADB;pwd=tatadb;SERVER=MFMCY11G;"/>
  </connection>
  <connection id="18880" xr16:uid="{00000000-0015-0000-FFFF-FFFF88490000}" name="Connection6873" type="1" refreshedVersion="0" background="1">
    <dbPr connection="DRIVER={Microsoft ODBC for Oracle};UID=TATADB;pwd=tatadb;SERVER=MFMCY11G;"/>
  </connection>
  <connection id="18881" xr16:uid="{00000000-0015-0000-FFFF-FFFF89490000}" name="Connection6874" type="1" refreshedVersion="0" background="1">
    <dbPr connection="DRIVER={Microsoft ODBC for Oracle};UID=TATADB;pwd=tatadb;SERVER=MFMCY11G;"/>
  </connection>
  <connection id="18882" xr16:uid="{00000000-0015-0000-FFFF-FFFF8A490000}" name="Connection6875" type="1" refreshedVersion="0" background="1">
    <dbPr connection="DRIVER={Microsoft ODBC for Oracle};UID=TATADB;pwd=tatadb;SERVER=MFMCY11G;"/>
  </connection>
  <connection id="18883" xr16:uid="{00000000-0015-0000-FFFF-FFFF8B490000}" name="Connection6876" type="1" refreshedVersion="0" background="1">
    <dbPr connection="DRIVER={Microsoft ODBC for Oracle};UID=TATADB;pwd=tatadb;SERVER=MFMCY11G;"/>
  </connection>
  <connection id="18884" xr16:uid="{00000000-0015-0000-FFFF-FFFF8C490000}" name="Connection6877" type="1" refreshedVersion="0" background="1">
    <dbPr connection="DRIVER={Microsoft ODBC for Oracle};UID=TATADB;pwd=tatadb;SERVER=MFMCY11G;"/>
  </connection>
  <connection id="18885" xr16:uid="{00000000-0015-0000-FFFF-FFFF8D490000}" name="Connection6878" type="1" refreshedVersion="0" background="1">
    <dbPr connection="DRIVER={Microsoft ODBC for Oracle};UID=TATADB;pwd=tatadb;SERVER=MFMCY11G;"/>
  </connection>
  <connection id="18886" xr16:uid="{00000000-0015-0000-FFFF-FFFF8E490000}" name="Connection6879" type="1" refreshedVersion="0" background="1">
    <dbPr connection="DRIVER={Microsoft ODBC for Oracle};UID=TATADB;pwd=tatadb;SERVER=MFMCY11G;"/>
  </connection>
  <connection id="18887" xr16:uid="{00000000-0015-0000-FFFF-FFFF8F490000}" name="Connection688" type="1" refreshedVersion="0" background="1">
    <dbPr connection="DRIVER={Microsoft ODBC for Oracle};UID=tatadb;pwd=MADHU;SERVER=mfunddb;"/>
  </connection>
  <connection id="18888" xr16:uid="{00000000-0015-0000-FFFF-FFFF90490000}" name="Connection6880" type="1" refreshedVersion="0" background="1">
    <dbPr connection="DRIVER={Microsoft ODBC for Oracle};UID=TATADB;pwd=tatadb;SERVER=MFMCY11G;"/>
  </connection>
  <connection id="18889" xr16:uid="{00000000-0015-0000-FFFF-FFFF91490000}" name="Connection6881" type="1" refreshedVersion="0" background="1">
    <dbPr connection="DRIVER={Microsoft ODBC for Oracle};UID=TATADB;pwd=tatadb;SERVER=MFMCY11G;"/>
  </connection>
  <connection id="18890" xr16:uid="{00000000-0015-0000-FFFF-FFFF92490000}" name="Connection6882" type="1" refreshedVersion="0" background="1">
    <dbPr connection="DRIVER={Microsoft ODBC for Oracle};UID=TATADB;pwd=tatadb;SERVER=MFMCY11G;"/>
  </connection>
  <connection id="18891" xr16:uid="{00000000-0015-0000-FFFF-FFFF93490000}" name="Connection6883" type="1" refreshedVersion="0" background="1">
    <dbPr connection="DRIVER={Microsoft ODBC for Oracle};UID=TATADB;pwd=tatadb;SERVER=MFMCY11G;"/>
  </connection>
  <connection id="18892" xr16:uid="{00000000-0015-0000-FFFF-FFFF94490000}" name="Connection6884" type="1" refreshedVersion="0" background="1">
    <dbPr connection="DRIVER={Microsoft ODBC for Oracle};UID=TATADB;pwd=tatadb;SERVER=MFMCY11G;"/>
  </connection>
  <connection id="18893" xr16:uid="{00000000-0015-0000-FFFF-FFFF95490000}" name="Connection6885" type="1" refreshedVersion="0" background="1">
    <dbPr connection="DRIVER={Microsoft ODBC for Oracle};UID=TATADB;pwd=tatadb;SERVER=MFMCY11G;"/>
  </connection>
  <connection id="18894" xr16:uid="{00000000-0015-0000-FFFF-FFFF96490000}" name="Connection6886" type="1" refreshedVersion="0" background="1">
    <dbPr connection="DRIVER={Microsoft ODBC for Oracle};UID=TATADB;pwd=tatadb;SERVER=MFMCY11G;"/>
  </connection>
  <connection id="18895" xr16:uid="{00000000-0015-0000-FFFF-FFFF97490000}" name="Connection6887" type="1" refreshedVersion="0" background="1">
    <dbPr connection="DRIVER={Microsoft ODBC for Oracle};UID=TATADB;pwd=tatadb;SERVER=MFMCY11G;"/>
  </connection>
  <connection id="18896" xr16:uid="{00000000-0015-0000-FFFF-FFFF98490000}" name="Connection6888" type="1" refreshedVersion="0" background="1">
    <dbPr connection="DRIVER={Microsoft ODBC for Oracle};UID=TATADB;pwd=tatadb;SERVER=MFMCY11G;"/>
  </connection>
  <connection id="18897" xr16:uid="{00000000-0015-0000-FFFF-FFFF99490000}" name="Connection6889" type="1" refreshedVersion="0" background="1">
    <dbPr connection="DRIVER={Microsoft ODBC for Oracle};UID=TATADB;pwd=tatadb;SERVER=MFMCY11G;"/>
  </connection>
  <connection id="18898" xr16:uid="{00000000-0015-0000-FFFF-FFFF9A490000}" name="Connection689" type="1" refreshedVersion="0" background="1">
    <dbPr connection="DRIVER={Microsoft ODBC for Oracle};UID=tatadb;pwd=MADHU;SERVER=mfunddb;"/>
  </connection>
  <connection id="18899" xr16:uid="{00000000-0015-0000-FFFF-FFFF9B490000}" name="Connection6890" type="1" refreshedVersion="0" background="1">
    <dbPr connection="DRIVER={Microsoft ODBC for Oracle};UID=TATADB;pwd=tatadb;SERVER=MFMCY11G;"/>
  </connection>
  <connection id="18900" xr16:uid="{00000000-0015-0000-FFFF-FFFF9C490000}" name="Connection6891" type="1" refreshedVersion="0" background="1">
    <dbPr connection="DRIVER={Microsoft ODBC for Oracle};UID=TATADB;pwd=tatadb;SERVER=MFMCY11G;"/>
  </connection>
  <connection id="18901" xr16:uid="{00000000-0015-0000-FFFF-FFFF9D490000}" name="Connection6892" type="1" refreshedVersion="0" background="1">
    <dbPr connection="DRIVER={Microsoft ODBC for Oracle};UID=TATADB;pwd=tatadb;SERVER=MFMCY11G;"/>
  </connection>
  <connection id="18902" xr16:uid="{00000000-0015-0000-FFFF-FFFF9E490000}" name="Connection6893" type="1" refreshedVersion="0" background="1">
    <dbPr connection="DRIVER={Microsoft ODBC for Oracle};UID=TATADB;pwd=tatadb;SERVER=MFMCY11G;"/>
  </connection>
  <connection id="18903" xr16:uid="{00000000-0015-0000-FFFF-FFFF9F490000}" name="Connection6894" type="1" refreshedVersion="0" background="1">
    <dbPr connection="DRIVER={Microsoft ODBC for Oracle};UID=TATADB;pwd=tatadb;SERVER=MFMCY11G;"/>
  </connection>
  <connection id="18904" xr16:uid="{00000000-0015-0000-FFFF-FFFFA0490000}" name="Connection6895" type="1" refreshedVersion="0" background="1">
    <dbPr connection="DRIVER={Microsoft ODBC for Oracle};UID=TATADB;pwd=tatadb;SERVER=MFMCY11G;"/>
  </connection>
  <connection id="18905" xr16:uid="{00000000-0015-0000-FFFF-FFFFA1490000}" name="Connection6896" type="1" refreshedVersion="0" background="1">
    <dbPr connection="DRIVER={Microsoft ODBC for Oracle};UID=TATADB;pwd=tatadb;SERVER=MFMCY11G;"/>
  </connection>
  <connection id="18906" xr16:uid="{00000000-0015-0000-FFFF-FFFFA2490000}" name="Connection6897" type="1" refreshedVersion="0" background="1">
    <dbPr connection="DRIVER={Microsoft ODBC for Oracle};UID=TATADB;pwd=tatadb;SERVER=MFMCY11G;"/>
  </connection>
  <connection id="18907" xr16:uid="{00000000-0015-0000-FFFF-FFFFA3490000}" name="Connection6898" type="1" refreshedVersion="0" background="1">
    <dbPr connection="DRIVER={Microsoft ODBC for Oracle};UID=TATADB;pwd=tatadb;SERVER=MFMCY11G;"/>
  </connection>
  <connection id="18908" xr16:uid="{00000000-0015-0000-FFFF-FFFFA4490000}" name="Connection6899" type="1" refreshedVersion="0" background="1">
    <dbPr connection="DRIVER={Microsoft ODBC for Oracle};UID=TATADB;pwd=tatadb;SERVER=MFMCY11G;"/>
  </connection>
  <connection id="18909" xr16:uid="{00000000-0015-0000-FFFF-FFFFA5490000}" name="Connection69" type="1" refreshedVersion="0" background="1">
    <dbPr connection="DRIVER={Microsoft ODBC for Oracle};UID=tatadb;pwd=MADHU;SERVER=mfunddb;"/>
  </connection>
  <connection id="18910" xr16:uid="{00000000-0015-0000-FFFF-FFFFA6490000}" name="Connection690" type="1" refreshedVersion="0" background="1">
    <dbPr connection="DRIVER={Microsoft ODBC for Oracle};UID=tatadb;pwd=MADHU;SERVER=mfunddb;"/>
  </connection>
  <connection id="18911" xr16:uid="{00000000-0015-0000-FFFF-FFFFA7490000}" name="Connection6900" type="1" refreshedVersion="0" background="1">
    <dbPr connection="DRIVER={Microsoft ODBC for Oracle};UID=TATADB;pwd=tatadb;SERVER=MFMCY11G;"/>
  </connection>
  <connection id="18912" xr16:uid="{00000000-0015-0000-FFFF-FFFFA8490000}" name="Connection6901" type="1" refreshedVersion="0" background="1">
    <dbPr connection="DRIVER={Microsoft ODBC for Oracle};UID=TATADB;pwd=tatadb;SERVER=MFMCY11G;"/>
  </connection>
  <connection id="18913" xr16:uid="{00000000-0015-0000-FFFF-FFFFA9490000}" name="Connection6902" type="1" refreshedVersion="0" background="1">
    <dbPr connection="DRIVER={Microsoft ODBC for Oracle};UID=TATADB;pwd=tatadb;SERVER=MFMCY11G;"/>
  </connection>
  <connection id="18914" xr16:uid="{00000000-0015-0000-FFFF-FFFFAA490000}" name="Connection6903" type="1" refreshedVersion="0" background="1">
    <dbPr connection="DRIVER={Microsoft ODBC for Oracle};UID=TATADB;pwd=tatadb;SERVER=MFMCY11G;"/>
  </connection>
  <connection id="18915" xr16:uid="{00000000-0015-0000-FFFF-FFFFAB490000}" name="Connection6904" type="1" refreshedVersion="0" background="1">
    <dbPr connection="DRIVER={Microsoft ODBC for Oracle};UID=TATADB;pwd=tatadb;SERVER=MFMCY11G;"/>
  </connection>
  <connection id="18916" xr16:uid="{00000000-0015-0000-FFFF-FFFFAC490000}" name="Connection6905" type="1" refreshedVersion="0" background="1">
    <dbPr connection="DRIVER={Microsoft ODBC for Oracle};UID=TATADB;pwd=tatadb;SERVER=MFMCY11G;"/>
  </connection>
  <connection id="18917" xr16:uid="{00000000-0015-0000-FFFF-FFFFAD490000}" name="Connection6906" type="1" refreshedVersion="0" background="1">
    <dbPr connection="DRIVER={Microsoft ODBC for Oracle};UID=TATADB;pwd=tatadb;SERVER=MFMCY11G;"/>
  </connection>
  <connection id="18918" xr16:uid="{00000000-0015-0000-FFFF-FFFFAE490000}" name="Connection6907" type="1" refreshedVersion="0" background="1">
    <dbPr connection="DRIVER={Microsoft ODBC for Oracle};UID=TATADB;pwd=tatadb;SERVER=MFMCY11G;"/>
  </connection>
  <connection id="18919" xr16:uid="{00000000-0015-0000-FFFF-FFFFAF490000}" name="Connection6908" type="1" refreshedVersion="0" background="1">
    <dbPr connection="DRIVER={Microsoft ODBC for Oracle};UID=TATADB;pwd=tatadb;SERVER=MFMCY11G;"/>
  </connection>
  <connection id="18920" xr16:uid="{00000000-0015-0000-FFFF-FFFFB0490000}" name="Connection6909" type="1" refreshedVersion="0" background="1">
    <dbPr connection="DRIVER={Microsoft ODBC for Oracle};UID=TATADB;pwd=tatadb;SERVER=MFMCY11G;"/>
  </connection>
  <connection id="18921" xr16:uid="{00000000-0015-0000-FFFF-FFFFB1490000}" name="Connection691" type="1" refreshedVersion="0" background="1">
    <dbPr connection="DRIVER={Microsoft ODBC for Oracle};UID=tatadb;pwd=MADHU;SERVER=mfunddb;"/>
  </connection>
  <connection id="18922" xr16:uid="{00000000-0015-0000-FFFF-FFFFB2490000}" name="Connection6910" type="1" refreshedVersion="0" background="1">
    <dbPr connection="DRIVER={Microsoft ODBC for Oracle};UID=TATADB;pwd=tatadb;SERVER=MFMCY11G;"/>
  </connection>
  <connection id="18923" xr16:uid="{00000000-0015-0000-FFFF-FFFFB3490000}" name="Connection6911" type="1" refreshedVersion="0" background="1">
    <dbPr connection="DRIVER={Microsoft ODBC for Oracle};UID=TATADB;pwd=tatadb;SERVER=MFMCY11G;"/>
  </connection>
  <connection id="18924" xr16:uid="{00000000-0015-0000-FFFF-FFFFB4490000}" name="Connection6912" type="1" refreshedVersion="0" background="1">
    <dbPr connection="DRIVER={Microsoft ODBC for Oracle};UID=TATADB;pwd=tatadb;SERVER=MFMCY11G;"/>
  </connection>
  <connection id="18925" xr16:uid="{00000000-0015-0000-FFFF-FFFFB5490000}" name="Connection6913" type="1" refreshedVersion="0" background="1">
    <dbPr connection="DRIVER={Microsoft ODBC for Oracle};UID=TATADB;pwd=tatadb;SERVER=MFMCY11G;"/>
  </connection>
  <connection id="18926" xr16:uid="{00000000-0015-0000-FFFF-FFFFB6490000}" name="Connection6914" type="1" refreshedVersion="0" background="1">
    <dbPr connection="DRIVER={Microsoft ODBC for Oracle};UID=TATADB;pwd=tatadb;SERVER=MFMCY11G;"/>
  </connection>
  <connection id="18927" xr16:uid="{00000000-0015-0000-FFFF-FFFFB7490000}" name="Connection6915" type="1" refreshedVersion="0" background="1">
    <dbPr connection="DRIVER={Microsoft ODBC for Oracle};UID=TATADB;pwd=tatadb;SERVER=MFMCY11G;"/>
  </connection>
  <connection id="18928" xr16:uid="{00000000-0015-0000-FFFF-FFFFB8490000}" name="Connection6916" type="1" refreshedVersion="0" background="1">
    <dbPr connection="DRIVER={Microsoft ODBC for Oracle};UID=TATADB;pwd=tatadb;SERVER=MFMCY11G;"/>
  </connection>
  <connection id="18929" xr16:uid="{00000000-0015-0000-FFFF-FFFFB9490000}" name="Connection6917" type="1" refreshedVersion="0" background="1">
    <dbPr connection="DRIVER={Microsoft ODBC for Oracle};UID=TATADB;pwd=tatadb;SERVER=MFMCY11G;"/>
  </connection>
  <connection id="18930" xr16:uid="{00000000-0015-0000-FFFF-FFFFBA490000}" name="Connection6918" type="1" refreshedVersion="0" background="1">
    <dbPr connection="DRIVER={Microsoft ODBC for Oracle};UID=TATADB;pwd=tatadb;SERVER=MFMCY11G;"/>
  </connection>
  <connection id="18931" xr16:uid="{00000000-0015-0000-FFFF-FFFFBB490000}" name="Connection6919" type="1" refreshedVersion="0" background="1">
    <dbPr connection="DRIVER={Microsoft ODBC for Oracle};UID=TATADB;pwd=tatadb;SERVER=MFMCY11G;"/>
  </connection>
  <connection id="18932" xr16:uid="{00000000-0015-0000-FFFF-FFFFBC490000}" name="Connection692" type="1" refreshedVersion="0" background="1">
    <dbPr connection="DRIVER={Microsoft ODBC for Oracle};UID=tatadb;pwd=MADHU;SERVER=mfunddb;"/>
  </connection>
  <connection id="18933" xr16:uid="{00000000-0015-0000-FFFF-FFFFBD490000}" name="Connection6920" type="1" refreshedVersion="0" background="1">
    <dbPr connection="DRIVER={Microsoft ODBC for Oracle};UID=TATADB;pwd=tatadb;SERVER=MFMCY11G;"/>
  </connection>
  <connection id="18934" xr16:uid="{00000000-0015-0000-FFFF-FFFFBE490000}" name="Connection6921" type="1" refreshedVersion="0" background="1">
    <dbPr connection="DRIVER={Microsoft ODBC for Oracle};UID=TATADB;pwd=tatadb;SERVER=MFMCY11G;"/>
  </connection>
  <connection id="18935" xr16:uid="{00000000-0015-0000-FFFF-FFFFBF490000}" name="Connection6922" type="1" refreshedVersion="0" background="1">
    <dbPr connection="DRIVER={Microsoft ODBC for Oracle};UID=TATADB;pwd=tatadb;SERVER=MFMCY11G;"/>
  </connection>
  <connection id="18936" xr16:uid="{00000000-0015-0000-FFFF-FFFFC0490000}" name="Connection6923" type="1" refreshedVersion="0" background="1">
    <dbPr connection="DRIVER={Microsoft ODBC for Oracle};UID=TATADB;pwd=tatadb;SERVER=MFMCY11G;"/>
  </connection>
  <connection id="18937" xr16:uid="{00000000-0015-0000-FFFF-FFFFC1490000}" name="Connection6924" type="1" refreshedVersion="0" background="1">
    <dbPr connection="DRIVER={Microsoft ODBC for Oracle};UID=TATADB;pwd=tatadb;SERVER=MFMCY11G;"/>
  </connection>
  <connection id="18938" xr16:uid="{00000000-0015-0000-FFFF-FFFFC2490000}" name="Connection6925" type="1" refreshedVersion="0" background="1">
    <dbPr connection="DRIVER={Microsoft ODBC for Oracle};UID=TATADB;pwd=tatadb;SERVER=MFMCY11G;"/>
  </connection>
  <connection id="18939" xr16:uid="{00000000-0015-0000-FFFF-FFFFC3490000}" name="Connection6926" type="1" refreshedVersion="0" background="1">
    <dbPr connection="DRIVER={Microsoft ODBC for Oracle};UID=TATADB;pwd=tatadb;SERVER=MFMCY11G;"/>
  </connection>
  <connection id="18940" xr16:uid="{00000000-0015-0000-FFFF-FFFFC4490000}" name="Connection6927" type="1" refreshedVersion="0" background="1">
    <dbPr connection="DRIVER={Microsoft ODBC for Oracle};UID=TATADB;pwd=tatadb;SERVER=MFMCY11G;"/>
  </connection>
  <connection id="18941" xr16:uid="{00000000-0015-0000-FFFF-FFFFC5490000}" name="Connection6928" type="1" refreshedVersion="0" background="1">
    <dbPr connection="DRIVER={Microsoft ODBC for Oracle};UID=TATADB;pwd=tatadb;SERVER=MFMCY11G;"/>
  </connection>
  <connection id="18942" xr16:uid="{00000000-0015-0000-FFFF-FFFFC6490000}" name="Connection6929" type="1" refreshedVersion="0" background="1">
    <dbPr connection="DRIVER={Microsoft ODBC for Oracle};UID=TATADB;pwd=tatadb;SERVER=MFMCY11G;"/>
  </connection>
  <connection id="18943" xr16:uid="{00000000-0015-0000-FFFF-FFFFC7490000}" name="Connection693" type="1" refreshedVersion="0" background="1">
    <dbPr connection="DRIVER={Microsoft ODBC for Oracle};UID=tatadb;pwd=MADHU;SERVER=mfunddb;"/>
  </connection>
  <connection id="18944" xr16:uid="{00000000-0015-0000-FFFF-FFFFC8490000}" name="Connection6930" type="1" refreshedVersion="0" background="1">
    <dbPr connection="DRIVER={Microsoft ODBC for Oracle};UID=TATADB;pwd=tatadb;SERVER=MFMCY11G;"/>
  </connection>
  <connection id="18945" xr16:uid="{00000000-0015-0000-FFFF-FFFFC9490000}" name="Connection6931" type="1" refreshedVersion="0" background="1">
    <dbPr connection="DRIVER={Microsoft ODBC for Oracle};UID=TATADB;pwd=tatadb;SERVER=MFMCY11G;"/>
  </connection>
  <connection id="18946" xr16:uid="{00000000-0015-0000-FFFF-FFFFCA490000}" name="Connection6932" type="1" refreshedVersion="0" background="1">
    <dbPr connection="DRIVER={Microsoft ODBC for Oracle};UID=TATADB;pwd=tatadb;SERVER=MFMCY11G;"/>
  </connection>
  <connection id="18947" xr16:uid="{00000000-0015-0000-FFFF-FFFFCB490000}" name="Connection6933" type="1" refreshedVersion="0" background="1">
    <dbPr connection="DRIVER={Microsoft ODBC for Oracle};UID=TATADB;pwd=tatadb;SERVER=MFMCY11G;"/>
  </connection>
  <connection id="18948" xr16:uid="{00000000-0015-0000-FFFF-FFFFCC490000}" name="Connection6934" type="1" refreshedVersion="0" background="1">
    <dbPr connection="DRIVER={Microsoft ODBC for Oracle};UID=TATADB;pwd=tatadb;SERVER=MFMCY11G;"/>
  </connection>
  <connection id="18949" xr16:uid="{00000000-0015-0000-FFFF-FFFFCD490000}" name="Connection6935" type="1" refreshedVersion="0" background="1">
    <dbPr connection="DRIVER={Microsoft ODBC for Oracle};UID=TATADB;pwd=tatadb;SERVER=MFMCY11G;"/>
  </connection>
  <connection id="18950" xr16:uid="{00000000-0015-0000-FFFF-FFFFCE490000}" name="Connection6936" type="1" refreshedVersion="0" background="1">
    <dbPr connection="DRIVER={Microsoft ODBC for Oracle};UID=TATADB;pwd=tatadb;SERVER=MFMCY11G;"/>
  </connection>
  <connection id="18951" xr16:uid="{00000000-0015-0000-FFFF-FFFFCF490000}" name="Connection6937" type="1" refreshedVersion="0" background="1">
    <dbPr connection="DRIVER={Microsoft ODBC for Oracle};UID=TATADB;pwd=tatadb;SERVER=MFMCY11G;"/>
  </connection>
  <connection id="18952" xr16:uid="{00000000-0015-0000-FFFF-FFFFD0490000}" name="Connection6938" type="1" refreshedVersion="0" background="1">
    <dbPr connection="DRIVER={Microsoft ODBC for Oracle};UID=TATADB;pwd=tatadb;SERVER=MFMCY11G;"/>
  </connection>
  <connection id="18953" xr16:uid="{00000000-0015-0000-FFFF-FFFFD1490000}" name="Connection6939" type="1" refreshedVersion="0" background="1">
    <dbPr connection="DRIVER={Microsoft ODBC for Oracle};UID=TATADB;pwd=tatadb;SERVER=MFMCY11G;"/>
  </connection>
  <connection id="18954" xr16:uid="{00000000-0015-0000-FFFF-FFFFD2490000}" name="Connection694" type="1" refreshedVersion="0" background="1">
    <dbPr connection="DRIVER={Microsoft ODBC for Oracle};UID=tatadb;pwd=MADHU;SERVER=mfunddb;"/>
  </connection>
  <connection id="18955" xr16:uid="{00000000-0015-0000-FFFF-FFFFD3490000}" name="Connection6940" type="1" refreshedVersion="0" background="1">
    <dbPr connection="DRIVER={Microsoft ODBC for Oracle};UID=TATADB;pwd=tatadb;SERVER=MFMCY11G;"/>
  </connection>
  <connection id="18956" xr16:uid="{00000000-0015-0000-FFFF-FFFFD4490000}" name="Connection6941" type="1" refreshedVersion="0" background="1">
    <dbPr connection="DRIVER={Microsoft ODBC for Oracle};UID=TATADB;pwd=tatadb;SERVER=MFMCY11G;"/>
  </connection>
  <connection id="18957" xr16:uid="{00000000-0015-0000-FFFF-FFFFD5490000}" name="Connection6942" type="1" refreshedVersion="0" background="1">
    <dbPr connection="DRIVER={Microsoft ODBC for Oracle};UID=TATADB;pwd=tatadb;SERVER=MFMCY11G;"/>
  </connection>
  <connection id="18958" xr16:uid="{00000000-0015-0000-FFFF-FFFFD6490000}" name="Connection6943" type="1" refreshedVersion="0" background="1">
    <dbPr connection="DRIVER={Microsoft ODBC for Oracle};UID=TATADB;pwd=tatadb;SERVER=MFMCY11G;"/>
  </connection>
  <connection id="18959" xr16:uid="{00000000-0015-0000-FFFF-FFFFD7490000}" name="Connection6944" type="1" refreshedVersion="0" background="1">
    <dbPr connection="DRIVER={Microsoft ODBC for Oracle};UID=TATADB;pwd=tatadb;SERVER=MFMCY11G;"/>
  </connection>
  <connection id="18960" xr16:uid="{00000000-0015-0000-FFFF-FFFFD8490000}" name="Connection6945" type="1" refreshedVersion="0" background="1">
    <dbPr connection="DRIVER={Microsoft ODBC for Oracle};UID=TATADB;pwd=tatadb;SERVER=MFMCY11G;"/>
  </connection>
  <connection id="18961" xr16:uid="{00000000-0015-0000-FFFF-FFFFD9490000}" name="Connection6946" type="1" refreshedVersion="0" background="1">
    <dbPr connection="DRIVER={Microsoft ODBC for Oracle};UID=TATADB;pwd=tatadb;SERVER=MFMCY11G;"/>
  </connection>
  <connection id="18962" xr16:uid="{00000000-0015-0000-FFFF-FFFFDA490000}" name="Connection6947" type="1" refreshedVersion="0" background="1">
    <dbPr connection="DRIVER={Microsoft ODBC for Oracle};UID=TATADB;pwd=tatadb;SERVER=MFMCY11G;"/>
  </connection>
  <connection id="18963" xr16:uid="{00000000-0015-0000-FFFF-FFFFDB490000}" name="Connection6948" type="1" refreshedVersion="0" background="1">
    <dbPr connection="DRIVER={Microsoft ODBC for Oracle};UID=TATADB;pwd=tatadb;SERVER=MFMCY11G;"/>
  </connection>
  <connection id="18964" xr16:uid="{00000000-0015-0000-FFFF-FFFFDC490000}" name="Connection6949" type="1" refreshedVersion="0" background="1">
    <dbPr connection="DRIVER={Microsoft ODBC for Oracle};UID=TATADB;pwd=tatadb;SERVER=MFMCY11G;"/>
  </connection>
  <connection id="18965" xr16:uid="{00000000-0015-0000-FFFF-FFFFDD490000}" name="Connection695" type="1" refreshedVersion="0" background="1">
    <dbPr connection="DRIVER={Microsoft ODBC for Oracle};UID=TATADB;pwd=tatadb;SERVER=MFMCY11G;"/>
  </connection>
  <connection id="18966" xr16:uid="{00000000-0015-0000-FFFF-FFFFDE490000}" name="Connection6950" type="1" refreshedVersion="0" background="1">
    <dbPr connection="DRIVER={Microsoft ODBC for Oracle};UID=TATADB;pwd=tatadb;SERVER=MFMCY11G;"/>
  </connection>
  <connection id="18967" xr16:uid="{00000000-0015-0000-FFFF-FFFFDF490000}" name="Connection6951" type="1" refreshedVersion="0" background="1">
    <dbPr connection="DRIVER={Microsoft ODBC for Oracle};UID=TATADB;pwd=tatadb;SERVER=MFMCY11G;"/>
  </connection>
  <connection id="18968" xr16:uid="{00000000-0015-0000-FFFF-FFFFE0490000}" name="Connection6952" type="1" refreshedVersion="0" background="1">
    <dbPr connection="DRIVER={Microsoft ODBC for Oracle};UID=TATADB;pwd=tatadb;SERVER=MFMCY11G;"/>
  </connection>
  <connection id="18969" xr16:uid="{00000000-0015-0000-FFFF-FFFFE1490000}" name="Connection6953" type="1" refreshedVersion="0" background="1">
    <dbPr connection="DRIVER={Microsoft ODBC for Oracle};UID=TATADB;pwd=tatadb;SERVER=MFMCY11G;"/>
  </connection>
  <connection id="18970" xr16:uid="{00000000-0015-0000-FFFF-FFFFE2490000}" name="Connection6954" type="1" refreshedVersion="0" background="1">
    <dbPr connection="DRIVER={Microsoft ODBC for Oracle};UID=TATADB;pwd=tatadb;SERVER=MFMCY11G;"/>
  </connection>
  <connection id="18971" xr16:uid="{00000000-0015-0000-FFFF-FFFFE3490000}" name="Connection6955" type="1" refreshedVersion="0" background="1">
    <dbPr connection="DRIVER={Microsoft ODBC for Oracle};UID=TATADB;pwd=tatadb;SERVER=MFMCY11G;"/>
  </connection>
  <connection id="18972" xr16:uid="{00000000-0015-0000-FFFF-FFFFE4490000}" name="Connection6956" type="1" refreshedVersion="0" background="1">
    <dbPr connection="DRIVER={Microsoft ODBC for Oracle};UID=TATADB;pwd=tatadb;SERVER=MFMCY11G;"/>
  </connection>
  <connection id="18973" xr16:uid="{00000000-0015-0000-FFFF-FFFFE5490000}" name="Connection6957" type="1" refreshedVersion="0" background="1">
    <dbPr connection="DRIVER={Microsoft ODBC for Oracle};UID=TATADB;pwd=tatadb;SERVER=MFMCY11G;"/>
  </connection>
  <connection id="18974" xr16:uid="{00000000-0015-0000-FFFF-FFFFE6490000}" name="Connection6958" type="1" refreshedVersion="0" background="1">
    <dbPr connection="DRIVER={Microsoft ODBC for Oracle};UID=TATADB;pwd=tatadb;SERVER=MFMCY11G;"/>
  </connection>
  <connection id="18975" xr16:uid="{00000000-0015-0000-FFFF-FFFFE7490000}" name="Connection6959" type="1" refreshedVersion="0" background="1">
    <dbPr connection="DRIVER={Microsoft ODBC for Oracle};UID=TATADB;pwd=tatadb;SERVER=MFMCY11G;"/>
  </connection>
  <connection id="18976" xr16:uid="{00000000-0015-0000-FFFF-FFFFE8490000}" name="Connection696" type="1" refreshedVersion="0" background="1">
    <dbPr connection="DRIVER={Microsoft ODBC for Oracle};UID=TATADB;pwd=tatadb;SERVER=MFMCY11G;"/>
  </connection>
  <connection id="18977" xr16:uid="{00000000-0015-0000-FFFF-FFFFE9490000}" name="Connection6960" type="1" refreshedVersion="0" background="1">
    <dbPr connection="DRIVER={Microsoft ODBC for Oracle};UID=TATADB;pwd=tatadb;SERVER=MFMCY11G;"/>
  </connection>
  <connection id="18978" xr16:uid="{00000000-0015-0000-FFFF-FFFFEA490000}" name="Connection6961" type="1" refreshedVersion="0" background="1">
    <dbPr connection="DRIVER={Microsoft ODBC for Oracle};UID=TATADB;pwd=tatadb;SERVER=MFMCY11G;"/>
  </connection>
  <connection id="18979" xr16:uid="{00000000-0015-0000-FFFF-FFFFEB490000}" name="Connection6962" type="1" refreshedVersion="0" background="1">
    <dbPr connection="DRIVER={Microsoft ODBC for Oracle};UID=TATADB;pwd=tatadb;SERVER=MFMCY11G;"/>
  </connection>
  <connection id="18980" xr16:uid="{00000000-0015-0000-FFFF-FFFFEC490000}" name="Connection6963" type="1" refreshedVersion="0" background="1">
    <dbPr connection="DRIVER={Microsoft ODBC for Oracle};UID=TATADB;pwd=tatadb;SERVER=MFMCY11G;"/>
  </connection>
  <connection id="18981" xr16:uid="{00000000-0015-0000-FFFF-FFFFED490000}" name="Connection6964" type="1" refreshedVersion="0" background="1">
    <dbPr connection="DRIVER={Microsoft ODBC for Oracle};UID=TATADB;pwd=tatadb;SERVER=MFMCY11G;"/>
  </connection>
  <connection id="18982" xr16:uid="{00000000-0015-0000-FFFF-FFFFEE490000}" name="Connection6965" type="1" refreshedVersion="0" background="1">
    <dbPr connection="DRIVER={Microsoft ODBC for Oracle};UID=TATADB;pwd=tatadb;SERVER=MFMCY11G;"/>
  </connection>
  <connection id="18983" xr16:uid="{00000000-0015-0000-FFFF-FFFFEF490000}" name="Connection6966" type="1" refreshedVersion="0" background="1">
    <dbPr connection="DRIVER={Microsoft ODBC for Oracle};UID=TATADB;pwd=tatadb;SERVER=MFMCY11G;"/>
  </connection>
  <connection id="18984" xr16:uid="{00000000-0015-0000-FFFF-FFFFF0490000}" name="Connection6967" type="1" refreshedVersion="0" background="1">
    <dbPr connection="DRIVER={Microsoft ODBC for Oracle};UID=TATADB;pwd=tatadb;SERVER=MFMCY11G;"/>
  </connection>
  <connection id="18985" xr16:uid="{00000000-0015-0000-FFFF-FFFFF1490000}" name="Connection6968" type="1" refreshedVersion="0" background="1">
    <dbPr connection="DRIVER={Microsoft ODBC for Oracle};UID=TATADB;pwd=tatadb;SERVER=MFMCY11G;"/>
  </connection>
  <connection id="18986" xr16:uid="{00000000-0015-0000-FFFF-FFFFF2490000}" name="Connection6969" type="1" refreshedVersion="0" background="1">
    <dbPr connection="DRIVER={Microsoft ODBC for Oracle};UID=TATADB;pwd=tatadb;SERVER=MFMCY11G;"/>
  </connection>
  <connection id="18987" xr16:uid="{00000000-0015-0000-FFFF-FFFFF3490000}" name="Connection697" type="1" refreshedVersion="0" background="1">
    <dbPr connection="DRIVER={Microsoft ODBC for Oracle};UID=TATADB;pwd=tatadb;SERVER=MFMCY11G;"/>
  </connection>
  <connection id="18988" xr16:uid="{00000000-0015-0000-FFFF-FFFFF4490000}" name="Connection6970" type="1" refreshedVersion="0" background="1">
    <dbPr connection="DRIVER={Microsoft ODBC for Oracle};UID=TATADB;pwd=tatadb;SERVER=MFMCY11G;"/>
  </connection>
  <connection id="18989" xr16:uid="{00000000-0015-0000-FFFF-FFFFF5490000}" name="Connection6971" type="1" refreshedVersion="0" background="1">
    <dbPr connection="DRIVER={Microsoft ODBC for Oracle};UID=TATADB;pwd=tatadb;SERVER=MFMCY11G;"/>
  </connection>
  <connection id="18990" xr16:uid="{00000000-0015-0000-FFFF-FFFFF6490000}" name="Connection6972" type="1" refreshedVersion="0" background="1">
    <dbPr connection="DRIVER={Microsoft ODBC for Oracle};UID=TATADB;pwd=tatadb;SERVER=MFMCY11G;"/>
  </connection>
  <connection id="18991" xr16:uid="{00000000-0015-0000-FFFF-FFFFF7490000}" name="Connection6973" type="1" refreshedVersion="0" background="1">
    <dbPr connection="DRIVER={Microsoft ODBC for Oracle};UID=TATADB;pwd=tatadb;SERVER=MFMCY11G;"/>
  </connection>
  <connection id="18992" xr16:uid="{00000000-0015-0000-FFFF-FFFFF8490000}" name="Connection6974" type="1" refreshedVersion="0" background="1">
    <dbPr connection="DRIVER={Microsoft ODBC for Oracle};UID=TATADB;pwd=tatadb;SERVER=MFMCY11G;"/>
  </connection>
  <connection id="18993" xr16:uid="{00000000-0015-0000-FFFF-FFFFF9490000}" name="Connection6975" type="1" refreshedVersion="0" background="1">
    <dbPr connection="DRIVER={Microsoft ODBC for Oracle};UID=TATADB;pwd=tatadb;SERVER=MFMCY11G;"/>
  </connection>
  <connection id="18994" xr16:uid="{00000000-0015-0000-FFFF-FFFFFA490000}" name="Connection6976" type="1" refreshedVersion="0" background="1">
    <dbPr connection="DRIVER={Microsoft ODBC for Oracle};UID=TATADB;pwd=tatadb;SERVER=MFMCY11G;"/>
  </connection>
  <connection id="18995" xr16:uid="{00000000-0015-0000-FFFF-FFFFFB490000}" name="Connection6977" type="1" refreshedVersion="0" background="1">
    <dbPr connection="DRIVER={Microsoft ODBC for Oracle};UID=TATADB;pwd=tatadb;SERVER=MFMCY11G;"/>
  </connection>
  <connection id="18996" xr16:uid="{00000000-0015-0000-FFFF-FFFFFC490000}" name="Connection6978" type="1" refreshedVersion="0" background="1">
    <dbPr connection="DRIVER={Microsoft ODBC for Oracle};UID=TATADB;pwd=tatadb;SERVER=MFMCY11G;"/>
  </connection>
  <connection id="18997" xr16:uid="{00000000-0015-0000-FFFF-FFFFFD490000}" name="Connection6979" type="1" refreshedVersion="0" background="1">
    <dbPr connection="DRIVER={Microsoft ODBC for Oracle};UID=TATADB;pwd=tatadb;SERVER=MFMCY11G;"/>
  </connection>
  <connection id="18998" xr16:uid="{00000000-0015-0000-FFFF-FFFFFE490000}" name="Connection698" type="1" refreshedVersion="0" background="1">
    <dbPr connection="DRIVER={Microsoft ODBC for Oracle};UID=tatadb;pwd=MADHU;SERVER=mfunddb;"/>
  </connection>
  <connection id="18999" xr16:uid="{00000000-0015-0000-FFFF-FFFFFF490000}" name="Connection6980" type="1" refreshedVersion="0" background="1">
    <dbPr connection="DRIVER={Microsoft ODBC for Oracle};UID=TATADB;pwd=tatadb;SERVER=MFMCY11G;"/>
  </connection>
  <connection id="19000" xr16:uid="{00000000-0015-0000-FFFF-FFFF004A0000}" name="Connection6981" type="1" refreshedVersion="0" background="1">
    <dbPr connection="DRIVER={Microsoft ODBC for Oracle};UID=TATADB;pwd=tatadb;SERVER=MFMCY11G;"/>
  </connection>
  <connection id="19001" xr16:uid="{00000000-0015-0000-FFFF-FFFF014A0000}" name="Connection6982" type="1" refreshedVersion="0" background="1">
    <dbPr connection="DRIVER={Microsoft ODBC for Oracle};UID=TATADB;pwd=tatadb;SERVER=MFMCY11G;"/>
  </connection>
  <connection id="19002" xr16:uid="{00000000-0015-0000-FFFF-FFFF024A0000}" name="Connection6983" type="1" refreshedVersion="0" background="1">
    <dbPr connection="DRIVER={Microsoft ODBC for Oracle};UID=TATADB;pwd=tatadb;SERVER=MFMCY11G;"/>
  </connection>
  <connection id="19003" xr16:uid="{00000000-0015-0000-FFFF-FFFF034A0000}" name="Connection6984" type="1" refreshedVersion="0" background="1">
    <dbPr connection="DRIVER={Microsoft ODBC for Oracle};UID=TATADB;pwd=tatadb;SERVER=MFMCY11G;"/>
  </connection>
  <connection id="19004" xr16:uid="{00000000-0015-0000-FFFF-FFFF044A0000}" name="Connection6985" type="1" refreshedVersion="0" background="1">
    <dbPr connection="DRIVER={Microsoft ODBC for Oracle};UID=TATADB;pwd=tatadb;SERVER=MFMCY11G;"/>
  </connection>
  <connection id="19005" xr16:uid="{00000000-0015-0000-FFFF-FFFF054A0000}" name="Connection6986" type="1" refreshedVersion="0" background="1">
    <dbPr connection="DRIVER={Microsoft ODBC for Oracle};UID=TATADB;pwd=tatadb;SERVER=MFMCY11G;"/>
  </connection>
  <connection id="19006" xr16:uid="{00000000-0015-0000-FFFF-FFFF064A0000}" name="Connection6987" type="1" refreshedVersion="0" background="1">
    <dbPr connection="DRIVER={Microsoft ODBC for Oracle};UID=TATADB;pwd=tatadb;SERVER=MFMCY11G;"/>
  </connection>
  <connection id="19007" xr16:uid="{00000000-0015-0000-FFFF-FFFF074A0000}" name="Connection6988" type="1" refreshedVersion="0" background="1">
    <dbPr connection="DRIVER={Microsoft ODBC for Oracle};UID=TATADB;pwd=tatadb;SERVER=MFMCY11G;"/>
  </connection>
  <connection id="19008" xr16:uid="{00000000-0015-0000-FFFF-FFFF084A0000}" name="Connection6989" type="1" refreshedVersion="0" background="1">
    <dbPr connection="DRIVER={Microsoft ODBC for Oracle};UID=TATADB;pwd=tatadb;SERVER=MFMCY11G;"/>
  </connection>
  <connection id="19009" xr16:uid="{00000000-0015-0000-FFFF-FFFF094A0000}" name="Connection699" type="1" refreshedVersion="0" background="1">
    <dbPr connection="DRIVER={Microsoft ODBC for Oracle};UID=tatadb;pwd=MADHU;SERVER=mfunddb;"/>
  </connection>
  <connection id="19010" xr16:uid="{00000000-0015-0000-FFFF-FFFF0A4A0000}" name="Connection6990" type="1" refreshedVersion="0" background="1">
    <dbPr connection="DRIVER={Microsoft ODBC for Oracle};UID=TATADB;pwd=tatadb;SERVER=MFMCY11G;"/>
  </connection>
  <connection id="19011" xr16:uid="{00000000-0015-0000-FFFF-FFFF0B4A0000}" name="Connection6991" type="1" refreshedVersion="0" background="1">
    <dbPr connection="DRIVER={Microsoft ODBC for Oracle};UID=TATADB;pwd=tatadb;SERVER=MFMCY11G;"/>
  </connection>
  <connection id="19012" xr16:uid="{00000000-0015-0000-FFFF-FFFF0C4A0000}" name="Connection6992" type="1" refreshedVersion="0" background="1">
    <dbPr connection="DRIVER={Microsoft ODBC for Oracle};UID=TATADB;pwd=tatadb;SERVER=MFMCY11G;"/>
  </connection>
  <connection id="19013" xr16:uid="{00000000-0015-0000-FFFF-FFFF0D4A0000}" name="Connection6993" type="1" refreshedVersion="0" background="1">
    <dbPr connection="DRIVER={Microsoft ODBC for Oracle};UID=TATADB;pwd=tatadb;SERVER=MFMCY11G;"/>
  </connection>
  <connection id="19014" xr16:uid="{00000000-0015-0000-FFFF-FFFF0E4A0000}" name="Connection6994" type="1" refreshedVersion="0" background="1">
    <dbPr connection="DRIVER={Microsoft ODBC for Oracle};UID=TATADB;pwd=tatadb;SERVER=MFMCY11G;"/>
  </connection>
  <connection id="19015" xr16:uid="{00000000-0015-0000-FFFF-FFFF0F4A0000}" name="Connection6995" type="1" refreshedVersion="0" background="1">
    <dbPr connection="DRIVER={Microsoft ODBC for Oracle};UID=TATADB;pwd=tatadb;SERVER=MFMCY11G;"/>
  </connection>
  <connection id="19016" xr16:uid="{00000000-0015-0000-FFFF-FFFF104A0000}" name="Connection6996" type="1" refreshedVersion="0" background="1">
    <dbPr connection="DRIVER={Microsoft ODBC for Oracle};UID=TATADB;pwd=tatadb;SERVER=MFMCY11G;"/>
  </connection>
  <connection id="19017" xr16:uid="{00000000-0015-0000-FFFF-FFFF114A0000}" name="Connection6997" type="1" refreshedVersion="0" background="1">
    <dbPr connection="DRIVER={Microsoft ODBC for Oracle};UID=TATADB;pwd=tatadb;SERVER=MFMCY11G;"/>
  </connection>
  <connection id="19018" xr16:uid="{00000000-0015-0000-FFFF-FFFF124A0000}" name="Connection6998" type="1" refreshedVersion="0" background="1">
    <dbPr connection="DRIVER={Microsoft ODBC for Oracle};UID=TATADB;pwd=tatadb;SERVER=MFMCY11G;"/>
  </connection>
  <connection id="19019" xr16:uid="{00000000-0015-0000-FFFF-FFFF134A0000}" name="Connection6999" type="1" refreshedVersion="0" background="1">
    <dbPr connection="DRIVER={Microsoft ODBC for Oracle};UID=TATADB;pwd=tatadb;SERVER=MFMCY11G;"/>
  </connection>
  <connection id="19020" xr16:uid="{00000000-0015-0000-FFFF-FFFF144A0000}" name="Connection7" type="1" refreshedVersion="0" background="1">
    <dbPr connection="DRIVER={Microsoft ODBC for Oracle};UID=tatadb;pwd=MADHU;SERVER=mfunddb;"/>
  </connection>
  <connection id="19021" xr16:uid="{00000000-0015-0000-FFFF-FFFF154A0000}" name="Connection70" type="1" refreshedVersion="0" background="1">
    <dbPr connection="DRIVER={Microsoft ODBC for Oracle};UID=tatadb;pwd=MADHU;SERVER=mfunddb;"/>
  </connection>
  <connection id="19022" xr16:uid="{00000000-0015-0000-FFFF-FFFF164A0000}" name="Connection700" type="1" refreshedVersion="0" background="1">
    <dbPr connection="DRIVER={Microsoft ODBC for Oracle};UID=tatadb;pwd=MADHU;SERVER=mfunddb;"/>
  </connection>
  <connection id="19023" xr16:uid="{00000000-0015-0000-FFFF-FFFF174A0000}" name="Connection7000" type="1" refreshedVersion="0" background="1">
    <dbPr connection="DRIVER={Microsoft ODBC for Oracle};UID=TATADB;pwd=tatadb;SERVER=MFMCY11G;"/>
  </connection>
  <connection id="19024" xr16:uid="{00000000-0015-0000-FFFF-FFFF184A0000}" name="Connection7001" type="1" refreshedVersion="0" background="1">
    <dbPr connection="DRIVER={Microsoft ODBC for Oracle};UID=TATADB;pwd=tatadb;SERVER=MFMCY11G;"/>
  </connection>
  <connection id="19025" xr16:uid="{00000000-0015-0000-FFFF-FFFF194A0000}" name="Connection7002" type="1" refreshedVersion="0" background="1">
    <dbPr connection="DRIVER={Microsoft ODBC for Oracle};UID=TATADB;pwd=tatadb;SERVER=MFMCY11G;"/>
  </connection>
  <connection id="19026" xr16:uid="{00000000-0015-0000-FFFF-FFFF1A4A0000}" name="Connection7003" type="1" refreshedVersion="0" background="1">
    <dbPr connection="DRIVER={Microsoft ODBC for Oracle};UID=TATADB;pwd=tatadb;SERVER=MFMCY11G;"/>
  </connection>
  <connection id="19027" xr16:uid="{00000000-0015-0000-FFFF-FFFF1B4A0000}" name="Connection7004" type="1" refreshedVersion="0" background="1">
    <dbPr connection="DRIVER={Microsoft ODBC for Oracle};UID=TATADB;pwd=tatadb;SERVER=MFMCY11G;"/>
  </connection>
  <connection id="19028" xr16:uid="{00000000-0015-0000-FFFF-FFFF1C4A0000}" name="Connection7005" type="1" refreshedVersion="0" background="1">
    <dbPr connection="DRIVER={Microsoft ODBC for Oracle};UID=TATADB;pwd=tatadb;SERVER=MFMCY11G;"/>
  </connection>
  <connection id="19029" xr16:uid="{00000000-0015-0000-FFFF-FFFF1D4A0000}" name="Connection7006" type="1" refreshedVersion="0" background="1">
    <dbPr connection="DRIVER={Microsoft ODBC for Oracle};UID=TATADB;pwd=tatadb;SERVER=MFMCY11G;"/>
  </connection>
  <connection id="19030" xr16:uid="{00000000-0015-0000-FFFF-FFFF1E4A0000}" name="Connection7007" type="1" refreshedVersion="0" background="1">
    <dbPr connection="DRIVER={Microsoft ODBC for Oracle};UID=TATADB;pwd=tatadb;SERVER=MFMCY11G;"/>
  </connection>
  <connection id="19031" xr16:uid="{00000000-0015-0000-FFFF-FFFF1F4A0000}" name="Connection7008" type="1" refreshedVersion="0" background="1">
    <dbPr connection="DRIVER={Microsoft ODBC for Oracle};UID=TATADB;pwd=tatadb;SERVER=MFMCY11G;"/>
  </connection>
  <connection id="19032" xr16:uid="{00000000-0015-0000-FFFF-FFFF204A0000}" name="Connection7009" type="1" refreshedVersion="0" background="1">
    <dbPr connection="DRIVER={Microsoft ODBC for Oracle};UID=TATADB;pwd=tatadb;SERVER=MFMCY11G;"/>
  </connection>
  <connection id="19033" xr16:uid="{00000000-0015-0000-FFFF-FFFF214A0000}" name="Connection701" type="1" refreshedVersion="0" background="1">
    <dbPr connection="DRIVER={Microsoft ODBC for Oracle};UID=tatadb;pwd=MADHU;SERVER=mfunddb;"/>
  </connection>
  <connection id="19034" xr16:uid="{00000000-0015-0000-FFFF-FFFF224A0000}" name="Connection7010" type="1" refreshedVersion="0" background="1">
    <dbPr connection="DRIVER={Microsoft ODBC for Oracle};UID=TATADB;pwd=tatadb;SERVER=MFMCY11G;"/>
  </connection>
  <connection id="19035" xr16:uid="{00000000-0015-0000-FFFF-FFFF234A0000}" name="Connection7011" type="1" refreshedVersion="0" background="1">
    <dbPr connection="DRIVER={Microsoft ODBC for Oracle};UID=TATADB;pwd=tatadb;SERVER=MFMCY11G;"/>
  </connection>
  <connection id="19036" xr16:uid="{00000000-0015-0000-FFFF-FFFF244A0000}" name="Connection7012" type="1" refreshedVersion="0" background="1">
    <dbPr connection="DRIVER={Microsoft ODBC for Oracle};UID=TATADB;pwd=tatadb;SERVER=MFMCY11G;"/>
  </connection>
  <connection id="19037" xr16:uid="{00000000-0015-0000-FFFF-FFFF254A0000}" name="Connection7013" type="1" refreshedVersion="0" background="1">
    <dbPr connection="DRIVER={Microsoft ODBC for Oracle};UID=TATADB;pwd=tatadb;SERVER=MFMCY11G;"/>
  </connection>
  <connection id="19038" xr16:uid="{00000000-0015-0000-FFFF-FFFF264A0000}" name="Connection7014" type="1" refreshedVersion="0" background="1">
    <dbPr connection="DRIVER={Microsoft ODBC for Oracle};UID=TATADB;pwd=tatadb;SERVER=MFMCY11G;"/>
  </connection>
  <connection id="19039" xr16:uid="{00000000-0015-0000-FFFF-FFFF274A0000}" name="Connection7015" type="1" refreshedVersion="0" background="1">
    <dbPr connection="DRIVER={Microsoft ODBC for Oracle};UID=TATADB;pwd=tatadb;SERVER=MFMCY11G;"/>
  </connection>
  <connection id="19040" xr16:uid="{00000000-0015-0000-FFFF-FFFF284A0000}" name="Connection7016" type="1" refreshedVersion="0" background="1">
    <dbPr connection="DRIVER={Microsoft ODBC for Oracle};UID=TATADB;pwd=tatadb;SERVER=MFMCY11G;"/>
  </connection>
  <connection id="19041" xr16:uid="{00000000-0015-0000-FFFF-FFFF294A0000}" name="Connection7017" type="1" refreshedVersion="0" background="1">
    <dbPr connection="DRIVER={Microsoft ODBC for Oracle};UID=TATADB;pwd=tatadb;SERVER=MFMCY11G;"/>
  </connection>
  <connection id="19042" xr16:uid="{00000000-0015-0000-FFFF-FFFF2A4A0000}" name="Connection7018" type="1" refreshedVersion="0" background="1">
    <dbPr connection="DRIVER={Microsoft ODBC for Oracle};UID=TATADB;pwd=tatadb;SERVER=MFMCY11G;"/>
  </connection>
  <connection id="19043" xr16:uid="{00000000-0015-0000-FFFF-FFFF2B4A0000}" name="Connection7019" type="1" refreshedVersion="0" background="1">
    <dbPr connection="DRIVER={Microsoft ODBC for Oracle};UID=TATADB;pwd=tatadb;SERVER=MFMCY11G;"/>
  </connection>
  <connection id="19044" xr16:uid="{00000000-0015-0000-FFFF-FFFF2C4A0000}" name="Connection702" type="1" refreshedVersion="0" background="1">
    <dbPr connection="DRIVER={Microsoft ODBC for Oracle};UID=tatadb;pwd=MADHU;SERVER=mfunddb;"/>
  </connection>
  <connection id="19045" xr16:uid="{00000000-0015-0000-FFFF-FFFF2D4A0000}" name="Connection7020" type="1" refreshedVersion="0" background="1">
    <dbPr connection="DRIVER={Microsoft ODBC for Oracle};UID=TATADB;pwd=tatadb;SERVER=MFMCY11G;"/>
  </connection>
  <connection id="19046" xr16:uid="{00000000-0015-0000-FFFF-FFFF2E4A0000}" name="Connection7021" type="1" refreshedVersion="0" background="1">
    <dbPr connection="DRIVER={Microsoft ODBC for Oracle};UID=TATADB;pwd=tatadb;SERVER=MFMCY11G;"/>
  </connection>
  <connection id="19047" xr16:uid="{00000000-0015-0000-FFFF-FFFF2F4A0000}" name="Connection7022" type="1" refreshedVersion="0" background="1">
    <dbPr connection="DRIVER={Microsoft ODBC for Oracle};UID=TATADB;pwd=tatadb;SERVER=MFMCY11G;"/>
  </connection>
  <connection id="19048" xr16:uid="{00000000-0015-0000-FFFF-FFFF304A0000}" name="Connection7023" type="1" refreshedVersion="0" background="1">
    <dbPr connection="DRIVER={Microsoft ODBC for Oracle};UID=TATADB;pwd=tatadb;SERVER=MFMCY11G;"/>
  </connection>
  <connection id="19049" xr16:uid="{00000000-0015-0000-FFFF-FFFF314A0000}" name="Connection7024" type="1" refreshedVersion="0" background="1">
    <dbPr connection="DRIVER={Microsoft ODBC for Oracle};UID=TATADB;pwd=tatadb;SERVER=MFMCY11G;"/>
  </connection>
  <connection id="19050" xr16:uid="{00000000-0015-0000-FFFF-FFFF324A0000}" name="Connection7025" type="1" refreshedVersion="0" background="1">
    <dbPr connection="DRIVER={Microsoft ODBC for Oracle};UID=TATADB;pwd=tatadb;SERVER=MFMCY11G;"/>
  </connection>
  <connection id="19051" xr16:uid="{00000000-0015-0000-FFFF-FFFF334A0000}" name="Connection7026" type="1" refreshedVersion="0" background="1">
    <dbPr connection="DRIVER={Microsoft ODBC for Oracle};UID=TATADB;pwd=tatadb;SERVER=MFMCY11G;"/>
  </connection>
  <connection id="19052" xr16:uid="{00000000-0015-0000-FFFF-FFFF344A0000}" name="Connection7027" type="1" refreshedVersion="0" background="1">
    <dbPr connection="DRIVER={Microsoft ODBC for Oracle};UID=TATADB;pwd=tatadb;SERVER=MFMCY11G;"/>
  </connection>
  <connection id="19053" xr16:uid="{00000000-0015-0000-FFFF-FFFF354A0000}" name="Connection7028" type="1" refreshedVersion="0" background="1">
    <dbPr connection="DRIVER={Microsoft ODBC for Oracle};UID=TATADB;pwd=tatadb;SERVER=MFMCY11G;"/>
  </connection>
  <connection id="19054" xr16:uid="{00000000-0015-0000-FFFF-FFFF364A0000}" name="Connection7029" type="1" refreshedVersion="0" background="1">
    <dbPr connection="DRIVER={Microsoft ODBC for Oracle};UID=TATADB;pwd=tatadb;SERVER=MFMCY11G;"/>
  </connection>
  <connection id="19055" xr16:uid="{00000000-0015-0000-FFFF-FFFF374A0000}" name="Connection703" type="1" refreshedVersion="0" background="1">
    <dbPr connection="DRIVER={Microsoft ODBC for Oracle};UID=tatadb;pwd=MADHU;SERVER=mfunddb;"/>
  </connection>
  <connection id="19056" xr16:uid="{00000000-0015-0000-FFFF-FFFF384A0000}" name="Connection7030" type="1" refreshedVersion="0" background="1">
    <dbPr connection="DRIVER={Microsoft ODBC for Oracle};UID=TATADB;pwd=tatadb;SERVER=MFMCY11G;"/>
  </connection>
  <connection id="19057" xr16:uid="{00000000-0015-0000-FFFF-FFFF394A0000}" name="Connection7031" type="1" refreshedVersion="0" background="1">
    <dbPr connection="DRIVER={Microsoft ODBC for Oracle};UID=TATADB;pwd=tatadb;SERVER=MFMCY11G;"/>
  </connection>
  <connection id="19058" xr16:uid="{00000000-0015-0000-FFFF-FFFF3A4A0000}" name="Connection7032" type="1" refreshedVersion="0" background="1">
    <dbPr connection="DRIVER={Microsoft ODBC for Oracle};UID=TATADB;pwd=tatadb;SERVER=MFMCY11G;"/>
  </connection>
  <connection id="19059" xr16:uid="{00000000-0015-0000-FFFF-FFFF3B4A0000}" name="Connection7033" type="1" refreshedVersion="0" background="1">
    <dbPr connection="DRIVER={Microsoft ODBC for Oracle};UID=TATADB;pwd=tatadb;SERVER=MFMCY11G;"/>
  </connection>
  <connection id="19060" xr16:uid="{00000000-0015-0000-FFFF-FFFF3C4A0000}" name="Connection7034" type="1" refreshedVersion="0" background="1">
    <dbPr connection="DRIVER={Microsoft ODBC for Oracle};UID=TATADB;pwd=tatadb;SERVER=MFMCY11G;"/>
  </connection>
  <connection id="19061" xr16:uid="{00000000-0015-0000-FFFF-FFFF3D4A0000}" name="Connection7035" type="1" refreshedVersion="0" background="1">
    <dbPr connection="DRIVER={Microsoft ODBC for Oracle};UID=TATADB;pwd=tatadb;SERVER=MFMCY11G;"/>
  </connection>
  <connection id="19062" xr16:uid="{00000000-0015-0000-FFFF-FFFF3E4A0000}" name="Connection7036" type="1" refreshedVersion="0" background="1">
    <dbPr connection="DRIVER={Microsoft ODBC for Oracle};UID=TATADB;pwd=tatadb;SERVER=MFMCY11G;"/>
  </connection>
  <connection id="19063" xr16:uid="{00000000-0015-0000-FFFF-FFFF3F4A0000}" name="Connection7037" type="1" refreshedVersion="0" background="1">
    <dbPr connection="DRIVER={Microsoft ODBC for Oracle};UID=TATADB;pwd=tatadb;SERVER=MFMCY11G;"/>
  </connection>
  <connection id="19064" xr16:uid="{00000000-0015-0000-FFFF-FFFF404A0000}" name="Connection7038" type="1" refreshedVersion="0" background="1">
    <dbPr connection="DRIVER={Microsoft ODBC for Oracle};UID=TATADB;pwd=tatadb;SERVER=MFMCY11G;"/>
  </connection>
  <connection id="19065" xr16:uid="{00000000-0015-0000-FFFF-FFFF414A0000}" name="Connection7039" type="1" refreshedVersion="0" background="1">
    <dbPr connection="DRIVER={Microsoft ODBC for Oracle};UID=TATADB;pwd=tatadb;SERVER=MFMCY11G;"/>
  </connection>
  <connection id="19066" xr16:uid="{00000000-0015-0000-FFFF-FFFF424A0000}" name="Connection704" type="1" refreshedVersion="0" background="1">
    <dbPr connection="DRIVER={Microsoft ODBC for Oracle};UID=tatadb;pwd=MADHU;SERVER=mfunddb;"/>
  </connection>
  <connection id="19067" xr16:uid="{00000000-0015-0000-FFFF-FFFF434A0000}" name="Connection7040" type="1" refreshedVersion="0" background="1">
    <dbPr connection="DRIVER={Microsoft ODBC for Oracle};UID=TATADB;pwd=tatadb;SERVER=MFMCY11G;"/>
  </connection>
  <connection id="19068" xr16:uid="{00000000-0015-0000-FFFF-FFFF444A0000}" name="Connection7041" type="1" refreshedVersion="0" background="1">
    <dbPr connection="DRIVER={Microsoft ODBC for Oracle};UID=TATADB;pwd=tatadb;SERVER=MFMCY11G;"/>
  </connection>
  <connection id="19069" xr16:uid="{00000000-0015-0000-FFFF-FFFF454A0000}" name="Connection7042" type="1" refreshedVersion="0" background="1">
    <dbPr connection="DRIVER={Microsoft ODBC for Oracle};UID=TATADB;pwd=tatadb;SERVER=MFMCY11G;"/>
  </connection>
  <connection id="19070" xr16:uid="{00000000-0015-0000-FFFF-FFFF464A0000}" name="Connection7043" type="1" refreshedVersion="0" background="1">
    <dbPr connection="DRIVER={Microsoft ODBC for Oracle};UID=TATADB;pwd=tatadb;SERVER=MFMCY11G;"/>
  </connection>
  <connection id="19071" xr16:uid="{00000000-0015-0000-FFFF-FFFF474A0000}" name="Connection7044" type="1" refreshedVersion="0" background="1">
    <dbPr connection="DRIVER={Microsoft ODBC for Oracle};UID=TATADB;pwd=tatadb;SERVER=MFMCY11G;"/>
  </connection>
  <connection id="19072" xr16:uid="{00000000-0015-0000-FFFF-FFFF484A0000}" name="Connection7045" type="1" refreshedVersion="0" background="1">
    <dbPr connection="DRIVER={Microsoft ODBC for Oracle};UID=TATADB;pwd=tatadb;SERVER=MFMCY11G;"/>
  </connection>
  <connection id="19073" xr16:uid="{00000000-0015-0000-FFFF-FFFF494A0000}" name="Connection7046" type="1" refreshedVersion="0" background="1">
    <dbPr connection="DRIVER={Microsoft ODBC for Oracle};UID=TATADB;pwd=tatadb;SERVER=MFMCY11G;"/>
  </connection>
  <connection id="19074" xr16:uid="{00000000-0015-0000-FFFF-FFFF4A4A0000}" name="Connection7047" type="1" refreshedVersion="0" background="1">
    <dbPr connection="DRIVER={Microsoft ODBC for Oracle};UID=TATADB;pwd=tatadb;SERVER=MFMCY11G;"/>
  </connection>
  <connection id="19075" xr16:uid="{00000000-0015-0000-FFFF-FFFF4B4A0000}" name="Connection7048" type="1" refreshedVersion="0" background="1">
    <dbPr connection="DRIVER={Microsoft ODBC for Oracle};UID=TATADB;pwd=tatadb;SERVER=MFMCY11G;"/>
  </connection>
  <connection id="19076" xr16:uid="{00000000-0015-0000-FFFF-FFFF4C4A0000}" name="Connection7049" type="1" refreshedVersion="0" background="1">
    <dbPr connection="DRIVER={Microsoft ODBC for Oracle};UID=TATADB;pwd=tatadb;SERVER=MFMCY11G;"/>
  </connection>
  <connection id="19077" xr16:uid="{00000000-0015-0000-FFFF-FFFF4D4A0000}" name="Connection705" type="1" refreshedVersion="0" background="1">
    <dbPr connection="DRIVER={Microsoft ODBC for Oracle};UID=tatadb;pwd=MADHU;SERVER=mfunddb;"/>
  </connection>
  <connection id="19078" xr16:uid="{00000000-0015-0000-FFFF-FFFF4E4A0000}" name="Connection7050" type="1" refreshedVersion="0" background="1">
    <dbPr connection="DRIVER={Microsoft ODBC for Oracle};UID=TATADB;pwd=tatadb;SERVER=MFMCY11G;"/>
  </connection>
  <connection id="19079" xr16:uid="{00000000-0015-0000-FFFF-FFFF4F4A0000}" name="Connection7051" type="1" refreshedVersion="0" background="1">
    <dbPr connection="DRIVER={Microsoft ODBC for Oracle};UID=TATADB;pwd=tatadb;SERVER=MFMCY11G;"/>
  </connection>
  <connection id="19080" xr16:uid="{00000000-0015-0000-FFFF-FFFF504A0000}" name="Connection7052" type="1" refreshedVersion="0" background="1">
    <dbPr connection="DRIVER={Microsoft ODBC for Oracle};UID=TATADB;pwd=tatadb;SERVER=MFMCY11G;"/>
  </connection>
  <connection id="19081" xr16:uid="{00000000-0015-0000-FFFF-FFFF514A0000}" name="Connection7053" type="1" refreshedVersion="0" background="1">
    <dbPr connection="DRIVER={Microsoft ODBC for Oracle};UID=TATADB;pwd=tatadb;SERVER=MFMCY11G;"/>
  </connection>
  <connection id="19082" xr16:uid="{00000000-0015-0000-FFFF-FFFF524A0000}" name="Connection7054" type="1" refreshedVersion="0" background="1">
    <dbPr connection="DRIVER={Microsoft ODBC for Oracle};UID=TATADB;pwd=tatadb;SERVER=MFMCY11G;"/>
  </connection>
  <connection id="19083" xr16:uid="{00000000-0015-0000-FFFF-FFFF534A0000}" name="Connection7055" type="1" refreshedVersion="0" background="1">
    <dbPr connection="DRIVER={Microsoft ODBC for Oracle};UID=TATADB;pwd=tatadb;SERVER=MFMCY11G;"/>
  </connection>
  <connection id="19084" xr16:uid="{00000000-0015-0000-FFFF-FFFF544A0000}" name="Connection7056" type="1" refreshedVersion="0" background="1">
    <dbPr connection="DRIVER={Microsoft ODBC for Oracle};UID=TATADB;pwd=tatadb;SERVER=MFMCY11G;"/>
  </connection>
  <connection id="19085" xr16:uid="{00000000-0015-0000-FFFF-FFFF554A0000}" name="Connection7057" type="1" refreshedVersion="0" background="1">
    <dbPr connection="DRIVER={Microsoft ODBC for Oracle};UID=TATADB;pwd=tatadb;SERVER=MFMCY11G;"/>
  </connection>
  <connection id="19086" xr16:uid="{00000000-0015-0000-FFFF-FFFF564A0000}" name="Connection7058" type="1" refreshedVersion="0" background="1">
    <dbPr connection="DRIVER={Microsoft ODBC for Oracle};UID=TATADB;pwd=tatadb;SERVER=MFMCY11G;"/>
  </connection>
  <connection id="19087" xr16:uid="{00000000-0015-0000-FFFF-FFFF574A0000}" name="Connection7059" type="1" refreshedVersion="0" background="1">
    <dbPr connection="DRIVER={Microsoft ODBC for Oracle};UID=TATADB;pwd=tatadb;SERVER=MFMCY11G;"/>
  </connection>
  <connection id="19088" xr16:uid="{00000000-0015-0000-FFFF-FFFF584A0000}" name="Connection706" type="1" refreshedVersion="0" background="1">
    <dbPr connection="DRIVER={Microsoft ODBC for Oracle};UID=tatadb;pwd=MADHU;SERVER=mfunddb;"/>
  </connection>
  <connection id="19089" xr16:uid="{00000000-0015-0000-FFFF-FFFF594A0000}" name="Connection7060" type="1" refreshedVersion="0" background="1">
    <dbPr connection="DRIVER={Microsoft ODBC for Oracle};UID=TATADB;pwd=tatadb;SERVER=MFMCY11G;"/>
  </connection>
  <connection id="19090" xr16:uid="{00000000-0015-0000-FFFF-FFFF5A4A0000}" name="Connection7061" type="1" refreshedVersion="0" background="1">
    <dbPr connection="DRIVER={Microsoft ODBC for Oracle};UID=TATADB;pwd=tatadb;SERVER=MFMCY11G;"/>
  </connection>
  <connection id="19091" xr16:uid="{00000000-0015-0000-FFFF-FFFF5B4A0000}" name="Connection7062" type="1" refreshedVersion="0" background="1">
    <dbPr connection="DRIVER={Microsoft ODBC for Oracle};UID=TATADB;pwd=tatadb;SERVER=MFMCY11G;"/>
  </connection>
  <connection id="19092" xr16:uid="{00000000-0015-0000-FFFF-FFFF5C4A0000}" name="Connection7063" type="1" refreshedVersion="0" background="1">
    <dbPr connection="DRIVER={Microsoft ODBC for Oracle};UID=TATADB;pwd=tatadb;SERVER=MFMCY11G;"/>
  </connection>
  <connection id="19093" xr16:uid="{00000000-0015-0000-FFFF-FFFF5D4A0000}" name="Connection7064" type="1" refreshedVersion="0" background="1">
    <dbPr connection="DRIVER={Microsoft ODBC for Oracle};UID=TATADB;pwd=tatadb;SERVER=MFMCY11G;"/>
  </connection>
  <connection id="19094" xr16:uid="{00000000-0015-0000-FFFF-FFFF5E4A0000}" name="Connection7065" type="1" refreshedVersion="0" background="1">
    <dbPr connection="DRIVER={Microsoft ODBC for Oracle};UID=TATADB;pwd=tatadb;SERVER=MFMCY11G;"/>
  </connection>
  <connection id="19095" xr16:uid="{00000000-0015-0000-FFFF-FFFF5F4A0000}" name="Connection7066" type="1" refreshedVersion="0" background="1">
    <dbPr connection="DRIVER={Microsoft ODBC for Oracle};UID=TATADB;pwd=tatadb;SERVER=MFMCY11G;"/>
  </connection>
  <connection id="19096" xr16:uid="{00000000-0015-0000-FFFF-FFFF604A0000}" name="Connection7067" type="1" refreshedVersion="0" background="1">
    <dbPr connection="DRIVER={Microsoft ODBC for Oracle};UID=TATADB;pwd=tatadb;SERVER=MFMCY11G;"/>
  </connection>
  <connection id="19097" xr16:uid="{00000000-0015-0000-FFFF-FFFF614A0000}" name="Connection7068" type="1" refreshedVersion="0" background="1">
    <dbPr connection="DRIVER={Microsoft ODBC for Oracle};UID=TATADB;pwd=tatadb;SERVER=MFMCY11G;"/>
  </connection>
  <connection id="19098" xr16:uid="{00000000-0015-0000-FFFF-FFFF624A0000}" name="Connection7069" type="1" refreshedVersion="0" background="1">
    <dbPr connection="DRIVER={Microsoft ODBC for Oracle};UID=TATADB;pwd=tatadb;SERVER=MFMCY11G;"/>
  </connection>
  <connection id="19099" xr16:uid="{00000000-0015-0000-FFFF-FFFF634A0000}" name="Connection707" type="1" refreshedVersion="0" background="1">
    <dbPr connection="DRIVER={Microsoft ODBC for Oracle};UID=TATADB;pwd=tatadb;SERVER=MFMCY11G;"/>
  </connection>
  <connection id="19100" xr16:uid="{00000000-0015-0000-FFFF-FFFF644A0000}" name="Connection7070" type="1" refreshedVersion="0" background="1">
    <dbPr connection="DRIVER={Microsoft ODBC for Oracle};UID=TATADB;pwd=tatadb;SERVER=MFMCY11G;"/>
  </connection>
  <connection id="19101" xr16:uid="{00000000-0015-0000-FFFF-FFFF654A0000}" name="Connection7071" type="1" refreshedVersion="0" background="1">
    <dbPr connection="DRIVER={Microsoft ODBC for Oracle};UID=TATADB;pwd=tatadb;SERVER=MFMCY11G;"/>
  </connection>
  <connection id="19102" xr16:uid="{00000000-0015-0000-FFFF-FFFF664A0000}" name="Connection7072" type="1" refreshedVersion="0" background="1">
    <dbPr connection="DRIVER={Microsoft ODBC for Oracle};UID=TATADB;pwd=tatadb;SERVER=MFMCY11G;"/>
  </connection>
  <connection id="19103" xr16:uid="{00000000-0015-0000-FFFF-FFFF674A0000}" name="Connection7073" type="1" refreshedVersion="0" background="1">
    <dbPr connection="DRIVER={Microsoft ODBC for Oracle};UID=TATADB;pwd=tatadb;SERVER=MFMCY11G;"/>
  </connection>
  <connection id="19104" xr16:uid="{00000000-0015-0000-FFFF-FFFF684A0000}" name="Connection7074" type="1" refreshedVersion="0" background="1">
    <dbPr connection="DRIVER={Microsoft ODBC for Oracle};UID=TATADB;pwd=tatadb;SERVER=MFMCY11G;"/>
  </connection>
  <connection id="19105" xr16:uid="{00000000-0015-0000-FFFF-FFFF694A0000}" name="Connection7075" type="1" refreshedVersion="0" background="1">
    <dbPr connection="DRIVER={Microsoft ODBC for Oracle};UID=TATADB;pwd=tatadb;SERVER=MFMCY11G;"/>
  </connection>
  <connection id="19106" xr16:uid="{00000000-0015-0000-FFFF-FFFF6A4A0000}" name="Connection7076" type="1" refreshedVersion="0" background="1">
    <dbPr connection="DRIVER={Microsoft ODBC for Oracle};UID=TATADB;pwd=tatadb;SERVER=MFMCY11G;"/>
  </connection>
  <connection id="19107" xr16:uid="{00000000-0015-0000-FFFF-FFFF6B4A0000}" name="Connection7077" type="1" refreshedVersion="0" background="1">
    <dbPr connection="DRIVER={Microsoft ODBC for Oracle};UID=TATADB;pwd=tatadb;SERVER=MFMCY11G;"/>
  </connection>
  <connection id="19108" xr16:uid="{00000000-0015-0000-FFFF-FFFF6C4A0000}" name="Connection7078" type="1" refreshedVersion="0" background="1">
    <dbPr connection="DRIVER={Microsoft ODBC for Oracle};UID=TATADB;pwd=tatadb;SERVER=MFMCY11G;"/>
  </connection>
  <connection id="19109" xr16:uid="{00000000-0015-0000-FFFF-FFFF6D4A0000}" name="Connection7079" type="1" refreshedVersion="0" background="1">
    <dbPr connection="DRIVER={Microsoft ODBC for Oracle};UID=TATADB;pwd=tatadb;SERVER=MFMCY11G;"/>
  </connection>
  <connection id="19110" xr16:uid="{00000000-0015-0000-FFFF-FFFF6E4A0000}" name="Connection708" type="1" refreshedVersion="0" background="1">
    <dbPr connection="DRIVER={Microsoft ODBC for Oracle};UID=TATADB;pwd=tatadb;SERVER=MFMCY11G;"/>
  </connection>
  <connection id="19111" xr16:uid="{00000000-0015-0000-FFFF-FFFF6F4A0000}" name="Connection7080" type="1" refreshedVersion="0" background="1">
    <dbPr connection="DRIVER={Microsoft ODBC for Oracle};UID=TATADB;pwd=tatadb;SERVER=MFMCY11G;"/>
  </connection>
  <connection id="19112" xr16:uid="{00000000-0015-0000-FFFF-FFFF704A0000}" name="Connection7081" type="1" refreshedVersion="0" background="1">
    <dbPr connection="DRIVER={Microsoft ODBC for Oracle};UID=TATADB;pwd=tatadb;SERVER=MFMCY11G;"/>
  </connection>
  <connection id="19113" xr16:uid="{00000000-0015-0000-FFFF-FFFF714A0000}" name="Connection7082" type="1" refreshedVersion="0" background="1">
    <dbPr connection="DRIVER={Microsoft ODBC for Oracle};UID=TATADB;pwd=tatadb;SERVER=MFMCY11G;"/>
  </connection>
  <connection id="19114" xr16:uid="{00000000-0015-0000-FFFF-FFFF724A0000}" name="Connection7083" type="1" refreshedVersion="0" background="1">
    <dbPr connection="DRIVER={Microsoft ODBC for Oracle};UID=TATADB;pwd=tatadb;SERVER=MFMCY11G;"/>
  </connection>
  <connection id="19115" xr16:uid="{00000000-0015-0000-FFFF-FFFF734A0000}" name="Connection7084" type="1" refreshedVersion="0" background="1">
    <dbPr connection="DRIVER={Microsoft ODBC for Oracle};UID=TATADB;pwd=tatadb;SERVER=MFMCY11G;"/>
  </connection>
  <connection id="19116" xr16:uid="{00000000-0015-0000-FFFF-FFFF744A0000}" name="Connection7085" type="1" refreshedVersion="0" background="1">
    <dbPr connection="DRIVER={Microsoft ODBC for Oracle};UID=TATADB;pwd=tatadb;SERVER=MFMCY11G;"/>
  </connection>
  <connection id="19117" xr16:uid="{00000000-0015-0000-FFFF-FFFF754A0000}" name="Connection7086" type="1" refreshedVersion="0" background="1">
    <dbPr connection="DRIVER={Microsoft ODBC for Oracle};UID=TATADB;pwd=tatadb;SERVER=MFMCY11G;"/>
  </connection>
  <connection id="19118" xr16:uid="{00000000-0015-0000-FFFF-FFFF764A0000}" name="Connection7087" type="1" refreshedVersion="0" background="1">
    <dbPr connection="DRIVER={Microsoft ODBC for Oracle};UID=TATADB;pwd=tatadb;SERVER=MFMCY11G;"/>
  </connection>
  <connection id="19119" xr16:uid="{00000000-0015-0000-FFFF-FFFF774A0000}" name="Connection7088" type="1" refreshedVersion="0" background="1">
    <dbPr connection="DRIVER={Microsoft ODBC for Oracle};UID=TATADB;pwd=tatadb;SERVER=MFMCY11G;"/>
  </connection>
  <connection id="19120" xr16:uid="{00000000-0015-0000-FFFF-FFFF784A0000}" name="Connection7089" type="1" refreshedVersion="0" background="1">
    <dbPr connection="DRIVER={Microsoft ODBC for Oracle};UID=TATADB;pwd=tatadb;SERVER=MFMCY11G;"/>
  </connection>
  <connection id="19121" xr16:uid="{00000000-0015-0000-FFFF-FFFF794A0000}" name="Connection709" type="1" refreshedVersion="0" background="1">
    <dbPr connection="DRIVER={Microsoft ODBC for Oracle};UID=tatadb;pwd=MADHU;SERVER=mfunddb;"/>
  </connection>
  <connection id="19122" xr16:uid="{00000000-0015-0000-FFFF-FFFF7A4A0000}" name="Connection7090" type="1" refreshedVersion="0" background="1">
    <dbPr connection="DRIVER={Microsoft ODBC for Oracle};UID=TATADB;pwd=tatadb;SERVER=MFMCY11G;"/>
  </connection>
  <connection id="19123" xr16:uid="{00000000-0015-0000-FFFF-FFFF7B4A0000}" name="Connection7091" type="1" refreshedVersion="0" background="1">
    <dbPr connection="DRIVER={Microsoft ODBC for Oracle};UID=TATADB;pwd=tatadb;SERVER=MFMCY11G;"/>
  </connection>
  <connection id="19124" xr16:uid="{00000000-0015-0000-FFFF-FFFF7C4A0000}" name="Connection7092" type="1" refreshedVersion="0" background="1">
    <dbPr connection="DRIVER={Microsoft ODBC for Oracle};UID=TATADB;pwd=tatadb;SERVER=MFMCY11G;"/>
  </connection>
  <connection id="19125" xr16:uid="{00000000-0015-0000-FFFF-FFFF7D4A0000}" name="Connection7093" type="1" refreshedVersion="0" background="1">
    <dbPr connection="DRIVER={Microsoft ODBC for Oracle};UID=TATADB;pwd=tatadb;SERVER=MFMCY11G;"/>
  </connection>
  <connection id="19126" xr16:uid="{00000000-0015-0000-FFFF-FFFF7E4A0000}" name="Connection7094" type="1" refreshedVersion="0" background="1">
    <dbPr connection="DRIVER={Microsoft ODBC for Oracle};UID=TATADB;pwd=tatadb;SERVER=MFMCY11G;"/>
  </connection>
  <connection id="19127" xr16:uid="{00000000-0015-0000-FFFF-FFFF7F4A0000}" name="Connection7095" type="1" refreshedVersion="0" background="1">
    <dbPr connection="DRIVER={Microsoft ODBC for Oracle};UID=TATADB;pwd=tatadb;SERVER=MFMCY11G;"/>
  </connection>
  <connection id="19128" xr16:uid="{00000000-0015-0000-FFFF-FFFF804A0000}" name="Connection7096" type="1" refreshedVersion="0" background="1">
    <dbPr connection="DRIVER={Microsoft ODBC for Oracle};UID=TATADB;pwd=tatadb;SERVER=MFMCY11G;"/>
  </connection>
  <connection id="19129" xr16:uid="{00000000-0015-0000-FFFF-FFFF814A0000}" name="Connection7097" type="1" refreshedVersion="0" background="1">
    <dbPr connection="DRIVER={Microsoft ODBC for Oracle};UID=TATADB;pwd=tatadb;SERVER=MFMCY11G;"/>
  </connection>
  <connection id="19130" xr16:uid="{00000000-0015-0000-FFFF-FFFF824A0000}" name="Connection7098" type="1" refreshedVersion="0" background="1">
    <dbPr connection="DRIVER={Microsoft ODBC for Oracle};UID=TATADB;pwd=tatadb;SERVER=MFMCY11G;"/>
  </connection>
  <connection id="19131" xr16:uid="{00000000-0015-0000-FFFF-FFFF834A0000}" name="Connection7099" type="1" refreshedVersion="0" background="1">
    <dbPr connection="DRIVER={Microsoft ODBC for Oracle};UID=TATADB;pwd=tatadb;SERVER=MFMCY11G;"/>
  </connection>
  <connection id="19132" xr16:uid="{00000000-0015-0000-FFFF-FFFF844A0000}" name="Connection71" type="1" refreshedVersion="0" background="1">
    <dbPr connection="DRIVER={Microsoft ODBC for Oracle};UID=TATADB;pwd=tatadb;SERVER=MFMCY11G;"/>
  </connection>
  <connection id="19133" xr16:uid="{00000000-0015-0000-FFFF-FFFF854A0000}" name="Connection710" type="1" refreshedVersion="0" background="1">
    <dbPr connection="DRIVER={Microsoft ODBC for Oracle};UID=tatadb;pwd=MADHU;SERVER=mfunddb;"/>
  </connection>
  <connection id="19134" xr16:uid="{00000000-0015-0000-FFFF-FFFF864A0000}" name="Connection7100" type="1" refreshedVersion="0" background="1">
    <dbPr connection="DRIVER={Microsoft ODBC for Oracle};UID=TATADB;pwd=tatadb;SERVER=MFMCY11G;"/>
  </connection>
  <connection id="19135" xr16:uid="{00000000-0015-0000-FFFF-FFFF874A0000}" name="Connection7101" type="1" refreshedVersion="0" background="1">
    <dbPr connection="DRIVER={Microsoft ODBC for Oracle};UID=TATADB;pwd=tatadb;SERVER=MFMCY11G;"/>
  </connection>
  <connection id="19136" xr16:uid="{00000000-0015-0000-FFFF-FFFF884A0000}" name="Connection7102" type="1" refreshedVersion="0" background="1">
    <dbPr connection="DRIVER={Microsoft ODBC for Oracle};UID=TATADB;pwd=tatadb;SERVER=MFMCY11G;"/>
  </connection>
  <connection id="19137" xr16:uid="{00000000-0015-0000-FFFF-FFFF894A0000}" name="Connection7103" type="1" refreshedVersion="0" background="1">
    <dbPr connection="DRIVER={Microsoft ODBC for Oracle};UID=TATADB;pwd=tatadb;SERVER=MFMCY11G;"/>
  </connection>
  <connection id="19138" xr16:uid="{00000000-0015-0000-FFFF-FFFF8A4A0000}" name="Connection7104" type="1" refreshedVersion="0" background="1">
    <dbPr connection="DRIVER={Microsoft ODBC for Oracle};UID=TATADB;pwd=tatadb;SERVER=MFMCY11G;"/>
  </connection>
  <connection id="19139" xr16:uid="{00000000-0015-0000-FFFF-FFFF8B4A0000}" name="Connection7105" type="1" refreshedVersion="0" background="1">
    <dbPr connection="DRIVER={Microsoft ODBC for Oracle};UID=TATADB;pwd=tatadb;SERVER=MFMCY11G;"/>
  </connection>
  <connection id="19140" xr16:uid="{00000000-0015-0000-FFFF-FFFF8C4A0000}" name="Connection7106" type="1" refreshedVersion="0" background="1">
    <dbPr connection="DRIVER={Microsoft ODBC for Oracle};UID=TATADB;pwd=tatadb;SERVER=MFMCY11G;"/>
  </connection>
  <connection id="19141" xr16:uid="{00000000-0015-0000-FFFF-FFFF8D4A0000}" name="Connection7107" type="1" refreshedVersion="0" background="1">
    <dbPr connection="DRIVER={Microsoft ODBC for Oracle};UID=TATADB;pwd=tatadb;SERVER=MFMCY11G;"/>
  </connection>
  <connection id="19142" xr16:uid="{00000000-0015-0000-FFFF-FFFF8E4A0000}" name="Connection7108" type="1" refreshedVersion="0" background="1">
    <dbPr connection="DRIVER={Microsoft ODBC for Oracle};UID=TATADB;pwd=tatadb;SERVER=MFMCY11G;"/>
  </connection>
  <connection id="19143" xr16:uid="{00000000-0015-0000-FFFF-FFFF8F4A0000}" name="Connection7109" type="1" refreshedVersion="0" background="1">
    <dbPr connection="DRIVER={Microsoft ODBC for Oracle};UID=TATADB;pwd=tatadb;SERVER=MFMCY11G;"/>
  </connection>
  <connection id="19144" xr16:uid="{00000000-0015-0000-FFFF-FFFF904A0000}" name="Connection711" type="1" refreshedVersion="0" background="1">
    <dbPr connection="DRIVER={Microsoft ODBC for Oracle};UID=tatadb;pwd=MADHU;SERVER=mfunddb;"/>
  </connection>
  <connection id="19145" xr16:uid="{00000000-0015-0000-FFFF-FFFF914A0000}" name="Connection7110" type="1" refreshedVersion="0" background="1">
    <dbPr connection="DRIVER={Microsoft ODBC for Oracle};UID=TATADB;pwd=tatadb;SERVER=MFMCY11G;"/>
  </connection>
  <connection id="19146" xr16:uid="{00000000-0015-0000-FFFF-FFFF924A0000}" name="Connection7111" type="1" refreshedVersion="0" background="1">
    <dbPr connection="DRIVER={Microsoft ODBC for Oracle};UID=TATADB;pwd=tatadb;SERVER=MFMCY11G;"/>
  </connection>
  <connection id="19147" xr16:uid="{00000000-0015-0000-FFFF-FFFF934A0000}" name="Connection7112" type="1" refreshedVersion="0" background="1">
    <dbPr connection="DRIVER={Microsoft ODBC for Oracle};UID=TATADB;pwd=tatadb;SERVER=MFMCY11G;"/>
  </connection>
  <connection id="19148" xr16:uid="{00000000-0015-0000-FFFF-FFFF944A0000}" name="Connection7113" type="1" refreshedVersion="0" background="1">
    <dbPr connection="DRIVER={Microsoft ODBC for Oracle};UID=TATADB;pwd=tatadb;SERVER=MFMCY11G;"/>
  </connection>
  <connection id="19149" xr16:uid="{00000000-0015-0000-FFFF-FFFF954A0000}" name="Connection7114" type="1" refreshedVersion="0" background="1">
    <dbPr connection="DRIVER={Microsoft ODBC for Oracle};UID=TATADB;pwd=tatadb;SERVER=MFMCY11G;"/>
  </connection>
  <connection id="19150" xr16:uid="{00000000-0015-0000-FFFF-FFFF964A0000}" name="Connection7115" type="1" refreshedVersion="0" background="1">
    <dbPr connection="DRIVER={Microsoft ODBC for Oracle};UID=TATADB;pwd=tatadb;SERVER=MFMCY11G;"/>
  </connection>
  <connection id="19151" xr16:uid="{00000000-0015-0000-FFFF-FFFF974A0000}" name="Connection7116" type="1" refreshedVersion="0" background="1">
    <dbPr connection="DRIVER={Microsoft ODBC for Oracle};UID=TATADB;pwd=tatadb;SERVER=MFMCY11G;"/>
  </connection>
  <connection id="19152" xr16:uid="{00000000-0015-0000-FFFF-FFFF984A0000}" name="Connection7117" type="1" refreshedVersion="0" background="1">
    <dbPr connection="DRIVER={Microsoft ODBC for Oracle};UID=TATADB;pwd=tatadb;SERVER=MFMCY11G;"/>
  </connection>
  <connection id="19153" xr16:uid="{00000000-0015-0000-FFFF-FFFF994A0000}" name="Connection7118" type="1" refreshedVersion="0" background="1">
    <dbPr connection="DRIVER={Microsoft ODBC for Oracle};UID=TATADB;pwd=tatadb;SERVER=MFMCY11G;"/>
  </connection>
  <connection id="19154" xr16:uid="{00000000-0015-0000-FFFF-FFFF9A4A0000}" name="Connection7119" type="1" refreshedVersion="0" background="1">
    <dbPr connection="DRIVER={Microsoft ODBC for Oracle};UID=TATADB;pwd=tatadb;SERVER=MFMCY11G;"/>
  </connection>
  <connection id="19155" xr16:uid="{00000000-0015-0000-FFFF-FFFF9B4A0000}" name="Connection712" type="1" refreshedVersion="0" background="1">
    <dbPr connection="DRIVER={Microsoft ODBC for Oracle};UID=tatadb;pwd=MADHU;SERVER=mfunddb;"/>
  </connection>
  <connection id="19156" xr16:uid="{00000000-0015-0000-FFFF-FFFF9C4A0000}" name="Connection7120" type="1" refreshedVersion="0" background="1">
    <dbPr connection="DRIVER={Microsoft ODBC for Oracle};UID=TATADB;pwd=tatadb;SERVER=MFMCY11G;"/>
  </connection>
  <connection id="19157" xr16:uid="{00000000-0015-0000-FFFF-FFFF9D4A0000}" name="Connection7121" type="1" refreshedVersion="0" background="1">
    <dbPr connection="DRIVER={Microsoft ODBC for Oracle};UID=TATADB;pwd=tatadb;SERVER=MFMCY11G;"/>
  </connection>
  <connection id="19158" xr16:uid="{00000000-0015-0000-FFFF-FFFF9E4A0000}" name="Connection7122" type="1" refreshedVersion="0" background="1">
    <dbPr connection="DRIVER={Microsoft ODBC for Oracle};UID=TATADB;pwd=tatadb;SERVER=MFMCY11G;"/>
  </connection>
  <connection id="19159" xr16:uid="{00000000-0015-0000-FFFF-FFFF9F4A0000}" name="Connection7123" type="1" refreshedVersion="0" background="1">
    <dbPr connection="DRIVER={Microsoft ODBC for Oracle};UID=TATADB;pwd=tatadb;SERVER=MFMCY11G;"/>
  </connection>
  <connection id="19160" xr16:uid="{00000000-0015-0000-FFFF-FFFFA04A0000}" name="Connection7124" type="1" refreshedVersion="0" background="1">
    <dbPr connection="DRIVER={Microsoft ODBC for Oracle};UID=TATADB;pwd=tatadb;SERVER=MFMCY11G;"/>
  </connection>
  <connection id="19161" xr16:uid="{00000000-0015-0000-FFFF-FFFFA14A0000}" name="Connection7125" type="1" refreshedVersion="0" background="1">
    <dbPr connection="DRIVER={Microsoft ODBC for Oracle};UID=TATADB;pwd=tatadb;SERVER=MFMCY11G;"/>
  </connection>
  <connection id="19162" xr16:uid="{00000000-0015-0000-FFFF-FFFFA24A0000}" name="Connection7126" type="1" refreshedVersion="0" background="1">
    <dbPr connection="DRIVER={Microsoft ODBC for Oracle};UID=TATADB;pwd=tatadb;SERVER=MFMCY11G;"/>
  </connection>
  <connection id="19163" xr16:uid="{00000000-0015-0000-FFFF-FFFFA34A0000}" name="Connection7127" type="1" refreshedVersion="0" background="1">
    <dbPr connection="DRIVER={Microsoft ODBC for Oracle};UID=TATADB;pwd=tatadb;SERVER=MFMCY11G;"/>
  </connection>
  <connection id="19164" xr16:uid="{00000000-0015-0000-FFFF-FFFFA44A0000}" name="Connection7128" type="1" refreshedVersion="0" background="1">
    <dbPr connection="DRIVER={Microsoft ODBC for Oracle};UID=TATADB;pwd=tatadb;SERVER=MFMCY11G;"/>
  </connection>
  <connection id="19165" xr16:uid="{00000000-0015-0000-FFFF-FFFFA54A0000}" name="Connection7129" type="1" refreshedVersion="0" background="1">
    <dbPr connection="DRIVER={Microsoft ODBC for Oracle};UID=TATADB;pwd=tatadb;SERVER=MFMCY11G;"/>
  </connection>
  <connection id="19166" xr16:uid="{00000000-0015-0000-FFFF-FFFFA64A0000}" name="Connection713" type="1" refreshedVersion="0" background="1">
    <dbPr connection="DRIVER={Microsoft ODBC for Oracle};UID=tatadb;pwd=MADHU;SERVER=mfunddb;"/>
  </connection>
  <connection id="19167" xr16:uid="{00000000-0015-0000-FFFF-FFFFA74A0000}" name="Connection7130" type="1" refreshedVersion="0" background="1">
    <dbPr connection="DRIVER={Microsoft ODBC for Oracle};UID=TATADB;pwd=tatadb;SERVER=MFMCY11G;"/>
  </connection>
  <connection id="19168" xr16:uid="{00000000-0015-0000-FFFF-FFFFA84A0000}" name="Connection7131" type="1" refreshedVersion="0" background="1">
    <dbPr connection="DRIVER={Microsoft ODBC for Oracle};UID=TATADB;pwd=tatadb;SERVER=MFMCY11G;"/>
  </connection>
  <connection id="19169" xr16:uid="{00000000-0015-0000-FFFF-FFFFA94A0000}" name="Connection7132" type="1" refreshedVersion="0" background="1">
    <dbPr connection="DRIVER={Microsoft ODBC for Oracle};UID=TATADB;pwd=tatadb;SERVER=MFMCY11G;"/>
  </connection>
  <connection id="19170" xr16:uid="{00000000-0015-0000-FFFF-FFFFAA4A0000}" name="Connection7133" type="1" refreshedVersion="0" background="1">
    <dbPr connection="DRIVER={Microsoft ODBC for Oracle};UID=TATADB;pwd=tatadb;SERVER=MFMCY11G;"/>
  </connection>
  <connection id="19171" xr16:uid="{00000000-0015-0000-FFFF-FFFFAB4A0000}" name="Connection7134" type="1" refreshedVersion="0" background="1">
    <dbPr connection="DRIVER={Microsoft ODBC for Oracle};UID=TATADB;pwd=tatadb;SERVER=MFMCY11G;"/>
  </connection>
  <connection id="19172" xr16:uid="{00000000-0015-0000-FFFF-FFFFAC4A0000}" name="Connection7135" type="1" refreshedVersion="0" background="1">
    <dbPr connection="DRIVER={Microsoft ODBC for Oracle};UID=TATADB;pwd=tatadb;SERVER=MFMCY11G;"/>
  </connection>
  <connection id="19173" xr16:uid="{00000000-0015-0000-FFFF-FFFFAD4A0000}" name="Connection7136" type="1" refreshedVersion="0" background="1">
    <dbPr connection="DRIVER={Microsoft ODBC for Oracle};UID=TATADB;pwd=tatadb;SERVER=MFMCY11G;"/>
  </connection>
  <connection id="19174" xr16:uid="{00000000-0015-0000-FFFF-FFFFAE4A0000}" name="Connection7137" type="1" refreshedVersion="0" background="1">
    <dbPr connection="DRIVER={Microsoft ODBC for Oracle};UID=TATADB;pwd=tatadb;SERVER=MFMCY11G;"/>
  </connection>
  <connection id="19175" xr16:uid="{00000000-0015-0000-FFFF-FFFFAF4A0000}" name="Connection7138" type="1" refreshedVersion="0" background="1">
    <dbPr connection="DRIVER={Microsoft ODBC for Oracle};UID=TATADB;pwd=tatadb;SERVER=MFMCY11G;"/>
  </connection>
  <connection id="19176" xr16:uid="{00000000-0015-0000-FFFF-FFFFB04A0000}" name="Connection7139" type="1" refreshedVersion="0" background="1">
    <dbPr connection="DRIVER={Microsoft ODBC for Oracle};UID=TATADB;pwd=tatadb;SERVER=MFMCY11G;"/>
  </connection>
  <connection id="19177" xr16:uid="{00000000-0015-0000-FFFF-FFFFB14A0000}" name="Connection714" type="1" refreshedVersion="0" background="1">
    <dbPr connection="DRIVER={Microsoft ODBC for Oracle};UID=tatadb;pwd=MADHU;SERVER=mfunddb;"/>
  </connection>
  <connection id="19178" xr16:uid="{00000000-0015-0000-FFFF-FFFFB24A0000}" name="Connection7140" type="1" refreshedVersion="0" background="1">
    <dbPr connection="DRIVER={Microsoft ODBC for Oracle};UID=TATADB;pwd=tatadb;SERVER=MFMCY11G;"/>
  </connection>
  <connection id="19179" xr16:uid="{00000000-0015-0000-FFFF-FFFFB34A0000}" name="Connection7141" type="1" refreshedVersion="0" background="1">
    <dbPr connection="DRIVER={Microsoft ODBC for Oracle};UID=TATADB;pwd=tatadb;SERVER=MFMCY11G;"/>
  </connection>
  <connection id="19180" xr16:uid="{00000000-0015-0000-FFFF-FFFFB44A0000}" name="Connection7142" type="1" refreshedVersion="0" background="1">
    <dbPr connection="DRIVER={Microsoft ODBC for Oracle};UID=TATADB;pwd=tatadb;SERVER=MFMCY11G;"/>
  </connection>
  <connection id="19181" xr16:uid="{00000000-0015-0000-FFFF-FFFFB54A0000}" name="Connection7143" type="1" refreshedVersion="0" background="1">
    <dbPr connection="DRIVER={Microsoft ODBC for Oracle};UID=TATADB;pwd=tatadb;SERVER=MFMCY11G;"/>
  </connection>
  <connection id="19182" xr16:uid="{00000000-0015-0000-FFFF-FFFFB64A0000}" name="Connection7144" type="1" refreshedVersion="0" background="1">
    <dbPr connection="DRIVER={Microsoft ODBC for Oracle};UID=TATADB;pwd=tatadb;SERVER=MFMCY11G;"/>
  </connection>
  <connection id="19183" xr16:uid="{00000000-0015-0000-FFFF-FFFFB74A0000}" name="Connection7145" type="1" refreshedVersion="0" background="1">
    <dbPr connection="DRIVER={Microsoft ODBC for Oracle};UID=TATADB;pwd=tatadb;SERVER=MFMCY11G;"/>
  </connection>
  <connection id="19184" xr16:uid="{00000000-0015-0000-FFFF-FFFFB84A0000}" name="Connection7146" type="1" refreshedVersion="0" background="1">
    <dbPr connection="DRIVER={Microsoft ODBC for Oracle};UID=TATADB;pwd=tatadb;SERVER=MFMCY11G;"/>
  </connection>
  <connection id="19185" xr16:uid="{00000000-0015-0000-FFFF-FFFFB94A0000}" name="Connection7147" type="1" refreshedVersion="0" background="1">
    <dbPr connection="DRIVER={Microsoft ODBC for Oracle};UID=TATADB;pwd=tatadb;SERVER=MFMCY11G;"/>
  </connection>
  <connection id="19186" xr16:uid="{00000000-0015-0000-FFFF-FFFFBA4A0000}" name="Connection7148" type="1" refreshedVersion="0" background="1">
    <dbPr connection="DRIVER={Microsoft ODBC for Oracle};UID=TATADB;pwd=tatadb;SERVER=MFMCY11G;"/>
  </connection>
  <connection id="19187" xr16:uid="{00000000-0015-0000-FFFF-FFFFBB4A0000}" name="Connection7149" type="1" refreshedVersion="0" background="1">
    <dbPr connection="DRIVER={Microsoft ODBC for Oracle};UID=TATADB;pwd=tatadb;SERVER=MFMCY11G;"/>
  </connection>
  <connection id="19188" xr16:uid="{00000000-0015-0000-FFFF-FFFFBC4A0000}" name="Connection715" type="1" refreshedVersion="0" background="1">
    <dbPr connection="DRIVER={Microsoft ODBC for Oracle};UID=tatadb;pwd=MADHU;SERVER=mfunddb;"/>
  </connection>
  <connection id="19189" xr16:uid="{00000000-0015-0000-FFFF-FFFFBD4A0000}" name="Connection7150" type="1" refreshedVersion="0" background="1">
    <dbPr connection="DRIVER={Microsoft ODBC for Oracle};UID=TATADB;pwd=tatadb;SERVER=MFMCY11G;"/>
  </connection>
  <connection id="19190" xr16:uid="{00000000-0015-0000-FFFF-FFFFBE4A0000}" name="Connection7151" type="1" refreshedVersion="0" background="1">
    <dbPr connection="DRIVER={Microsoft ODBC for Oracle};UID=TATADB;pwd=tatadb;SERVER=MFMCY11G;"/>
  </connection>
  <connection id="19191" xr16:uid="{00000000-0015-0000-FFFF-FFFFBF4A0000}" name="Connection7152" type="1" refreshedVersion="0" background="1">
    <dbPr connection="DRIVER={Microsoft ODBC for Oracle};UID=TATADB;pwd=tatadb;SERVER=MFMCY11G;"/>
  </connection>
  <connection id="19192" xr16:uid="{00000000-0015-0000-FFFF-FFFFC04A0000}" name="Connection7153" type="1" refreshedVersion="0" background="1">
    <dbPr connection="DRIVER={Microsoft ODBC for Oracle};UID=TATADB;pwd=tatadb;SERVER=MFMCY11G;"/>
  </connection>
  <connection id="19193" xr16:uid="{00000000-0015-0000-FFFF-FFFFC14A0000}" name="Connection7154" type="1" refreshedVersion="0" background="1">
    <dbPr connection="DRIVER={Microsoft ODBC for Oracle};UID=TATADB;pwd=tatadb;SERVER=MFMCY11G;"/>
  </connection>
  <connection id="19194" xr16:uid="{00000000-0015-0000-FFFF-FFFFC24A0000}" name="Connection7155" type="1" refreshedVersion="0" background="1">
    <dbPr connection="DRIVER={Microsoft ODBC for Oracle};UID=TATADB;pwd=tatadb;SERVER=MFMCY11G;"/>
  </connection>
  <connection id="19195" xr16:uid="{00000000-0015-0000-FFFF-FFFFC34A0000}" name="Connection7156" type="1" refreshedVersion="0" background="1">
    <dbPr connection="DRIVER={Microsoft ODBC for Oracle};UID=TATADB;pwd=tatadb;SERVER=MFMCY11G;"/>
  </connection>
  <connection id="19196" xr16:uid="{00000000-0015-0000-FFFF-FFFFC44A0000}" name="Connection7157" type="1" refreshedVersion="0" background="1">
    <dbPr connection="DRIVER={Microsoft ODBC for Oracle};UID=TATADB;pwd=tatadb;SERVER=MFMCY11G;"/>
  </connection>
  <connection id="19197" xr16:uid="{00000000-0015-0000-FFFF-FFFFC54A0000}" name="Connection7158" type="1" refreshedVersion="0" background="1">
    <dbPr connection="DRIVER={Microsoft ODBC for Oracle};UID=TATADB;pwd=tatadb;SERVER=MFMCY11G;"/>
  </connection>
  <connection id="19198" xr16:uid="{00000000-0015-0000-FFFF-FFFFC64A0000}" name="Connection7159" type="1" refreshedVersion="0" background="1">
    <dbPr connection="DRIVER={Microsoft ODBC for Oracle};UID=TATADB;pwd=tatadb;SERVER=MFMCY11G;"/>
  </connection>
  <connection id="19199" xr16:uid="{00000000-0015-0000-FFFF-FFFFC74A0000}" name="Connection716" type="1" refreshedVersion="0" background="1">
    <dbPr connection="DRIVER={Microsoft ODBC for Oracle};UID=tatadb;pwd=MADHU;SERVER=mfunddb;"/>
  </connection>
  <connection id="19200" xr16:uid="{00000000-0015-0000-FFFF-FFFFC84A0000}" name="Connection7160" type="1" refreshedVersion="0" background="1">
    <dbPr connection="DRIVER={Microsoft ODBC for Oracle};UID=TATADB;pwd=tatadb;SERVER=MFMCY11G;"/>
  </connection>
  <connection id="19201" xr16:uid="{00000000-0015-0000-FFFF-FFFFC94A0000}" name="Connection7161" type="1" refreshedVersion="0" background="1">
    <dbPr connection="DRIVER={Microsoft ODBC for Oracle};UID=TATADB;pwd=tatadb;SERVER=MFMCY11G;"/>
  </connection>
  <connection id="19202" xr16:uid="{00000000-0015-0000-FFFF-FFFFCA4A0000}" name="Connection7162" type="1" refreshedVersion="0" background="1">
    <dbPr connection="DRIVER={Microsoft ODBC for Oracle};UID=TATADB;pwd=tatadb;SERVER=MFMCY11G;"/>
  </connection>
  <connection id="19203" xr16:uid="{00000000-0015-0000-FFFF-FFFFCB4A0000}" name="Connection7163" type="1" refreshedVersion="0" background="1">
    <dbPr connection="DRIVER={Microsoft ODBC for Oracle};UID=TATADB;pwd=tatadb;SERVER=MFMCY11G;"/>
  </connection>
  <connection id="19204" xr16:uid="{00000000-0015-0000-FFFF-FFFFCC4A0000}" name="Connection7164" type="1" refreshedVersion="0" background="1">
    <dbPr connection="DRIVER={Microsoft ODBC for Oracle};UID=TATADB;pwd=tatadb;SERVER=MFMCY11G;"/>
  </connection>
  <connection id="19205" xr16:uid="{00000000-0015-0000-FFFF-FFFFCD4A0000}" name="Connection7165" type="1" refreshedVersion="0" background="1">
    <dbPr connection="DRIVER={Microsoft ODBC for Oracle};UID=TATADB;pwd=tatadb;SERVER=MFMCY11G;"/>
  </connection>
  <connection id="19206" xr16:uid="{00000000-0015-0000-FFFF-FFFFCE4A0000}" name="Connection7166" type="1" refreshedVersion="0" background="1">
    <dbPr connection="DRIVER={Microsoft ODBC for Oracle};UID=TATADB;pwd=tatadb;SERVER=MFMCY11G;"/>
  </connection>
  <connection id="19207" xr16:uid="{00000000-0015-0000-FFFF-FFFFCF4A0000}" name="Connection7167" type="1" refreshedVersion="0" background="1">
    <dbPr connection="DRIVER={Microsoft ODBC for Oracle};UID=TATADB;pwd=tatadb;SERVER=MFMCY11G;"/>
  </connection>
  <connection id="19208" xr16:uid="{00000000-0015-0000-FFFF-FFFFD04A0000}" name="Connection7168" type="1" refreshedVersion="0" background="1">
    <dbPr connection="DRIVER={Microsoft ODBC for Oracle};UID=TATADB;pwd=tatadb;SERVER=MFMCY11G;"/>
  </connection>
  <connection id="19209" xr16:uid="{00000000-0015-0000-FFFF-FFFFD14A0000}" name="Connection7169" type="1" refreshedVersion="0" background="1">
    <dbPr connection="DRIVER={Microsoft ODBC for Oracle};UID=TATADB;pwd=tatadb;SERVER=MFMCY11G;"/>
  </connection>
  <connection id="19210" xr16:uid="{00000000-0015-0000-FFFF-FFFFD24A0000}" name="Connection717" type="1" refreshedVersion="0" background="1">
    <dbPr connection="DRIVER={Microsoft ODBC for Oracle};UID=tatadb;pwd=MADHU;SERVER=mfunddb;"/>
  </connection>
  <connection id="19211" xr16:uid="{00000000-0015-0000-FFFF-FFFFD34A0000}" name="Connection7170" type="1" refreshedVersion="0" background="1">
    <dbPr connection="DRIVER={Microsoft ODBC for Oracle};UID=TATADB;pwd=tatadb;SERVER=MFMCY11G;"/>
  </connection>
  <connection id="19212" xr16:uid="{00000000-0015-0000-FFFF-FFFFD44A0000}" name="Connection7171" type="1" refreshedVersion="0" background="1">
    <dbPr connection="DRIVER={Microsoft ODBC for Oracle};UID=TATADB;pwd=tatadb;SERVER=MFMCY11G;"/>
  </connection>
  <connection id="19213" xr16:uid="{00000000-0015-0000-FFFF-FFFFD54A0000}" name="Connection7172" type="1" refreshedVersion="0" background="1">
    <dbPr connection="DRIVER={Microsoft ODBC for Oracle};UID=TATADB;pwd=tatadb;SERVER=MFMCY11G;"/>
  </connection>
  <connection id="19214" xr16:uid="{00000000-0015-0000-FFFF-FFFFD64A0000}" name="Connection7173" type="1" refreshedVersion="0" background="1">
    <dbPr connection="DRIVER={Microsoft ODBC for Oracle};UID=TATADB;pwd=tatadb;SERVER=MFMCY11G;"/>
  </connection>
  <connection id="19215" xr16:uid="{00000000-0015-0000-FFFF-FFFFD74A0000}" name="Connection7174" type="1" refreshedVersion="0" background="1">
    <dbPr connection="DRIVER={Microsoft ODBC for Oracle};UID=TATADB;pwd=tatadb;SERVER=MFMCY11G;"/>
  </connection>
  <connection id="19216" xr16:uid="{00000000-0015-0000-FFFF-FFFFD84A0000}" name="Connection7175" type="1" refreshedVersion="0" background="1">
    <dbPr connection="DRIVER={Microsoft ODBC for Oracle};UID=TATADB;pwd=tatadb;SERVER=MFMCY11G;"/>
  </connection>
  <connection id="19217" xr16:uid="{00000000-0015-0000-FFFF-FFFFD94A0000}" name="Connection7176" type="1" refreshedVersion="0" background="1">
    <dbPr connection="DRIVER={Microsoft ODBC for Oracle};UID=TATADB;pwd=tatadb;SERVER=MFMCY11G;"/>
  </connection>
  <connection id="19218" xr16:uid="{00000000-0015-0000-FFFF-FFFFDA4A0000}" name="Connection7177" type="1" refreshedVersion="0" background="1">
    <dbPr connection="DRIVER={Microsoft ODBC for Oracle};UID=TATADB;pwd=tatadb;SERVER=MFMCY11G;"/>
  </connection>
  <connection id="19219" xr16:uid="{00000000-0015-0000-FFFF-FFFFDB4A0000}" name="Connection7178" type="1" refreshedVersion="0" background="1">
    <dbPr connection="DRIVER={Microsoft ODBC for Oracle};UID=TATADB;pwd=tatadb;SERVER=MFMCY11G;"/>
  </connection>
  <connection id="19220" xr16:uid="{00000000-0015-0000-FFFF-FFFFDC4A0000}" name="Connection7179" type="1" refreshedVersion="0" background="1">
    <dbPr connection="DRIVER={Microsoft ODBC for Oracle};UID=TATADB;pwd=tatadb;SERVER=MFMCY11G;"/>
  </connection>
  <connection id="19221" xr16:uid="{00000000-0015-0000-FFFF-FFFFDD4A0000}" name="Connection718" type="1" refreshedVersion="0" background="1">
    <dbPr connection="DRIVER={Microsoft ODBC for Oracle};UID=tatadb;pwd=MADHU;SERVER=mfunddb;"/>
  </connection>
  <connection id="19222" xr16:uid="{00000000-0015-0000-FFFF-FFFFDE4A0000}" name="Connection7180" type="1" refreshedVersion="0" background="1">
    <dbPr connection="DRIVER={Microsoft ODBC for Oracle};UID=TATADB;pwd=tatadb;SERVER=MFMCY11G;"/>
  </connection>
  <connection id="19223" xr16:uid="{00000000-0015-0000-FFFF-FFFFDF4A0000}" name="Connection7181" type="1" refreshedVersion="0" background="1">
    <dbPr connection="DRIVER={Microsoft ODBC for Oracle};UID=TATADB;pwd=tatadb;SERVER=MFMCY11G;"/>
  </connection>
  <connection id="19224" xr16:uid="{00000000-0015-0000-FFFF-FFFFE04A0000}" name="Connection7182" type="1" refreshedVersion="0" background="1">
    <dbPr connection="DRIVER={Microsoft ODBC for Oracle};UID=TATADB;pwd=tatadb;SERVER=MFMCY11G;"/>
  </connection>
  <connection id="19225" xr16:uid="{00000000-0015-0000-FFFF-FFFFE14A0000}" name="Connection7183" type="1" refreshedVersion="0" background="1">
    <dbPr connection="DRIVER={Microsoft ODBC for Oracle};UID=TATADB;pwd=tatadb;SERVER=MFMCY11G;"/>
  </connection>
  <connection id="19226" xr16:uid="{00000000-0015-0000-FFFF-FFFFE24A0000}" name="Connection7184" type="1" refreshedVersion="0" background="1">
    <dbPr connection="DRIVER={Microsoft ODBC for Oracle};UID=TATADB;pwd=tatadb;SERVER=MFMCY11G;"/>
  </connection>
  <connection id="19227" xr16:uid="{00000000-0015-0000-FFFF-FFFFE34A0000}" name="Connection7185" type="1" refreshedVersion="0" background="1">
    <dbPr connection="DRIVER={Microsoft ODBC for Oracle};UID=TATADB;pwd=tatadb;SERVER=MFMCY11G;"/>
  </connection>
  <connection id="19228" xr16:uid="{00000000-0015-0000-FFFF-FFFFE44A0000}" name="Connection7186" type="1" refreshedVersion="0" background="1">
    <dbPr connection="DRIVER={Microsoft ODBC for Oracle};UID=TATADB;pwd=tatadb;SERVER=MFMCY11G;"/>
  </connection>
  <connection id="19229" xr16:uid="{00000000-0015-0000-FFFF-FFFFE54A0000}" name="Connection7187" type="1" refreshedVersion="0" background="1">
    <dbPr connection="DRIVER={Microsoft ODBC for Oracle};UID=TATADB;pwd=tatadb;SERVER=MFMCY11G;"/>
  </connection>
  <connection id="19230" xr16:uid="{00000000-0015-0000-FFFF-FFFFE64A0000}" name="Connection7188" type="1" refreshedVersion="0" background="1">
    <dbPr connection="DRIVER={Microsoft ODBC for Oracle};UID=TATADB;pwd=tatadb;SERVER=MFMCY11G;"/>
  </connection>
  <connection id="19231" xr16:uid="{00000000-0015-0000-FFFF-FFFFE74A0000}" name="Connection7189" type="1" refreshedVersion="0" background="1">
    <dbPr connection="DRIVER={Microsoft ODBC for Oracle};UID=TATADB;pwd=tatadb;SERVER=MFMCY11G;"/>
  </connection>
  <connection id="19232" xr16:uid="{00000000-0015-0000-FFFF-FFFFE84A0000}" name="Connection719" type="1" refreshedVersion="0" background="1">
    <dbPr connection="DRIVER={Microsoft ODBC for Oracle};UID=TATADB;pwd=tatadb;SERVER=MFMCY11G;"/>
  </connection>
  <connection id="19233" xr16:uid="{00000000-0015-0000-FFFF-FFFFE94A0000}" name="Connection7190" type="1" refreshedVersion="0" background="1">
    <dbPr connection="DRIVER={Microsoft ODBC for Oracle};UID=TATADB;pwd=tatadb;SERVER=MFMCY11G;"/>
  </connection>
  <connection id="19234" xr16:uid="{00000000-0015-0000-FFFF-FFFFEA4A0000}" name="Connection7191" type="1" refreshedVersion="0" background="1">
    <dbPr connection="DRIVER={Microsoft ODBC for Oracle};UID=TATADB;pwd=tatadb;SERVER=MFMCY11G;"/>
  </connection>
  <connection id="19235" xr16:uid="{00000000-0015-0000-FFFF-FFFFEB4A0000}" name="Connection7192" type="1" refreshedVersion="0" background="1">
    <dbPr connection="DRIVER={Microsoft ODBC for Oracle};UID=TATADB;pwd=tatadb;SERVER=MFMCY11G;"/>
  </connection>
  <connection id="19236" xr16:uid="{00000000-0015-0000-FFFF-FFFFEC4A0000}" name="Connection7193" type="1" refreshedVersion="0" background="1">
    <dbPr connection="DRIVER={Microsoft ODBC for Oracle};UID=TATADB;pwd=tatadb;SERVER=MFMCY11G;"/>
  </connection>
  <connection id="19237" xr16:uid="{00000000-0015-0000-FFFF-FFFFED4A0000}" name="Connection7194" type="1" refreshedVersion="0" background="1">
    <dbPr connection="DRIVER={Microsoft ODBC for Oracle};UID=TATADB;pwd=tatadb;SERVER=MFMCY11G;"/>
  </connection>
  <connection id="19238" xr16:uid="{00000000-0015-0000-FFFF-FFFFEE4A0000}" name="Connection7195" type="1" refreshedVersion="0" background="1">
    <dbPr connection="DRIVER={Microsoft ODBC for Oracle};UID=TATADB;pwd=tatadb;SERVER=MFMCY11G;"/>
  </connection>
  <connection id="19239" xr16:uid="{00000000-0015-0000-FFFF-FFFFEF4A0000}" name="Connection7196" type="1" refreshedVersion="0" background="1">
    <dbPr connection="DRIVER={Microsoft ODBC for Oracle};UID=TATADB;pwd=tatadb;SERVER=MFMCY11G;"/>
  </connection>
  <connection id="19240" xr16:uid="{00000000-0015-0000-FFFF-FFFFF04A0000}" name="Connection7197" type="1" refreshedVersion="0" background="1">
    <dbPr connection="DRIVER={Microsoft ODBC for Oracle};UID=TATADB;pwd=tatadb;SERVER=MFMCY11G;"/>
  </connection>
  <connection id="19241" xr16:uid="{00000000-0015-0000-FFFF-FFFFF14A0000}" name="Connection7198" type="1" refreshedVersion="0" background="1">
    <dbPr connection="DRIVER={Microsoft ODBC for Oracle};UID=TATADB;pwd=tatadb;SERVER=MFMCY11G;"/>
  </connection>
  <connection id="19242" xr16:uid="{00000000-0015-0000-FFFF-FFFFF24A0000}" name="Connection7199" type="1" refreshedVersion="0" background="1">
    <dbPr connection="DRIVER={Microsoft ODBC for Oracle};UID=TATADB;pwd=tatadb;SERVER=MFMCY11G;"/>
  </connection>
  <connection id="19243" xr16:uid="{00000000-0015-0000-FFFF-FFFFF34A0000}" name="Connection72" type="1" refreshedVersion="0" background="1">
    <dbPr connection="DRIVER={Microsoft ODBC for Oracle};UID=tatadb;pwd=MADHU;SERVER=mfunddb;"/>
  </connection>
  <connection id="19244" xr16:uid="{00000000-0015-0000-FFFF-FFFFF44A0000}" name="Connection720" type="1" refreshedVersion="0" background="1">
    <dbPr connection="DRIVER={Microsoft ODBC for Oracle};UID=TATADB;pwd=tatadb;SERVER=MFMCY11G;"/>
  </connection>
  <connection id="19245" xr16:uid="{00000000-0015-0000-FFFF-FFFFF54A0000}" name="Connection7200" type="1" refreshedVersion="0" background="1">
    <dbPr connection="DRIVER={Microsoft ODBC for Oracle};UID=TATADB;pwd=tatadb;SERVER=MFMCY11G;"/>
  </connection>
  <connection id="19246" xr16:uid="{00000000-0015-0000-FFFF-FFFFF64A0000}" name="Connection7201" type="1" refreshedVersion="0" background="1">
    <dbPr connection="DRIVER={Microsoft ODBC for Oracle};UID=TATADB;pwd=tatadb;SERVER=MFMCY11G;"/>
  </connection>
  <connection id="19247" xr16:uid="{00000000-0015-0000-FFFF-FFFFF74A0000}" name="Connection7202" type="1" refreshedVersion="0" background="1">
    <dbPr connection="DRIVER={Microsoft ODBC for Oracle};UID=TATADB;pwd=tatadb;SERVER=MFMCY11G;"/>
  </connection>
  <connection id="19248" xr16:uid="{00000000-0015-0000-FFFF-FFFFF84A0000}" name="Connection7203" type="1" refreshedVersion="0" background="1">
    <dbPr connection="DRIVER={Microsoft ODBC for Oracle};UID=TATADB;pwd=tatadb;SERVER=MFMCY11G;"/>
  </connection>
  <connection id="19249" xr16:uid="{00000000-0015-0000-FFFF-FFFFF94A0000}" name="Connection7204" type="1" refreshedVersion="0" background="1">
    <dbPr connection="DRIVER={Microsoft ODBC for Oracle};UID=TATADB;pwd=tatadb;SERVER=MFMCY11G;"/>
  </connection>
  <connection id="19250" xr16:uid="{00000000-0015-0000-FFFF-FFFFFA4A0000}" name="Connection7205" type="1" refreshedVersion="0" background="1">
    <dbPr connection="DRIVER={Microsoft ODBC for Oracle};UID=TATADB;pwd=tatadb;SERVER=MFMCY11G;"/>
  </connection>
  <connection id="19251" xr16:uid="{00000000-0015-0000-FFFF-FFFFFB4A0000}" name="Connection7206" type="1" refreshedVersion="0" background="1">
    <dbPr connection="DRIVER={Microsoft ODBC for Oracle};UID=TATADB;pwd=tatadb;SERVER=MFMCY11G;"/>
  </connection>
  <connection id="19252" xr16:uid="{00000000-0015-0000-FFFF-FFFFFC4A0000}" name="Connection7207" type="1" refreshedVersion="0" background="1">
    <dbPr connection="DRIVER={Microsoft ODBC for Oracle};UID=TATADB;pwd=tatadb;SERVER=MFMCY11G;"/>
  </connection>
  <connection id="19253" xr16:uid="{00000000-0015-0000-FFFF-FFFFFD4A0000}" name="Connection7208" type="1" refreshedVersion="0" background="1">
    <dbPr connection="DRIVER={Microsoft ODBC for Oracle};UID=TATADB;pwd=tatadb;SERVER=MFMCY11G;"/>
  </connection>
  <connection id="19254" xr16:uid="{00000000-0015-0000-FFFF-FFFFFE4A0000}" name="Connection7209" type="1" refreshedVersion="0" background="1">
    <dbPr connection="DRIVER={Microsoft ODBC for Oracle};UID=TATADB;pwd=tatadb;SERVER=MFMCY11G;"/>
  </connection>
  <connection id="19255" xr16:uid="{00000000-0015-0000-FFFF-FFFFFF4A0000}" name="Connection721" type="1" refreshedVersion="0" background="1">
    <dbPr connection="DRIVER={Microsoft ODBC for Oracle};UID=tatadb;pwd=MADHU;SERVER=mfunddb;"/>
  </connection>
  <connection id="19256" xr16:uid="{00000000-0015-0000-FFFF-FFFF004B0000}" name="Connection7210" type="1" refreshedVersion="0" background="1">
    <dbPr connection="DRIVER={Microsoft ODBC for Oracle};UID=TATADB;pwd=tatadb;SERVER=MFMCY11G;"/>
  </connection>
  <connection id="19257" xr16:uid="{00000000-0015-0000-FFFF-FFFF014B0000}" name="Connection7211" type="1" refreshedVersion="0" background="1">
    <dbPr connection="DRIVER={Microsoft ODBC for Oracle};UID=TATADB;pwd=tatadb;SERVER=MFMCY11G;"/>
  </connection>
  <connection id="19258" xr16:uid="{00000000-0015-0000-FFFF-FFFF024B0000}" name="Connection7212" type="1" refreshedVersion="0" background="1">
    <dbPr connection="DRIVER={Microsoft ODBC for Oracle};UID=TATADB;pwd=tatadb;SERVER=MFMCY11G;"/>
  </connection>
  <connection id="19259" xr16:uid="{00000000-0015-0000-FFFF-FFFF034B0000}" name="Connection7213" type="1" refreshedVersion="0" background="1">
    <dbPr connection="DRIVER={Microsoft ODBC for Oracle};UID=TATADB;pwd=tatadb;SERVER=MFMCY11G;"/>
  </connection>
  <connection id="19260" xr16:uid="{00000000-0015-0000-FFFF-FFFF044B0000}" name="Connection7214" type="1" refreshedVersion="0" background="1">
    <dbPr connection="DRIVER={Microsoft ODBC for Oracle};UID=TATADB;pwd=tatadb;SERVER=MFMCY11G;"/>
  </connection>
  <connection id="19261" xr16:uid="{00000000-0015-0000-FFFF-FFFF054B0000}" name="Connection7215" type="1" refreshedVersion="0" background="1">
    <dbPr connection="DRIVER={Microsoft ODBC for Oracle};UID=TATADB;pwd=tatadb;SERVER=MFMCY11G;"/>
  </connection>
  <connection id="19262" xr16:uid="{00000000-0015-0000-FFFF-FFFF064B0000}" name="Connection7216" type="1" refreshedVersion="0" background="1">
    <dbPr connection="DRIVER={Microsoft ODBC for Oracle};UID=TATADB;pwd=tatadb;SERVER=MFMCY11G;"/>
  </connection>
  <connection id="19263" xr16:uid="{00000000-0015-0000-FFFF-FFFF074B0000}" name="Connection7217" type="1" refreshedVersion="0" background="1">
    <dbPr connection="DRIVER={Microsoft ODBC for Oracle};UID=TATADB;pwd=tatadb;SERVER=MFMCY11G;"/>
  </connection>
  <connection id="19264" xr16:uid="{00000000-0015-0000-FFFF-FFFF084B0000}" name="Connection7218" type="1" refreshedVersion="0" background="1">
    <dbPr connection="DRIVER={Microsoft ODBC for Oracle};UID=TATADB;pwd=tatadb;SERVER=MFMCY11G;"/>
  </connection>
  <connection id="19265" xr16:uid="{00000000-0015-0000-FFFF-FFFF094B0000}" name="Connection7219" type="1" refreshedVersion="0" background="1">
    <dbPr connection="DRIVER={Microsoft ODBC for Oracle};UID=TATADB;pwd=tatadb;SERVER=MFMCY11G;"/>
  </connection>
  <connection id="19266" xr16:uid="{00000000-0015-0000-FFFF-FFFF0A4B0000}" name="Connection722" type="1" refreshedVersion="0" background="1">
    <dbPr connection="DRIVER={Microsoft ODBC for Oracle};UID=tatadb;pwd=MADHU;SERVER=mfunddb;"/>
  </connection>
  <connection id="19267" xr16:uid="{00000000-0015-0000-FFFF-FFFF0B4B0000}" name="Connection7220" type="1" refreshedVersion="0" background="1">
    <dbPr connection="DRIVER={Microsoft ODBC for Oracle};UID=TATADB;pwd=tatadb;SERVER=MFMCY11G;"/>
  </connection>
  <connection id="19268" xr16:uid="{00000000-0015-0000-FFFF-FFFF0C4B0000}" name="Connection7221" type="1" refreshedVersion="0" background="1">
    <dbPr connection="DRIVER={Microsoft ODBC for Oracle};UID=TATADB;pwd=tatadb;SERVER=MFMCY11G;"/>
  </connection>
  <connection id="19269" xr16:uid="{00000000-0015-0000-FFFF-FFFF0D4B0000}" name="Connection7222" type="1" refreshedVersion="0" background="1">
    <dbPr connection="DRIVER={Microsoft ODBC for Oracle};UID=TATADB;pwd=tatadb;SERVER=MFMCY11G;"/>
  </connection>
  <connection id="19270" xr16:uid="{00000000-0015-0000-FFFF-FFFF0E4B0000}" name="Connection7223" type="1" refreshedVersion="0" background="1">
    <dbPr connection="DRIVER={Microsoft ODBC for Oracle};UID=TATADB;pwd=tatadb;SERVER=MFMCY11G;"/>
  </connection>
  <connection id="19271" xr16:uid="{00000000-0015-0000-FFFF-FFFF0F4B0000}" name="Connection7224" type="1" refreshedVersion="0" background="1">
    <dbPr connection="DRIVER={Microsoft ODBC for Oracle};UID=TATADB;pwd=tatadb;SERVER=MFMCY11G;"/>
  </connection>
  <connection id="19272" xr16:uid="{00000000-0015-0000-FFFF-FFFF104B0000}" name="Connection7225" type="1" refreshedVersion="0" background="1">
    <dbPr connection="DRIVER={Microsoft ODBC for Oracle};UID=TATADB;pwd=tatadb;SERVER=MFMCY11G;"/>
  </connection>
  <connection id="19273" xr16:uid="{00000000-0015-0000-FFFF-FFFF114B0000}" name="Connection7226" type="1" refreshedVersion="0" background="1">
    <dbPr connection="DRIVER={Microsoft ODBC for Oracle};UID=TATADB;pwd=tatadb;SERVER=MFMCY11G;"/>
  </connection>
  <connection id="19274" xr16:uid="{00000000-0015-0000-FFFF-FFFF124B0000}" name="Connection7227" type="1" refreshedVersion="0" background="1">
    <dbPr connection="DRIVER={Microsoft ODBC for Oracle};UID=TATADB;pwd=tatadb;SERVER=MFMCY11G;"/>
  </connection>
  <connection id="19275" xr16:uid="{00000000-0015-0000-FFFF-FFFF134B0000}" name="Connection7228" type="1" refreshedVersion="0" background="1">
    <dbPr connection="DRIVER={Microsoft ODBC for Oracle};UID=TATADB;pwd=tatadb;SERVER=MFMCY11G;"/>
  </connection>
  <connection id="19276" xr16:uid="{00000000-0015-0000-FFFF-FFFF144B0000}" name="Connection7229" type="1" refreshedVersion="0" background="1">
    <dbPr connection="DRIVER={Microsoft ODBC for Oracle};UID=TATADB;pwd=tatadb;SERVER=MFMCY11G;"/>
  </connection>
  <connection id="19277" xr16:uid="{00000000-0015-0000-FFFF-FFFF154B0000}" name="Connection723" type="1" refreshedVersion="0" background="1">
    <dbPr connection="DRIVER={Microsoft ODBC for Oracle};UID=TATADB;pwd=tatadb;SERVER=MFMCY11G;"/>
  </connection>
  <connection id="19278" xr16:uid="{00000000-0015-0000-FFFF-FFFF164B0000}" name="Connection7230" type="1" refreshedVersion="0" background="1">
    <dbPr connection="DRIVER={Microsoft ODBC for Oracle};UID=TATADB;pwd=tatadb;SERVER=MFMCY11G;"/>
  </connection>
  <connection id="19279" xr16:uid="{00000000-0015-0000-FFFF-FFFF174B0000}" name="Connection7231" type="1" refreshedVersion="0" background="1">
    <dbPr connection="DRIVER={Microsoft ODBC for Oracle};UID=TATADB;pwd=tatadb;SERVER=MFMCY11G;"/>
  </connection>
  <connection id="19280" xr16:uid="{00000000-0015-0000-FFFF-FFFF184B0000}" name="Connection7232" type="1" refreshedVersion="0" background="1">
    <dbPr connection="DRIVER={Microsoft ODBC for Oracle};UID=TATADB;pwd=tatadb;SERVER=MFMCY11G;"/>
  </connection>
  <connection id="19281" xr16:uid="{00000000-0015-0000-FFFF-FFFF194B0000}" name="Connection7233" type="1" refreshedVersion="0" background="1">
    <dbPr connection="DRIVER={Microsoft ODBC for Oracle};UID=TATADB;pwd=tatadb;SERVER=MFMCY11G;"/>
  </connection>
  <connection id="19282" xr16:uid="{00000000-0015-0000-FFFF-FFFF1A4B0000}" name="Connection7234" type="1" refreshedVersion="0" background="1">
    <dbPr connection="DRIVER={Microsoft ODBC for Oracle};UID=TATADB;pwd=tatadb;SERVER=MFMCY11G;"/>
  </connection>
  <connection id="19283" xr16:uid="{00000000-0015-0000-FFFF-FFFF1B4B0000}" name="Connection7235" type="1" refreshedVersion="0" background="1">
    <dbPr connection="DRIVER={Microsoft ODBC for Oracle};UID=TATADB;pwd=tatadb;SERVER=MFMCY11G;"/>
  </connection>
  <connection id="19284" xr16:uid="{00000000-0015-0000-FFFF-FFFF1C4B0000}" name="Connection7236" type="1" refreshedVersion="0" background="1">
    <dbPr connection="DRIVER={Microsoft ODBC for Oracle};UID=TATADB;pwd=tatadb;SERVER=MFMCY11G;"/>
  </connection>
  <connection id="19285" xr16:uid="{00000000-0015-0000-FFFF-FFFF1D4B0000}" name="Connection7237" type="1" refreshedVersion="0" background="1">
    <dbPr connection="DRIVER={Microsoft ODBC for Oracle};UID=TATADB;pwd=tatadb;SERVER=MFMCY11G;"/>
  </connection>
  <connection id="19286" xr16:uid="{00000000-0015-0000-FFFF-FFFF1E4B0000}" name="Connection7238" type="1" refreshedVersion="0" background="1">
    <dbPr connection="DRIVER={Microsoft ODBC for Oracle};UID=TATADB;pwd=tatadb;SERVER=MFMCY11G;"/>
  </connection>
  <connection id="19287" xr16:uid="{00000000-0015-0000-FFFF-FFFF1F4B0000}" name="Connection7239" type="1" refreshedVersion="0" background="1">
    <dbPr connection="DRIVER={Microsoft ODBC for Oracle};UID=TATADB;pwd=tatadb;SERVER=MFMCY11G;"/>
  </connection>
  <connection id="19288" xr16:uid="{00000000-0015-0000-FFFF-FFFF204B0000}" name="Connection724" type="1" refreshedVersion="0" background="1">
    <dbPr connection="DRIVER={Microsoft ODBC for Oracle};UID=tatadb;pwd=MADHU;SERVER=mfunddb;"/>
  </connection>
  <connection id="19289" xr16:uid="{00000000-0015-0000-FFFF-FFFF214B0000}" name="Connection7240" type="1" refreshedVersion="0" background="1">
    <dbPr connection="DRIVER={Microsoft ODBC for Oracle};UID=TATADB;pwd=tatadb;SERVER=MFMCY11G;"/>
  </connection>
  <connection id="19290" xr16:uid="{00000000-0015-0000-FFFF-FFFF224B0000}" name="Connection7241" type="1" refreshedVersion="0" background="1">
    <dbPr connection="DRIVER={Microsoft ODBC for Oracle};UID=TATADB;pwd=tatadb;SERVER=MFMCY11G;"/>
  </connection>
  <connection id="19291" xr16:uid="{00000000-0015-0000-FFFF-FFFF234B0000}" name="Connection7242" type="1" refreshedVersion="0" background="1">
    <dbPr connection="DRIVER={Microsoft ODBC for Oracle};UID=TATADB;pwd=tatadb;SERVER=MFMCY11G;"/>
  </connection>
  <connection id="19292" xr16:uid="{00000000-0015-0000-FFFF-FFFF244B0000}" name="Connection7243" type="1" refreshedVersion="0" background="1">
    <dbPr connection="DRIVER={Microsoft ODBC for Oracle};UID=TATADB;pwd=tatadb;SERVER=MFMCY11G;"/>
  </connection>
  <connection id="19293" xr16:uid="{00000000-0015-0000-FFFF-FFFF254B0000}" name="Connection7244" type="1" refreshedVersion="0" background="1">
    <dbPr connection="DRIVER={Microsoft ODBC for Oracle};UID=TATADB;pwd=tatadb;SERVER=MFMCY11G;"/>
  </connection>
  <connection id="19294" xr16:uid="{00000000-0015-0000-FFFF-FFFF264B0000}" name="Connection7245" type="1" refreshedVersion="0" background="1">
    <dbPr connection="DRIVER={Microsoft ODBC for Oracle};UID=TATADB;pwd=tatadb;SERVER=MFMCY11G;"/>
  </connection>
  <connection id="19295" xr16:uid="{00000000-0015-0000-FFFF-FFFF274B0000}" name="Connection7246" type="1" refreshedVersion="0" background="1">
    <dbPr connection="DRIVER={Microsoft ODBC for Oracle};UID=TATADB;pwd=tatadb;SERVER=MFMCY11G;"/>
  </connection>
  <connection id="19296" xr16:uid="{00000000-0015-0000-FFFF-FFFF284B0000}" name="Connection7247" type="1" refreshedVersion="0" background="1">
    <dbPr connection="DRIVER={Microsoft ODBC for Oracle};UID=TATADB;pwd=tatadb;SERVER=MFMCY11G;"/>
  </connection>
  <connection id="19297" xr16:uid="{00000000-0015-0000-FFFF-FFFF294B0000}" name="Connection7248" type="1" refreshedVersion="0" background="1">
    <dbPr connection="DRIVER={Microsoft ODBC for Oracle};UID=TATADB;pwd=tatadb;SERVER=MFMCY11G;"/>
  </connection>
  <connection id="19298" xr16:uid="{00000000-0015-0000-FFFF-FFFF2A4B0000}" name="Connection7249" type="1" refreshedVersion="0" background="1">
    <dbPr connection="DRIVER={Microsoft ODBC for Oracle};UID=TATADB;pwd=tatadb;SERVER=MFMCY11G;"/>
  </connection>
  <connection id="19299" xr16:uid="{00000000-0015-0000-FFFF-FFFF2B4B0000}" name="Connection725" type="1" refreshedVersion="0" background="1">
    <dbPr connection="DRIVER={Microsoft ODBC for Oracle};UID=tatadb;pwd=MADHU;SERVER=mfunddb;"/>
  </connection>
  <connection id="19300" xr16:uid="{00000000-0015-0000-FFFF-FFFF2C4B0000}" name="Connection7250" type="1" refreshedVersion="0" background="1">
    <dbPr connection="DRIVER={Microsoft ODBC for Oracle};UID=TATADB;pwd=tatadb;SERVER=MFMCY11G;"/>
  </connection>
  <connection id="19301" xr16:uid="{00000000-0015-0000-FFFF-FFFF2D4B0000}" name="Connection7251" type="1" refreshedVersion="0" background="1">
    <dbPr connection="DRIVER={Microsoft ODBC for Oracle};UID=TATADB;pwd=tatadb;SERVER=MFMCY11G;"/>
  </connection>
  <connection id="19302" xr16:uid="{00000000-0015-0000-FFFF-FFFF2E4B0000}" name="Connection7252" type="1" refreshedVersion="0" background="1">
    <dbPr connection="DRIVER={Microsoft ODBC for Oracle};UID=TATADB;pwd=tatadb;SERVER=MFMCY11G;"/>
  </connection>
  <connection id="19303" xr16:uid="{00000000-0015-0000-FFFF-FFFF2F4B0000}" name="Connection7253" type="1" refreshedVersion="0" background="1">
    <dbPr connection="DRIVER={Microsoft ODBC for Oracle};UID=TATADB;pwd=tatadb;SERVER=MFMCY11G;"/>
  </connection>
  <connection id="19304" xr16:uid="{00000000-0015-0000-FFFF-FFFF304B0000}" name="Connection7254" type="1" refreshedVersion="0" background="1">
    <dbPr connection="DRIVER={Microsoft ODBC for Oracle};UID=TATADB;pwd=tatadb;SERVER=MFMCY11G;"/>
  </connection>
  <connection id="19305" xr16:uid="{00000000-0015-0000-FFFF-FFFF314B0000}" name="Connection7255" type="1" refreshedVersion="0" background="1">
    <dbPr connection="DRIVER={Microsoft ODBC for Oracle};UID=TATADB;pwd=tatadb;SERVER=MFMCY11G;"/>
  </connection>
  <connection id="19306" xr16:uid="{00000000-0015-0000-FFFF-FFFF324B0000}" name="Connection7256" type="1" refreshedVersion="0" background="1">
    <dbPr connection="DRIVER={Microsoft ODBC for Oracle};UID=TATADB;pwd=tatadb;SERVER=MFMCY11G;"/>
  </connection>
  <connection id="19307" xr16:uid="{00000000-0015-0000-FFFF-FFFF334B0000}" name="Connection7257" type="1" refreshedVersion="0" background="1">
    <dbPr connection="DRIVER={Microsoft ODBC for Oracle};UID=TATADB;pwd=tatadb;SERVER=MFMCY11G;"/>
  </connection>
  <connection id="19308" xr16:uid="{00000000-0015-0000-FFFF-FFFF344B0000}" name="Connection7258" type="1" refreshedVersion="0" background="1">
    <dbPr connection="DRIVER={Microsoft ODBC for Oracle};UID=TATADB;pwd=tatadb;SERVER=MFMCY11G;"/>
  </connection>
  <connection id="19309" xr16:uid="{00000000-0015-0000-FFFF-FFFF354B0000}" name="Connection7259" type="1" refreshedVersion="0" background="1">
    <dbPr connection="DRIVER={Microsoft ODBC for Oracle};UID=TATADB;pwd=tatadb;SERVER=MFMCY11G;"/>
  </connection>
  <connection id="19310" xr16:uid="{00000000-0015-0000-FFFF-FFFF364B0000}" name="Connection726" type="1" refreshedVersion="0" background="1">
    <dbPr connection="DRIVER={Microsoft ODBC for Oracle};UID=tatadb;pwd=MADHU;SERVER=mfunddb;"/>
  </connection>
  <connection id="19311" xr16:uid="{00000000-0015-0000-FFFF-FFFF374B0000}" name="Connection7260" type="1" refreshedVersion="0" background="1">
    <dbPr connection="DRIVER={Microsoft ODBC for Oracle};UID=TATADB;pwd=tatadb;SERVER=MFMCY11G;"/>
  </connection>
  <connection id="19312" xr16:uid="{00000000-0015-0000-FFFF-FFFF384B0000}" name="Connection7261" type="1" refreshedVersion="0" background="1">
    <dbPr connection="DRIVER={Microsoft ODBC for Oracle};UID=TATADB;pwd=tatadb;SERVER=MFMCY11G;"/>
  </connection>
  <connection id="19313" xr16:uid="{00000000-0015-0000-FFFF-FFFF394B0000}" name="Connection7262" type="1" refreshedVersion="0" background="1">
    <dbPr connection="DRIVER={Microsoft ODBC for Oracle};UID=TATADB;pwd=tatadb;SERVER=MFMCY11G;"/>
  </connection>
  <connection id="19314" xr16:uid="{00000000-0015-0000-FFFF-FFFF3A4B0000}" name="Connection7263" type="1" refreshedVersion="0" background="1">
    <dbPr connection="DRIVER={Microsoft ODBC for Oracle};UID=TATADB;pwd=tatadb;SERVER=MFMCY11G;"/>
  </connection>
  <connection id="19315" xr16:uid="{00000000-0015-0000-FFFF-FFFF3B4B0000}" name="Connection7264" type="1" refreshedVersion="0" background="1">
    <dbPr connection="DRIVER={Microsoft ODBC for Oracle};UID=TATADB;pwd=tatadb;SERVER=MFMCY11G;"/>
  </connection>
  <connection id="19316" xr16:uid="{00000000-0015-0000-FFFF-FFFF3C4B0000}" name="Connection7265" type="1" refreshedVersion="0" background="1">
    <dbPr connection="DRIVER={Microsoft ODBC for Oracle};UID=TATADB;pwd=tatadb;SERVER=MFMCY11G;"/>
  </connection>
  <connection id="19317" xr16:uid="{00000000-0015-0000-FFFF-FFFF3D4B0000}" name="Connection7266" type="1" refreshedVersion="0" background="1">
    <dbPr connection="DRIVER={Microsoft ODBC for Oracle};UID=TATADB;pwd=tatadb;SERVER=MFMCY11G;"/>
  </connection>
  <connection id="19318" xr16:uid="{00000000-0015-0000-FFFF-FFFF3E4B0000}" name="Connection7267" type="1" refreshedVersion="0" background="1">
    <dbPr connection="DRIVER={Microsoft ODBC for Oracle};UID=TATADB;pwd=tatadb;SERVER=MFMCY11G;"/>
  </connection>
  <connection id="19319" xr16:uid="{00000000-0015-0000-FFFF-FFFF3F4B0000}" name="Connection7268" type="1" refreshedVersion="0" background="1">
    <dbPr connection="DRIVER={Microsoft ODBC for Oracle};UID=TATADB;pwd=tatadb;SERVER=MFMCY11G;"/>
  </connection>
  <connection id="19320" xr16:uid="{00000000-0015-0000-FFFF-FFFF404B0000}" name="Connection7269" type="1" refreshedVersion="0" background="1">
    <dbPr connection="DRIVER={Microsoft ODBC for Oracle};UID=TATADB;pwd=tatadb;SERVER=MFMCY11G;"/>
  </connection>
  <connection id="19321" xr16:uid="{00000000-0015-0000-FFFF-FFFF414B0000}" name="Connection727" type="1" refreshedVersion="0" background="1">
    <dbPr connection="DRIVER={Microsoft ODBC for Oracle};UID=tatadb;pwd=MADHU;SERVER=mfunddb;"/>
  </connection>
  <connection id="19322" xr16:uid="{00000000-0015-0000-FFFF-FFFF424B0000}" name="Connection7270" type="1" refreshedVersion="0" background="1">
    <dbPr connection="DRIVER={Microsoft ODBC for Oracle};UID=TATADB;pwd=tatadb;SERVER=MFMCY11G;"/>
  </connection>
  <connection id="19323" xr16:uid="{00000000-0015-0000-FFFF-FFFF434B0000}" name="Connection7271" type="1" refreshedVersion="0" background="1">
    <dbPr connection="DRIVER={Microsoft ODBC for Oracle};UID=TATADB;pwd=tatadb;SERVER=MFMCY11G;"/>
  </connection>
  <connection id="19324" xr16:uid="{00000000-0015-0000-FFFF-FFFF444B0000}" name="Connection7272" type="1" refreshedVersion="0" background="1">
    <dbPr connection="DRIVER={Microsoft ODBC for Oracle};UID=TATADB;pwd=tatadb;SERVER=MFMCY11G;"/>
  </connection>
  <connection id="19325" xr16:uid="{00000000-0015-0000-FFFF-FFFF454B0000}" name="Connection7273" type="1" refreshedVersion="0" background="1">
    <dbPr connection="DRIVER={Microsoft ODBC for Oracle};UID=TATADB;pwd=tatadb;SERVER=MFMCY11G;"/>
  </connection>
  <connection id="19326" xr16:uid="{00000000-0015-0000-FFFF-FFFF464B0000}" name="Connection7274" type="1" refreshedVersion="0" background="1">
    <dbPr connection="DRIVER={Microsoft ODBC for Oracle};UID=TATADB;pwd=tatadb;SERVER=MFMCY11G;"/>
  </connection>
  <connection id="19327" xr16:uid="{00000000-0015-0000-FFFF-FFFF474B0000}" name="Connection7275" type="1" refreshedVersion="0" background="1">
    <dbPr connection="DRIVER={Microsoft ODBC for Oracle};UID=TATADB;pwd=tatadb;SERVER=MFMCY11G;"/>
  </connection>
  <connection id="19328" xr16:uid="{00000000-0015-0000-FFFF-FFFF484B0000}" name="Connection7276" type="1" refreshedVersion="0" background="1">
    <dbPr connection="DRIVER={Microsoft ODBC for Oracle};UID=TATADB;pwd=tatadb;SERVER=MFMCY11G;"/>
  </connection>
  <connection id="19329" xr16:uid="{00000000-0015-0000-FFFF-FFFF494B0000}" name="Connection7277" type="1" refreshedVersion="0" background="1">
    <dbPr connection="DRIVER={Microsoft ODBC for Oracle};UID=TATADB;pwd=tatadb;SERVER=MFMCY11G;"/>
  </connection>
  <connection id="19330" xr16:uid="{00000000-0015-0000-FFFF-FFFF4A4B0000}" name="Connection7278" type="1" refreshedVersion="0" background="1">
    <dbPr connection="DRIVER={Microsoft ODBC for Oracle};UID=TATADB;pwd=tatadb;SERVER=MFMCY11G;"/>
  </connection>
  <connection id="19331" xr16:uid="{00000000-0015-0000-FFFF-FFFF4B4B0000}" name="Connection7279" type="1" refreshedVersion="0" background="1">
    <dbPr connection="DRIVER={Microsoft ODBC for Oracle};UID=TATADB;pwd=tatadb;SERVER=MFMCY11G;"/>
  </connection>
  <connection id="19332" xr16:uid="{00000000-0015-0000-FFFF-FFFF4C4B0000}" name="Connection728" type="1" refreshedVersion="0" background="1">
    <dbPr connection="DRIVER={Microsoft ODBC for Oracle};UID=tatadb;pwd=MADHU;SERVER=mfunddb;"/>
  </connection>
  <connection id="19333" xr16:uid="{00000000-0015-0000-FFFF-FFFF4D4B0000}" name="Connection7280" type="1" refreshedVersion="0" background="1">
    <dbPr connection="DRIVER={Microsoft ODBC for Oracle};UID=TATADB;pwd=tatadb;SERVER=MFMCY11G;"/>
  </connection>
  <connection id="19334" xr16:uid="{00000000-0015-0000-FFFF-FFFF4E4B0000}" name="Connection7281" type="1" refreshedVersion="0" background="1">
    <dbPr connection="DRIVER={Microsoft ODBC for Oracle};UID=TATADB;pwd=tatadb;SERVER=MFMCY11G;"/>
  </connection>
  <connection id="19335" xr16:uid="{00000000-0015-0000-FFFF-FFFF4F4B0000}" name="Connection7282" type="1" refreshedVersion="0" background="1">
    <dbPr connection="DRIVER={Microsoft ODBC for Oracle};UID=TATADB;pwd=tatadb;SERVER=MFMCY11G;"/>
  </connection>
  <connection id="19336" xr16:uid="{00000000-0015-0000-FFFF-FFFF504B0000}" name="Connection7283" type="1" refreshedVersion="0" background="1">
    <dbPr connection="DRIVER={Microsoft ODBC for Oracle};UID=TATADB;pwd=tatadb;SERVER=MFMCY11G;"/>
  </connection>
  <connection id="19337" xr16:uid="{00000000-0015-0000-FFFF-FFFF514B0000}" name="Connection7284" type="1" refreshedVersion="0" background="1">
    <dbPr connection="DRIVER={Microsoft ODBC for Oracle};UID=TATADB;pwd=tatadb;SERVER=MFMCY11G;"/>
  </connection>
  <connection id="19338" xr16:uid="{00000000-0015-0000-FFFF-FFFF524B0000}" name="Connection7285" type="1" refreshedVersion="0" background="1">
    <dbPr connection="DRIVER={Microsoft ODBC for Oracle};UID=TATADB;pwd=tatadb;SERVER=MFMCY11G;"/>
  </connection>
  <connection id="19339" xr16:uid="{00000000-0015-0000-FFFF-FFFF534B0000}" name="Connection7286" type="1" refreshedVersion="0" background="1">
    <dbPr connection="DRIVER={Microsoft ODBC for Oracle};UID=TATADB;pwd=tatadb;SERVER=MFMCY11G;"/>
  </connection>
  <connection id="19340" xr16:uid="{00000000-0015-0000-FFFF-FFFF544B0000}" name="Connection7287" type="1" refreshedVersion="0" background="1">
    <dbPr connection="DRIVER={Microsoft ODBC for Oracle};UID=TATADB;pwd=tatadb;SERVER=MFMCY11G;"/>
  </connection>
  <connection id="19341" xr16:uid="{00000000-0015-0000-FFFF-FFFF554B0000}" name="Connection7288" type="1" refreshedVersion="0" background="1">
    <dbPr connection="DRIVER={Microsoft ODBC for Oracle};UID=TATADB;pwd=tatadb;SERVER=MFMCY11G;"/>
  </connection>
  <connection id="19342" xr16:uid="{00000000-0015-0000-FFFF-FFFF564B0000}" name="Connection7289" type="1" refreshedVersion="0" background="1">
    <dbPr connection="DRIVER={Microsoft ODBC for Oracle};UID=TATADB;pwd=tatadb;SERVER=MFMCY11G;"/>
  </connection>
  <connection id="19343" xr16:uid="{00000000-0015-0000-FFFF-FFFF574B0000}" name="Connection729" type="1" refreshedVersion="0" background="1">
    <dbPr connection="DRIVER={Microsoft ODBC for Oracle};UID=tatadb;pwd=MADHU;SERVER=mfunddb;"/>
  </connection>
  <connection id="19344" xr16:uid="{00000000-0015-0000-FFFF-FFFF584B0000}" name="Connection7290" type="1" refreshedVersion="0" background="1">
    <dbPr connection="DRIVER={Microsoft ODBC for Oracle};UID=TATADB;pwd=tatadb;SERVER=MFMCY11G;"/>
  </connection>
  <connection id="19345" xr16:uid="{00000000-0015-0000-FFFF-FFFF594B0000}" name="Connection7291" type="1" refreshedVersion="0" background="1">
    <dbPr connection="DRIVER={Microsoft ODBC for Oracle};UID=TATADB;pwd=tatadb;SERVER=MFMCY11G;"/>
  </connection>
  <connection id="19346" xr16:uid="{00000000-0015-0000-FFFF-FFFF5A4B0000}" name="Connection7292" type="1" refreshedVersion="0" background="1">
    <dbPr connection="DRIVER={Microsoft ODBC for Oracle};UID=TATADB;pwd=tatadb;SERVER=MFMCY11G;"/>
  </connection>
  <connection id="19347" xr16:uid="{00000000-0015-0000-FFFF-FFFF5B4B0000}" name="Connection7293" type="1" refreshedVersion="0" background="1">
    <dbPr connection="DRIVER={Microsoft ODBC for Oracle};UID=TATADB;pwd=tatadb;SERVER=MFMCY11G;"/>
  </connection>
  <connection id="19348" xr16:uid="{00000000-0015-0000-FFFF-FFFF5C4B0000}" name="Connection7294" type="1" refreshedVersion="0" background="1">
    <dbPr connection="DRIVER={Microsoft ODBC for Oracle};UID=TATADB;pwd=tatadb;SERVER=MFMCY11G;"/>
  </connection>
  <connection id="19349" xr16:uid="{00000000-0015-0000-FFFF-FFFF5D4B0000}" name="Connection7295" type="1" refreshedVersion="0" background="1">
    <dbPr connection="DRIVER={Microsoft ODBC for Oracle};UID=TATADB;pwd=tatadb;SERVER=MFMCY11G;"/>
  </connection>
  <connection id="19350" xr16:uid="{00000000-0015-0000-FFFF-FFFF5E4B0000}" name="Connection7296" type="1" refreshedVersion="0" background="1">
    <dbPr connection="DRIVER={Microsoft ODBC for Oracle};UID=TATADB;pwd=tatadb;SERVER=MFMCY11G;"/>
  </connection>
  <connection id="19351" xr16:uid="{00000000-0015-0000-FFFF-FFFF5F4B0000}" name="Connection7297" type="1" refreshedVersion="0" background="1">
    <dbPr connection="DRIVER={Microsoft ODBC for Oracle};UID=TATADB;pwd=tatadb;SERVER=MFMCY11G;"/>
  </connection>
  <connection id="19352" xr16:uid="{00000000-0015-0000-FFFF-FFFF604B0000}" name="Connection7298" type="1" refreshedVersion="0" background="1">
    <dbPr connection="DRIVER={Microsoft ODBC for Oracle};UID=TATADB;pwd=tatadb;SERVER=MFMCY11G;"/>
  </connection>
  <connection id="19353" xr16:uid="{00000000-0015-0000-FFFF-FFFF614B0000}" name="Connection7299" type="1" refreshedVersion="0" background="1">
    <dbPr connection="DRIVER={Microsoft ODBC for Oracle};UID=TATADB;pwd=tatadb;SERVER=MFMCY11G;"/>
  </connection>
  <connection id="19354" xr16:uid="{00000000-0015-0000-FFFF-FFFF624B0000}" name="Connection73" type="1" refreshedVersion="0" background="1">
    <dbPr connection="DRIVER={Microsoft ODBC for Oracle};UID=tatadb;pwd=MADHU;SERVER=mfunddb;"/>
  </connection>
  <connection id="19355" xr16:uid="{00000000-0015-0000-FFFF-FFFF634B0000}" name="Connection730" type="1" refreshedVersion="0" background="1">
    <dbPr connection="DRIVER={Microsoft ODBC for Oracle};UID=tatadb;pwd=MADHU;SERVER=mfunddb;"/>
  </connection>
  <connection id="19356" xr16:uid="{00000000-0015-0000-FFFF-FFFF644B0000}" name="Connection7300" type="1" refreshedVersion="0" background="1">
    <dbPr connection="DRIVER={Microsoft ODBC for Oracle};UID=TATADB;pwd=tatadb;SERVER=MFMCY11G;"/>
  </connection>
  <connection id="19357" xr16:uid="{00000000-0015-0000-FFFF-FFFF654B0000}" name="Connection7301" type="1" refreshedVersion="0" background="1">
    <dbPr connection="DRIVER={Microsoft ODBC for Oracle};UID=TATADB;pwd=tatadb;SERVER=MFMCY11G;"/>
  </connection>
  <connection id="19358" xr16:uid="{00000000-0015-0000-FFFF-FFFF664B0000}" name="Connection7302" type="1" refreshedVersion="0" background="1">
    <dbPr connection="DRIVER={Microsoft ODBC for Oracle};UID=TATADB;pwd=tatadb;SERVER=MFMCY11G;"/>
  </connection>
  <connection id="19359" xr16:uid="{00000000-0015-0000-FFFF-FFFF674B0000}" name="Connection7303" type="1" refreshedVersion="0" background="1">
    <dbPr connection="DRIVER={Microsoft ODBC for Oracle};UID=TATADB;pwd=tatadb;SERVER=MFMCY11G;"/>
  </connection>
  <connection id="19360" xr16:uid="{00000000-0015-0000-FFFF-FFFF684B0000}" name="Connection7304" type="1" refreshedVersion="0" background="1">
    <dbPr connection="DRIVER={Microsoft ODBC for Oracle};UID=TATADB;pwd=tatadb;SERVER=MFMCY11G;"/>
  </connection>
  <connection id="19361" xr16:uid="{00000000-0015-0000-FFFF-FFFF694B0000}" name="Connection7305" type="1" refreshedVersion="0" background="1">
    <dbPr connection="DRIVER={Microsoft ODBC for Oracle};UID=TATADB;pwd=tatadb;SERVER=MFMCY11G;"/>
  </connection>
  <connection id="19362" xr16:uid="{00000000-0015-0000-FFFF-FFFF6A4B0000}" name="Connection7306" type="1" refreshedVersion="0" background="1">
    <dbPr connection="DRIVER={Microsoft ODBC for Oracle};UID=TATADB;pwd=tatadb;SERVER=MFMCY11G;"/>
  </connection>
  <connection id="19363" xr16:uid="{00000000-0015-0000-FFFF-FFFF6B4B0000}" name="Connection7307" type="1" refreshedVersion="0" background="1">
    <dbPr connection="DRIVER={Microsoft ODBC for Oracle};UID=TATADB;pwd=tatadb;SERVER=MFMCY11G;"/>
  </connection>
  <connection id="19364" xr16:uid="{00000000-0015-0000-FFFF-FFFF6C4B0000}" name="Connection7308" type="1" refreshedVersion="0" background="1">
    <dbPr connection="DRIVER={Microsoft ODBC for Oracle};UID=TATADB;pwd=tatadb;SERVER=MFMCY11G;"/>
  </connection>
  <connection id="19365" xr16:uid="{00000000-0015-0000-FFFF-FFFF6D4B0000}" name="Connection7309" type="1" refreshedVersion="0" background="1">
    <dbPr connection="DRIVER={Microsoft ODBC for Oracle};UID=TATADB;pwd=tatadb;SERVER=MFMCY11G;"/>
  </connection>
  <connection id="19366" xr16:uid="{00000000-0015-0000-FFFF-FFFF6E4B0000}" name="Connection731" type="1" refreshedVersion="0" background="1">
    <dbPr connection="DRIVER={Microsoft ODBC for Oracle};UID=TATADB;pwd=tatadb;SERVER=MFMCY11G;"/>
  </connection>
  <connection id="19367" xr16:uid="{00000000-0015-0000-FFFF-FFFF6F4B0000}" name="Connection7310" type="1" refreshedVersion="0" background="1">
    <dbPr connection="DRIVER={Microsoft ODBC for Oracle};UID=TATADB;pwd=tatadb;SERVER=MFMCY11G;"/>
  </connection>
  <connection id="19368" xr16:uid="{00000000-0015-0000-FFFF-FFFF704B0000}" name="Connection7311" type="1" refreshedVersion="0" background="1">
    <dbPr connection="DRIVER={Microsoft ODBC for Oracle};UID=TATADB;pwd=tatadb;SERVER=MFMCY11G;"/>
  </connection>
  <connection id="19369" xr16:uid="{00000000-0015-0000-FFFF-FFFF714B0000}" name="Connection7312" type="1" refreshedVersion="0" background="1">
    <dbPr connection="DRIVER={Microsoft ODBC for Oracle};UID=TATADB;pwd=tatadb;SERVER=MFMCY11G;"/>
  </connection>
  <connection id="19370" xr16:uid="{00000000-0015-0000-FFFF-FFFF724B0000}" name="Connection7313" type="1" refreshedVersion="0" background="1">
    <dbPr connection="DRIVER={Microsoft ODBC for Oracle};UID=TATADB;pwd=tatadb;SERVER=MFMCY11G;"/>
  </connection>
  <connection id="19371" xr16:uid="{00000000-0015-0000-FFFF-FFFF734B0000}" name="Connection7314" type="1" refreshedVersion="0" background="1">
    <dbPr connection="DRIVER={Microsoft ODBC for Oracle};UID=TATADB;pwd=tatadb;SERVER=MFMCY11G;"/>
  </connection>
  <connection id="19372" xr16:uid="{00000000-0015-0000-FFFF-FFFF744B0000}" name="Connection7315" type="1" refreshedVersion="0" background="1">
    <dbPr connection="DRIVER={Microsoft ODBC for Oracle};UID=TATADB;pwd=tatadb;SERVER=MFMCY11G;"/>
  </connection>
  <connection id="19373" xr16:uid="{00000000-0015-0000-FFFF-FFFF754B0000}" name="Connection7316" type="1" refreshedVersion="0" background="1">
    <dbPr connection="DRIVER={Microsoft ODBC for Oracle};UID=TATADB;pwd=tatadb;SERVER=MFMCY11G;"/>
  </connection>
  <connection id="19374" xr16:uid="{00000000-0015-0000-FFFF-FFFF764B0000}" name="Connection7317" type="1" refreshedVersion="0" background="1">
    <dbPr connection="DRIVER={Microsoft ODBC for Oracle};UID=TATADB;pwd=tatadb;SERVER=MFMCY11G;"/>
  </connection>
  <connection id="19375" xr16:uid="{00000000-0015-0000-FFFF-FFFF774B0000}" name="Connection7318" type="1" refreshedVersion="0" background="1">
    <dbPr connection="DRIVER={Microsoft ODBC for Oracle};UID=TATADB;pwd=tatadb;SERVER=MFMCY11G;"/>
  </connection>
  <connection id="19376" xr16:uid="{00000000-0015-0000-FFFF-FFFF784B0000}" name="Connection7319" type="1" refreshedVersion="0" background="1">
    <dbPr connection="DRIVER={Microsoft ODBC for Oracle};UID=TATADB;pwd=tatadb;SERVER=MFMCY11G;"/>
  </connection>
  <connection id="19377" xr16:uid="{00000000-0015-0000-FFFF-FFFF794B0000}" name="Connection732" type="1" refreshedVersion="0" background="1">
    <dbPr connection="DRIVER={Microsoft ODBC for Oracle};UID=TATADB;pwd=tatadb;SERVER=MFMCY11G;"/>
  </connection>
  <connection id="19378" xr16:uid="{00000000-0015-0000-FFFF-FFFF7A4B0000}" name="Connection7320" type="1" refreshedVersion="0" background="1">
    <dbPr connection="DRIVER={Microsoft ODBC for Oracle};UID=TATADB;pwd=tatadb;SERVER=MFMCY11G;"/>
  </connection>
  <connection id="19379" xr16:uid="{00000000-0015-0000-FFFF-FFFF7B4B0000}" name="Connection7321" type="1" refreshedVersion="0" background="1">
    <dbPr connection="DRIVER={Microsoft ODBC for Oracle};UID=TATADB;pwd=tatadb;SERVER=MFMCY11G;"/>
  </connection>
  <connection id="19380" xr16:uid="{00000000-0015-0000-FFFF-FFFF7C4B0000}" name="Connection7322" type="1" refreshedVersion="0" background="1">
    <dbPr connection="DRIVER={Microsoft ODBC for Oracle};UID=TATADB;pwd=tatadb;SERVER=MFMCY11G;"/>
  </connection>
  <connection id="19381" xr16:uid="{00000000-0015-0000-FFFF-FFFF7D4B0000}" name="Connection7323" type="1" refreshedVersion="0" background="1">
    <dbPr connection="DRIVER={Microsoft ODBC for Oracle};UID=TATADB;pwd=tatadb;SERVER=MFMCY11G;"/>
  </connection>
  <connection id="19382" xr16:uid="{00000000-0015-0000-FFFF-FFFF7E4B0000}" name="Connection7324" type="1" refreshedVersion="0" background="1">
    <dbPr connection="DRIVER={Microsoft ODBC for Oracle};UID=TATADB;pwd=tatadb;SERVER=MFMCY11G;"/>
  </connection>
  <connection id="19383" xr16:uid="{00000000-0015-0000-FFFF-FFFF7F4B0000}" name="Connection7325" type="1" refreshedVersion="0" background="1">
    <dbPr connection="DRIVER={Microsoft ODBC for Oracle};UID=TATADB;pwd=tatadb;SERVER=MFMCY11G;"/>
  </connection>
  <connection id="19384" xr16:uid="{00000000-0015-0000-FFFF-FFFF804B0000}" name="Connection7326" type="1" refreshedVersion="0" background="1">
    <dbPr connection="DRIVER={Microsoft ODBC for Oracle};UID=TATADB;pwd=tatadb;SERVER=MFMCY11G;"/>
  </connection>
  <connection id="19385" xr16:uid="{00000000-0015-0000-FFFF-FFFF814B0000}" name="Connection7327" type="1" refreshedVersion="0" background="1">
    <dbPr connection="DRIVER={Microsoft ODBC for Oracle};UID=TATADB;pwd=tatadb;SERVER=MFMCY11G;"/>
  </connection>
  <connection id="19386" xr16:uid="{00000000-0015-0000-FFFF-FFFF824B0000}" name="Connection7328" type="1" refreshedVersion="0" background="1">
    <dbPr connection="DRIVER={Microsoft ODBC for Oracle};UID=TATADB;pwd=tatadb;SERVER=MFMCY11G;"/>
  </connection>
  <connection id="19387" xr16:uid="{00000000-0015-0000-FFFF-FFFF834B0000}" name="Connection7329" type="1" refreshedVersion="0" background="1">
    <dbPr connection="DRIVER={Microsoft ODBC for Oracle};UID=TATADB;pwd=tatadb;SERVER=MFMCY11G;"/>
  </connection>
  <connection id="19388" xr16:uid="{00000000-0015-0000-FFFF-FFFF844B0000}" name="Connection733" type="1" refreshedVersion="0" background="1">
    <dbPr connection="DRIVER={Microsoft ODBC for Oracle};UID=tatadb;pwd=MADHU;SERVER=mfunddb;"/>
  </connection>
  <connection id="19389" xr16:uid="{00000000-0015-0000-FFFF-FFFF854B0000}" name="Connection7330" type="1" refreshedVersion="0" background="1">
    <dbPr connection="DRIVER={Microsoft ODBC for Oracle};UID=TATADB;pwd=tatadb;SERVER=MFMCY11G;"/>
  </connection>
  <connection id="19390" xr16:uid="{00000000-0015-0000-FFFF-FFFF864B0000}" name="Connection7331" type="1" refreshedVersion="0" background="1">
    <dbPr connection="DRIVER={Microsoft ODBC for Oracle};UID=TATADB;pwd=tatadb;SERVER=MFMCY11G;"/>
  </connection>
  <connection id="19391" xr16:uid="{00000000-0015-0000-FFFF-FFFF874B0000}" name="Connection7332" type="1" refreshedVersion="0" background="1">
    <dbPr connection="DRIVER={Microsoft ODBC for Oracle};UID=TATADB;pwd=tatadb;SERVER=MFMCY11G;"/>
  </connection>
  <connection id="19392" xr16:uid="{00000000-0015-0000-FFFF-FFFF884B0000}" name="Connection7333" type="1" refreshedVersion="0" background="1">
    <dbPr connection="DRIVER={Microsoft ODBC for Oracle};UID=TATADB;pwd=tatadb;SERVER=MFMCY11G;"/>
  </connection>
  <connection id="19393" xr16:uid="{00000000-0015-0000-FFFF-FFFF894B0000}" name="Connection7334" type="1" refreshedVersion="0" background="1">
    <dbPr connection="DRIVER={Microsoft ODBC for Oracle};UID=TATADB;pwd=tatadb;SERVER=MFMCY11G;"/>
  </connection>
  <connection id="19394" xr16:uid="{00000000-0015-0000-FFFF-FFFF8A4B0000}" name="Connection7335" type="1" refreshedVersion="0" background="1">
    <dbPr connection="DRIVER={Microsoft ODBC for Oracle};UID=TATADB;pwd=tatadb;SERVER=MFMCY11G;"/>
  </connection>
  <connection id="19395" xr16:uid="{00000000-0015-0000-FFFF-FFFF8B4B0000}" name="Connection7336" type="1" refreshedVersion="0" background="1">
    <dbPr connection="DRIVER={Microsoft ODBC for Oracle};UID=TATADB;pwd=tatadb;SERVER=MFMCY11G;"/>
  </connection>
  <connection id="19396" xr16:uid="{00000000-0015-0000-FFFF-FFFF8C4B0000}" name="Connection7337" type="1" refreshedVersion="0" background="1">
    <dbPr connection="DRIVER={Microsoft ODBC for Oracle};UID=TATADB;pwd=tatadb;SERVER=MFMCY11G;"/>
  </connection>
  <connection id="19397" xr16:uid="{00000000-0015-0000-FFFF-FFFF8D4B0000}" name="Connection7338" type="1" refreshedVersion="0" background="1">
    <dbPr connection="DRIVER={Microsoft ODBC for Oracle};UID=TATADB;pwd=tatadb;SERVER=MFMCY11G;"/>
  </connection>
  <connection id="19398" xr16:uid="{00000000-0015-0000-FFFF-FFFF8E4B0000}" name="Connection7339" type="1" refreshedVersion="0" background="1">
    <dbPr connection="DRIVER={Microsoft ODBC for Oracle};UID=TATADB;pwd=tatadb;SERVER=MFMCY11G;"/>
  </connection>
  <connection id="19399" xr16:uid="{00000000-0015-0000-FFFF-FFFF8F4B0000}" name="Connection734" type="1" refreshedVersion="0" background="1">
    <dbPr connection="DRIVER={Microsoft ODBC for Oracle};UID=tatadb;pwd=MADHU;SERVER=mfunddb;"/>
  </connection>
  <connection id="19400" xr16:uid="{00000000-0015-0000-FFFF-FFFF904B0000}" name="Connection7340" type="1" refreshedVersion="0" background="1">
    <dbPr connection="DRIVER={Microsoft ODBC for Oracle};UID=TATADB;pwd=tatadb;SERVER=MFMCY11G;"/>
  </connection>
  <connection id="19401" xr16:uid="{00000000-0015-0000-FFFF-FFFF914B0000}" name="Connection7341" type="1" refreshedVersion="0" background="1">
    <dbPr connection="DRIVER={Microsoft ODBC for Oracle};UID=TATADB;pwd=tatadb;SERVER=MFMCY11G;"/>
  </connection>
  <connection id="19402" xr16:uid="{00000000-0015-0000-FFFF-FFFF924B0000}" name="Connection7342" type="1" refreshedVersion="0" background="1">
    <dbPr connection="DRIVER={Microsoft ODBC for Oracle};UID=TATADB;pwd=tatadb;SERVER=MFMCY11G;"/>
  </connection>
  <connection id="19403" xr16:uid="{00000000-0015-0000-FFFF-FFFF934B0000}" name="Connection7343" type="1" refreshedVersion="0" background="1">
    <dbPr connection="DRIVER={Microsoft ODBC for Oracle};UID=TATADB;pwd=tatadb;SERVER=MFMCY11G;"/>
  </connection>
  <connection id="19404" xr16:uid="{00000000-0015-0000-FFFF-FFFF944B0000}" name="Connection7344" type="1" refreshedVersion="0" background="1">
    <dbPr connection="DRIVER={Microsoft ODBC for Oracle};UID=TATADB;pwd=tatadb;SERVER=MFMCY11G;"/>
  </connection>
  <connection id="19405" xr16:uid="{00000000-0015-0000-FFFF-FFFF954B0000}" name="Connection7345" type="1" refreshedVersion="0" background="1">
    <dbPr connection="DRIVER={Microsoft ODBC for Oracle};UID=TATADB;pwd=tatadb;SERVER=MFMCY11G;"/>
  </connection>
  <connection id="19406" xr16:uid="{00000000-0015-0000-FFFF-FFFF964B0000}" name="Connection7346" type="1" refreshedVersion="0" background="1">
    <dbPr connection="DRIVER={Microsoft ODBC for Oracle};UID=TATADB;pwd=tatadb;SERVER=MFMCY11G;"/>
  </connection>
  <connection id="19407" xr16:uid="{00000000-0015-0000-FFFF-FFFF974B0000}" name="Connection7347" type="1" refreshedVersion="0" background="1">
    <dbPr connection="DRIVER={Microsoft ODBC for Oracle};UID=TATADB;pwd=tatadb;SERVER=MFMCY11G;"/>
  </connection>
  <connection id="19408" xr16:uid="{00000000-0015-0000-FFFF-FFFF984B0000}" name="Connection7348" type="1" refreshedVersion="0" background="1">
    <dbPr connection="DRIVER={Microsoft ODBC for Oracle};UID=TATADB;pwd=tatadb;SERVER=MFMCY11G;"/>
  </connection>
  <connection id="19409" xr16:uid="{00000000-0015-0000-FFFF-FFFF994B0000}" name="Connection7349" type="1" refreshedVersion="0" background="1">
    <dbPr connection="DRIVER={Microsoft ODBC for Oracle};UID=TATADB;pwd=tatadb;SERVER=MFMCY11G;"/>
  </connection>
  <connection id="19410" xr16:uid="{00000000-0015-0000-FFFF-FFFF9A4B0000}" name="Connection735" type="1" refreshedVersion="0" background="1">
    <dbPr connection="DRIVER={Microsoft ODBC for Oracle};UID=TATADB;pwd=tatadb;SERVER=MFMCY11G;"/>
  </connection>
  <connection id="19411" xr16:uid="{00000000-0015-0000-FFFF-FFFF9B4B0000}" name="Connection7350" type="1" refreshedVersion="0" background="1">
    <dbPr connection="DRIVER={Microsoft ODBC for Oracle};UID=TATADB;pwd=tatadb;SERVER=MFMCY11G;"/>
  </connection>
  <connection id="19412" xr16:uid="{00000000-0015-0000-FFFF-FFFF9C4B0000}" name="Connection7351" type="1" refreshedVersion="0" background="1">
    <dbPr connection="DRIVER={Microsoft ODBC for Oracle};UID=TATADB;pwd=tatadb;SERVER=MFMCY11G;"/>
  </connection>
  <connection id="19413" xr16:uid="{00000000-0015-0000-FFFF-FFFF9D4B0000}" name="Connection7352" type="1" refreshedVersion="0" background="1">
    <dbPr connection="DRIVER={Microsoft ODBC for Oracle};UID=TATADB;pwd=tatadb;SERVER=MFMCY11G;"/>
  </connection>
  <connection id="19414" xr16:uid="{00000000-0015-0000-FFFF-FFFF9E4B0000}" name="Connection7353" type="1" refreshedVersion="0" background="1">
    <dbPr connection="DRIVER={Microsoft ODBC for Oracle};UID=TATADB;pwd=tatadb;SERVER=MFMCY11G;"/>
  </connection>
  <connection id="19415" xr16:uid="{00000000-0015-0000-FFFF-FFFF9F4B0000}" name="Connection7354" type="1" refreshedVersion="0" background="1">
    <dbPr connection="DRIVER={Microsoft ODBC for Oracle};UID=TATADB;pwd=tatadb;SERVER=MFMCY11G;"/>
  </connection>
  <connection id="19416" xr16:uid="{00000000-0015-0000-FFFF-FFFFA04B0000}" name="Connection7355" type="1" refreshedVersion="0" background="1">
    <dbPr connection="DRIVER={Microsoft ODBC for Oracle};UID=TATADB;pwd=tatadb;SERVER=MFMCY11G;"/>
  </connection>
  <connection id="19417" xr16:uid="{00000000-0015-0000-FFFF-FFFFA14B0000}" name="Connection7356" type="1" refreshedVersion="0" background="1">
    <dbPr connection="DRIVER={Microsoft ODBC for Oracle};UID=TATADB;pwd=tatadb;SERVER=MFMCY11G;"/>
  </connection>
  <connection id="19418" xr16:uid="{00000000-0015-0000-FFFF-FFFFA24B0000}" name="Connection7357" type="1" refreshedVersion="0" background="1">
    <dbPr connection="DRIVER={Microsoft ODBC for Oracle};UID=TATADB;pwd=tatadb;SERVER=MFMCY11G;"/>
  </connection>
  <connection id="19419" xr16:uid="{00000000-0015-0000-FFFF-FFFFA34B0000}" name="Connection7358" type="1" refreshedVersion="0" background="1">
    <dbPr connection="DRIVER={Microsoft ODBC for Oracle};UID=TATADB;pwd=tatadb;SERVER=MFMCY11G;"/>
  </connection>
  <connection id="19420" xr16:uid="{00000000-0015-0000-FFFF-FFFFA44B0000}" name="Connection7359" type="1" refreshedVersion="0" background="1">
    <dbPr connection="DRIVER={Microsoft ODBC for Oracle};UID=TATADB;pwd=tatadb;SERVER=MFMCY11G;"/>
  </connection>
  <connection id="19421" xr16:uid="{00000000-0015-0000-FFFF-FFFFA54B0000}" name="Connection736" type="1" refreshedVersion="0" background="1">
    <dbPr connection="DRIVER={Microsoft ODBC for Oracle};UID=tatadb;pwd=MADHU;SERVER=mfunddb;"/>
  </connection>
  <connection id="19422" xr16:uid="{00000000-0015-0000-FFFF-FFFFA64B0000}" name="Connection7360" type="1" refreshedVersion="0" background="1">
    <dbPr connection="DRIVER={Microsoft ODBC for Oracle};UID=TATADB;pwd=tatadb;SERVER=MFMCY11G;"/>
  </connection>
  <connection id="19423" xr16:uid="{00000000-0015-0000-FFFF-FFFFA74B0000}" name="Connection7361" type="1" refreshedVersion="0" background="1">
    <dbPr connection="DRIVER={Microsoft ODBC for Oracle};UID=TATADB;pwd=tatadb;SERVER=MFMCY11G;"/>
  </connection>
  <connection id="19424" xr16:uid="{00000000-0015-0000-FFFF-FFFFA84B0000}" name="Connection7362" type="1" refreshedVersion="0" background="1">
    <dbPr connection="DRIVER={Microsoft ODBC for Oracle};UID=TATADB;pwd=tatadb;SERVER=MFMCY11G;"/>
  </connection>
  <connection id="19425" xr16:uid="{00000000-0015-0000-FFFF-FFFFA94B0000}" name="Connection7363" type="1" refreshedVersion="0" background="1">
    <dbPr connection="DRIVER={Microsoft ODBC for Oracle};UID=TATADB;pwd=tatadb;SERVER=MFMCY11G;"/>
  </connection>
  <connection id="19426" xr16:uid="{00000000-0015-0000-FFFF-FFFFAA4B0000}" name="Connection7364" type="1" refreshedVersion="0" background="1">
    <dbPr connection="DRIVER={Microsoft ODBC for Oracle};UID=TATADB;pwd=tatadb;SERVER=MFMCY11G;"/>
  </connection>
  <connection id="19427" xr16:uid="{00000000-0015-0000-FFFF-FFFFAB4B0000}" name="Connection7365" type="1" refreshedVersion="0" background="1">
    <dbPr connection="DRIVER={Microsoft ODBC for Oracle};UID=TATADB;pwd=tatadb;SERVER=MFMCY11G;"/>
  </connection>
  <connection id="19428" xr16:uid="{00000000-0015-0000-FFFF-FFFFAC4B0000}" name="Connection7366" type="1" refreshedVersion="0" background="1">
    <dbPr connection="DRIVER={Microsoft ODBC for Oracle};UID=TATADB;pwd=tatadb;SERVER=MFMCY11G;"/>
  </connection>
  <connection id="19429" xr16:uid="{00000000-0015-0000-FFFF-FFFFAD4B0000}" name="Connection7367" type="1" refreshedVersion="0" background="1">
    <dbPr connection="DRIVER={Microsoft ODBC for Oracle};UID=TATADB;pwd=tatadb;SERVER=MFMCY11G;"/>
  </connection>
  <connection id="19430" xr16:uid="{00000000-0015-0000-FFFF-FFFFAE4B0000}" name="Connection7368" type="1" refreshedVersion="0" background="1">
    <dbPr connection="DRIVER={Microsoft ODBC for Oracle};UID=TATADB;pwd=tatadb;SERVER=MFMCY11G;"/>
  </connection>
  <connection id="19431" xr16:uid="{00000000-0015-0000-FFFF-FFFFAF4B0000}" name="Connection7369" type="1" refreshedVersion="0" background="1">
    <dbPr connection="DRIVER={Microsoft ODBC for Oracle};UID=TATADB;pwd=tatadb;SERVER=MFMCY11G;"/>
  </connection>
  <connection id="19432" xr16:uid="{00000000-0015-0000-FFFF-FFFFB04B0000}" name="Connection737" type="1" refreshedVersion="0" background="1">
    <dbPr connection="DRIVER={Microsoft ODBC for Oracle};UID=tatadb;pwd=MADHU;SERVER=mfunddb;"/>
  </connection>
  <connection id="19433" xr16:uid="{00000000-0015-0000-FFFF-FFFFB14B0000}" name="Connection7370" type="1" refreshedVersion="0" background="1">
    <dbPr connection="DRIVER={Microsoft ODBC for Oracle};UID=TATADB;pwd=tatadb;SERVER=MFMCY11G;"/>
  </connection>
  <connection id="19434" xr16:uid="{00000000-0015-0000-FFFF-FFFFB24B0000}" name="Connection7371" type="1" refreshedVersion="0" background="1">
    <dbPr connection="DRIVER={Microsoft ODBC for Oracle};UID=TATADB;pwd=tatadb;SERVER=MFMCY11G;"/>
  </connection>
  <connection id="19435" xr16:uid="{00000000-0015-0000-FFFF-FFFFB34B0000}" name="Connection7372" type="1" refreshedVersion="0" background="1">
    <dbPr connection="DRIVER={Microsoft ODBC for Oracle};UID=TATADB;pwd=tatadb;SERVER=MFMCY11G;"/>
  </connection>
  <connection id="19436" xr16:uid="{00000000-0015-0000-FFFF-FFFFB44B0000}" name="Connection7373" type="1" refreshedVersion="0" background="1">
    <dbPr connection="DRIVER={Microsoft ODBC for Oracle};UID=TATADB;pwd=tatadb;SERVER=MFMCY11G;"/>
  </connection>
  <connection id="19437" xr16:uid="{00000000-0015-0000-FFFF-FFFFB54B0000}" name="Connection7374" type="1" refreshedVersion="0" background="1">
    <dbPr connection="DRIVER={Microsoft ODBC for Oracle};UID=TATADB;pwd=tatadb;SERVER=MFMCY11G;"/>
  </connection>
  <connection id="19438" xr16:uid="{00000000-0015-0000-FFFF-FFFFB64B0000}" name="Connection7375" type="1" refreshedVersion="0" background="1">
    <dbPr connection="DRIVER={Microsoft ODBC for Oracle};UID=TATADB;pwd=tatadb;SERVER=MFMCY11G;"/>
  </connection>
  <connection id="19439" xr16:uid="{00000000-0015-0000-FFFF-FFFFB74B0000}" name="Connection7376" type="1" refreshedVersion="0" background="1">
    <dbPr connection="DRIVER={Microsoft ODBC for Oracle};UID=TATADB;pwd=tatadb;SERVER=MFMCY11G;"/>
  </connection>
  <connection id="19440" xr16:uid="{00000000-0015-0000-FFFF-FFFFB84B0000}" name="Connection7377" type="1" refreshedVersion="0" background="1">
    <dbPr connection="DRIVER={Microsoft ODBC for Oracle};UID=TATADB;pwd=tatadb;SERVER=MFMCY11G;"/>
  </connection>
  <connection id="19441" xr16:uid="{00000000-0015-0000-FFFF-FFFFB94B0000}" name="Connection7378" type="1" refreshedVersion="0" background="1">
    <dbPr connection="DRIVER={Microsoft ODBC for Oracle};UID=TATADB;pwd=tatadb;SERVER=MFMCY11G;"/>
  </connection>
  <connection id="19442" xr16:uid="{00000000-0015-0000-FFFF-FFFFBA4B0000}" name="Connection7379" type="1" refreshedVersion="0" background="1">
    <dbPr connection="DRIVER={Microsoft ODBC for Oracle};UID=TATADB;pwd=tatadb;SERVER=MFMCY11G;"/>
  </connection>
  <connection id="19443" xr16:uid="{00000000-0015-0000-FFFF-FFFFBB4B0000}" name="Connection738" type="1" refreshedVersion="0" background="1">
    <dbPr connection="DRIVER={Microsoft ODBC for Oracle};UID=tatadb;pwd=MADHU;SERVER=mfunddb;"/>
  </connection>
  <connection id="19444" xr16:uid="{00000000-0015-0000-FFFF-FFFFBC4B0000}" name="Connection7380" type="1" refreshedVersion="0" background="1">
    <dbPr connection="DRIVER={Microsoft ODBC for Oracle};UID=TATADB;pwd=tatadb;SERVER=MFMCY11G;"/>
  </connection>
  <connection id="19445" xr16:uid="{00000000-0015-0000-FFFF-FFFFBD4B0000}" name="Connection7381" type="1" refreshedVersion="0" background="1">
    <dbPr connection="DRIVER={Microsoft ODBC for Oracle};UID=TATADB;pwd=tatadb;SERVER=MFMCY11G;"/>
  </connection>
  <connection id="19446" xr16:uid="{00000000-0015-0000-FFFF-FFFFBE4B0000}" name="Connection7382" type="1" refreshedVersion="0" background="1">
    <dbPr connection="DRIVER={Microsoft ODBC for Oracle};UID=TATADB;pwd=tatadb;SERVER=MFMCY11G;"/>
  </connection>
  <connection id="19447" xr16:uid="{00000000-0015-0000-FFFF-FFFFBF4B0000}" name="Connection7383" type="1" refreshedVersion="0" background="1">
    <dbPr connection="DRIVER={Microsoft ODBC for Oracle};UID=TATADB;pwd=tatadb;SERVER=MFMCY11G;"/>
  </connection>
  <connection id="19448" xr16:uid="{00000000-0015-0000-FFFF-FFFFC04B0000}" name="Connection7384" type="1" refreshedVersion="0" background="1">
    <dbPr connection="DRIVER={Microsoft ODBC for Oracle};UID=TATADB;pwd=tatadb;SERVER=MFMCY11G;"/>
  </connection>
  <connection id="19449" xr16:uid="{00000000-0015-0000-FFFF-FFFFC14B0000}" name="Connection7385" type="1" refreshedVersion="0" background="1">
    <dbPr connection="DRIVER={Microsoft ODBC for Oracle};UID=TATADB;pwd=tatadb;SERVER=MFMCY11G;"/>
  </connection>
  <connection id="19450" xr16:uid="{00000000-0015-0000-FFFF-FFFFC24B0000}" name="Connection7386" type="1" refreshedVersion="0" background="1">
    <dbPr connection="DRIVER={Microsoft ODBC for Oracle};UID=TATADB;pwd=tatadb;SERVER=MFMCY11G;"/>
  </connection>
  <connection id="19451" xr16:uid="{00000000-0015-0000-FFFF-FFFFC34B0000}" name="Connection7387" type="1" refreshedVersion="0" background="1">
    <dbPr connection="DRIVER={Microsoft ODBC for Oracle};UID=TATADB;pwd=tatadb;SERVER=MFMCY11G;"/>
  </connection>
  <connection id="19452" xr16:uid="{00000000-0015-0000-FFFF-FFFFC44B0000}" name="Connection7388" type="1" refreshedVersion="0" background="1">
    <dbPr connection="DRIVER={Microsoft ODBC for Oracle};UID=TATADB;pwd=tatadb;SERVER=MFMCY11G;"/>
  </connection>
  <connection id="19453" xr16:uid="{00000000-0015-0000-FFFF-FFFFC54B0000}" name="Connection7389" type="1" refreshedVersion="0" background="1">
    <dbPr connection="DRIVER={Microsoft ODBC for Oracle};UID=TATADB;pwd=tatadb;SERVER=MFMCY11G;"/>
  </connection>
  <connection id="19454" xr16:uid="{00000000-0015-0000-FFFF-FFFFC64B0000}" name="Connection739" type="1" refreshedVersion="0" background="1">
    <dbPr connection="DRIVER={Microsoft ODBC for Oracle};UID=tatadb;pwd=MADHU;SERVER=mfunddb;"/>
  </connection>
  <connection id="19455" xr16:uid="{00000000-0015-0000-FFFF-FFFFC74B0000}" name="Connection7390" type="1" refreshedVersion="0" background="1">
    <dbPr connection="DRIVER={Microsoft ODBC for Oracle};UID=TATADB;pwd=tatadb;SERVER=MFMCY11G;"/>
  </connection>
  <connection id="19456" xr16:uid="{00000000-0015-0000-FFFF-FFFFC84B0000}" name="Connection7391" type="1" refreshedVersion="0" background="1">
    <dbPr connection="DRIVER={Microsoft ODBC for Oracle};UID=TATADB;pwd=tatadb;SERVER=MFMCY11G;"/>
  </connection>
  <connection id="19457" xr16:uid="{00000000-0015-0000-FFFF-FFFFC94B0000}" name="Connection7392" type="1" refreshedVersion="0" background="1">
    <dbPr connection="DRIVER={Microsoft ODBC for Oracle};UID=TATADB;pwd=tatadb;SERVER=MFMCY11G;"/>
  </connection>
  <connection id="19458" xr16:uid="{00000000-0015-0000-FFFF-FFFFCA4B0000}" name="Connection7393" type="1" refreshedVersion="0" background="1">
    <dbPr connection="DRIVER={Microsoft ODBC for Oracle};UID=TATADB;pwd=tatadb;SERVER=MFMCY11G;"/>
  </connection>
  <connection id="19459" xr16:uid="{00000000-0015-0000-FFFF-FFFFCB4B0000}" name="Connection7394" type="1" refreshedVersion="0" background="1">
    <dbPr connection="DRIVER={Microsoft ODBC for Oracle};UID=TATADB;pwd=tatadb;SERVER=MFMCY11G;"/>
  </connection>
  <connection id="19460" xr16:uid="{00000000-0015-0000-FFFF-FFFFCC4B0000}" name="Connection7395" type="1" refreshedVersion="0" background="1">
    <dbPr connection="DRIVER={Microsoft ODBC for Oracle};UID=TATADB;pwd=tatadb;SERVER=MFMCY11G;"/>
  </connection>
  <connection id="19461" xr16:uid="{00000000-0015-0000-FFFF-FFFFCD4B0000}" name="Connection7396" type="1" refreshedVersion="0" background="1">
    <dbPr connection="DRIVER={Microsoft ODBC for Oracle};UID=TATADB;pwd=tatadb;SERVER=MFMCY11G;"/>
  </connection>
  <connection id="19462" xr16:uid="{00000000-0015-0000-FFFF-FFFFCE4B0000}" name="Connection7397" type="1" refreshedVersion="0" background="1">
    <dbPr connection="DRIVER={Microsoft ODBC for Oracle};UID=TATADB;pwd=tatadb;SERVER=MFMCY11G;"/>
  </connection>
  <connection id="19463" xr16:uid="{00000000-0015-0000-FFFF-FFFFCF4B0000}" name="Connection7398" type="1" refreshedVersion="0" background="1">
    <dbPr connection="DRIVER={Microsoft ODBC for Oracle};UID=TATADB;pwd=tatadb;SERVER=MFMCY11G;"/>
  </connection>
  <connection id="19464" xr16:uid="{00000000-0015-0000-FFFF-FFFFD04B0000}" name="Connection7399" type="1" refreshedVersion="0" background="1">
    <dbPr connection="DRIVER={Microsoft ODBC for Oracle};UID=TATADB;pwd=tatadb;SERVER=MFMCY11G;"/>
  </connection>
  <connection id="19465" xr16:uid="{00000000-0015-0000-FFFF-FFFFD14B0000}" name="Connection74" type="1" refreshedVersion="0" background="1">
    <dbPr connection="DRIVER={Microsoft ODBC for Oracle};UID=tatadb;pwd=MADHU;SERVER=mfunddb;"/>
  </connection>
  <connection id="19466" xr16:uid="{00000000-0015-0000-FFFF-FFFFD24B0000}" name="Connection740" type="1" refreshedVersion="0" background="1">
    <dbPr connection="DRIVER={Microsoft ODBC for Oracle};UID=tatadb;pwd=MADHU;SERVER=mfunddb;"/>
  </connection>
  <connection id="19467" xr16:uid="{00000000-0015-0000-FFFF-FFFFD34B0000}" name="Connection7400" type="1" refreshedVersion="0" background="1">
    <dbPr connection="DRIVER={Microsoft ODBC for Oracle};UID=TATADB;pwd=tatadb;SERVER=MFMCY11G;"/>
  </connection>
  <connection id="19468" xr16:uid="{00000000-0015-0000-FFFF-FFFFD44B0000}" name="Connection7401" type="1" refreshedVersion="0" background="1">
    <dbPr connection="DRIVER={Microsoft ODBC for Oracle};UID=TATADB;pwd=tatadb;SERVER=MFMCY11G;"/>
  </connection>
  <connection id="19469" xr16:uid="{00000000-0015-0000-FFFF-FFFFD54B0000}" name="Connection7402" type="1" refreshedVersion="0" background="1">
    <dbPr connection="DRIVER={Microsoft ODBC for Oracle};UID=TATADB;pwd=tatadb;SERVER=MFMCY11G;"/>
  </connection>
  <connection id="19470" xr16:uid="{00000000-0015-0000-FFFF-FFFFD64B0000}" name="Connection7403" type="1" refreshedVersion="0" background="1">
    <dbPr connection="DRIVER={Microsoft ODBC for Oracle};UID=TATADB;pwd=tatadb;SERVER=MFMCY11G;"/>
  </connection>
  <connection id="19471" xr16:uid="{00000000-0015-0000-FFFF-FFFFD74B0000}" name="Connection7404" type="1" refreshedVersion="0" background="1">
    <dbPr connection="DRIVER={Microsoft ODBC for Oracle};UID=TATADB;pwd=tatadb;SERVER=MFMCY11G;"/>
  </connection>
  <connection id="19472" xr16:uid="{00000000-0015-0000-FFFF-FFFFD84B0000}" name="Connection7405" type="1" refreshedVersion="0" background="1">
    <dbPr connection="DRIVER={Microsoft ODBC for Oracle};UID=TATADB;pwd=tatadb;SERVER=MFMCY11G;"/>
  </connection>
  <connection id="19473" xr16:uid="{00000000-0015-0000-FFFF-FFFFD94B0000}" name="Connection7406" type="1" refreshedVersion="0" background="1">
    <dbPr connection="DRIVER={Microsoft ODBC for Oracle};UID=TATADB;pwd=tatadb;SERVER=MFMCY11G;"/>
  </connection>
  <connection id="19474" xr16:uid="{00000000-0015-0000-FFFF-FFFFDA4B0000}" name="Connection7407" type="1" refreshedVersion="0" background="1">
    <dbPr connection="DRIVER={Microsoft ODBC for Oracle};UID=TATADB;pwd=tatadb;SERVER=MFMCY11G;"/>
  </connection>
  <connection id="19475" xr16:uid="{00000000-0015-0000-FFFF-FFFFDB4B0000}" name="Connection7408" type="1" refreshedVersion="0" background="1">
    <dbPr connection="DRIVER={Microsoft ODBC for Oracle};UID=TATADB;pwd=tatadb;SERVER=MFMCY11G;"/>
  </connection>
  <connection id="19476" xr16:uid="{00000000-0015-0000-FFFF-FFFFDC4B0000}" name="Connection7409" type="1" refreshedVersion="0" background="1">
    <dbPr connection="DRIVER={Microsoft ODBC for Oracle};UID=TATADB;pwd=tatadb;SERVER=MFMCY11G;"/>
  </connection>
  <connection id="19477" xr16:uid="{00000000-0015-0000-FFFF-FFFFDD4B0000}" name="Connection741" type="1" refreshedVersion="0" background="1">
    <dbPr connection="DRIVER={Microsoft ODBC for Oracle};UID=tatadb;pwd=MADHU;SERVER=mfunddb;"/>
  </connection>
  <connection id="19478" xr16:uid="{00000000-0015-0000-FFFF-FFFFDE4B0000}" name="Connection7410" type="1" refreshedVersion="0" background="1">
    <dbPr connection="DRIVER={Microsoft ODBC for Oracle};UID=TATADB;pwd=tatadb;SERVER=MFMCY11G;"/>
  </connection>
  <connection id="19479" xr16:uid="{00000000-0015-0000-FFFF-FFFFDF4B0000}" name="Connection7411" type="1" refreshedVersion="0" background="1">
    <dbPr connection="DRIVER={Microsoft ODBC for Oracle};UID=TATADB;pwd=tatadb;SERVER=MFMCY11G;"/>
  </connection>
  <connection id="19480" xr16:uid="{00000000-0015-0000-FFFF-FFFFE04B0000}" name="Connection7412" type="1" refreshedVersion="0" background="1">
    <dbPr connection="DRIVER={Microsoft ODBC for Oracle};UID=TATADB;pwd=tatadb;SERVER=MFMCY11G;"/>
  </connection>
  <connection id="19481" xr16:uid="{00000000-0015-0000-FFFF-FFFFE14B0000}" name="Connection7413" type="1" refreshedVersion="0" background="1">
    <dbPr connection="DRIVER={Microsoft ODBC for Oracle};UID=TATADB;pwd=tatadb;SERVER=MFMCY11G;"/>
  </connection>
  <connection id="19482" xr16:uid="{00000000-0015-0000-FFFF-FFFFE24B0000}" name="Connection7414" type="1" refreshedVersion="0" background="1">
    <dbPr connection="DRIVER={Microsoft ODBC for Oracle};UID=TATADB;pwd=tatadb;SERVER=MFMCY11G;"/>
  </connection>
  <connection id="19483" xr16:uid="{00000000-0015-0000-FFFF-FFFFE34B0000}" name="Connection7415" type="1" refreshedVersion="0" background="1">
    <dbPr connection="DRIVER={Microsoft ODBC for Oracle};UID=TATADB;pwd=tatadb;SERVER=MFMCY11G;"/>
  </connection>
  <connection id="19484" xr16:uid="{00000000-0015-0000-FFFF-FFFFE44B0000}" name="Connection7416" type="1" refreshedVersion="0" background="1">
    <dbPr connection="DRIVER={Microsoft ODBC for Oracle};UID=TATADB;pwd=tatadb;SERVER=MFMCY11G;"/>
  </connection>
  <connection id="19485" xr16:uid="{00000000-0015-0000-FFFF-FFFFE54B0000}" name="Connection7417" type="1" refreshedVersion="0" background="1">
    <dbPr connection="DRIVER={Microsoft ODBC for Oracle};UID=TATADB;pwd=tatadb;SERVER=MFMCY11G;"/>
  </connection>
  <connection id="19486" xr16:uid="{00000000-0015-0000-FFFF-FFFFE64B0000}" name="Connection7418" type="1" refreshedVersion="0" background="1">
    <dbPr connection="DRIVER={Microsoft ODBC for Oracle};UID=TATADB;pwd=tatadb;SERVER=MFMCY11G;"/>
  </connection>
  <connection id="19487" xr16:uid="{00000000-0015-0000-FFFF-FFFFE74B0000}" name="Connection7419" type="1" refreshedVersion="0" background="1">
    <dbPr connection="DRIVER={Microsoft ODBC for Oracle};UID=TATADB;pwd=tatadb;SERVER=MFMCY11G;"/>
  </connection>
  <connection id="19488" xr16:uid="{00000000-0015-0000-FFFF-FFFFE84B0000}" name="Connection742" type="1" refreshedVersion="0" background="1">
    <dbPr connection="DRIVER={Microsoft ODBC for Oracle};UID=tatadb;pwd=MADHU;SERVER=mfunddb;"/>
  </connection>
  <connection id="19489" xr16:uid="{00000000-0015-0000-FFFF-FFFFE94B0000}" name="Connection7420" type="1" refreshedVersion="0" background="1">
    <dbPr connection="DRIVER={Microsoft ODBC for Oracle};UID=TATADB;pwd=tatadb;SERVER=MFMCY11G;"/>
  </connection>
  <connection id="19490" xr16:uid="{00000000-0015-0000-FFFF-FFFFEA4B0000}" name="Connection7421" type="1" refreshedVersion="0" background="1">
    <dbPr connection="DRIVER={Microsoft ODBC for Oracle};UID=TATADB;pwd=tatadb;SERVER=MFMCY11G;"/>
  </connection>
  <connection id="19491" xr16:uid="{00000000-0015-0000-FFFF-FFFFEB4B0000}" name="Connection7422" type="1" refreshedVersion="0" background="1">
    <dbPr connection="DRIVER={Microsoft ODBC for Oracle};UID=TATADB;pwd=tatadb;SERVER=MFMCY11G;"/>
  </connection>
  <connection id="19492" xr16:uid="{00000000-0015-0000-FFFF-FFFFEC4B0000}" name="Connection7423" type="1" refreshedVersion="0" background="1">
    <dbPr connection="DRIVER={Microsoft ODBC for Oracle};UID=TATADB;pwd=tatadb;SERVER=MFMCY11G;"/>
  </connection>
  <connection id="19493" xr16:uid="{00000000-0015-0000-FFFF-FFFFED4B0000}" name="Connection7424" type="1" refreshedVersion="0" background="1">
    <dbPr connection="DRIVER={Microsoft ODBC for Oracle};UID=TATADB;pwd=tatadb;SERVER=MFMCY11G;"/>
  </connection>
  <connection id="19494" xr16:uid="{00000000-0015-0000-FFFF-FFFFEE4B0000}" name="Connection7425" type="1" refreshedVersion="0" background="1">
    <dbPr connection="DRIVER={Microsoft ODBC for Oracle};UID=TATADB;pwd=tatadb;SERVER=MFMCY11G;"/>
  </connection>
  <connection id="19495" xr16:uid="{00000000-0015-0000-FFFF-FFFFEF4B0000}" name="Connection7426" type="1" refreshedVersion="0" background="1">
    <dbPr connection="DRIVER={Microsoft ODBC for Oracle};UID=TATADB;pwd=tatadb;SERVER=MFMCY11G;"/>
  </connection>
  <connection id="19496" xr16:uid="{00000000-0015-0000-FFFF-FFFFF04B0000}" name="Connection7427" type="1" refreshedVersion="0" background="1">
    <dbPr connection="DRIVER={Microsoft ODBC for Oracle};UID=TATADB;pwd=tatadb;SERVER=MFMCY11G;"/>
  </connection>
  <connection id="19497" xr16:uid="{00000000-0015-0000-FFFF-FFFFF14B0000}" name="Connection7428" type="1" refreshedVersion="0" background="1">
    <dbPr connection="DRIVER={Microsoft ODBC for Oracle};UID=TATADB;pwd=tatadb;SERVER=MFMCY11G;"/>
  </connection>
  <connection id="19498" xr16:uid="{00000000-0015-0000-FFFF-FFFFF24B0000}" name="Connection7429" type="1" refreshedVersion="0" background="1">
    <dbPr connection="DRIVER={Microsoft ODBC for Oracle};UID=TATADB;pwd=tatadb;SERVER=MFMCY11G;"/>
  </connection>
  <connection id="19499" xr16:uid="{00000000-0015-0000-FFFF-FFFFF34B0000}" name="Connection743" type="1" refreshedVersion="0" background="1">
    <dbPr connection="DRIVER={Microsoft ODBC for Oracle};UID=TATADB;pwd=tatadb;SERVER=MFMCY11G;"/>
  </connection>
  <connection id="19500" xr16:uid="{00000000-0015-0000-FFFF-FFFFF44B0000}" name="Connection7430" type="1" refreshedVersion="0" background="1">
    <dbPr connection="DRIVER={Microsoft ODBC for Oracle};UID=TATADB;pwd=tatadb;SERVER=MFMCY11G;"/>
  </connection>
  <connection id="19501" xr16:uid="{00000000-0015-0000-FFFF-FFFFF54B0000}" name="Connection7431" type="1" refreshedVersion="0" background="1">
    <dbPr connection="DRIVER={Microsoft ODBC for Oracle};UID=TATADB;pwd=tatadb;SERVER=MFMCY11G;"/>
  </connection>
  <connection id="19502" xr16:uid="{00000000-0015-0000-FFFF-FFFFF64B0000}" name="Connection7432" type="1" refreshedVersion="0" background="1">
    <dbPr connection="DRIVER={Microsoft ODBC for Oracle};UID=TATADB;pwd=tatadb;SERVER=MFMCY11G;"/>
  </connection>
  <connection id="19503" xr16:uid="{00000000-0015-0000-FFFF-FFFFF74B0000}" name="Connection7433" type="1" refreshedVersion="0" background="1">
    <dbPr connection="DRIVER={Microsoft ODBC for Oracle};UID=TATADB;pwd=tatadb;SERVER=MFMCY11G;"/>
  </connection>
  <connection id="19504" xr16:uid="{00000000-0015-0000-FFFF-FFFFF84B0000}" name="Connection7434" type="1" refreshedVersion="0" background="1">
    <dbPr connection="DRIVER={Microsoft ODBC for Oracle};UID=TATADB;pwd=tatadb;SERVER=MFMCY11G;"/>
  </connection>
  <connection id="19505" xr16:uid="{00000000-0015-0000-FFFF-FFFFF94B0000}" name="Connection7435" type="1" refreshedVersion="0" background="1">
    <dbPr connection="DRIVER={Microsoft ODBC for Oracle};UID=TATADB;pwd=tatadb;SERVER=MFMCY11G;"/>
  </connection>
  <connection id="19506" xr16:uid="{00000000-0015-0000-FFFF-FFFFFA4B0000}" name="Connection7436" type="1" refreshedVersion="0" background="1">
    <dbPr connection="DRIVER={Microsoft ODBC for Oracle};UID=TATADB;pwd=tatadb;SERVER=MFMCY11G;"/>
  </connection>
  <connection id="19507" xr16:uid="{00000000-0015-0000-FFFF-FFFFFB4B0000}" name="Connection7437" type="1" refreshedVersion="0" background="1">
    <dbPr connection="DRIVER={Microsoft ODBC for Oracle};UID=TATADB;pwd=tatadb;SERVER=MFMCY11G;"/>
  </connection>
  <connection id="19508" xr16:uid="{00000000-0015-0000-FFFF-FFFFFC4B0000}" name="Connection7438" type="1" refreshedVersion="0" background="1">
    <dbPr connection="DRIVER={Microsoft ODBC for Oracle};UID=TATADB;pwd=tatadb;SERVER=MFMCY11G;"/>
  </connection>
  <connection id="19509" xr16:uid="{00000000-0015-0000-FFFF-FFFFFD4B0000}" name="Connection7439" type="1" refreshedVersion="0" background="1">
    <dbPr connection="DRIVER={Microsoft ODBC for Oracle};UID=TATADB;pwd=tatadb;SERVER=MFMCY11G;"/>
  </connection>
  <connection id="19510" xr16:uid="{00000000-0015-0000-FFFF-FFFFFE4B0000}" name="Connection744" type="1" refreshedVersion="0" background="1">
    <dbPr connection="DRIVER={Microsoft ODBC for Oracle};UID=TATADB;pwd=tatadb;SERVER=MFMCY11G;"/>
  </connection>
  <connection id="19511" xr16:uid="{00000000-0015-0000-FFFF-FFFFFF4B0000}" name="Connection7440" type="1" refreshedVersion="0" background="1">
    <dbPr connection="DRIVER={Microsoft ODBC for Oracle};UID=TATADB;pwd=tatadb;SERVER=MFMCY11G;"/>
  </connection>
  <connection id="19512" xr16:uid="{00000000-0015-0000-FFFF-FFFF004C0000}" name="Connection7441" type="1" refreshedVersion="0" background="1">
    <dbPr connection="DRIVER={Microsoft ODBC for Oracle};UID=TATADB;pwd=tatadb;SERVER=MFMCY11G;"/>
  </connection>
  <connection id="19513" xr16:uid="{00000000-0015-0000-FFFF-FFFF014C0000}" name="Connection7442" type="1" refreshedVersion="0" background="1">
    <dbPr connection="DRIVER={Microsoft ODBC for Oracle};UID=TATADB;pwd=tatadb;SERVER=MFMCY11G;"/>
  </connection>
  <connection id="19514" xr16:uid="{00000000-0015-0000-FFFF-FFFF024C0000}" name="Connection7443" type="1" refreshedVersion="0" background="1">
    <dbPr connection="DRIVER={Microsoft ODBC for Oracle};UID=TATADB;pwd=tatadb;SERVER=MFMCY11G;"/>
  </connection>
  <connection id="19515" xr16:uid="{00000000-0015-0000-FFFF-FFFF034C0000}" name="Connection7444" type="1" refreshedVersion="0" background="1">
    <dbPr connection="DRIVER={Microsoft ODBC for Oracle};UID=TATADB;pwd=tatadb;SERVER=MFMCY11G;"/>
  </connection>
  <connection id="19516" xr16:uid="{00000000-0015-0000-FFFF-FFFF044C0000}" name="Connection7445" type="1" refreshedVersion="0" background="1">
    <dbPr connection="DRIVER={Microsoft ODBC for Oracle};UID=TATADB;pwd=tatadb;SERVER=MFMCY11G;"/>
  </connection>
  <connection id="19517" xr16:uid="{00000000-0015-0000-FFFF-FFFF054C0000}" name="Connection7446" type="1" refreshedVersion="0" background="1">
    <dbPr connection="DRIVER={Microsoft ODBC for Oracle};UID=TATADB;pwd=tatadb;SERVER=MFMCY11G;"/>
  </connection>
  <connection id="19518" xr16:uid="{00000000-0015-0000-FFFF-FFFF064C0000}" name="Connection7447" type="1" refreshedVersion="0" background="1">
    <dbPr connection="DRIVER={Microsoft ODBC for Oracle};UID=TATADB;pwd=tatadb;SERVER=MFMCY11G;"/>
  </connection>
  <connection id="19519" xr16:uid="{00000000-0015-0000-FFFF-FFFF074C0000}" name="Connection7448" type="1" refreshedVersion="0" background="1">
    <dbPr connection="DRIVER={Microsoft ODBC for Oracle};UID=TATADB;pwd=tatadb;SERVER=MFMCY11G;"/>
  </connection>
  <connection id="19520" xr16:uid="{00000000-0015-0000-FFFF-FFFF084C0000}" name="Connection7449" type="1" refreshedVersion="0" background="1">
    <dbPr connection="DRIVER={Microsoft ODBC for Oracle};UID=TATADB;pwd=tatadb;SERVER=MFMCY11G;"/>
  </connection>
  <connection id="19521" xr16:uid="{00000000-0015-0000-FFFF-FFFF094C0000}" name="Connection745" type="1" refreshedVersion="0" background="1">
    <dbPr connection="DRIVER={Microsoft ODBC for Oracle};UID=tatadb;pwd=MADHU;SERVER=mfunddb;"/>
  </connection>
  <connection id="19522" xr16:uid="{00000000-0015-0000-FFFF-FFFF0A4C0000}" name="Connection7450" type="1" refreshedVersion="0" background="1">
    <dbPr connection="DRIVER={Microsoft ODBC for Oracle};UID=TATADB;pwd=tatadb;SERVER=MFMCY11G;"/>
  </connection>
  <connection id="19523" xr16:uid="{00000000-0015-0000-FFFF-FFFF0B4C0000}" name="Connection7451" type="1" refreshedVersion="0" background="1">
    <dbPr connection="DRIVER={Microsoft ODBC for Oracle};UID=TATADB;pwd=tatadb;SERVER=MFMCY11G;"/>
  </connection>
  <connection id="19524" xr16:uid="{00000000-0015-0000-FFFF-FFFF0C4C0000}" name="Connection7452" type="1" refreshedVersion="0" background="1">
    <dbPr connection="DRIVER={Microsoft ODBC for Oracle};UID=TATADB;pwd=tatadb;SERVER=MFMCY11G;"/>
  </connection>
  <connection id="19525" xr16:uid="{00000000-0015-0000-FFFF-FFFF0D4C0000}" name="Connection7453" type="1" refreshedVersion="0" background="1">
    <dbPr connection="DRIVER={Microsoft ODBC for Oracle};UID=TATADB;pwd=tatadb;SERVER=MFMCY11G;"/>
  </connection>
  <connection id="19526" xr16:uid="{00000000-0015-0000-FFFF-FFFF0E4C0000}" name="Connection7454" type="1" refreshedVersion="0" background="1">
    <dbPr connection="DRIVER={Microsoft ODBC for Oracle};UID=TATADB;pwd=tatadb;SERVER=MFMCY11G;"/>
  </connection>
  <connection id="19527" xr16:uid="{00000000-0015-0000-FFFF-FFFF0F4C0000}" name="Connection7455" type="1" refreshedVersion="0" background="1">
    <dbPr connection="DRIVER={Microsoft ODBC for Oracle};UID=TATADB;pwd=tatadb;SERVER=MFMCY11G;"/>
  </connection>
  <connection id="19528" xr16:uid="{00000000-0015-0000-FFFF-FFFF104C0000}" name="Connection7456" type="1" refreshedVersion="0" background="1">
    <dbPr connection="DRIVER={Microsoft ODBC for Oracle};UID=TATADB;pwd=tatadb;SERVER=MFMCY11G;"/>
  </connection>
  <connection id="19529" xr16:uid="{00000000-0015-0000-FFFF-FFFF114C0000}" name="Connection7457" type="1" refreshedVersion="0" background="1">
    <dbPr connection="DRIVER={Microsoft ODBC for Oracle};UID=TATADB;pwd=tatadb;SERVER=MFMCY11G;"/>
  </connection>
  <connection id="19530" xr16:uid="{00000000-0015-0000-FFFF-FFFF124C0000}" name="Connection7458" type="1" refreshedVersion="0" background="1">
    <dbPr connection="DRIVER={Microsoft ODBC for Oracle};UID=TATADB;pwd=tatadb;SERVER=MFMCY11G;"/>
  </connection>
  <connection id="19531" xr16:uid="{00000000-0015-0000-FFFF-FFFF134C0000}" name="Connection7459" type="1" refreshedVersion="0" background="1">
    <dbPr connection="DRIVER={Microsoft ODBC for Oracle};UID=TATADB;pwd=tatadb;SERVER=MFMCY11G;"/>
  </connection>
  <connection id="19532" xr16:uid="{00000000-0015-0000-FFFF-FFFF144C0000}" name="Connection746" type="1" refreshedVersion="0" background="1">
    <dbPr connection="DRIVER={Microsoft ODBC for Oracle};UID=tatadb;pwd=MADHU;SERVER=mfunddb;"/>
  </connection>
  <connection id="19533" xr16:uid="{00000000-0015-0000-FFFF-FFFF154C0000}" name="Connection7460" type="1" refreshedVersion="0" background="1">
    <dbPr connection="DRIVER={Microsoft ODBC for Oracle};UID=TATADB;pwd=tatadb;SERVER=MFMCY11G;"/>
  </connection>
  <connection id="19534" xr16:uid="{00000000-0015-0000-FFFF-FFFF164C0000}" name="Connection7461" type="1" refreshedVersion="0" background="1">
    <dbPr connection="DRIVER={Microsoft ODBC for Oracle};UID=TATADB;pwd=tatadb;SERVER=MFMCY11G;"/>
  </connection>
  <connection id="19535" xr16:uid="{00000000-0015-0000-FFFF-FFFF174C0000}" name="Connection7462" type="1" refreshedVersion="0" background="1">
    <dbPr connection="DRIVER={Microsoft ODBC for Oracle};UID=TATADB;pwd=tatadb;SERVER=MFMCY11G;"/>
  </connection>
  <connection id="19536" xr16:uid="{00000000-0015-0000-FFFF-FFFF184C0000}" name="Connection7463" type="1" refreshedVersion="0" background="1">
    <dbPr connection="DRIVER={Microsoft ODBC for Oracle};UID=TATADB;pwd=tatadb;SERVER=MFMCY11G;"/>
  </connection>
  <connection id="19537" xr16:uid="{00000000-0015-0000-FFFF-FFFF194C0000}" name="Connection7464" type="1" refreshedVersion="0" background="1">
    <dbPr connection="DRIVER={Microsoft ODBC for Oracle};UID=TATADB;pwd=tatadb;SERVER=MFMCY11G;"/>
  </connection>
  <connection id="19538" xr16:uid="{00000000-0015-0000-FFFF-FFFF1A4C0000}" name="Connection7465" type="1" refreshedVersion="0" background="1">
    <dbPr connection="DRIVER={Microsoft ODBC for Oracle};UID=TATADB;pwd=tatadb;SERVER=MFMCY11G;"/>
  </connection>
  <connection id="19539" xr16:uid="{00000000-0015-0000-FFFF-FFFF1B4C0000}" name="Connection7466" type="1" refreshedVersion="0" background="1">
    <dbPr connection="DRIVER={Microsoft ODBC for Oracle};UID=TATADB;pwd=tatadb;SERVER=MFMCY11G;"/>
  </connection>
  <connection id="19540" xr16:uid="{00000000-0015-0000-FFFF-FFFF1C4C0000}" name="Connection7467" type="1" refreshedVersion="0" background="1">
    <dbPr connection="DRIVER={Microsoft ODBC for Oracle};UID=TATADB;pwd=tatadb;SERVER=MFMCY11G;"/>
  </connection>
  <connection id="19541" xr16:uid="{00000000-0015-0000-FFFF-FFFF1D4C0000}" name="Connection7468" type="1" refreshedVersion="0" background="1">
    <dbPr connection="DRIVER={Microsoft ODBC for Oracle};UID=TATADB;pwd=tatadb;SERVER=MFMCY11G;"/>
  </connection>
  <connection id="19542" xr16:uid="{00000000-0015-0000-FFFF-FFFF1E4C0000}" name="Connection7469" type="1" refreshedVersion="0" background="1">
    <dbPr connection="DRIVER={Microsoft ODBC for Oracle};UID=TATADB;pwd=tatadb;SERVER=MFMCY11G;"/>
  </connection>
  <connection id="19543" xr16:uid="{00000000-0015-0000-FFFF-FFFF1F4C0000}" name="Connection747" type="1" refreshedVersion="0" background="1">
    <dbPr connection="DRIVER={Microsoft ODBC for Oracle};UID=tatadb;pwd=MADHU;SERVER=mfunddb;"/>
  </connection>
  <connection id="19544" xr16:uid="{00000000-0015-0000-FFFF-FFFF204C0000}" name="Connection7470" type="1" refreshedVersion="0" background="1">
    <dbPr connection="DRIVER={Microsoft ODBC for Oracle};UID=TATADB;pwd=tatadb;SERVER=MFMCY11G;"/>
  </connection>
  <connection id="19545" xr16:uid="{00000000-0015-0000-FFFF-FFFF214C0000}" name="Connection7471" type="1" refreshedVersion="0" background="1">
    <dbPr connection="DRIVER={Microsoft ODBC for Oracle};UID=TATADB;pwd=tatadb;SERVER=MFMCY11G;"/>
  </connection>
  <connection id="19546" xr16:uid="{00000000-0015-0000-FFFF-FFFF224C0000}" name="Connection7472" type="1" refreshedVersion="0" background="1">
    <dbPr connection="DRIVER={Microsoft ODBC for Oracle};UID=TATADB;pwd=tatadb;SERVER=MFMCY11G;"/>
  </connection>
  <connection id="19547" xr16:uid="{00000000-0015-0000-FFFF-FFFF234C0000}" name="Connection7473" type="1" refreshedVersion="0" background="1">
    <dbPr connection="DRIVER={Microsoft ODBC for Oracle};UID=TATADB;pwd=tatadb;SERVER=MFMCY11G;"/>
  </connection>
  <connection id="19548" xr16:uid="{00000000-0015-0000-FFFF-FFFF244C0000}" name="Connection7474" type="1" refreshedVersion="0" background="1">
    <dbPr connection="DRIVER={Microsoft ODBC for Oracle};UID=TATADB;pwd=tatadb;SERVER=MFMCY11G;"/>
  </connection>
  <connection id="19549" xr16:uid="{00000000-0015-0000-FFFF-FFFF254C0000}" name="Connection7475" type="1" refreshedVersion="0" background="1">
    <dbPr connection="DRIVER={Microsoft ODBC for Oracle};UID=TATADB;pwd=tatadb;SERVER=MFMCY11G;"/>
  </connection>
  <connection id="19550" xr16:uid="{00000000-0015-0000-FFFF-FFFF264C0000}" name="Connection7476" type="1" refreshedVersion="0" background="1">
    <dbPr connection="DRIVER={Microsoft ODBC for Oracle};UID=TATADB;pwd=tatadb;SERVER=MFMCY11G;"/>
  </connection>
  <connection id="19551" xr16:uid="{00000000-0015-0000-FFFF-FFFF274C0000}" name="Connection7477" type="1" refreshedVersion="0" background="1">
    <dbPr connection="DRIVER={Microsoft ODBC for Oracle};UID=TATADB;pwd=tatadb;SERVER=MFMCY11G;"/>
  </connection>
  <connection id="19552" xr16:uid="{00000000-0015-0000-FFFF-FFFF284C0000}" name="Connection7478" type="1" refreshedVersion="0" background="1">
    <dbPr connection="DRIVER={Microsoft ODBC for Oracle};UID=TATADB;pwd=tatadb;SERVER=MFMCY11G;"/>
  </connection>
  <connection id="19553" xr16:uid="{00000000-0015-0000-FFFF-FFFF294C0000}" name="Connection7479" type="1" refreshedVersion="0" background="1">
    <dbPr connection="DRIVER={Microsoft ODBC for Oracle};UID=TATADB;pwd=tatadb;SERVER=MFMCY11G;"/>
  </connection>
  <connection id="19554" xr16:uid="{00000000-0015-0000-FFFF-FFFF2A4C0000}" name="Connection748" type="1" refreshedVersion="0" background="1">
    <dbPr connection="DRIVER={Microsoft ODBC for Oracle};UID=tatadb;pwd=MADHU;SERVER=mfunddb;"/>
  </connection>
  <connection id="19555" xr16:uid="{00000000-0015-0000-FFFF-FFFF2B4C0000}" name="Connection7480" type="1" refreshedVersion="0" background="1">
    <dbPr connection="DRIVER={Microsoft ODBC for Oracle};UID=TATADB;pwd=tatadb;SERVER=MFMCY11G;"/>
  </connection>
  <connection id="19556" xr16:uid="{00000000-0015-0000-FFFF-FFFF2C4C0000}" name="Connection7481" type="1" refreshedVersion="0" background="1">
    <dbPr connection="DRIVER={Microsoft ODBC for Oracle};UID=TATADB;pwd=tatadb;SERVER=MFMCY11G;"/>
  </connection>
  <connection id="19557" xr16:uid="{00000000-0015-0000-FFFF-FFFF2D4C0000}" name="Connection7482" type="1" refreshedVersion="0" background="1">
    <dbPr connection="DRIVER={Microsoft ODBC for Oracle};UID=TATADB;pwd=tatadb;SERVER=MFMCY11G;"/>
  </connection>
  <connection id="19558" xr16:uid="{00000000-0015-0000-FFFF-FFFF2E4C0000}" name="Connection7483" type="1" refreshedVersion="0" background="1">
    <dbPr connection="DRIVER={Microsoft ODBC for Oracle};UID=TATADB;pwd=tatadb;SERVER=MFMCY11G;"/>
  </connection>
  <connection id="19559" xr16:uid="{00000000-0015-0000-FFFF-FFFF2F4C0000}" name="Connection7484" type="1" refreshedVersion="0" background="1">
    <dbPr connection="DRIVER={Microsoft ODBC for Oracle};UID=TATADB;pwd=tatadb;SERVER=MFMCY11G;"/>
  </connection>
  <connection id="19560" xr16:uid="{00000000-0015-0000-FFFF-FFFF304C0000}" name="Connection7485" type="1" refreshedVersion="0" background="1">
    <dbPr connection="DRIVER={Microsoft ODBC for Oracle};UID=TATADB;pwd=tatadb;SERVER=MFMCY11G;"/>
  </connection>
  <connection id="19561" xr16:uid="{00000000-0015-0000-FFFF-FFFF314C0000}" name="Connection7486" type="1" refreshedVersion="0" background="1">
    <dbPr connection="DRIVER={Microsoft ODBC for Oracle};UID=TATADB;pwd=tatadb;SERVER=MFMCY11G;"/>
  </connection>
  <connection id="19562" xr16:uid="{00000000-0015-0000-FFFF-FFFF324C0000}" name="Connection7487" type="1" refreshedVersion="0" background="1">
    <dbPr connection="DRIVER={Microsoft ODBC for Oracle};UID=TATADB;pwd=tatadb;SERVER=MFMCY11G;"/>
  </connection>
  <connection id="19563" xr16:uid="{00000000-0015-0000-FFFF-FFFF334C0000}" name="Connection7488" type="1" refreshedVersion="0" background="1">
    <dbPr connection="DRIVER={Microsoft ODBC for Oracle};UID=TATADB;pwd=tatadb;SERVER=MFMCY11G;"/>
  </connection>
  <connection id="19564" xr16:uid="{00000000-0015-0000-FFFF-FFFF344C0000}" name="Connection7489" type="1" refreshedVersion="0" background="1">
    <dbPr connection="DRIVER={Microsoft ODBC for Oracle};UID=TATADB;pwd=tatadb;SERVER=MFMCY11G;"/>
  </connection>
  <connection id="19565" xr16:uid="{00000000-0015-0000-FFFF-FFFF354C0000}" name="Connection749" type="1" refreshedVersion="0" background="1">
    <dbPr connection="DRIVER={Microsoft ODBC for Oracle};UID=tatadb;pwd=MADHU;SERVER=mfunddb;"/>
  </connection>
  <connection id="19566" xr16:uid="{00000000-0015-0000-FFFF-FFFF364C0000}" name="Connection7490" type="1" refreshedVersion="0" background="1">
    <dbPr connection="DRIVER={Microsoft ODBC for Oracle};UID=TATADB;pwd=tatadb;SERVER=MFMCY11G;"/>
  </connection>
  <connection id="19567" xr16:uid="{00000000-0015-0000-FFFF-FFFF374C0000}" name="Connection7491" type="1" refreshedVersion="0" background="1">
    <dbPr connection="DRIVER={Microsoft ODBC for Oracle};UID=TATADB;pwd=tatadb;SERVER=MFMCY11G;"/>
  </connection>
  <connection id="19568" xr16:uid="{00000000-0015-0000-FFFF-FFFF384C0000}" name="Connection7492" type="1" refreshedVersion="0" background="1">
    <dbPr connection="DRIVER={Microsoft ODBC for Oracle};UID=TATADB;pwd=tatadb;SERVER=MFMCY11G;"/>
  </connection>
  <connection id="19569" xr16:uid="{00000000-0015-0000-FFFF-FFFF394C0000}" name="Connection7493" type="1" refreshedVersion="0" background="1">
    <dbPr connection="DRIVER={Microsoft ODBC for Oracle};UID=TATADB;pwd=tatadb;SERVER=MFMCY11G;"/>
  </connection>
  <connection id="19570" xr16:uid="{00000000-0015-0000-FFFF-FFFF3A4C0000}" name="Connection7494" type="1" refreshedVersion="0" background="1">
    <dbPr connection="DRIVER={Microsoft ODBC for Oracle};UID=TATADB;pwd=tatadb;SERVER=MFMCY11G;"/>
  </connection>
  <connection id="19571" xr16:uid="{00000000-0015-0000-FFFF-FFFF3B4C0000}" name="Connection7495" type="1" refreshedVersion="0" background="1">
    <dbPr connection="DRIVER={Microsoft ODBC for Oracle};UID=TATADB;pwd=tatadb;SERVER=MFMCY11G;"/>
  </connection>
  <connection id="19572" xr16:uid="{00000000-0015-0000-FFFF-FFFF3C4C0000}" name="Connection7496" type="1" refreshedVersion="0" background="1">
    <dbPr connection="DRIVER={Microsoft ODBC for Oracle};UID=TATADB;pwd=tatadb;SERVER=MFMCY11G;"/>
  </connection>
  <connection id="19573" xr16:uid="{00000000-0015-0000-FFFF-FFFF3D4C0000}" name="Connection7497" type="1" refreshedVersion="0" background="1">
    <dbPr connection="DRIVER={Microsoft ODBC for Oracle};UID=TATADB;pwd=tatadb;SERVER=MFMCY11G;"/>
  </connection>
  <connection id="19574" xr16:uid="{00000000-0015-0000-FFFF-FFFF3E4C0000}" name="Connection7498" type="1" refreshedVersion="0" background="1">
    <dbPr connection="DRIVER={Microsoft ODBC for Oracle};UID=TATADB;pwd=tatadb;SERVER=MFMCY11G;"/>
  </connection>
  <connection id="19575" xr16:uid="{00000000-0015-0000-FFFF-FFFF3F4C0000}" name="Connection7499" type="1" refreshedVersion="0" background="1">
    <dbPr connection="DRIVER={Microsoft ODBC for Oracle};UID=TATADB;pwd=tatadb;SERVER=MFMCY11G;"/>
  </connection>
  <connection id="19576" xr16:uid="{00000000-0015-0000-FFFF-FFFF404C0000}" name="Connection75" type="1" refreshedVersion="0" background="1">
    <dbPr connection="DRIVER={Microsoft ODBC for Oracle};UID=tatadb;pwd=MADHU;SERVER=mfunddb;"/>
  </connection>
  <connection id="19577" xr16:uid="{00000000-0015-0000-FFFF-FFFF414C0000}" name="Connection750" type="1" refreshedVersion="0" background="1">
    <dbPr connection="DRIVER={Microsoft ODBC for Oracle};UID=tatadb;pwd=MADHU;SERVER=mfunddb;"/>
  </connection>
  <connection id="19578" xr16:uid="{00000000-0015-0000-FFFF-FFFF424C0000}" name="Connection7500" type="1" refreshedVersion="0" background="1">
    <dbPr connection="DRIVER={Microsoft ODBC for Oracle};UID=TATADB;pwd=tatadb;SERVER=MFMCY11G;"/>
  </connection>
  <connection id="19579" xr16:uid="{00000000-0015-0000-FFFF-FFFF434C0000}" name="Connection7501" type="1" refreshedVersion="0" background="1">
    <dbPr connection="DRIVER={Microsoft ODBC for Oracle};UID=TATADB;pwd=tatadb;SERVER=MFMCY11G;"/>
  </connection>
  <connection id="19580" xr16:uid="{00000000-0015-0000-FFFF-FFFF444C0000}" name="Connection7502" type="1" refreshedVersion="0" background="1">
    <dbPr connection="DRIVER={Microsoft ODBC for Oracle};UID=TATADB;pwd=tatadb;SERVER=MFMCY11G;"/>
  </connection>
  <connection id="19581" xr16:uid="{00000000-0015-0000-FFFF-FFFF454C0000}" name="Connection7503" type="1" refreshedVersion="0" background="1">
    <dbPr connection="DRIVER={Microsoft ODBC for Oracle};UID=TATADB;pwd=tatadb;SERVER=MFMCY11G;"/>
  </connection>
  <connection id="19582" xr16:uid="{00000000-0015-0000-FFFF-FFFF464C0000}" name="Connection7504" type="1" refreshedVersion="0" background="1">
    <dbPr connection="DRIVER={Microsoft ODBC for Oracle};UID=TATADB;pwd=tatadb;SERVER=MFMCY11G;"/>
  </connection>
  <connection id="19583" xr16:uid="{00000000-0015-0000-FFFF-FFFF474C0000}" name="Connection7505" type="1" refreshedVersion="0" background="1">
    <dbPr connection="DRIVER={Microsoft ODBC for Oracle};UID=TATADB;pwd=tatadb;SERVER=MFMCY11G;"/>
  </connection>
  <connection id="19584" xr16:uid="{00000000-0015-0000-FFFF-FFFF484C0000}" name="Connection7506" type="1" refreshedVersion="0" background="1">
    <dbPr connection="DRIVER={Microsoft ODBC for Oracle};UID=TATADB;pwd=tatadb;SERVER=MFMCY11G;"/>
  </connection>
  <connection id="19585" xr16:uid="{00000000-0015-0000-FFFF-FFFF494C0000}" name="Connection7507" type="1" refreshedVersion="0" background="1">
    <dbPr connection="DRIVER={Microsoft ODBC for Oracle};UID=TATADB;pwd=tatadb;SERVER=MFMCY11G;"/>
  </connection>
  <connection id="19586" xr16:uid="{00000000-0015-0000-FFFF-FFFF4A4C0000}" name="Connection7508" type="1" refreshedVersion="0" background="1">
    <dbPr connection="DRIVER={Microsoft ODBC for Oracle};UID=TATADB;pwd=tatadb;SERVER=MFMCY11G;"/>
  </connection>
  <connection id="19587" xr16:uid="{00000000-0015-0000-FFFF-FFFF4B4C0000}" name="Connection7509" type="1" refreshedVersion="0" background="1">
    <dbPr connection="DRIVER={Microsoft ODBC for Oracle};UID=TATADB;pwd=tatadb;SERVER=MFMCY11G;"/>
  </connection>
  <connection id="19588" xr16:uid="{00000000-0015-0000-FFFF-FFFF4C4C0000}" name="Connection751" type="1" refreshedVersion="0" background="1">
    <dbPr connection="DRIVER={Microsoft ODBC for Oracle};UID=tatadb;pwd=MADHU;SERVER=mfunddb;"/>
  </connection>
  <connection id="19589" xr16:uid="{00000000-0015-0000-FFFF-FFFF4D4C0000}" name="Connection7510" type="1" refreshedVersion="0" background="1">
    <dbPr connection="DRIVER={Microsoft ODBC for Oracle};UID=TATADB;pwd=tatadb;SERVER=MFMCY11G;"/>
  </connection>
  <connection id="19590" xr16:uid="{00000000-0015-0000-FFFF-FFFF4E4C0000}" name="Connection7511" type="1" refreshedVersion="0" background="1">
    <dbPr connection="DRIVER={Microsoft ODBC for Oracle};UID=TATADB;pwd=tatadb;SERVER=MFMCY11G;"/>
  </connection>
  <connection id="19591" xr16:uid="{00000000-0015-0000-FFFF-FFFF4F4C0000}" name="Connection7512" type="1" refreshedVersion="0" background="1">
    <dbPr connection="DRIVER={Microsoft ODBC for Oracle};UID=TATADB;pwd=tatadb;SERVER=MFMCY11G;"/>
  </connection>
  <connection id="19592" xr16:uid="{00000000-0015-0000-FFFF-FFFF504C0000}" name="Connection7513" type="1" refreshedVersion="0" background="1">
    <dbPr connection="DRIVER={Microsoft ODBC for Oracle};UID=TATADB;pwd=tatadb;SERVER=MFMCY11G;"/>
  </connection>
  <connection id="19593" xr16:uid="{00000000-0015-0000-FFFF-FFFF514C0000}" name="Connection7514" type="1" refreshedVersion="0" background="1">
    <dbPr connection="DRIVER={Microsoft ODBC for Oracle};UID=TATADB;pwd=tatadb;SERVER=MFMCY11G;"/>
  </connection>
  <connection id="19594" xr16:uid="{00000000-0015-0000-FFFF-FFFF524C0000}" name="Connection7515" type="1" refreshedVersion="0" background="1">
    <dbPr connection="DRIVER={Microsoft ODBC for Oracle};UID=TATADB;pwd=tatadb;SERVER=MFMCY11G;"/>
  </connection>
  <connection id="19595" xr16:uid="{00000000-0015-0000-FFFF-FFFF534C0000}" name="Connection7516" type="1" refreshedVersion="0" background="1">
    <dbPr connection="DRIVER={Microsoft ODBC for Oracle};UID=TATADB;pwd=tatadb;SERVER=MFMCY11G;"/>
  </connection>
  <connection id="19596" xr16:uid="{00000000-0015-0000-FFFF-FFFF544C0000}" name="Connection7517" type="1" refreshedVersion="0" background="1">
    <dbPr connection="DRIVER={Microsoft ODBC for Oracle};UID=TATADB;pwd=tatadb;SERVER=MFMCY11G;"/>
  </connection>
  <connection id="19597" xr16:uid="{00000000-0015-0000-FFFF-FFFF554C0000}" name="Connection7518" type="1" refreshedVersion="0" background="1">
    <dbPr connection="DRIVER={Microsoft ODBC for Oracle};UID=TATADB;pwd=tatadb;SERVER=MFMCY11G;"/>
  </connection>
  <connection id="19598" xr16:uid="{00000000-0015-0000-FFFF-FFFF564C0000}" name="Connection7519" type="1" refreshedVersion="0" background="1">
    <dbPr connection="DRIVER={Microsoft ODBC for Oracle};UID=TATADB;pwd=tatadb;SERVER=MFMCY11G;"/>
  </connection>
  <connection id="19599" xr16:uid="{00000000-0015-0000-FFFF-FFFF574C0000}" name="Connection752" type="1" refreshedVersion="0" background="1">
    <dbPr connection="DRIVER={Microsoft ODBC for Oracle};UID=tatadb;pwd=MADHU;SERVER=mfunddb;"/>
  </connection>
  <connection id="19600" xr16:uid="{00000000-0015-0000-FFFF-FFFF584C0000}" name="Connection7520" type="1" refreshedVersion="0" background="1">
    <dbPr connection="DRIVER={Microsoft ODBC for Oracle};UID=TATADB;pwd=tatadb;SERVER=MFMCY11G;"/>
  </connection>
  <connection id="19601" xr16:uid="{00000000-0015-0000-FFFF-FFFF594C0000}" name="Connection7521" type="1" refreshedVersion="0" background="1">
    <dbPr connection="DRIVER={Microsoft ODBC for Oracle};UID=TATADB;pwd=tatadb;SERVER=MFMCY11G;"/>
  </connection>
  <connection id="19602" xr16:uid="{00000000-0015-0000-FFFF-FFFF5A4C0000}" name="Connection7522" type="1" refreshedVersion="0" background="1">
    <dbPr connection="DRIVER={Microsoft ODBC for Oracle};UID=TATADB;pwd=tatadb;SERVER=MFMCY11G;"/>
  </connection>
  <connection id="19603" xr16:uid="{00000000-0015-0000-FFFF-FFFF5B4C0000}" name="Connection7523" type="1" refreshedVersion="0" background="1">
    <dbPr connection="DRIVER={Microsoft ODBC for Oracle};UID=TATADB;pwd=tatadb;SERVER=MFMCY11G;"/>
  </connection>
  <connection id="19604" xr16:uid="{00000000-0015-0000-FFFF-FFFF5C4C0000}" name="Connection7524" type="1" refreshedVersion="0" background="1">
    <dbPr connection="DRIVER={Microsoft ODBC for Oracle};UID=TATADB;pwd=tatadb;SERVER=MFMCY11G;"/>
  </connection>
  <connection id="19605" xr16:uid="{00000000-0015-0000-FFFF-FFFF5D4C0000}" name="Connection7525" type="1" refreshedVersion="0" background="1">
    <dbPr connection="DRIVER={Microsoft ODBC for Oracle};UID=TATADB;pwd=tatadb;SERVER=MFMCY11G;"/>
  </connection>
  <connection id="19606" xr16:uid="{00000000-0015-0000-FFFF-FFFF5E4C0000}" name="Connection7526" type="1" refreshedVersion="0" background="1">
    <dbPr connection="DRIVER={Microsoft ODBC for Oracle};UID=TATADB;pwd=tatadb;SERVER=MFMCY11G;"/>
  </connection>
  <connection id="19607" xr16:uid="{00000000-0015-0000-FFFF-FFFF5F4C0000}" name="Connection7527" type="1" refreshedVersion="0" background="1">
    <dbPr connection="DRIVER={Microsoft ODBC for Oracle};UID=TATADB;pwd=tatadb;SERVER=MFMCY11G;"/>
  </connection>
  <connection id="19608" xr16:uid="{00000000-0015-0000-FFFF-FFFF604C0000}" name="Connection7528" type="1" refreshedVersion="0" background="1">
    <dbPr connection="DRIVER={Microsoft ODBC for Oracle};UID=TATADB;pwd=tatadb;SERVER=MFMCY11G;"/>
  </connection>
  <connection id="19609" xr16:uid="{00000000-0015-0000-FFFF-FFFF614C0000}" name="Connection7529" type="1" refreshedVersion="0" background="1">
    <dbPr connection="DRIVER={Microsoft ODBC for Oracle};UID=TATADB;pwd=tatadb;SERVER=MFMCY11G;"/>
  </connection>
  <connection id="19610" xr16:uid="{00000000-0015-0000-FFFF-FFFF624C0000}" name="Connection753" type="1" refreshedVersion="0" background="1">
    <dbPr connection="DRIVER={Microsoft ODBC for Oracle};UID=tatadb;pwd=MADHU;SERVER=mfunddb;"/>
  </connection>
  <connection id="19611" xr16:uid="{00000000-0015-0000-FFFF-FFFF634C0000}" name="Connection7530" type="1" refreshedVersion="0" background="1">
    <dbPr connection="DRIVER={Microsoft ODBC for Oracle};UID=TATADB;pwd=tatadb;SERVER=MFMCY11G;"/>
  </connection>
  <connection id="19612" xr16:uid="{00000000-0015-0000-FFFF-FFFF644C0000}" name="Connection7531" type="1" refreshedVersion="0" background="1">
    <dbPr connection="DRIVER={Microsoft ODBC for Oracle};UID=TATADB;pwd=tatadb;SERVER=MFMCY11G;"/>
  </connection>
  <connection id="19613" xr16:uid="{00000000-0015-0000-FFFF-FFFF654C0000}" name="Connection7532" type="1" refreshedVersion="0" background="1">
    <dbPr connection="DRIVER={Microsoft ODBC for Oracle};UID=TATADB;pwd=tatadb;SERVER=MFMCY11G;"/>
  </connection>
  <connection id="19614" xr16:uid="{00000000-0015-0000-FFFF-FFFF664C0000}" name="Connection7533" type="1" refreshedVersion="0" background="1">
    <dbPr connection="DRIVER={Microsoft ODBC for Oracle};UID=TATADB;pwd=tatadb;SERVER=MFMCY11G;"/>
  </connection>
  <connection id="19615" xr16:uid="{00000000-0015-0000-FFFF-FFFF674C0000}" name="Connection7534" type="1" refreshedVersion="0" background="1">
    <dbPr connection="DRIVER={Microsoft ODBC for Oracle};UID=TATADB;pwd=tatadb;SERVER=MFMCY11G;"/>
  </connection>
  <connection id="19616" xr16:uid="{00000000-0015-0000-FFFF-FFFF684C0000}" name="Connection7535" type="1" refreshedVersion="0" background="1">
    <dbPr connection="DRIVER={Microsoft ODBC for Oracle};UID=TATADB;pwd=tatadb;SERVER=MFMCY11G;"/>
  </connection>
  <connection id="19617" xr16:uid="{00000000-0015-0000-FFFF-FFFF694C0000}" name="Connection7536" type="1" refreshedVersion="0" background="1">
    <dbPr connection="DRIVER={Microsoft ODBC for Oracle};UID=TATADB;pwd=tatadb;SERVER=MFMCY11G;"/>
  </connection>
  <connection id="19618" xr16:uid="{00000000-0015-0000-FFFF-FFFF6A4C0000}" name="Connection7537" type="1" refreshedVersion="0" background="1">
    <dbPr connection="DRIVER={Microsoft ODBC for Oracle};UID=TATADB;pwd=tatadb;SERVER=MFMCY11G;"/>
  </connection>
  <connection id="19619" xr16:uid="{00000000-0015-0000-FFFF-FFFF6B4C0000}" name="Connection7538" type="1" refreshedVersion="0" background="1">
    <dbPr connection="DRIVER={Microsoft ODBC for Oracle};UID=TATADB;pwd=tatadb;SERVER=MFMCY11G;"/>
  </connection>
  <connection id="19620" xr16:uid="{00000000-0015-0000-FFFF-FFFF6C4C0000}" name="Connection7539" type="1" refreshedVersion="0" background="1">
    <dbPr connection="DRIVER={Microsoft ODBC for Oracle};UID=TATADB;pwd=tatadb;SERVER=MFMCY11G;"/>
  </connection>
  <connection id="19621" xr16:uid="{00000000-0015-0000-FFFF-FFFF6D4C0000}" name="Connection754" type="1" refreshedVersion="0" background="1">
    <dbPr connection="DRIVER={Microsoft ODBC for Oracle};UID=tatadb;pwd=MADHU;SERVER=mfunddb;"/>
  </connection>
  <connection id="19622" xr16:uid="{00000000-0015-0000-FFFF-FFFF6E4C0000}" name="Connection7540" type="1" refreshedVersion="0" background="1">
    <dbPr connection="DRIVER={Microsoft ODBC for Oracle};UID=TATADB;pwd=tatadb;SERVER=MFMCY11G;"/>
  </connection>
  <connection id="19623" xr16:uid="{00000000-0015-0000-FFFF-FFFF6F4C0000}" name="Connection7541" type="1" refreshedVersion="0" background="1">
    <dbPr connection="DRIVER={Microsoft ODBC for Oracle};UID=TATADB;pwd=tatadb;SERVER=MFMCY11G;"/>
  </connection>
  <connection id="19624" xr16:uid="{00000000-0015-0000-FFFF-FFFF704C0000}" name="Connection7542" type="1" refreshedVersion="0" background="1">
    <dbPr connection="DRIVER={Microsoft ODBC for Oracle};UID=TATADB;pwd=tatadb;SERVER=MFMCY11G;"/>
  </connection>
  <connection id="19625" xr16:uid="{00000000-0015-0000-FFFF-FFFF714C0000}" name="Connection7543" type="1" refreshedVersion="0" background="1">
    <dbPr connection="DRIVER={Microsoft ODBC for Oracle};UID=TATADB;pwd=tatadb;SERVER=MFMCY11G;"/>
  </connection>
  <connection id="19626" xr16:uid="{00000000-0015-0000-FFFF-FFFF724C0000}" name="Connection7544" type="1" refreshedVersion="0" background="1">
    <dbPr connection="DRIVER={Microsoft ODBC for Oracle};UID=TATADB;pwd=tatadb;SERVER=MFMCY11G;"/>
  </connection>
  <connection id="19627" xr16:uid="{00000000-0015-0000-FFFF-FFFF734C0000}" name="Connection7545" type="1" refreshedVersion="0" background="1">
    <dbPr connection="DRIVER={Microsoft ODBC for Oracle};UID=TATADB;pwd=tatadb;SERVER=MFMCY11G;"/>
  </connection>
  <connection id="19628" xr16:uid="{00000000-0015-0000-FFFF-FFFF744C0000}" name="Connection7546" type="1" refreshedVersion="0" background="1">
    <dbPr connection="DRIVER={Microsoft ODBC for Oracle};UID=TATADB;pwd=tatadb;SERVER=MFMCY11G;"/>
  </connection>
  <connection id="19629" xr16:uid="{00000000-0015-0000-FFFF-FFFF754C0000}" name="Connection7547" type="1" refreshedVersion="0" background="1">
    <dbPr connection="DRIVER={Microsoft ODBC for Oracle};UID=TATADB;pwd=tatadb;SERVER=MFMCY11G;"/>
  </connection>
  <connection id="19630" xr16:uid="{00000000-0015-0000-FFFF-FFFF764C0000}" name="Connection7548" type="1" refreshedVersion="0" background="1">
    <dbPr connection="DRIVER={Microsoft ODBC for Oracle};UID=TATADB;pwd=tatadb;SERVER=MFMCY11G;"/>
  </connection>
  <connection id="19631" xr16:uid="{00000000-0015-0000-FFFF-FFFF774C0000}" name="Connection7549" type="1" refreshedVersion="0" background="1">
    <dbPr connection="DRIVER={Microsoft ODBC for Oracle};UID=TATADB;pwd=tatadb;SERVER=MFMCY11G;"/>
  </connection>
  <connection id="19632" xr16:uid="{00000000-0015-0000-FFFF-FFFF784C0000}" name="Connection755" type="1" refreshedVersion="0" background="1">
    <dbPr connection="DRIVER={Microsoft ODBC for Oracle};UID=TATADB;pwd=tatadb;SERVER=MFMCY11G;"/>
  </connection>
  <connection id="19633" xr16:uid="{00000000-0015-0000-FFFF-FFFF794C0000}" name="Connection7550" type="1" refreshedVersion="0" background="1">
    <dbPr connection="DRIVER={Microsoft ODBC for Oracle};UID=TATADB;pwd=tatadb;SERVER=MFMCY11G;"/>
  </connection>
  <connection id="19634" xr16:uid="{00000000-0015-0000-FFFF-FFFF7A4C0000}" name="Connection7551" type="1" refreshedVersion="0" background="1">
    <dbPr connection="DRIVER={Microsoft ODBC for Oracle};UID=TATADB;pwd=tatadb;SERVER=MFMCY11G;"/>
  </connection>
  <connection id="19635" xr16:uid="{00000000-0015-0000-FFFF-FFFF7B4C0000}" name="Connection7552" type="1" refreshedVersion="0" background="1">
    <dbPr connection="DRIVER={Microsoft ODBC for Oracle};UID=TATADB;pwd=tatadb;SERVER=MFMCY11G;"/>
  </connection>
  <connection id="19636" xr16:uid="{00000000-0015-0000-FFFF-FFFF7C4C0000}" name="Connection7553" type="1" refreshedVersion="0" background="1">
    <dbPr connection="DRIVER={Microsoft ODBC for Oracle};UID=TATADB;pwd=tatadb;SERVER=MFMCY11G;"/>
  </connection>
  <connection id="19637" xr16:uid="{00000000-0015-0000-FFFF-FFFF7D4C0000}" name="Connection7554" type="1" refreshedVersion="0" background="1">
    <dbPr connection="DRIVER={Microsoft ODBC for Oracle};UID=TATADB;pwd=tatadb;SERVER=MFMCY11G;"/>
  </connection>
  <connection id="19638" xr16:uid="{00000000-0015-0000-FFFF-FFFF7E4C0000}" name="Connection7555" type="1" refreshedVersion="0" background="1">
    <dbPr connection="DRIVER={Microsoft ODBC for Oracle};UID=TATADB;pwd=tatadb;SERVER=MFMCY11G;"/>
  </connection>
  <connection id="19639" xr16:uid="{00000000-0015-0000-FFFF-FFFF7F4C0000}" name="Connection7556" type="1" refreshedVersion="0" background="1">
    <dbPr connection="DRIVER={Microsoft ODBC for Oracle};UID=TATADB;pwd=tatadb;SERVER=MFMCY11G;"/>
  </connection>
  <connection id="19640" xr16:uid="{00000000-0015-0000-FFFF-FFFF804C0000}" name="Connection7557" type="1" refreshedVersion="0" background="1">
    <dbPr connection="DRIVER={Microsoft ODBC for Oracle};UID=TATADB;pwd=tatadb;SERVER=MFMCY11G;"/>
  </connection>
  <connection id="19641" xr16:uid="{00000000-0015-0000-FFFF-FFFF814C0000}" name="Connection7558" type="1" refreshedVersion="0" background="1">
    <dbPr connection="DRIVER={Microsoft ODBC for Oracle};UID=TATADB;pwd=tatadb;SERVER=MFMCY11G;"/>
  </connection>
  <connection id="19642" xr16:uid="{00000000-0015-0000-FFFF-FFFF824C0000}" name="Connection7559" type="1" refreshedVersion="0" background="1">
    <dbPr connection="DRIVER={Microsoft ODBC for Oracle};UID=TATADB;pwd=tatadb;SERVER=MFMCY11G;"/>
  </connection>
  <connection id="19643" xr16:uid="{00000000-0015-0000-FFFF-FFFF834C0000}" name="Connection756" type="1" refreshedVersion="0" background="1">
    <dbPr connection="DRIVER={Microsoft ODBC for Oracle};UID=TATADB;pwd=tatadb;SERVER=MFMCY11G;"/>
  </connection>
  <connection id="19644" xr16:uid="{00000000-0015-0000-FFFF-FFFF844C0000}" name="Connection7560" type="1" refreshedVersion="0" background="1">
    <dbPr connection="DRIVER={Microsoft ODBC for Oracle};UID=TATADB;pwd=tatadb;SERVER=MFMCY11G;"/>
  </connection>
  <connection id="19645" xr16:uid="{00000000-0015-0000-FFFF-FFFF854C0000}" name="Connection7561" type="1" refreshedVersion="0" background="1">
    <dbPr connection="DRIVER={Microsoft ODBC for Oracle};UID=TATADB;pwd=tatadb;SERVER=MFMCY11G;"/>
  </connection>
  <connection id="19646" xr16:uid="{00000000-0015-0000-FFFF-FFFF864C0000}" name="Connection7562" type="1" refreshedVersion="0" background="1">
    <dbPr connection="DRIVER={Microsoft ODBC for Oracle};UID=TATADB;pwd=tatadb;SERVER=MFMCY11G;"/>
  </connection>
  <connection id="19647" xr16:uid="{00000000-0015-0000-FFFF-FFFF874C0000}" name="Connection7563" type="1" refreshedVersion="0" background="1">
    <dbPr connection="DRIVER={Microsoft ODBC for Oracle};UID=TATADB;pwd=tatadb;SERVER=MFMCY11G;"/>
  </connection>
  <connection id="19648" xr16:uid="{00000000-0015-0000-FFFF-FFFF884C0000}" name="Connection7564" type="1" refreshedVersion="0" background="1">
    <dbPr connection="DRIVER={Microsoft ODBC for Oracle};UID=TATADB;pwd=tatadb;SERVER=MFMCY11G;"/>
  </connection>
  <connection id="19649" xr16:uid="{00000000-0015-0000-FFFF-FFFF894C0000}" name="Connection7565" type="1" refreshedVersion="0" background="1">
    <dbPr connection="DRIVER={Microsoft ODBC for Oracle};UID=TATADB;pwd=tatadb;SERVER=MFMCY11G;"/>
  </connection>
  <connection id="19650" xr16:uid="{00000000-0015-0000-FFFF-FFFF8A4C0000}" name="Connection7566" type="1" refreshedVersion="0" background="1">
    <dbPr connection="DRIVER={Microsoft ODBC for Oracle};UID=TATADB;pwd=tatadb;SERVER=MFMCY11G;"/>
  </connection>
  <connection id="19651" xr16:uid="{00000000-0015-0000-FFFF-FFFF8B4C0000}" name="Connection7567" type="1" refreshedVersion="0" background="1">
    <dbPr connection="DRIVER={Microsoft ODBC for Oracle};UID=TATADB;pwd=tatadb;SERVER=MFMCY11G;"/>
  </connection>
  <connection id="19652" xr16:uid="{00000000-0015-0000-FFFF-FFFF8C4C0000}" name="Connection7568" type="1" refreshedVersion="0" background="1">
    <dbPr connection="DRIVER={Microsoft ODBC for Oracle};UID=TATADB;pwd=tatadb;SERVER=MFMCY11G;"/>
  </connection>
  <connection id="19653" xr16:uid="{00000000-0015-0000-FFFF-FFFF8D4C0000}" name="Connection7569" type="1" refreshedVersion="0" background="1">
    <dbPr connection="DRIVER={Microsoft ODBC for Oracle};UID=TATADB;pwd=tatadb;SERVER=MFMCY11G;"/>
  </connection>
  <connection id="19654" xr16:uid="{00000000-0015-0000-FFFF-FFFF8E4C0000}" name="Connection757" type="1" refreshedVersion="0" background="1">
    <dbPr connection="DRIVER={Microsoft ODBC for Oracle};UID=tatadb;pwd=MADHU;SERVER=mfunddb;"/>
  </connection>
  <connection id="19655" xr16:uid="{00000000-0015-0000-FFFF-FFFF8F4C0000}" name="Connection7570" type="1" refreshedVersion="0" background="1">
    <dbPr connection="DRIVER={Microsoft ODBC for Oracle};UID=TATADB;pwd=tatadb;SERVER=MFMCY11G;"/>
  </connection>
  <connection id="19656" xr16:uid="{00000000-0015-0000-FFFF-FFFF904C0000}" name="Connection7571" type="1" refreshedVersion="0" background="1">
    <dbPr connection="DRIVER={Microsoft ODBC for Oracle};UID=TATADB;pwd=tatadb;SERVER=MFMCY11G;"/>
  </connection>
  <connection id="19657" xr16:uid="{00000000-0015-0000-FFFF-FFFF914C0000}" name="Connection7572" type="1" refreshedVersion="0" background="1">
    <dbPr connection="DRIVER={Microsoft ODBC for Oracle};UID=TATADB;pwd=tatadb;SERVER=MFMCY11G;"/>
  </connection>
  <connection id="19658" xr16:uid="{00000000-0015-0000-FFFF-FFFF924C0000}" name="Connection7573" type="1" refreshedVersion="0" background="1">
    <dbPr connection="DRIVER={Microsoft ODBC for Oracle};UID=TATADB;pwd=tatadb;SERVER=MFMCY11G;"/>
  </connection>
  <connection id="19659" xr16:uid="{00000000-0015-0000-FFFF-FFFF934C0000}" name="Connection7574" type="1" refreshedVersion="0" background="1">
    <dbPr connection="DRIVER={Microsoft ODBC for Oracle};UID=TATADB;pwd=tatadb;SERVER=MFMCY11G;"/>
  </connection>
  <connection id="19660" xr16:uid="{00000000-0015-0000-FFFF-FFFF944C0000}" name="Connection7575" type="1" refreshedVersion="0" background="1">
    <dbPr connection="DRIVER={Microsoft ODBC for Oracle};UID=TATADB;pwd=tatadb;SERVER=MFMCY11G;"/>
  </connection>
  <connection id="19661" xr16:uid="{00000000-0015-0000-FFFF-FFFF954C0000}" name="Connection7576" type="1" refreshedVersion="0" background="1">
    <dbPr connection="DRIVER={Microsoft ODBC for Oracle};UID=TATADB;pwd=tatadb;SERVER=MFMCY11G;"/>
  </connection>
  <connection id="19662" xr16:uid="{00000000-0015-0000-FFFF-FFFF964C0000}" name="Connection7577" type="1" refreshedVersion="0" background="1">
    <dbPr connection="DRIVER={Microsoft ODBC for Oracle};UID=TATADB;pwd=tatadb;SERVER=MFMCY11G;"/>
  </connection>
  <connection id="19663" xr16:uid="{00000000-0015-0000-FFFF-FFFF974C0000}" name="Connection7578" type="1" refreshedVersion="0" background="1">
    <dbPr connection="DRIVER={Microsoft ODBC for Oracle};UID=TATADB;pwd=tatadb;SERVER=MFMCY11G;"/>
  </connection>
  <connection id="19664" xr16:uid="{00000000-0015-0000-FFFF-FFFF984C0000}" name="Connection7579" type="1" refreshedVersion="0" background="1">
    <dbPr connection="DRIVER={Microsoft ODBC for Oracle};UID=TATADB;pwd=tatadb;SERVER=MFMCY11G;"/>
  </connection>
  <connection id="19665" xr16:uid="{00000000-0015-0000-FFFF-FFFF994C0000}" name="Connection758" type="1" refreshedVersion="0" background="1">
    <dbPr connection="DRIVER={Microsoft ODBC for Oracle};UID=tatadb;pwd=MADHU;SERVER=mfunddb;"/>
  </connection>
  <connection id="19666" xr16:uid="{00000000-0015-0000-FFFF-FFFF9A4C0000}" name="Connection7580" type="1" refreshedVersion="0" background="1">
    <dbPr connection="DRIVER={Microsoft ODBC for Oracle};UID=TATADB;pwd=tatadb;SERVER=MFMCY11G;"/>
  </connection>
  <connection id="19667" xr16:uid="{00000000-0015-0000-FFFF-FFFF9B4C0000}" name="Connection7581" type="1" refreshedVersion="0" background="1">
    <dbPr connection="DRIVER={Microsoft ODBC for Oracle};UID=TATADB;pwd=tatadb;SERVER=MFMCY11G;"/>
  </connection>
  <connection id="19668" xr16:uid="{00000000-0015-0000-FFFF-FFFF9C4C0000}" name="Connection7582" type="1" refreshedVersion="0" background="1">
    <dbPr connection="DRIVER={Microsoft ODBC for Oracle};UID=TATADB;pwd=tatadb;SERVER=MFMCY11G;"/>
  </connection>
  <connection id="19669" xr16:uid="{00000000-0015-0000-FFFF-FFFF9D4C0000}" name="Connection7583" type="1" refreshedVersion="0" background="1">
    <dbPr connection="DRIVER={Microsoft ODBC for Oracle};UID=TATADB;pwd=tatadb;SERVER=MFMCY11G;"/>
  </connection>
  <connection id="19670" xr16:uid="{00000000-0015-0000-FFFF-FFFF9E4C0000}" name="Connection7584" type="1" refreshedVersion="0" background="1">
    <dbPr connection="DRIVER={Microsoft ODBC for Oracle};UID=TATADB;pwd=tatadb;SERVER=MFMCY11G;"/>
  </connection>
  <connection id="19671" xr16:uid="{00000000-0015-0000-FFFF-FFFF9F4C0000}" name="Connection7585" type="1" refreshedVersion="0" background="1">
    <dbPr connection="DRIVER={Microsoft ODBC for Oracle};UID=TATADB;pwd=tatadb;SERVER=MFMCY11G;"/>
  </connection>
  <connection id="19672" xr16:uid="{00000000-0015-0000-FFFF-FFFFA04C0000}" name="Connection7586" type="1" refreshedVersion="0" background="1">
    <dbPr connection="DRIVER={Microsoft ODBC for Oracle};UID=TATADB;pwd=tatadb;SERVER=MFMCY11G;"/>
  </connection>
  <connection id="19673" xr16:uid="{00000000-0015-0000-FFFF-FFFFA14C0000}" name="Connection7587" type="1" refreshedVersion="0" background="1">
    <dbPr connection="DRIVER={Microsoft ODBC for Oracle};UID=TATADB;pwd=tatadb;SERVER=MFMCY11G;"/>
  </connection>
  <connection id="19674" xr16:uid="{00000000-0015-0000-FFFF-FFFFA24C0000}" name="Connection7588" type="1" refreshedVersion="0" background="1">
    <dbPr connection="DRIVER={Microsoft ODBC for Oracle};UID=TATADB;pwd=tatadb;SERVER=MFMCY11G;"/>
  </connection>
  <connection id="19675" xr16:uid="{00000000-0015-0000-FFFF-FFFFA34C0000}" name="Connection7589" type="1" refreshedVersion="0" background="1">
    <dbPr connection="DRIVER={Microsoft ODBC for Oracle};UID=TATADB;pwd=tatadb;SERVER=MFMCY11G;"/>
  </connection>
  <connection id="19676" xr16:uid="{00000000-0015-0000-FFFF-FFFFA44C0000}" name="Connection759" type="1" refreshedVersion="0" background="1">
    <dbPr connection="DRIVER={Microsoft ODBC for Oracle};UID=tatadb;pwd=MADHU;SERVER=mfunddb;"/>
  </connection>
  <connection id="19677" xr16:uid="{00000000-0015-0000-FFFF-FFFFA54C0000}" name="Connection7590" type="1" refreshedVersion="0" background="1">
    <dbPr connection="DRIVER={Microsoft ODBC for Oracle};UID=TATADB;pwd=tatadb;SERVER=MFMCY11G;"/>
  </connection>
  <connection id="19678" xr16:uid="{00000000-0015-0000-FFFF-FFFFA64C0000}" name="Connection7591" type="1" refreshedVersion="0" background="1">
    <dbPr connection="DRIVER={Microsoft ODBC for Oracle};UID=TATADB;pwd=tatadb;SERVER=MFMCY11G;"/>
  </connection>
  <connection id="19679" xr16:uid="{00000000-0015-0000-FFFF-FFFFA74C0000}" name="Connection7592" type="1" refreshedVersion="0" background="1">
    <dbPr connection="DRIVER={Microsoft ODBC for Oracle};UID=TATADB;pwd=tatadb;SERVER=MFMCY11G;"/>
  </connection>
  <connection id="19680" xr16:uid="{00000000-0015-0000-FFFF-FFFFA84C0000}" name="Connection7593" type="1" refreshedVersion="0" background="1">
    <dbPr connection="DRIVER={Microsoft ODBC for Oracle};UID=TATADB;pwd=tatadb;SERVER=MFMCY11G;"/>
  </connection>
  <connection id="19681" xr16:uid="{00000000-0015-0000-FFFF-FFFFA94C0000}" name="Connection7594" type="1" refreshedVersion="0" background="1">
    <dbPr connection="DRIVER={Microsoft ODBC for Oracle};UID=TATADB;pwd=tatadb;SERVER=MFMCY11G;"/>
  </connection>
  <connection id="19682" xr16:uid="{00000000-0015-0000-FFFF-FFFFAA4C0000}" name="Connection7595" type="1" refreshedVersion="0" background="1">
    <dbPr connection="DRIVER={Microsoft ODBC for Oracle};UID=TATADB;pwd=tatadb;SERVER=MFMCY11G;"/>
  </connection>
  <connection id="19683" xr16:uid="{00000000-0015-0000-FFFF-FFFFAB4C0000}" name="Connection7596" type="1" refreshedVersion="0" background="1">
    <dbPr connection="DRIVER={Microsoft ODBC for Oracle};UID=TATADB;pwd=tatadb;SERVER=MFMCY11G;"/>
  </connection>
  <connection id="19684" xr16:uid="{00000000-0015-0000-FFFF-FFFFAC4C0000}" name="Connection7597" type="1" refreshedVersion="0" background="1">
    <dbPr connection="DRIVER={Microsoft ODBC for Oracle};UID=TATADB;pwd=tatadb;SERVER=MFMCY11G;"/>
  </connection>
  <connection id="19685" xr16:uid="{00000000-0015-0000-FFFF-FFFFAD4C0000}" name="Connection7598" type="1" refreshedVersion="0" background="1">
    <dbPr connection="DRIVER={Microsoft ODBC for Oracle};UID=TATADB;pwd=tatadb;SERVER=MFMCY11G;"/>
  </connection>
  <connection id="19686" xr16:uid="{00000000-0015-0000-FFFF-FFFFAE4C0000}" name="Connection7599" type="1" refreshedVersion="0" background="1">
    <dbPr connection="DRIVER={Microsoft ODBC for Oracle};UID=TATADB;pwd=tatadb;SERVER=MFMCY11G;"/>
  </connection>
  <connection id="19687" xr16:uid="{00000000-0015-0000-FFFF-FFFFAF4C0000}" name="Connection76" type="1" refreshedVersion="0" background="1">
    <dbPr connection="DRIVER={Microsoft ODBC for Oracle};UID=tatadb;pwd=MADHU;SERVER=mfunddb;"/>
  </connection>
  <connection id="19688" xr16:uid="{00000000-0015-0000-FFFF-FFFFB04C0000}" name="Connection760" type="1" refreshedVersion="0" background="1">
    <dbPr connection="DRIVER={Microsoft ODBC for Oracle};UID=tatadb;pwd=MADHU;SERVER=mfunddb;"/>
  </connection>
  <connection id="19689" xr16:uid="{00000000-0015-0000-FFFF-FFFFB14C0000}" name="Connection7600" type="1" refreshedVersion="0" background="1">
    <dbPr connection="DRIVER={Microsoft ODBC for Oracle};UID=TATADB;pwd=tatadb;SERVER=MFMCY11G;"/>
  </connection>
  <connection id="19690" xr16:uid="{00000000-0015-0000-FFFF-FFFFB24C0000}" name="Connection7601" type="1" refreshedVersion="0" background="1">
    <dbPr connection="DRIVER={Microsoft ODBC for Oracle};UID=TATADB;pwd=tatadb;SERVER=MFMCY11G;"/>
  </connection>
  <connection id="19691" xr16:uid="{00000000-0015-0000-FFFF-FFFFB34C0000}" name="Connection7602" type="1" refreshedVersion="0" background="1">
    <dbPr connection="DRIVER={Microsoft ODBC for Oracle};UID=TATADB;pwd=tatadb;SERVER=MFMCY11G;"/>
  </connection>
  <connection id="19692" xr16:uid="{00000000-0015-0000-FFFF-FFFFB44C0000}" name="Connection7603" type="1" refreshedVersion="0" background="1">
    <dbPr connection="DRIVER={Microsoft ODBC for Oracle};UID=TATADB;pwd=tatadb;SERVER=MFMCY11G;"/>
  </connection>
  <connection id="19693" xr16:uid="{00000000-0015-0000-FFFF-FFFFB54C0000}" name="Connection7604" type="1" refreshedVersion="0" background="1">
    <dbPr connection="DRIVER={Microsoft ODBC for Oracle};UID=TATADB;pwd=tatadb;SERVER=MFMCY11G;"/>
  </connection>
  <connection id="19694" xr16:uid="{00000000-0015-0000-FFFF-FFFFB64C0000}" name="Connection7605" type="1" refreshedVersion="0" background="1">
    <dbPr connection="DRIVER={Microsoft ODBC for Oracle};UID=TATADB;pwd=tatadb;SERVER=MFMCY11G;"/>
  </connection>
  <connection id="19695" xr16:uid="{00000000-0015-0000-FFFF-FFFFB74C0000}" name="Connection7606" type="1" refreshedVersion="0" background="1">
    <dbPr connection="DRIVER={Microsoft ODBC for Oracle};UID=TATADB;pwd=tatadb;SERVER=MFMCY11G;"/>
  </connection>
  <connection id="19696" xr16:uid="{00000000-0015-0000-FFFF-FFFFB84C0000}" name="Connection7607" type="1" refreshedVersion="0" background="1">
    <dbPr connection="DRIVER={Microsoft ODBC for Oracle};UID=TATADB;pwd=tatadb;SERVER=MFMCY11G;"/>
  </connection>
  <connection id="19697" xr16:uid="{00000000-0015-0000-FFFF-FFFFB94C0000}" name="Connection7608" type="1" refreshedVersion="0" background="1">
    <dbPr connection="DRIVER={Microsoft ODBC for Oracle};UID=TATADB;pwd=tatadb;SERVER=MFMCY11G;"/>
  </connection>
  <connection id="19698" xr16:uid="{00000000-0015-0000-FFFF-FFFFBA4C0000}" name="Connection7609" type="1" refreshedVersion="0" background="1">
    <dbPr connection="DRIVER={Microsoft ODBC for Oracle};UID=TATADB;pwd=tatadb;SERVER=MFMCY11G;"/>
  </connection>
  <connection id="19699" xr16:uid="{00000000-0015-0000-FFFF-FFFFBB4C0000}" name="Connection761" type="1" refreshedVersion="0" background="1">
    <dbPr connection="DRIVER={Microsoft ODBC for Oracle};UID=tatadb;pwd=MADHU;SERVER=mfunddb;"/>
  </connection>
  <connection id="19700" xr16:uid="{00000000-0015-0000-FFFF-FFFFBC4C0000}" name="Connection7610" type="1" refreshedVersion="0" background="1">
    <dbPr connection="DRIVER={Microsoft ODBC for Oracle};UID=TATADB;pwd=tatadb;SERVER=MFMCY11G;"/>
  </connection>
  <connection id="19701" xr16:uid="{00000000-0015-0000-FFFF-FFFFBD4C0000}" name="Connection7611" type="1" refreshedVersion="0" background="1">
    <dbPr connection="DRIVER={Microsoft ODBC for Oracle};UID=TATADB;pwd=tatadb;SERVER=MFMCY11G;"/>
  </connection>
  <connection id="19702" xr16:uid="{00000000-0015-0000-FFFF-FFFFBE4C0000}" name="Connection7612" type="1" refreshedVersion="0" background="1">
    <dbPr connection="DRIVER={Microsoft ODBC for Oracle};UID=TATADB;pwd=tatadb;SERVER=MFMCY11G;"/>
  </connection>
  <connection id="19703" xr16:uid="{00000000-0015-0000-FFFF-FFFFBF4C0000}" name="Connection7613" type="1" refreshedVersion="0" background="1">
    <dbPr connection="DRIVER={Microsoft ODBC for Oracle};UID=TATADB;pwd=tatadb;SERVER=MFMCY11G;"/>
  </connection>
  <connection id="19704" xr16:uid="{00000000-0015-0000-FFFF-FFFFC04C0000}" name="Connection7614" type="1" refreshedVersion="0" background="1">
    <dbPr connection="DRIVER={Microsoft ODBC for Oracle};UID=TATADB;pwd=tatadb;SERVER=MFMCY11G;"/>
  </connection>
  <connection id="19705" xr16:uid="{00000000-0015-0000-FFFF-FFFFC14C0000}" name="Connection7615" type="1" refreshedVersion="0" background="1">
    <dbPr connection="DRIVER={Microsoft ODBC for Oracle};UID=TATADB;pwd=tatadb;SERVER=MFMCY11G;"/>
  </connection>
  <connection id="19706" xr16:uid="{00000000-0015-0000-FFFF-FFFFC24C0000}" name="Connection7616" type="1" refreshedVersion="0" background="1">
    <dbPr connection="DRIVER={Microsoft ODBC for Oracle};UID=TATADB;pwd=tatadb;SERVER=MFMCY11G;"/>
  </connection>
  <connection id="19707" xr16:uid="{00000000-0015-0000-FFFF-FFFFC34C0000}" name="Connection7617" type="1" refreshedVersion="0" background="1">
    <dbPr connection="DRIVER={Microsoft ODBC for Oracle};UID=TATADB;pwd=tatadb;SERVER=MFMCY11G;"/>
  </connection>
  <connection id="19708" xr16:uid="{00000000-0015-0000-FFFF-FFFFC44C0000}" name="Connection7618" type="1" refreshedVersion="0" background="1">
    <dbPr connection="DRIVER={Microsoft ODBC for Oracle};UID=TATADB;pwd=tatadb;SERVER=MFMCY11G;"/>
  </connection>
  <connection id="19709" xr16:uid="{00000000-0015-0000-FFFF-FFFFC54C0000}" name="Connection7619" type="1" refreshedVersion="0" background="1">
    <dbPr connection="DRIVER={Microsoft ODBC for Oracle};UID=TATADB;pwd=tatadb;SERVER=MFMCY11G;"/>
  </connection>
  <connection id="19710" xr16:uid="{00000000-0015-0000-FFFF-FFFFC64C0000}" name="Connection762" type="1" refreshedVersion="0" background="1">
    <dbPr connection="DRIVER={Microsoft ODBC for Oracle};UID=tatadb;pwd=MADHU;SERVER=mfunddb;"/>
  </connection>
  <connection id="19711" xr16:uid="{00000000-0015-0000-FFFF-FFFFC74C0000}" name="Connection7620" type="1" refreshedVersion="0" background="1">
    <dbPr connection="DRIVER={Microsoft ODBC for Oracle};UID=TATADB;pwd=tatadb;SERVER=MFMCY11G;"/>
  </connection>
  <connection id="19712" xr16:uid="{00000000-0015-0000-FFFF-FFFFC84C0000}" name="Connection7621" type="1" refreshedVersion="0" background="1">
    <dbPr connection="DRIVER={Microsoft ODBC for Oracle};UID=TATADB;pwd=tatadb;SERVER=MFMCY11G;"/>
  </connection>
  <connection id="19713" xr16:uid="{00000000-0015-0000-FFFF-FFFFC94C0000}" name="Connection7622" type="1" refreshedVersion="0" background="1">
    <dbPr connection="DRIVER={Microsoft ODBC for Oracle};UID=TATADB;pwd=tatadb;SERVER=MFMCY11G;"/>
  </connection>
  <connection id="19714" xr16:uid="{00000000-0015-0000-FFFF-FFFFCA4C0000}" name="Connection7623" type="1" refreshedVersion="0" background="1">
    <dbPr connection="DRIVER={Microsoft ODBC for Oracle};UID=TATADB;pwd=tatadb;SERVER=MFMCY11G;"/>
  </connection>
  <connection id="19715" xr16:uid="{00000000-0015-0000-FFFF-FFFFCB4C0000}" name="Connection7624" type="1" refreshedVersion="0" background="1">
    <dbPr connection="DRIVER={Microsoft ODBC for Oracle};UID=TATADB;pwd=tatadb;SERVER=MFMCY11G;"/>
  </connection>
  <connection id="19716" xr16:uid="{00000000-0015-0000-FFFF-FFFFCC4C0000}" name="Connection7625" type="1" refreshedVersion="0" background="1">
    <dbPr connection="DRIVER={Microsoft ODBC for Oracle};UID=TATADB;pwd=tatadb;SERVER=MFMCY11G;"/>
  </connection>
  <connection id="19717" xr16:uid="{00000000-0015-0000-FFFF-FFFFCD4C0000}" name="Connection7626" type="1" refreshedVersion="0" background="1">
    <dbPr connection="DRIVER={Microsoft ODBC for Oracle};UID=TATADB;pwd=tatadb;SERVER=MFMCY11G;"/>
  </connection>
  <connection id="19718" xr16:uid="{00000000-0015-0000-FFFF-FFFFCE4C0000}" name="Connection7627" type="1" refreshedVersion="0" background="1">
    <dbPr connection="DRIVER={Microsoft ODBC for Oracle};UID=TATADB;pwd=tatadb;SERVER=MFMCY11G;"/>
  </connection>
  <connection id="19719" xr16:uid="{00000000-0015-0000-FFFF-FFFFCF4C0000}" name="Connection7628" type="1" refreshedVersion="0" background="1">
    <dbPr connection="DRIVER={Microsoft ODBC for Oracle};UID=TATADB;pwd=tatadb;SERVER=MFMCY11G;"/>
  </connection>
  <connection id="19720" xr16:uid="{00000000-0015-0000-FFFF-FFFFD04C0000}" name="Connection7629" type="1" refreshedVersion="0" background="1">
    <dbPr connection="DRIVER={Microsoft ODBC for Oracle};UID=TATADB;pwd=tatadb;SERVER=MFMCY11G;"/>
  </connection>
  <connection id="19721" xr16:uid="{00000000-0015-0000-FFFF-FFFFD14C0000}" name="Connection763" type="1" refreshedVersion="0" background="1">
    <dbPr connection="DRIVER={Microsoft ODBC for Oracle};UID=tatadb;pwd=MADHU;SERVER=mfunddb;"/>
  </connection>
  <connection id="19722" xr16:uid="{00000000-0015-0000-FFFF-FFFFD24C0000}" name="Connection7630" type="1" refreshedVersion="0" background="1">
    <dbPr connection="DRIVER={Microsoft ODBC for Oracle};UID=TATADB;pwd=tatadb;SERVER=MFMCY11G;"/>
  </connection>
  <connection id="19723" xr16:uid="{00000000-0015-0000-FFFF-FFFFD34C0000}" name="Connection7631" type="1" refreshedVersion="0" background="1">
    <dbPr connection="DRIVER={Microsoft ODBC for Oracle};UID=TATADB;pwd=tatadb;SERVER=MFMCY11G;"/>
  </connection>
  <connection id="19724" xr16:uid="{00000000-0015-0000-FFFF-FFFFD44C0000}" name="Connection7632" type="1" refreshedVersion="0" background="1">
    <dbPr connection="DRIVER={Microsoft ODBC for Oracle};UID=TATADB;pwd=tatadb;SERVER=MFMCY11G;"/>
  </connection>
  <connection id="19725" xr16:uid="{00000000-0015-0000-FFFF-FFFFD54C0000}" name="Connection7633" type="1" refreshedVersion="0" background="1">
    <dbPr connection="DRIVER={Microsoft ODBC for Oracle};UID=TATADB;pwd=tatadb;SERVER=MFMCY11G;"/>
  </connection>
  <connection id="19726" xr16:uid="{00000000-0015-0000-FFFF-FFFFD64C0000}" name="Connection7634" type="1" refreshedVersion="0" background="1">
    <dbPr connection="DRIVER={Microsoft ODBC for Oracle};UID=TATADB;pwd=tatadb;SERVER=MFMCY11G;"/>
  </connection>
  <connection id="19727" xr16:uid="{00000000-0015-0000-FFFF-FFFFD74C0000}" name="Connection7635" type="1" refreshedVersion="0" background="1">
    <dbPr connection="DRIVER={Microsoft ODBC for Oracle};UID=TATADB;pwd=tatadb;SERVER=MFMCY11G;"/>
  </connection>
  <connection id="19728" xr16:uid="{00000000-0015-0000-FFFF-FFFFD84C0000}" name="Connection7636" type="1" refreshedVersion="0" background="1">
    <dbPr connection="DRIVER={Microsoft ODBC for Oracle};UID=TATADB;pwd=tatadb;SERVER=MFMCY11G;"/>
  </connection>
  <connection id="19729" xr16:uid="{00000000-0015-0000-FFFF-FFFFD94C0000}" name="Connection7637" type="1" refreshedVersion="0" background="1">
    <dbPr connection="DRIVER={Microsoft ODBC for Oracle};UID=TATADB;pwd=tatadb;SERVER=MFMCY11G;"/>
  </connection>
  <connection id="19730" xr16:uid="{00000000-0015-0000-FFFF-FFFFDA4C0000}" name="Connection7638" type="1" refreshedVersion="0" background="1">
    <dbPr connection="DRIVER={Microsoft ODBC for Oracle};UID=TATADB;pwd=tatadb;SERVER=MFMCY11G;"/>
  </connection>
  <connection id="19731" xr16:uid="{00000000-0015-0000-FFFF-FFFFDB4C0000}" name="Connection7639" type="1" refreshedVersion="0" background="1">
    <dbPr connection="DRIVER={Microsoft ODBC for Oracle};UID=TATADB;pwd=tatadb;SERVER=MFMCY11G;"/>
  </connection>
  <connection id="19732" xr16:uid="{00000000-0015-0000-FFFF-FFFFDC4C0000}" name="Connection764" type="1" refreshedVersion="0" background="1">
    <dbPr connection="DRIVER={Microsoft ODBC for Oracle};UID=tatadb;pwd=MADHU;SERVER=mfunddb;"/>
  </connection>
  <connection id="19733" xr16:uid="{00000000-0015-0000-FFFF-FFFFDD4C0000}" name="Connection7640" type="1" refreshedVersion="0" background="1">
    <dbPr connection="DRIVER={Microsoft ODBC for Oracle};UID=TATADB;pwd=tatadb;SERVER=MFMCY11G;"/>
  </connection>
  <connection id="19734" xr16:uid="{00000000-0015-0000-FFFF-FFFFDE4C0000}" name="Connection7641" type="1" refreshedVersion="0" background="1">
    <dbPr connection="DRIVER={Microsoft ODBC for Oracle};UID=TATADB;pwd=tatadb;SERVER=MFMCY11G;"/>
  </connection>
  <connection id="19735" xr16:uid="{00000000-0015-0000-FFFF-FFFFDF4C0000}" name="Connection7642" type="1" refreshedVersion="0" background="1">
    <dbPr connection="DRIVER={Microsoft ODBC for Oracle};UID=TATADB;pwd=tatadb;SERVER=MFMCY11G;"/>
  </connection>
  <connection id="19736" xr16:uid="{00000000-0015-0000-FFFF-FFFFE04C0000}" name="Connection7643" type="1" refreshedVersion="0" background="1">
    <dbPr connection="DRIVER={Microsoft ODBC for Oracle};UID=TATADB;pwd=tatadb;SERVER=MFMCY11G;"/>
  </connection>
  <connection id="19737" xr16:uid="{00000000-0015-0000-FFFF-FFFFE14C0000}" name="Connection7644" type="1" refreshedVersion="0" background="1">
    <dbPr connection="DRIVER={Microsoft ODBC for Oracle};UID=TATADB;pwd=tatadb;SERVER=MFMCY11G;"/>
  </connection>
  <connection id="19738" xr16:uid="{00000000-0015-0000-FFFF-FFFFE24C0000}" name="Connection7645" type="1" refreshedVersion="0" background="1">
    <dbPr connection="DRIVER={Microsoft ODBC for Oracle};UID=TATADB;pwd=tatadb;SERVER=MFMCY11G;"/>
  </connection>
  <connection id="19739" xr16:uid="{00000000-0015-0000-FFFF-FFFFE34C0000}" name="Connection7646" type="1" refreshedVersion="0" background="1">
    <dbPr connection="DRIVER={Microsoft ODBC for Oracle};UID=TATADB;pwd=tatadb;SERVER=MFMCY11G;"/>
  </connection>
  <connection id="19740" xr16:uid="{00000000-0015-0000-FFFF-FFFFE44C0000}" name="Connection7647" type="1" refreshedVersion="0" background="1">
    <dbPr connection="DRIVER={Microsoft ODBC for Oracle};UID=TATADB;pwd=tatadb;SERVER=MFMCY11G;"/>
  </connection>
  <connection id="19741" xr16:uid="{00000000-0015-0000-FFFF-FFFFE54C0000}" name="Connection7648" type="1" refreshedVersion="0" background="1">
    <dbPr connection="DRIVER={Microsoft ODBC for Oracle};UID=TATADB;pwd=tatadb;SERVER=MFMCY11G;"/>
  </connection>
  <connection id="19742" xr16:uid="{00000000-0015-0000-FFFF-FFFFE64C0000}" name="Connection7649" type="1" refreshedVersion="0" background="1">
    <dbPr connection="DRIVER={Microsoft ODBC for Oracle};UID=TATADB;pwd=tatadb;SERVER=MFMCY11G;"/>
  </connection>
  <connection id="19743" xr16:uid="{00000000-0015-0000-FFFF-FFFFE74C0000}" name="Connection765" type="1" refreshedVersion="0" background="1">
    <dbPr connection="DRIVER={Microsoft ODBC for Oracle};UID=tatadb;pwd=MADHU;SERVER=mfunddb;"/>
  </connection>
  <connection id="19744" xr16:uid="{00000000-0015-0000-FFFF-FFFFE84C0000}" name="Connection7650" type="1" refreshedVersion="0" background="1">
    <dbPr connection="DRIVER={Microsoft ODBC for Oracle};UID=TATADB;pwd=tatadb;SERVER=MFMCY11G;"/>
  </connection>
  <connection id="19745" xr16:uid="{00000000-0015-0000-FFFF-FFFFE94C0000}" name="Connection7651" type="1" refreshedVersion="0" background="1">
    <dbPr connection="DRIVER={Microsoft ODBC for Oracle};UID=TATADB;pwd=tatadb;SERVER=MFMCY11G;"/>
  </connection>
  <connection id="19746" xr16:uid="{00000000-0015-0000-FFFF-FFFFEA4C0000}" name="Connection7652" type="1" refreshedVersion="0" background="1">
    <dbPr connection="DRIVER={Microsoft ODBC for Oracle};UID=TATADB;pwd=tatadb;SERVER=MFMCY11G;"/>
  </connection>
  <connection id="19747" xr16:uid="{00000000-0015-0000-FFFF-FFFFEB4C0000}" name="Connection7653" type="1" refreshedVersion="0" background="1">
    <dbPr connection="DRIVER={Microsoft ODBC for Oracle};UID=TATADB;pwd=tatadb;SERVER=MFMCY11G;"/>
  </connection>
  <connection id="19748" xr16:uid="{00000000-0015-0000-FFFF-FFFFEC4C0000}" name="Connection7654" type="1" refreshedVersion="0" background="1">
    <dbPr connection="DRIVER={Microsoft ODBC for Oracle};UID=TATADB;pwd=tatadb;SERVER=MFMCY11G;"/>
  </connection>
  <connection id="19749" xr16:uid="{00000000-0015-0000-FFFF-FFFFED4C0000}" name="Connection7655" type="1" refreshedVersion="0" background="1">
    <dbPr connection="DRIVER={Microsoft ODBC for Oracle};UID=TATADB;pwd=tatadb;SERVER=MFMCY11G;"/>
  </connection>
  <connection id="19750" xr16:uid="{00000000-0015-0000-FFFF-FFFFEE4C0000}" name="Connection7656" type="1" refreshedVersion="0" background="1">
    <dbPr connection="DRIVER={Microsoft ODBC for Oracle};UID=TATADB;pwd=tatadb;SERVER=MFMCY11G;"/>
  </connection>
  <connection id="19751" xr16:uid="{00000000-0015-0000-FFFF-FFFFEF4C0000}" name="Connection7657" type="1" refreshedVersion="0" background="1">
    <dbPr connection="DRIVER={Microsoft ODBC for Oracle};UID=TATADB;pwd=tatadb;SERVER=MFMCY11G;"/>
  </connection>
  <connection id="19752" xr16:uid="{00000000-0015-0000-FFFF-FFFFF04C0000}" name="Connection7658" type="1" refreshedVersion="0" background="1">
    <dbPr connection="DRIVER={Microsoft ODBC for Oracle};UID=TATADB;pwd=tatadb;SERVER=MFMCY11G;"/>
  </connection>
  <connection id="19753" xr16:uid="{00000000-0015-0000-FFFF-FFFFF14C0000}" name="Connection7659" type="1" refreshedVersion="0" background="1">
    <dbPr connection="DRIVER={Microsoft ODBC for Oracle};UID=TATADB;pwd=tatadb;SERVER=MFMCY11G;"/>
  </connection>
  <connection id="19754" xr16:uid="{00000000-0015-0000-FFFF-FFFFF24C0000}" name="Connection766" type="1" refreshedVersion="0" background="1">
    <dbPr connection="DRIVER={Microsoft ODBC for Oracle};UID=tatadb;pwd=MADHU;SERVER=mfunddb;"/>
  </connection>
  <connection id="19755" xr16:uid="{00000000-0015-0000-FFFF-FFFFF34C0000}" name="Connection7660" type="1" refreshedVersion="0" background="1">
    <dbPr connection="DRIVER={Microsoft ODBC for Oracle};UID=TATADB;pwd=tatadb;SERVER=MFMCY11G;"/>
  </connection>
  <connection id="19756" xr16:uid="{00000000-0015-0000-FFFF-FFFFF44C0000}" name="Connection7661" type="1" refreshedVersion="0" background="1">
    <dbPr connection="DRIVER={Microsoft ODBC for Oracle};UID=TATADB;pwd=tatadb;SERVER=MFMCY11G;"/>
  </connection>
  <connection id="19757" xr16:uid="{00000000-0015-0000-FFFF-FFFFF54C0000}" name="Connection7662" type="1" refreshedVersion="0" background="1">
    <dbPr connection="DRIVER={Microsoft ODBC for Oracle};UID=TATADB;pwd=tatadb;SERVER=MFMCY11G;"/>
  </connection>
  <connection id="19758" xr16:uid="{00000000-0015-0000-FFFF-FFFFF64C0000}" name="Connection7663" type="1" refreshedVersion="0" background="1">
    <dbPr connection="DRIVER={Microsoft ODBC for Oracle};UID=TATADB;pwd=tatadb;SERVER=MFMCY11G;"/>
  </connection>
  <connection id="19759" xr16:uid="{00000000-0015-0000-FFFF-FFFFF74C0000}" name="Connection7664" type="1" refreshedVersion="0" background="1">
    <dbPr connection="DRIVER={Microsoft ODBC for Oracle};UID=TATADB;pwd=tatadb;SERVER=MFMCY11G;"/>
  </connection>
  <connection id="19760" xr16:uid="{00000000-0015-0000-FFFF-FFFFF84C0000}" name="Connection7665" type="1" refreshedVersion="0" background="1">
    <dbPr connection="DRIVER={Microsoft ODBC for Oracle};UID=TATADB;pwd=tatadb;SERVER=MFMCY11G;"/>
  </connection>
  <connection id="19761" xr16:uid="{00000000-0015-0000-FFFF-FFFFF94C0000}" name="Connection7666" type="1" refreshedVersion="0" background="1">
    <dbPr connection="DRIVER={Microsoft ODBC for Oracle};UID=TATADB;pwd=tatadb;SERVER=MFMCY11G;"/>
  </connection>
  <connection id="19762" xr16:uid="{00000000-0015-0000-FFFF-FFFFFA4C0000}" name="Connection7667" type="1" refreshedVersion="0" background="1">
    <dbPr connection="DRIVER={Microsoft ODBC for Oracle};UID=TATADB;pwd=tatadb;SERVER=MFMCY11G;"/>
  </connection>
  <connection id="19763" xr16:uid="{00000000-0015-0000-FFFF-FFFFFB4C0000}" name="Connection7668" type="1" refreshedVersion="0" background="1">
    <dbPr connection="DRIVER={Microsoft ODBC for Oracle};UID=TATADB;pwd=tatadb;SERVER=MFMCY11G;"/>
  </connection>
  <connection id="19764" xr16:uid="{00000000-0015-0000-FFFF-FFFFFC4C0000}" name="Connection7669" type="1" refreshedVersion="0" background="1">
    <dbPr connection="DRIVER={Microsoft ODBC for Oracle};UID=TATADB;pwd=tatadb;SERVER=MFMCY11G;"/>
  </connection>
  <connection id="19765" xr16:uid="{00000000-0015-0000-FFFF-FFFFFD4C0000}" name="Connection767" type="1" refreshedVersion="0" background="1">
    <dbPr connection="DRIVER={Microsoft ODBC for Oracle};UID=TATADB;pwd=tatadb;SERVER=MFMCY11G;"/>
  </connection>
  <connection id="19766" xr16:uid="{00000000-0015-0000-FFFF-FFFFFE4C0000}" name="Connection7670" type="1" refreshedVersion="0" background="1">
    <dbPr connection="DRIVER={Microsoft ODBC for Oracle};UID=TATADB;pwd=tatadb;SERVER=MFMCY11G;"/>
  </connection>
  <connection id="19767" xr16:uid="{00000000-0015-0000-FFFF-FFFFFF4C0000}" name="Connection7671" type="1" refreshedVersion="0" background="1">
    <dbPr connection="DRIVER={Microsoft ODBC for Oracle};UID=TATADB;pwd=tatadb;SERVER=MFMCY11G;"/>
  </connection>
  <connection id="19768" xr16:uid="{00000000-0015-0000-FFFF-FFFF004D0000}" name="Connection7672" type="1" refreshedVersion="0" background="1">
    <dbPr connection="DRIVER={Microsoft ODBC for Oracle};UID=TATADB;pwd=tatadb;SERVER=MFMCY11G;"/>
  </connection>
  <connection id="19769" xr16:uid="{00000000-0015-0000-FFFF-FFFF014D0000}" name="Connection7673" type="1" refreshedVersion="0" background="1">
    <dbPr connection="DRIVER={Microsoft ODBC for Oracle};UID=TATADB;pwd=tatadb;SERVER=MFMCY11G;"/>
  </connection>
  <connection id="19770" xr16:uid="{00000000-0015-0000-FFFF-FFFF024D0000}" name="Connection7674" type="1" refreshedVersion="0" background="1">
    <dbPr connection="DRIVER={Microsoft ODBC for Oracle};UID=TATADB;pwd=tatadb;SERVER=MFMCY11G;"/>
  </connection>
  <connection id="19771" xr16:uid="{00000000-0015-0000-FFFF-FFFF034D0000}" name="Connection7675" type="1" refreshedVersion="0" background="1">
    <dbPr connection="DRIVER={Microsoft ODBC for Oracle};UID=TATADB;pwd=tatadb;SERVER=MFMCY11G;"/>
  </connection>
  <connection id="19772" xr16:uid="{00000000-0015-0000-FFFF-FFFF044D0000}" name="Connection7676" type="1" refreshedVersion="0" background="1">
    <dbPr connection="DRIVER={Microsoft ODBC for Oracle};UID=TATADB;pwd=tatadb;SERVER=MFMCY11G;"/>
  </connection>
  <connection id="19773" xr16:uid="{00000000-0015-0000-FFFF-FFFF054D0000}" name="Connection7677" type="1" refreshedVersion="0" background="1">
    <dbPr connection="DRIVER={Microsoft ODBC for Oracle};UID=TATADB;pwd=tatadb;SERVER=MFMCY11G;"/>
  </connection>
  <connection id="19774" xr16:uid="{00000000-0015-0000-FFFF-FFFF064D0000}" name="Connection7678" type="1" refreshedVersion="0" background="1">
    <dbPr connection="DRIVER={Microsoft ODBC for Oracle};UID=TATADB;pwd=tatadb;SERVER=MFMCY11G;"/>
  </connection>
  <connection id="19775" xr16:uid="{00000000-0015-0000-FFFF-FFFF074D0000}" name="Connection7679" type="1" refreshedVersion="0" background="1">
    <dbPr connection="DRIVER={Microsoft ODBC for Oracle};UID=TATADB;pwd=tatadb;SERVER=MFMCY11G;"/>
  </connection>
  <connection id="19776" xr16:uid="{00000000-0015-0000-FFFF-FFFF084D0000}" name="Connection768" type="1" refreshedVersion="0" background="1">
    <dbPr connection="DRIVER={Microsoft ODBC for Oracle};UID=TATADB;pwd=tatadb;SERVER=MFMCY11G;"/>
  </connection>
  <connection id="19777" xr16:uid="{00000000-0015-0000-FFFF-FFFF094D0000}" name="Connection7680" type="1" refreshedVersion="0" background="1">
    <dbPr connection="DRIVER={Microsoft ODBC for Oracle};UID=TATADB;pwd=tatadb;SERVER=MFMCY11G;"/>
  </connection>
  <connection id="19778" xr16:uid="{00000000-0015-0000-FFFF-FFFF0A4D0000}" name="Connection7681" type="1" refreshedVersion="0" background="1">
    <dbPr connection="DRIVER={Microsoft ODBC for Oracle};UID=TATADB;pwd=tatadb;SERVER=MFMCY11G;"/>
  </connection>
  <connection id="19779" xr16:uid="{00000000-0015-0000-FFFF-FFFF0B4D0000}" name="Connection7682" type="1" refreshedVersion="0" background="1">
    <dbPr connection="DRIVER={Microsoft ODBC for Oracle};UID=TATADB;pwd=tatadb;SERVER=MFMCY11G;"/>
  </connection>
  <connection id="19780" xr16:uid="{00000000-0015-0000-FFFF-FFFF0C4D0000}" name="Connection7683" type="1" refreshedVersion="0" background="1">
    <dbPr connection="DRIVER={Microsoft ODBC for Oracle};UID=TATADB;pwd=tatadb;SERVER=MFMCY11G;"/>
  </connection>
  <connection id="19781" xr16:uid="{00000000-0015-0000-FFFF-FFFF0D4D0000}" name="Connection7684" type="1" refreshedVersion="0" background="1">
    <dbPr connection="DRIVER={Microsoft ODBC for Oracle};UID=TATADB;pwd=tatadb;SERVER=MFMCY11G;"/>
  </connection>
  <connection id="19782" xr16:uid="{00000000-0015-0000-FFFF-FFFF0E4D0000}" name="Connection7685" type="1" refreshedVersion="0" background="1">
    <dbPr connection="DRIVER={Microsoft ODBC for Oracle};UID=TATADB;pwd=tatadb;SERVER=MFMCY11G;"/>
  </connection>
  <connection id="19783" xr16:uid="{00000000-0015-0000-FFFF-FFFF0F4D0000}" name="Connection7686" type="1" refreshedVersion="0" background="1">
    <dbPr connection="DRIVER={Microsoft ODBC for Oracle};UID=TATADB;pwd=tatadb;SERVER=MFMCY11G;"/>
  </connection>
  <connection id="19784" xr16:uid="{00000000-0015-0000-FFFF-FFFF104D0000}" name="Connection7687" type="1" refreshedVersion="0" background="1">
    <dbPr connection="DRIVER={Microsoft ODBC for Oracle};UID=TATADB;pwd=tatadb;SERVER=MFMCY11G;"/>
  </connection>
  <connection id="19785" xr16:uid="{00000000-0015-0000-FFFF-FFFF114D0000}" name="Connection7688" type="1" refreshedVersion="0" background="1">
    <dbPr connection="DRIVER={Microsoft ODBC for Oracle};UID=TATADB;pwd=tatadb;SERVER=MFMCY11G;"/>
  </connection>
  <connection id="19786" xr16:uid="{00000000-0015-0000-FFFF-FFFF124D0000}" name="Connection7689" type="1" refreshedVersion="0" background="1">
    <dbPr connection="DRIVER={Microsoft ODBC for Oracle};UID=TATADB;pwd=tatadb;SERVER=MFMCY11G;"/>
  </connection>
  <connection id="19787" xr16:uid="{00000000-0015-0000-FFFF-FFFF134D0000}" name="Connection769" type="1" refreshedVersion="0" background="1">
    <dbPr connection="DRIVER={Microsoft ODBC for Oracle};UID=tatadb;pwd=MADHU;SERVER=mfunddb;"/>
  </connection>
  <connection id="19788" xr16:uid="{00000000-0015-0000-FFFF-FFFF144D0000}" name="Connection7690" type="1" refreshedVersion="0" background="1">
    <dbPr connection="DRIVER={Microsoft ODBC for Oracle};UID=TATADB;pwd=tatadb;SERVER=MFMCY11G;"/>
  </connection>
  <connection id="19789" xr16:uid="{00000000-0015-0000-FFFF-FFFF154D0000}" name="Connection7691" type="1" refreshedVersion="0" background="1">
    <dbPr connection="DRIVER={Microsoft ODBC for Oracle};UID=TATADB;pwd=tatadb;SERVER=MFMCY11G;"/>
  </connection>
  <connection id="19790" xr16:uid="{00000000-0015-0000-FFFF-FFFF164D0000}" name="Connection7692" type="1" refreshedVersion="0" background="1">
    <dbPr connection="DRIVER={Microsoft ODBC for Oracle};UID=TATADB;pwd=tatadb;SERVER=MFMCY11G;"/>
  </connection>
  <connection id="19791" xr16:uid="{00000000-0015-0000-FFFF-FFFF174D0000}" name="Connection7693" type="1" refreshedVersion="0" background="1">
    <dbPr connection="DRIVER={Microsoft ODBC for Oracle};UID=TATADB;pwd=tatadb;SERVER=MFMCY11G;"/>
  </connection>
  <connection id="19792" xr16:uid="{00000000-0015-0000-FFFF-FFFF184D0000}" name="Connection7694" type="1" refreshedVersion="0" background="1">
    <dbPr connection="DRIVER={Microsoft ODBC for Oracle};UID=TATADB;pwd=tatadb;SERVER=MFMCY11G;"/>
  </connection>
  <connection id="19793" xr16:uid="{00000000-0015-0000-FFFF-FFFF194D0000}" name="Connection7695" type="1" refreshedVersion="0" background="1">
    <dbPr connection="DRIVER={Microsoft ODBC for Oracle};UID=TATADB;pwd=tatadb;SERVER=MFMCY11G;"/>
  </connection>
  <connection id="19794" xr16:uid="{00000000-0015-0000-FFFF-FFFF1A4D0000}" name="Connection7696" type="1" refreshedVersion="0" background="1">
    <dbPr connection="DRIVER={Microsoft ODBC for Oracle};UID=TATADB;pwd=tatadb;SERVER=MFMCY11G;"/>
  </connection>
  <connection id="19795" xr16:uid="{00000000-0015-0000-FFFF-FFFF1B4D0000}" name="Connection7697" type="1" refreshedVersion="0" background="1">
    <dbPr connection="DRIVER={Microsoft ODBC for Oracle};UID=TATADB;pwd=tatadb;SERVER=MFMCY11G;"/>
  </connection>
  <connection id="19796" xr16:uid="{00000000-0015-0000-FFFF-FFFF1C4D0000}" name="Connection7698" type="1" refreshedVersion="0" background="1">
    <dbPr connection="DRIVER={Microsoft ODBC for Oracle};UID=TATADB;pwd=tatadb;SERVER=MFMCY11G;"/>
  </connection>
  <connection id="19797" xr16:uid="{00000000-0015-0000-FFFF-FFFF1D4D0000}" name="Connection7699" type="1" refreshedVersion="0" background="1">
    <dbPr connection="DRIVER={Microsoft ODBC for Oracle};UID=TATADB;pwd=tatadb;SERVER=MFMCY11G;"/>
  </connection>
  <connection id="19798" xr16:uid="{00000000-0015-0000-FFFF-FFFF1E4D0000}" name="Connection77" type="1" refreshedVersion="0" background="1">
    <dbPr connection="DRIVER={Microsoft ODBC for Oracle};UID=tatadb;pwd=MADHU;SERVER=mfunddb;"/>
  </connection>
  <connection id="19799" xr16:uid="{00000000-0015-0000-FFFF-FFFF1F4D0000}" name="Connection770" type="1" refreshedVersion="0" background="1">
    <dbPr connection="DRIVER={Microsoft ODBC for Oracle};UID=tatadb;pwd=MADHU;SERVER=mfunddb;"/>
  </connection>
  <connection id="19800" xr16:uid="{00000000-0015-0000-FFFF-FFFF204D0000}" name="Connection7700" type="1" refreshedVersion="0" background="1">
    <dbPr connection="DRIVER={Microsoft ODBC for Oracle};UID=TATADB;pwd=tatadb;SERVER=MFMCY11G;"/>
  </connection>
  <connection id="19801" xr16:uid="{00000000-0015-0000-FFFF-FFFF214D0000}" name="Connection7701" type="1" refreshedVersion="0" background="1">
    <dbPr connection="DRIVER={Microsoft ODBC for Oracle};UID=TATADB;pwd=tatadb;SERVER=MFMCY11G;"/>
  </connection>
  <connection id="19802" xr16:uid="{00000000-0015-0000-FFFF-FFFF224D0000}" name="Connection7702" type="1" refreshedVersion="0" background="1">
    <dbPr connection="DRIVER={Microsoft ODBC for Oracle};UID=TATADB;pwd=tatadb;SERVER=MFMCY11G;"/>
  </connection>
  <connection id="19803" xr16:uid="{00000000-0015-0000-FFFF-FFFF234D0000}" name="Connection7703" type="1" refreshedVersion="0" background="1">
    <dbPr connection="DRIVER={Microsoft ODBC for Oracle};UID=TATADB;pwd=tatadb;SERVER=MFMCY11G;"/>
  </connection>
  <connection id="19804" xr16:uid="{00000000-0015-0000-FFFF-FFFF244D0000}" name="Connection7704" type="1" refreshedVersion="0" background="1">
    <dbPr connection="DRIVER={Microsoft ODBC for Oracle};UID=TATADB;pwd=tatadb;SERVER=MFMCY11G;"/>
  </connection>
  <connection id="19805" xr16:uid="{00000000-0015-0000-FFFF-FFFF254D0000}" name="Connection7705" type="1" refreshedVersion="0" background="1">
    <dbPr connection="DRIVER={Microsoft ODBC for Oracle};UID=TATADB;pwd=tatadb;SERVER=MFMCY11G;"/>
  </connection>
  <connection id="19806" xr16:uid="{00000000-0015-0000-FFFF-FFFF264D0000}" name="Connection7706" type="1" refreshedVersion="0" background="1">
    <dbPr connection="DRIVER={Microsoft ODBC for Oracle};UID=TATADB;pwd=tatadb;SERVER=MFMCY11G;"/>
  </connection>
  <connection id="19807" xr16:uid="{00000000-0015-0000-FFFF-FFFF274D0000}" name="Connection7707" type="1" refreshedVersion="0" background="1">
    <dbPr connection="DRIVER={Microsoft ODBC for Oracle};UID=TATADB;pwd=tatadb;SERVER=MFMCY11G;"/>
  </connection>
  <connection id="19808" xr16:uid="{00000000-0015-0000-FFFF-FFFF284D0000}" name="Connection7708" type="1" refreshedVersion="0" background="1">
    <dbPr connection="DRIVER={Microsoft ODBC for Oracle};UID=TATADB;pwd=tatadb;SERVER=MFMCY11G;"/>
  </connection>
  <connection id="19809" xr16:uid="{00000000-0015-0000-FFFF-FFFF294D0000}" name="Connection7709" type="1" refreshedVersion="0" background="1">
    <dbPr connection="DRIVER={Microsoft ODBC for Oracle};UID=TATADB;pwd=tatadb;SERVER=MFMCY11G;"/>
  </connection>
  <connection id="19810" xr16:uid="{00000000-0015-0000-FFFF-FFFF2A4D0000}" name="Connection771" type="1" refreshedVersion="0" background="1">
    <dbPr connection="DRIVER={Microsoft ODBC for Oracle};UID=TATADB;pwd=tatadb;SERVER=MFMCY11G;"/>
  </connection>
  <connection id="19811" xr16:uid="{00000000-0015-0000-FFFF-FFFF2B4D0000}" name="Connection7710" type="1" refreshedVersion="0" background="1">
    <dbPr connection="DRIVER={Microsoft ODBC for Oracle};UID=TATADB;pwd=tatadb;SERVER=MFMCY11G;"/>
  </connection>
  <connection id="19812" xr16:uid="{00000000-0015-0000-FFFF-FFFF2C4D0000}" name="Connection7711" type="1" refreshedVersion="0" background="1">
    <dbPr connection="DRIVER={Microsoft ODBC for Oracle};UID=TATADB;pwd=tatadb;SERVER=MFMCY11G;"/>
  </connection>
  <connection id="19813" xr16:uid="{00000000-0015-0000-FFFF-FFFF2D4D0000}" name="Connection7712" type="1" refreshedVersion="0" background="1">
    <dbPr connection="DRIVER={Microsoft ODBC for Oracle};UID=TATADB;pwd=tatadb;SERVER=MFMCY11G;"/>
  </connection>
  <connection id="19814" xr16:uid="{00000000-0015-0000-FFFF-FFFF2E4D0000}" name="Connection7713" type="1" refreshedVersion="0" background="1">
    <dbPr connection="DRIVER={Microsoft ODBC for Oracle};UID=TATADB;pwd=tatadb;SERVER=MFMCY11G;"/>
  </connection>
  <connection id="19815" xr16:uid="{00000000-0015-0000-FFFF-FFFF2F4D0000}" name="Connection7714" type="1" refreshedVersion="0" background="1">
    <dbPr connection="DRIVER={Microsoft ODBC for Oracle};UID=TATADB;pwd=tatadb;SERVER=MFMCY11G;"/>
  </connection>
  <connection id="19816" xr16:uid="{00000000-0015-0000-FFFF-FFFF304D0000}" name="Connection7715" type="1" refreshedVersion="0" background="1">
    <dbPr connection="DRIVER={Microsoft ODBC for Oracle};UID=TATADB;pwd=tatadb;SERVER=MFMCY11G;"/>
  </connection>
  <connection id="19817" xr16:uid="{00000000-0015-0000-FFFF-FFFF314D0000}" name="Connection7716" type="1" refreshedVersion="0" background="1">
    <dbPr connection="DRIVER={Microsoft ODBC for Oracle};UID=TATADB;pwd=tatadb;SERVER=MFMCY11G;"/>
  </connection>
  <connection id="19818" xr16:uid="{00000000-0015-0000-FFFF-FFFF324D0000}" name="Connection7717" type="1" refreshedVersion="0" background="1">
    <dbPr connection="DRIVER={Microsoft ODBC for Oracle};UID=TATADB;pwd=tatadb;SERVER=MFMCY11G;"/>
  </connection>
  <connection id="19819" xr16:uid="{00000000-0015-0000-FFFF-FFFF334D0000}" name="Connection7718" type="1" refreshedVersion="0" background="1">
    <dbPr connection="DRIVER={Microsoft ODBC for Oracle};UID=TATADB;pwd=tatadb;SERVER=MFMCY11G;"/>
  </connection>
  <connection id="19820" xr16:uid="{00000000-0015-0000-FFFF-FFFF344D0000}" name="Connection7719" type="1" refreshedVersion="0" background="1">
    <dbPr connection="DRIVER={Microsoft ODBC for Oracle};UID=TATADB;pwd=tatadb;SERVER=MFMCY11G;"/>
  </connection>
  <connection id="19821" xr16:uid="{00000000-0015-0000-FFFF-FFFF354D0000}" name="Connection772" type="1" refreshedVersion="0" background="1">
    <dbPr connection="DRIVER={Microsoft ODBC for Oracle};UID=tatadb;pwd=MADHU;SERVER=mfunddb;"/>
  </connection>
  <connection id="19822" xr16:uid="{00000000-0015-0000-FFFF-FFFF364D0000}" name="Connection7720" type="1" refreshedVersion="0" background="1">
    <dbPr connection="DRIVER={Microsoft ODBC for Oracle};UID=TATADB;pwd=tatadb;SERVER=MFMCY11G;"/>
  </connection>
  <connection id="19823" xr16:uid="{00000000-0015-0000-FFFF-FFFF374D0000}" name="Connection7721" type="1" refreshedVersion="0" background="1">
    <dbPr connection="DRIVER={Microsoft ODBC for Oracle};UID=TATADB;pwd=tatadb;SERVER=MFMCY11G;"/>
  </connection>
  <connection id="19824" xr16:uid="{00000000-0015-0000-FFFF-FFFF384D0000}" name="Connection7722" type="1" refreshedVersion="0" background="1">
    <dbPr connection="DRIVER={Microsoft ODBC for Oracle};UID=TATADB;pwd=tatadb;SERVER=MFMCY11G;"/>
  </connection>
  <connection id="19825" xr16:uid="{00000000-0015-0000-FFFF-FFFF394D0000}" name="Connection7723" type="1" refreshedVersion="0" background="1">
    <dbPr connection="DRIVER={Microsoft ODBC for Oracle};UID=TATADB;pwd=tatadb;SERVER=MFMCY11G;"/>
  </connection>
  <connection id="19826" xr16:uid="{00000000-0015-0000-FFFF-FFFF3A4D0000}" name="Connection7724" type="1" refreshedVersion="0" background="1">
    <dbPr connection="DRIVER={Microsoft ODBC for Oracle};UID=TATADB;pwd=tatadb;SERVER=MFMCY11G;"/>
  </connection>
  <connection id="19827" xr16:uid="{00000000-0015-0000-FFFF-FFFF3B4D0000}" name="Connection7725" type="1" refreshedVersion="0" background="1">
    <dbPr connection="DRIVER={Microsoft ODBC for Oracle};UID=TATADB;pwd=tatadb;SERVER=MFMCY11G;"/>
  </connection>
  <connection id="19828" xr16:uid="{00000000-0015-0000-FFFF-FFFF3C4D0000}" name="Connection7726" type="1" refreshedVersion="0" background="1">
    <dbPr connection="DRIVER={Microsoft ODBC for Oracle};UID=TATADB;pwd=tatadb;SERVER=MFMCY11G;"/>
  </connection>
  <connection id="19829" xr16:uid="{00000000-0015-0000-FFFF-FFFF3D4D0000}" name="Connection7727" type="1" refreshedVersion="0" background="1">
    <dbPr connection="DRIVER={Microsoft ODBC for Oracle};UID=TATADB;pwd=tatadb;SERVER=MFMCY11G;"/>
  </connection>
  <connection id="19830" xr16:uid="{00000000-0015-0000-FFFF-FFFF3E4D0000}" name="Connection7728" type="1" refreshedVersion="0" background="1">
    <dbPr connection="DRIVER={Microsoft ODBC for Oracle};UID=TATADB;pwd=tatadb;SERVER=MFMCY11G;"/>
  </connection>
  <connection id="19831" xr16:uid="{00000000-0015-0000-FFFF-FFFF3F4D0000}" name="Connection7729" type="1" refreshedVersion="0" background="1">
    <dbPr connection="DRIVER={Microsoft ODBC for Oracle};UID=TATADB;pwd=tatadb;SERVER=MFMCY11G;"/>
  </connection>
  <connection id="19832" xr16:uid="{00000000-0015-0000-FFFF-FFFF404D0000}" name="Connection773" type="1" refreshedVersion="0" background="1">
    <dbPr connection="DRIVER={Microsoft ODBC for Oracle};UID=tatadb;pwd=MADHU;SERVER=mfunddb;"/>
  </connection>
  <connection id="19833" xr16:uid="{00000000-0015-0000-FFFF-FFFF414D0000}" name="Connection7730" type="1" refreshedVersion="0" background="1">
    <dbPr connection="DRIVER={Microsoft ODBC for Oracle};UID=TATADB;pwd=tatadb;SERVER=MFMCY11G;"/>
  </connection>
  <connection id="19834" xr16:uid="{00000000-0015-0000-FFFF-FFFF424D0000}" name="Connection7731" type="1" refreshedVersion="0" background="1">
    <dbPr connection="DRIVER={Microsoft ODBC for Oracle};UID=TATADB;pwd=tatadb;SERVER=MFMCY11G;"/>
  </connection>
  <connection id="19835" xr16:uid="{00000000-0015-0000-FFFF-FFFF434D0000}" name="Connection7732" type="1" refreshedVersion="0" background="1">
    <dbPr connection="DRIVER={Microsoft ODBC for Oracle};UID=TATADB;pwd=tatadb;SERVER=MFMCY11G;"/>
  </connection>
  <connection id="19836" xr16:uid="{00000000-0015-0000-FFFF-FFFF444D0000}" name="Connection7733" type="1" refreshedVersion="0" background="1">
    <dbPr connection="DRIVER={Microsoft ODBC for Oracle};UID=TATADB;pwd=tatadb;SERVER=MFMCY11G;"/>
  </connection>
  <connection id="19837" xr16:uid="{00000000-0015-0000-FFFF-FFFF454D0000}" name="Connection7734" type="1" refreshedVersion="0" background="1">
    <dbPr connection="DRIVER={Microsoft ODBC for Oracle};UID=TATADB;pwd=tatadb;SERVER=MFMCY11G;"/>
  </connection>
  <connection id="19838" xr16:uid="{00000000-0015-0000-FFFF-FFFF464D0000}" name="Connection7735" type="1" refreshedVersion="0" background="1">
    <dbPr connection="DRIVER={Microsoft ODBC for Oracle};UID=TATADB;pwd=tatadb;SERVER=MFMCY11G;"/>
  </connection>
  <connection id="19839" xr16:uid="{00000000-0015-0000-FFFF-FFFF474D0000}" name="Connection7736" type="1" refreshedVersion="0" background="1">
    <dbPr connection="DRIVER={Microsoft ODBC for Oracle};UID=TATADB;pwd=tatadb;SERVER=MFMCY11G;"/>
  </connection>
  <connection id="19840" xr16:uid="{00000000-0015-0000-FFFF-FFFF484D0000}" name="Connection7737" type="1" refreshedVersion="0" background="1">
    <dbPr connection="DRIVER={Microsoft ODBC for Oracle};UID=TATADB;pwd=tatadb;SERVER=MFMCY11G;"/>
  </connection>
  <connection id="19841" xr16:uid="{00000000-0015-0000-FFFF-FFFF494D0000}" name="Connection7738" type="1" refreshedVersion="0" background="1">
    <dbPr connection="DRIVER={Microsoft ODBC for Oracle};UID=TATADB;pwd=tatadb;SERVER=MFMCY11G;"/>
  </connection>
  <connection id="19842" xr16:uid="{00000000-0015-0000-FFFF-FFFF4A4D0000}" name="Connection7739" type="1" refreshedVersion="0" background="1">
    <dbPr connection="DRIVER={Microsoft ODBC for Oracle};UID=TATADB;pwd=tatadb;SERVER=MFMCY11G;"/>
  </connection>
  <connection id="19843" xr16:uid="{00000000-0015-0000-FFFF-FFFF4B4D0000}" name="Connection774" type="1" refreshedVersion="0" background="1">
    <dbPr connection="DRIVER={Microsoft ODBC for Oracle};UID=tatadb;pwd=MADHU;SERVER=mfunddb;"/>
  </connection>
  <connection id="19844" xr16:uid="{00000000-0015-0000-FFFF-FFFF4C4D0000}" name="Connection7740" type="1" refreshedVersion="0" background="1">
    <dbPr connection="DRIVER={Microsoft ODBC for Oracle};UID=TATADB;pwd=tatadb;SERVER=MFMCY11G;"/>
  </connection>
  <connection id="19845" xr16:uid="{00000000-0015-0000-FFFF-FFFF4D4D0000}" name="Connection7741" type="1" refreshedVersion="0" background="1">
    <dbPr connection="DRIVER={Microsoft ODBC for Oracle};UID=TATADB;pwd=tatadb;SERVER=MFMCY11G;"/>
  </connection>
  <connection id="19846" xr16:uid="{00000000-0015-0000-FFFF-FFFF4E4D0000}" name="Connection7742" type="1" refreshedVersion="0" background="1">
    <dbPr connection="DRIVER={Microsoft ODBC for Oracle};UID=TATADB;pwd=tatadb;SERVER=MFMCY11G;"/>
  </connection>
  <connection id="19847" xr16:uid="{00000000-0015-0000-FFFF-FFFF4F4D0000}" name="Connection7743" type="1" refreshedVersion="0" background="1">
    <dbPr connection="DRIVER={Microsoft ODBC for Oracle};UID=TATADB;pwd=tatadb;SERVER=MFMCY11G;"/>
  </connection>
  <connection id="19848" xr16:uid="{00000000-0015-0000-FFFF-FFFF504D0000}" name="Connection7744" type="1" refreshedVersion="0" background="1">
    <dbPr connection="DRIVER={Microsoft ODBC for Oracle};UID=TATADB;pwd=tatadb;SERVER=MFMCY11G;"/>
  </connection>
  <connection id="19849" xr16:uid="{00000000-0015-0000-FFFF-FFFF514D0000}" name="Connection7745" type="1" refreshedVersion="0" background="1">
    <dbPr connection="DRIVER={Microsoft ODBC for Oracle};UID=TATADB;pwd=tatadb;SERVER=MFMCY11G;"/>
  </connection>
  <connection id="19850" xr16:uid="{00000000-0015-0000-FFFF-FFFF524D0000}" name="Connection7746" type="1" refreshedVersion="0" background="1">
    <dbPr connection="DRIVER={Microsoft ODBC for Oracle};UID=TATADB;pwd=tatadb;SERVER=MFMCY11G;"/>
  </connection>
  <connection id="19851" xr16:uid="{00000000-0015-0000-FFFF-FFFF534D0000}" name="Connection7747" type="1" refreshedVersion="0" background="1">
    <dbPr connection="DRIVER={Microsoft ODBC for Oracle};UID=TATADB;pwd=tatadb;SERVER=MFMCY11G;"/>
  </connection>
  <connection id="19852" xr16:uid="{00000000-0015-0000-FFFF-FFFF544D0000}" name="Connection7748" type="1" refreshedVersion="0" background="1">
    <dbPr connection="DRIVER={Microsoft ODBC for Oracle};UID=TATADB;pwd=tatadb;SERVER=MFMCY11G;"/>
  </connection>
  <connection id="19853" xr16:uid="{00000000-0015-0000-FFFF-FFFF554D0000}" name="Connection7749" type="1" refreshedVersion="0" background="1">
    <dbPr connection="DRIVER={Microsoft ODBC for Oracle};UID=TATADB;pwd=tatadb;SERVER=MFMCY11G;"/>
  </connection>
  <connection id="19854" xr16:uid="{00000000-0015-0000-FFFF-FFFF564D0000}" name="Connection775" type="1" refreshedVersion="0" background="1">
    <dbPr connection="DRIVER={Microsoft ODBC for Oracle};UID=tatadb;pwd=MADHU;SERVER=mfunddb;"/>
  </connection>
  <connection id="19855" xr16:uid="{00000000-0015-0000-FFFF-FFFF574D0000}" name="Connection7750" type="1" refreshedVersion="0" background="1">
    <dbPr connection="DRIVER={Microsoft ODBC for Oracle};UID=TATADB;pwd=tatadb;SERVER=MFMCY11G;"/>
  </connection>
  <connection id="19856" xr16:uid="{00000000-0015-0000-FFFF-FFFF584D0000}" name="Connection7751" type="1" refreshedVersion="0" background="1">
    <dbPr connection="DRIVER={Microsoft ODBC for Oracle};UID=TATADB;pwd=tatadb;SERVER=MFMCY11G;"/>
  </connection>
  <connection id="19857" xr16:uid="{00000000-0015-0000-FFFF-FFFF594D0000}" name="Connection7752" type="1" refreshedVersion="0" background="1">
    <dbPr connection="DRIVER={Microsoft ODBC for Oracle};UID=TATADB;pwd=tatadb;SERVER=MFMCY11G;"/>
  </connection>
  <connection id="19858" xr16:uid="{00000000-0015-0000-FFFF-FFFF5A4D0000}" name="Connection7753" type="1" refreshedVersion="0" background="1">
    <dbPr connection="DRIVER={Microsoft ODBC for Oracle};UID=TATADB;pwd=tatadb;SERVER=MFMCY11G;"/>
  </connection>
  <connection id="19859" xr16:uid="{00000000-0015-0000-FFFF-FFFF5B4D0000}" name="Connection7754" type="1" refreshedVersion="0" background="1">
    <dbPr connection="DRIVER={Microsoft ODBC for Oracle};UID=TATADB;pwd=tatadb;SERVER=MFMCY11G;"/>
  </connection>
  <connection id="19860" xr16:uid="{00000000-0015-0000-FFFF-FFFF5C4D0000}" name="Connection7755" type="1" refreshedVersion="0" background="1">
    <dbPr connection="DRIVER={Microsoft ODBC for Oracle};UID=TATADB;pwd=tatadb;SERVER=MFMCY11G;"/>
  </connection>
  <connection id="19861" xr16:uid="{00000000-0015-0000-FFFF-FFFF5D4D0000}" name="Connection7756" type="1" refreshedVersion="0" background="1">
    <dbPr connection="DRIVER={Microsoft ODBC for Oracle};UID=TATADB;pwd=tatadb;SERVER=MFMCY11G;"/>
  </connection>
  <connection id="19862" xr16:uid="{00000000-0015-0000-FFFF-FFFF5E4D0000}" name="Connection7757" type="1" refreshedVersion="0" background="1">
    <dbPr connection="DRIVER={Microsoft ODBC for Oracle};UID=TATADB;pwd=tatadb;SERVER=MFMCY11G;"/>
  </connection>
  <connection id="19863" xr16:uid="{00000000-0015-0000-FFFF-FFFF5F4D0000}" name="Connection7758" type="1" refreshedVersion="0" background="1">
    <dbPr connection="DRIVER={Microsoft ODBC for Oracle};UID=TATADB;pwd=tatadb;SERVER=MFMCY11G;"/>
  </connection>
  <connection id="19864" xr16:uid="{00000000-0015-0000-FFFF-FFFF604D0000}" name="Connection7759" type="1" refreshedVersion="0" background="1">
    <dbPr connection="DRIVER={Microsoft ODBC for Oracle};UID=TATADB;pwd=tatadb;SERVER=MFMCY11G;"/>
  </connection>
  <connection id="19865" xr16:uid="{00000000-0015-0000-FFFF-FFFF614D0000}" name="Connection776" type="1" refreshedVersion="0" background="1">
    <dbPr connection="DRIVER={Microsoft ODBC for Oracle};UID=tatadb;pwd=MADHU;SERVER=mfunddb;"/>
  </connection>
  <connection id="19866" xr16:uid="{00000000-0015-0000-FFFF-FFFF624D0000}" name="Connection7760" type="1" refreshedVersion="0" background="1">
    <dbPr connection="DRIVER={Microsoft ODBC for Oracle};UID=TATADB;pwd=tatadb;SERVER=MFMCY11G;"/>
  </connection>
  <connection id="19867" xr16:uid="{00000000-0015-0000-FFFF-FFFF634D0000}" name="Connection7761" type="1" refreshedVersion="0" background="1">
    <dbPr connection="DRIVER={Microsoft ODBC for Oracle};UID=TATADB;pwd=tatadb;SERVER=MFMCY11G;"/>
  </connection>
  <connection id="19868" xr16:uid="{00000000-0015-0000-FFFF-FFFF644D0000}" name="Connection7762" type="1" refreshedVersion="0" background="1">
    <dbPr connection="DRIVER={Microsoft ODBC for Oracle};UID=TATADB;pwd=tatadb;SERVER=MFMCY11G;"/>
  </connection>
  <connection id="19869" xr16:uid="{00000000-0015-0000-FFFF-FFFF654D0000}" name="Connection7763" type="1" refreshedVersion="0" background="1">
    <dbPr connection="DRIVER={Microsoft ODBC for Oracle};UID=TATADB;pwd=tatadb;SERVER=MFMCY11G;"/>
  </connection>
  <connection id="19870" xr16:uid="{00000000-0015-0000-FFFF-FFFF664D0000}" name="Connection7764" type="1" refreshedVersion="0" background="1">
    <dbPr connection="DRIVER={Microsoft ODBC for Oracle};UID=TATADB;pwd=tatadb;SERVER=MFMCY11G;"/>
  </connection>
  <connection id="19871" xr16:uid="{00000000-0015-0000-FFFF-FFFF674D0000}" name="Connection7765" type="1" refreshedVersion="0" background="1">
    <dbPr connection="DRIVER={Microsoft ODBC for Oracle};UID=TATADB;pwd=tatadb;SERVER=MFMCY11G;"/>
  </connection>
  <connection id="19872" xr16:uid="{00000000-0015-0000-FFFF-FFFF684D0000}" name="Connection7766" type="1" refreshedVersion="0" background="1">
    <dbPr connection="DRIVER={Microsoft ODBC for Oracle};UID=TATADB;pwd=tatadb;SERVER=MFMCY11G;"/>
  </connection>
  <connection id="19873" xr16:uid="{00000000-0015-0000-FFFF-FFFF694D0000}" name="Connection7767" type="1" refreshedVersion="0" background="1">
    <dbPr connection="DRIVER={Microsoft ODBC for Oracle};UID=TATADB;pwd=tatadb;SERVER=MFMCY11G;"/>
  </connection>
  <connection id="19874" xr16:uid="{00000000-0015-0000-FFFF-FFFF6A4D0000}" name="Connection7768" type="1" refreshedVersion="0" background="1">
    <dbPr connection="DRIVER={Microsoft ODBC for Oracle};UID=TATADB;pwd=tatadb;SERVER=MFMCY11G;"/>
  </connection>
  <connection id="19875" xr16:uid="{00000000-0015-0000-FFFF-FFFF6B4D0000}" name="Connection7769" type="1" refreshedVersion="0" background="1">
    <dbPr connection="DRIVER={Microsoft ODBC for Oracle};UID=TATADB;pwd=tatadb;SERVER=MFMCY11G;"/>
  </connection>
  <connection id="19876" xr16:uid="{00000000-0015-0000-FFFF-FFFF6C4D0000}" name="Connection777" type="1" refreshedVersion="0" background="1">
    <dbPr connection="DRIVER={Microsoft ODBC for Oracle};UID=tatadb;pwd=MADHU;SERVER=mfunddb;"/>
  </connection>
  <connection id="19877" xr16:uid="{00000000-0015-0000-FFFF-FFFF6D4D0000}" name="Connection7770" type="1" refreshedVersion="0" background="1">
    <dbPr connection="DRIVER={Microsoft ODBC for Oracle};UID=TATADB;pwd=tatadb;SERVER=MFMCY11G;"/>
  </connection>
  <connection id="19878" xr16:uid="{00000000-0015-0000-FFFF-FFFF6E4D0000}" name="Connection7771" type="1" refreshedVersion="0" background="1">
    <dbPr connection="DRIVER={Microsoft ODBC for Oracle};UID=TATADB;pwd=tatadb;SERVER=MFMCY11G;"/>
  </connection>
  <connection id="19879" xr16:uid="{00000000-0015-0000-FFFF-FFFF6F4D0000}" name="Connection7772" type="1" refreshedVersion="0" background="1">
    <dbPr connection="DRIVER={Microsoft ODBC for Oracle};UID=TATADB;pwd=tatadb;SERVER=MFMCY11G;"/>
  </connection>
  <connection id="19880" xr16:uid="{00000000-0015-0000-FFFF-FFFF704D0000}" name="Connection7773" type="1" refreshedVersion="0" background="1">
    <dbPr connection="DRIVER={Microsoft ODBC for Oracle};UID=TATADB;pwd=tatadb;SERVER=MFMCY11G;"/>
  </connection>
  <connection id="19881" xr16:uid="{00000000-0015-0000-FFFF-FFFF714D0000}" name="Connection7774" type="1" refreshedVersion="0" background="1">
    <dbPr connection="DRIVER={Microsoft ODBC for Oracle};UID=TATADB;pwd=tatadb;SERVER=MFMCY11G;"/>
  </connection>
  <connection id="19882" xr16:uid="{00000000-0015-0000-FFFF-FFFF724D0000}" name="Connection7775" type="1" refreshedVersion="0" background="1">
    <dbPr connection="DRIVER={Microsoft ODBC for Oracle};UID=TATADB;pwd=tatadb;SERVER=MFMCY11G;"/>
  </connection>
  <connection id="19883" xr16:uid="{00000000-0015-0000-FFFF-FFFF734D0000}" name="Connection7776" type="1" refreshedVersion="0" background="1">
    <dbPr connection="DRIVER={Microsoft ODBC for Oracle};UID=TATADB;pwd=tatadb;SERVER=MFMCY11G;"/>
  </connection>
  <connection id="19884" xr16:uid="{00000000-0015-0000-FFFF-FFFF744D0000}" name="Connection7777" type="1" refreshedVersion="0" background="1">
    <dbPr connection="DRIVER={Microsoft ODBC for Oracle};UID=TATADB;pwd=tatadb;SERVER=MFMCY11G;"/>
  </connection>
  <connection id="19885" xr16:uid="{00000000-0015-0000-FFFF-FFFF754D0000}" name="Connection7778" type="1" refreshedVersion="0" background="1">
    <dbPr connection="DRIVER={Microsoft ODBC for Oracle};UID=TATADB;pwd=tatadb;SERVER=MFMCY11G;"/>
  </connection>
  <connection id="19886" xr16:uid="{00000000-0015-0000-FFFF-FFFF764D0000}" name="Connection7779" type="1" refreshedVersion="0" background="1">
    <dbPr connection="DRIVER={Microsoft ODBC for Oracle};UID=TATADB;pwd=tatadb;SERVER=MFMCY11G;"/>
  </connection>
  <connection id="19887" xr16:uid="{00000000-0015-0000-FFFF-FFFF774D0000}" name="Connection778" type="1" refreshedVersion="0" background="1">
    <dbPr connection="DRIVER={Microsoft ODBC for Oracle};UID=tatadb;pwd=MADHU;SERVER=mfunddb;"/>
  </connection>
  <connection id="19888" xr16:uid="{00000000-0015-0000-FFFF-FFFF784D0000}" name="Connection7780" type="1" refreshedVersion="0" background="1">
    <dbPr connection="DRIVER={Microsoft ODBC for Oracle};UID=TATADB;pwd=tatadb;SERVER=MFMCY11G;"/>
  </connection>
  <connection id="19889" xr16:uid="{00000000-0015-0000-FFFF-FFFF794D0000}" name="Connection7781" type="1" refreshedVersion="0" background="1">
    <dbPr connection="DRIVER={Microsoft ODBC for Oracle};UID=TATADB;pwd=tatadb;SERVER=MFMCY11G;"/>
  </connection>
  <connection id="19890" xr16:uid="{00000000-0015-0000-FFFF-FFFF7A4D0000}" name="Connection7782" type="1" refreshedVersion="0" background="1">
    <dbPr connection="DRIVER={Microsoft ODBC for Oracle};UID=TATADB;pwd=tatadb;SERVER=MFMCY11G;"/>
  </connection>
  <connection id="19891" xr16:uid="{00000000-0015-0000-FFFF-FFFF7B4D0000}" name="Connection7783" type="1" refreshedVersion="0" background="1">
    <dbPr connection="DRIVER={Microsoft ODBC for Oracle};UID=TATADB;pwd=tatadb;SERVER=MFMCY11G;"/>
  </connection>
  <connection id="19892" xr16:uid="{00000000-0015-0000-FFFF-FFFF7C4D0000}" name="Connection7784" type="1" refreshedVersion="0" background="1">
    <dbPr connection="DRIVER={Microsoft ODBC for Oracle};UID=TATADB;pwd=tatadb;SERVER=MFMCY11G;"/>
  </connection>
  <connection id="19893" xr16:uid="{00000000-0015-0000-FFFF-FFFF7D4D0000}" name="Connection7785" type="1" refreshedVersion="0" background="1">
    <dbPr connection="DRIVER={Microsoft ODBC for Oracle};UID=TATADB;pwd=tatadb;SERVER=MFMCY11G;"/>
  </connection>
  <connection id="19894" xr16:uid="{00000000-0015-0000-FFFF-FFFF7E4D0000}" name="Connection7786" type="1" refreshedVersion="0" background="1">
    <dbPr connection="DRIVER={Microsoft ODBC for Oracle};UID=TATADB;pwd=tatadb;SERVER=MFMCY11G;"/>
  </connection>
  <connection id="19895" xr16:uid="{00000000-0015-0000-FFFF-FFFF7F4D0000}" name="Connection7787" type="1" refreshedVersion="0" background="1">
    <dbPr connection="DRIVER={Microsoft ODBC for Oracle};UID=TATADB;pwd=tatadb;SERVER=MFMCY11G;"/>
  </connection>
  <connection id="19896" xr16:uid="{00000000-0015-0000-FFFF-FFFF804D0000}" name="Connection7788" type="1" refreshedVersion="0" background="1">
    <dbPr connection="DRIVER={Microsoft ODBC for Oracle};UID=TATADB;pwd=tatadb;SERVER=MFMCY11G;"/>
  </connection>
  <connection id="19897" xr16:uid="{00000000-0015-0000-FFFF-FFFF814D0000}" name="Connection7789" type="1" refreshedVersion="0" background="1">
    <dbPr connection="DRIVER={Microsoft ODBC for Oracle};UID=TATADB;pwd=tatadb;SERVER=MFMCY11G;"/>
  </connection>
  <connection id="19898" xr16:uid="{00000000-0015-0000-FFFF-FFFF824D0000}" name="Connection779" type="1" refreshedVersion="0" background="1">
    <dbPr connection="DRIVER={Microsoft ODBC for Oracle};UID=TATADB;pwd=tatadb;SERVER=MFMCY11G;"/>
  </connection>
  <connection id="19899" xr16:uid="{00000000-0015-0000-FFFF-FFFF834D0000}" name="Connection7790" type="1" refreshedVersion="0" background="1">
    <dbPr connection="DRIVER={Microsoft ODBC for Oracle};UID=TATADB;pwd=tatadb;SERVER=MFMCY11G;"/>
  </connection>
  <connection id="19900" xr16:uid="{00000000-0015-0000-FFFF-FFFF844D0000}" name="Connection7791" type="1" refreshedVersion="0" background="1">
    <dbPr connection="DRIVER={Microsoft ODBC for Oracle};UID=TATADB;pwd=tatadb;SERVER=MFMCY11G;"/>
  </connection>
  <connection id="19901" xr16:uid="{00000000-0015-0000-FFFF-FFFF854D0000}" name="Connection7792" type="1" refreshedVersion="0" background="1">
    <dbPr connection="DRIVER={Microsoft ODBC for Oracle};UID=TATADB;pwd=tatadb;SERVER=MFMCY11G;"/>
  </connection>
  <connection id="19902" xr16:uid="{00000000-0015-0000-FFFF-FFFF864D0000}" name="Connection7793" type="1" refreshedVersion="0" background="1">
    <dbPr connection="DRIVER={Microsoft ODBC for Oracle};UID=TATADB;pwd=tatadb;SERVER=MFMCY11G;"/>
  </connection>
  <connection id="19903" xr16:uid="{00000000-0015-0000-FFFF-FFFF874D0000}" name="Connection7794" type="1" refreshedVersion="0" background="1">
    <dbPr connection="DRIVER={Microsoft ODBC for Oracle};UID=TATADB;pwd=tatadb;SERVER=MFMCY11G;"/>
  </connection>
  <connection id="19904" xr16:uid="{00000000-0015-0000-FFFF-FFFF884D0000}" name="Connection7795" type="1" refreshedVersion="0" background="1">
    <dbPr connection="DRIVER={Microsoft ODBC for Oracle};UID=TATADB;pwd=tatadb;SERVER=MFMCY11G;"/>
  </connection>
  <connection id="19905" xr16:uid="{00000000-0015-0000-FFFF-FFFF894D0000}" name="Connection7796" type="1" refreshedVersion="0" background="1">
    <dbPr connection="DRIVER={Microsoft ODBC for Oracle};UID=TATADB;pwd=tatadb;SERVER=MFMCY11G;"/>
  </connection>
  <connection id="19906" xr16:uid="{00000000-0015-0000-FFFF-FFFF8A4D0000}" name="Connection7797" type="1" refreshedVersion="0" background="1">
    <dbPr connection="DRIVER={Microsoft ODBC for Oracle};UID=TATADB;pwd=tatadb;SERVER=MFMCY11G;"/>
  </connection>
  <connection id="19907" xr16:uid="{00000000-0015-0000-FFFF-FFFF8B4D0000}" name="Connection7798" type="1" refreshedVersion="0" background="1">
    <dbPr connection="DRIVER={Microsoft ODBC for Oracle};UID=TATADB;pwd=tatadb;SERVER=MFMCY11G;"/>
  </connection>
  <connection id="19908" xr16:uid="{00000000-0015-0000-FFFF-FFFF8C4D0000}" name="Connection7799" type="1" refreshedVersion="0" background="1">
    <dbPr connection="DRIVER={Microsoft ODBC for Oracle};UID=TATADB;pwd=tatadb;SERVER=MFMCY11G;"/>
  </connection>
  <connection id="19909" xr16:uid="{00000000-0015-0000-FFFF-FFFF8D4D0000}" name="Connection78" type="1" refreshedVersion="0" background="1">
    <dbPr connection="DRIVER={Microsoft ODBC for Oracle};UID=tatadb;pwd=MADHU;SERVER=mfunddb;"/>
  </connection>
  <connection id="19910" xr16:uid="{00000000-0015-0000-FFFF-FFFF8E4D0000}" name="Connection780" type="1" refreshedVersion="0" background="1">
    <dbPr connection="DRIVER={Microsoft ODBC for Oracle};UID=TATADB;pwd=tatadb;SERVER=MFMCY11G;"/>
  </connection>
  <connection id="19911" xr16:uid="{00000000-0015-0000-FFFF-FFFF8F4D0000}" name="Connection7800" type="1" refreshedVersion="0" background="1">
    <dbPr connection="DRIVER={Microsoft ODBC for Oracle};UID=TATADB;pwd=tatadb;SERVER=MFMCY11G;"/>
  </connection>
  <connection id="19912" xr16:uid="{00000000-0015-0000-FFFF-FFFF904D0000}" name="Connection7801" type="1" refreshedVersion="0" background="1">
    <dbPr connection="DRIVER={Microsoft ODBC for Oracle};UID=TATADB;pwd=tatadb;SERVER=MFMCY11G;"/>
  </connection>
  <connection id="19913" xr16:uid="{00000000-0015-0000-FFFF-FFFF914D0000}" name="Connection7802" type="1" refreshedVersion="0" background="1">
    <dbPr connection="DRIVER={Microsoft ODBC for Oracle};UID=TATADB;pwd=tatadb;SERVER=MFMCY11G;"/>
  </connection>
  <connection id="19914" xr16:uid="{00000000-0015-0000-FFFF-FFFF924D0000}" name="Connection7803" type="1" refreshedVersion="0" background="1">
    <dbPr connection="DRIVER={Microsoft ODBC for Oracle};UID=TATADB;pwd=tatadb;SERVER=MFMCY11G;"/>
  </connection>
  <connection id="19915" xr16:uid="{00000000-0015-0000-FFFF-FFFF934D0000}" name="Connection7804" type="1" refreshedVersion="0" background="1">
    <dbPr connection="DRIVER={Microsoft ODBC for Oracle};UID=TATADB;pwd=tatadb;SERVER=MFMCY11G;"/>
  </connection>
  <connection id="19916" xr16:uid="{00000000-0015-0000-FFFF-FFFF944D0000}" name="Connection7805" type="1" refreshedVersion="0" background="1">
    <dbPr connection="DRIVER={Microsoft ODBC for Oracle};UID=TATADB;pwd=tatadb;SERVER=MFMCY11G;"/>
  </connection>
  <connection id="19917" xr16:uid="{00000000-0015-0000-FFFF-FFFF954D0000}" name="Connection7806" type="1" refreshedVersion="0" background="1">
    <dbPr connection="DRIVER={Microsoft ODBC for Oracle};UID=TATADB;pwd=tatadb;SERVER=MFMCY11G;"/>
  </connection>
  <connection id="19918" xr16:uid="{00000000-0015-0000-FFFF-FFFF964D0000}" name="Connection7807" type="1" refreshedVersion="0" background="1">
    <dbPr connection="DRIVER={Microsoft ODBC for Oracle};UID=TATADB;pwd=tatadb;SERVER=MFMCY11G;"/>
  </connection>
  <connection id="19919" xr16:uid="{00000000-0015-0000-FFFF-FFFF974D0000}" name="Connection7808" type="1" refreshedVersion="0" background="1">
    <dbPr connection="DRIVER={Microsoft ODBC for Oracle};UID=TATADB;pwd=tatadb;SERVER=MFMCY11G;"/>
  </connection>
  <connection id="19920" xr16:uid="{00000000-0015-0000-FFFF-FFFF984D0000}" name="Connection7809" type="1" refreshedVersion="0" background="1">
    <dbPr connection="DRIVER={Microsoft ODBC for Oracle};UID=TATADB;pwd=tatadb;SERVER=MFMCY11G;"/>
  </connection>
  <connection id="19921" xr16:uid="{00000000-0015-0000-FFFF-FFFF994D0000}" name="Connection781" type="1" refreshedVersion="0" background="1">
    <dbPr connection="DRIVER={Microsoft ODBC for Oracle};UID=tatadb;pwd=MADHU;SERVER=mfunddb;"/>
  </connection>
  <connection id="19922" xr16:uid="{00000000-0015-0000-FFFF-FFFF9A4D0000}" name="Connection7810" type="1" refreshedVersion="0" background="1">
    <dbPr connection="DRIVER={Microsoft ODBC for Oracle};UID=TATADB;pwd=tatadb;SERVER=MFMCY11G;"/>
  </connection>
  <connection id="19923" xr16:uid="{00000000-0015-0000-FFFF-FFFF9B4D0000}" name="Connection7811" type="1" refreshedVersion="0" background="1">
    <dbPr connection="DRIVER={Microsoft ODBC for Oracle};UID=TATADB;pwd=tatadb;SERVER=MFMCY11G;"/>
  </connection>
  <connection id="19924" xr16:uid="{00000000-0015-0000-FFFF-FFFF9C4D0000}" name="Connection7812" type="1" refreshedVersion="0" background="1">
    <dbPr connection="DRIVER={Microsoft ODBC for Oracle};UID=TATADB;pwd=tatadb;SERVER=MFMCY11G;"/>
  </connection>
  <connection id="19925" xr16:uid="{00000000-0015-0000-FFFF-FFFF9D4D0000}" name="Connection7813" type="1" refreshedVersion="0" background="1">
    <dbPr connection="DRIVER={Microsoft ODBC for Oracle};UID=TATADB;pwd=tatadb;SERVER=MFMCY11G;"/>
  </connection>
  <connection id="19926" xr16:uid="{00000000-0015-0000-FFFF-FFFF9E4D0000}" name="Connection7814" type="1" refreshedVersion="0" background="1">
    <dbPr connection="DRIVER={Microsoft ODBC for Oracle};UID=TATADB;pwd=tatadb;SERVER=MFMCY11G;"/>
  </connection>
  <connection id="19927" xr16:uid="{00000000-0015-0000-FFFF-FFFF9F4D0000}" name="Connection7815" type="1" refreshedVersion="0" background="1">
    <dbPr connection="DRIVER={Microsoft ODBC for Oracle};UID=TATADB;pwd=tatadb;SERVER=MFMCY11G;"/>
  </connection>
  <connection id="19928" xr16:uid="{00000000-0015-0000-FFFF-FFFFA04D0000}" name="Connection7816" type="1" refreshedVersion="0" background="1">
    <dbPr connection="DRIVER={Microsoft ODBC for Oracle};UID=TATADB;pwd=tatadb;SERVER=MFMCY11G;"/>
  </connection>
  <connection id="19929" xr16:uid="{00000000-0015-0000-FFFF-FFFFA14D0000}" name="Connection7817" type="1" refreshedVersion="0" background="1">
    <dbPr connection="DRIVER={Microsoft ODBC for Oracle};UID=TATADB;pwd=tatadb;SERVER=MFMCY11G;"/>
  </connection>
  <connection id="19930" xr16:uid="{00000000-0015-0000-FFFF-FFFFA24D0000}" name="Connection7818" type="1" refreshedVersion="0" background="1">
    <dbPr connection="DRIVER={Microsoft ODBC for Oracle};UID=TATADB;pwd=tatadb;SERVER=MFMCY11G;"/>
  </connection>
  <connection id="19931" xr16:uid="{00000000-0015-0000-FFFF-FFFFA34D0000}" name="Connection7819" type="1" refreshedVersion="0" background="1">
    <dbPr connection="DRIVER={Microsoft ODBC for Oracle};UID=TATADB;pwd=tatadb;SERVER=MFMCY11G;"/>
  </connection>
  <connection id="19932" xr16:uid="{00000000-0015-0000-FFFF-FFFFA44D0000}" name="Connection782" type="1" refreshedVersion="0" background="1">
    <dbPr connection="DRIVER={Microsoft ODBC for Oracle};UID=tatadb;pwd=MADHU;SERVER=mfunddb;"/>
  </connection>
  <connection id="19933" xr16:uid="{00000000-0015-0000-FFFF-FFFFA54D0000}" name="Connection7820" type="1" refreshedVersion="0" background="1">
    <dbPr connection="DRIVER={Microsoft ODBC for Oracle};UID=TATADB;pwd=tatadb;SERVER=MFMCY11G;"/>
  </connection>
  <connection id="19934" xr16:uid="{00000000-0015-0000-FFFF-FFFFA64D0000}" name="Connection7821" type="1" refreshedVersion="0" background="1">
    <dbPr connection="DRIVER={Microsoft ODBC for Oracle};UID=TATADB;pwd=tatadb;SERVER=MFMCY11G;"/>
  </connection>
  <connection id="19935" xr16:uid="{00000000-0015-0000-FFFF-FFFFA74D0000}" name="Connection7822" type="1" refreshedVersion="0" background="1">
    <dbPr connection="DRIVER={Microsoft ODBC for Oracle};UID=TATADB;pwd=tatadb;SERVER=MFMCY11G;"/>
  </connection>
  <connection id="19936" xr16:uid="{00000000-0015-0000-FFFF-FFFFA84D0000}" name="Connection7823" type="1" refreshedVersion="0" background="1">
    <dbPr connection="DRIVER={Microsoft ODBC for Oracle};UID=TATADB;pwd=tatadb;SERVER=MFMCY11G;"/>
  </connection>
  <connection id="19937" xr16:uid="{00000000-0015-0000-FFFF-FFFFA94D0000}" name="Connection7824" type="1" refreshedVersion="0" background="1">
    <dbPr connection="DRIVER={Microsoft ODBC for Oracle};UID=TATADB;pwd=tatadb;SERVER=MFMCY11G;"/>
  </connection>
  <connection id="19938" xr16:uid="{00000000-0015-0000-FFFF-FFFFAA4D0000}" name="Connection7825" type="1" refreshedVersion="0" background="1">
    <dbPr connection="DRIVER={Microsoft ODBC for Oracle};UID=TATADB;pwd=tatadb;SERVER=MFMCY11G;"/>
  </connection>
  <connection id="19939" xr16:uid="{00000000-0015-0000-FFFF-FFFFAB4D0000}" name="Connection7826" type="1" refreshedVersion="0" background="1">
    <dbPr connection="DRIVER={Microsoft ODBC for Oracle};UID=TATADB;pwd=tatadb;SERVER=MFMCY11G;"/>
  </connection>
  <connection id="19940" xr16:uid="{00000000-0015-0000-FFFF-FFFFAC4D0000}" name="Connection7827" type="1" refreshedVersion="0" background="1">
    <dbPr connection="DRIVER={Microsoft ODBC for Oracle};UID=TATADB;pwd=tatadb;SERVER=MFMCY11G;"/>
  </connection>
  <connection id="19941" xr16:uid="{00000000-0015-0000-FFFF-FFFFAD4D0000}" name="Connection7828" type="1" refreshedVersion="0" background="1">
    <dbPr connection="DRIVER={Microsoft ODBC for Oracle};UID=TATADB;pwd=tatadb;SERVER=MFMCY11G;"/>
  </connection>
  <connection id="19942" xr16:uid="{00000000-0015-0000-FFFF-FFFFAE4D0000}" name="Connection7829" type="1" refreshedVersion="0" background="1">
    <dbPr connection="DRIVER={Microsoft ODBC for Oracle};UID=TATADB;pwd=tatadb;SERVER=MFMCY11G;"/>
  </connection>
  <connection id="19943" xr16:uid="{00000000-0015-0000-FFFF-FFFFAF4D0000}" name="Connection783" type="1" refreshedVersion="0" background="1">
    <dbPr connection="DRIVER={Microsoft ODBC for Oracle};UID=tatadb;pwd=MADHU;SERVER=mfunddb;"/>
  </connection>
  <connection id="19944" xr16:uid="{00000000-0015-0000-FFFF-FFFFB04D0000}" name="Connection7830" type="1" refreshedVersion="0" background="1">
    <dbPr connection="DRIVER={Microsoft ODBC for Oracle};UID=TATADB;pwd=tatadb;SERVER=MFMCY11G;"/>
  </connection>
  <connection id="19945" xr16:uid="{00000000-0015-0000-FFFF-FFFFB14D0000}" name="Connection7831" type="1" refreshedVersion="0" background="1">
    <dbPr connection="DRIVER={Microsoft ODBC for Oracle};UID=TATADB;pwd=tatadb;SERVER=MFMCY11G;"/>
  </connection>
  <connection id="19946" xr16:uid="{00000000-0015-0000-FFFF-FFFFB24D0000}" name="Connection7832" type="1" refreshedVersion="0" background="1">
    <dbPr connection="DRIVER={Microsoft ODBC for Oracle};UID=TATADB;pwd=tatadb;SERVER=MFMCY11G;"/>
  </connection>
  <connection id="19947" xr16:uid="{00000000-0015-0000-FFFF-FFFFB34D0000}" name="Connection7833" type="1" refreshedVersion="0" background="1">
    <dbPr connection="DRIVER={Microsoft ODBC for Oracle};UID=TATADB;pwd=tatadb;SERVER=MFMCY11G;"/>
  </connection>
  <connection id="19948" xr16:uid="{00000000-0015-0000-FFFF-FFFFB44D0000}" name="Connection7834" type="1" refreshedVersion="0" background="1">
    <dbPr connection="DRIVER={Microsoft ODBC for Oracle};UID=TATADB;pwd=tatadb;SERVER=MFMCY11G;"/>
  </connection>
  <connection id="19949" xr16:uid="{00000000-0015-0000-FFFF-FFFFB54D0000}" name="Connection7835" type="1" refreshedVersion="0" background="1">
    <dbPr connection="DRIVER={Microsoft ODBC for Oracle};UID=TATADB;pwd=tatadb;SERVER=MFMCY11G;"/>
  </connection>
  <connection id="19950" xr16:uid="{00000000-0015-0000-FFFF-FFFFB64D0000}" name="Connection7836" type="1" refreshedVersion="0" background="1">
    <dbPr connection="DRIVER={Microsoft ODBC for Oracle};UID=TATADB;pwd=tatadb;SERVER=MFMCY11G;"/>
  </connection>
  <connection id="19951" xr16:uid="{00000000-0015-0000-FFFF-FFFFB74D0000}" name="Connection7837" type="1" refreshedVersion="0" background="1">
    <dbPr connection="DRIVER={Microsoft ODBC for Oracle};UID=TATADB;pwd=tatadb;SERVER=MFMCY11G;"/>
  </connection>
  <connection id="19952" xr16:uid="{00000000-0015-0000-FFFF-FFFFB84D0000}" name="Connection7838" type="1" refreshedVersion="0" background="1">
    <dbPr connection="DRIVER={Microsoft ODBC for Oracle};UID=TATADB;pwd=tatadb;SERVER=MFMCY11G;"/>
  </connection>
  <connection id="19953" xr16:uid="{00000000-0015-0000-FFFF-FFFFB94D0000}" name="Connection7839" type="1" refreshedVersion="0" background="1">
    <dbPr connection="DRIVER={Microsoft ODBC for Oracle};UID=TATADB;pwd=tatadb;SERVER=MFMCY11G;"/>
  </connection>
  <connection id="19954" xr16:uid="{00000000-0015-0000-FFFF-FFFFBA4D0000}" name="Connection784" type="1" refreshedVersion="0" background="1">
    <dbPr connection="DRIVER={Microsoft ODBC for Oracle};UID=tatadb;pwd=MADHU;SERVER=mfunddb;"/>
  </connection>
  <connection id="19955" xr16:uid="{00000000-0015-0000-FFFF-FFFFBB4D0000}" name="Connection7840" type="1" refreshedVersion="0" background="1">
    <dbPr connection="DRIVER={Microsoft ODBC for Oracle};UID=TATADB;pwd=tatadb;SERVER=MFMCY11G;"/>
  </connection>
  <connection id="19956" xr16:uid="{00000000-0015-0000-FFFF-FFFFBC4D0000}" name="Connection7841" type="1" refreshedVersion="0" background="1">
    <dbPr connection="DRIVER={Microsoft ODBC for Oracle};UID=TATADB;pwd=tatadb;SERVER=MFMCY11G;"/>
  </connection>
  <connection id="19957" xr16:uid="{00000000-0015-0000-FFFF-FFFFBD4D0000}" name="Connection7842" type="1" refreshedVersion="0" background="1">
    <dbPr connection="DRIVER={Microsoft ODBC for Oracle};UID=TATADB;pwd=tatadb;SERVER=MFMCY11G;"/>
  </connection>
  <connection id="19958" xr16:uid="{00000000-0015-0000-FFFF-FFFFBE4D0000}" name="Connection7843" type="1" refreshedVersion="0" background="1">
    <dbPr connection="DRIVER={Microsoft ODBC for Oracle};UID=TATADB;pwd=tatadb;SERVER=MFMCY11G;"/>
  </connection>
  <connection id="19959" xr16:uid="{00000000-0015-0000-FFFF-FFFFBF4D0000}" name="Connection7844" type="1" refreshedVersion="0" background="1">
    <dbPr connection="DRIVER={Microsoft ODBC for Oracle};UID=TATADB;pwd=tatadb;SERVER=MFMCY11G;"/>
  </connection>
  <connection id="19960" xr16:uid="{00000000-0015-0000-FFFF-FFFFC04D0000}" name="Connection7845" type="1" refreshedVersion="0" background="1">
    <dbPr connection="DRIVER={Microsoft ODBC for Oracle};UID=TATADB;pwd=tatadb;SERVER=MFMCY11G;"/>
  </connection>
  <connection id="19961" xr16:uid="{00000000-0015-0000-FFFF-FFFFC14D0000}" name="Connection7846" type="1" refreshedVersion="0" background="1">
    <dbPr connection="DRIVER={Microsoft ODBC for Oracle};UID=TATADB;pwd=tatadb;SERVER=MFMCY11G;"/>
  </connection>
  <connection id="19962" xr16:uid="{00000000-0015-0000-FFFF-FFFFC24D0000}" name="Connection7847" type="1" refreshedVersion="0" background="1">
    <dbPr connection="DRIVER={Microsoft ODBC for Oracle};UID=TATADB;pwd=tatadb;SERVER=MFMCY11G;"/>
  </connection>
  <connection id="19963" xr16:uid="{00000000-0015-0000-FFFF-FFFFC34D0000}" name="Connection7848" type="1" refreshedVersion="0" background="1">
    <dbPr connection="DRIVER={Microsoft ODBC for Oracle};UID=TATADB;pwd=tatadb;SERVER=MFMCY11G;"/>
  </connection>
  <connection id="19964" xr16:uid="{00000000-0015-0000-FFFF-FFFFC44D0000}" name="Connection7849" type="1" refreshedVersion="0" background="1">
    <dbPr connection="DRIVER={Microsoft ODBC for Oracle};UID=TATADB;pwd=tatadb;SERVER=MFMCY11G;"/>
  </connection>
  <connection id="19965" xr16:uid="{00000000-0015-0000-FFFF-FFFFC54D0000}" name="Connection785" type="1" refreshedVersion="0" background="1">
    <dbPr connection="DRIVER={Microsoft ODBC for Oracle};UID=tatadb;pwd=MADHU;SERVER=mfunddb;"/>
  </connection>
  <connection id="19966" xr16:uid="{00000000-0015-0000-FFFF-FFFFC64D0000}" name="Connection7850" type="1" refreshedVersion="0" background="1">
    <dbPr connection="DRIVER={Microsoft ODBC for Oracle};UID=TATADB;pwd=tatadb;SERVER=MFMCY11G;"/>
  </connection>
  <connection id="19967" xr16:uid="{00000000-0015-0000-FFFF-FFFFC74D0000}" name="Connection7851" type="1" refreshedVersion="0" background="1">
    <dbPr connection="DRIVER={Microsoft ODBC for Oracle};UID=TATADB;pwd=tatadb;SERVER=MFMCY11G;"/>
  </connection>
  <connection id="19968" xr16:uid="{00000000-0015-0000-FFFF-FFFFC84D0000}" name="Connection7852" type="1" refreshedVersion="0" background="1">
    <dbPr connection="DRIVER={Microsoft ODBC for Oracle};UID=TATADB;pwd=tatadb;SERVER=MFMCY11G;"/>
  </connection>
  <connection id="19969" xr16:uid="{00000000-0015-0000-FFFF-FFFFC94D0000}" name="Connection7853" type="1" refreshedVersion="0" background="1">
    <dbPr connection="DRIVER={Microsoft ODBC for Oracle};UID=TATADB;pwd=tatadb;SERVER=MFMCY11G;"/>
  </connection>
  <connection id="19970" xr16:uid="{00000000-0015-0000-FFFF-FFFFCA4D0000}" name="Connection7854" type="1" refreshedVersion="0" background="1">
    <dbPr connection="DRIVER={Microsoft ODBC for Oracle};UID=TATADB;pwd=tatadb;SERVER=MFMCY11G;"/>
  </connection>
  <connection id="19971" xr16:uid="{00000000-0015-0000-FFFF-FFFFCB4D0000}" name="Connection7855" type="1" refreshedVersion="0" background="1">
    <dbPr connection="DRIVER={Microsoft ODBC for Oracle};UID=TATADB;pwd=tatadb;SERVER=MFMCY11G;"/>
  </connection>
  <connection id="19972" xr16:uid="{00000000-0015-0000-FFFF-FFFFCC4D0000}" name="Connection7856" type="1" refreshedVersion="0" background="1">
    <dbPr connection="DRIVER={Microsoft ODBC for Oracle};UID=TATADB;pwd=tatadb;SERVER=MFMCY11G;"/>
  </connection>
  <connection id="19973" xr16:uid="{00000000-0015-0000-FFFF-FFFFCD4D0000}" name="Connection7857" type="1" refreshedVersion="0" background="1">
    <dbPr connection="DRIVER={Microsoft ODBC for Oracle};UID=TATADB;pwd=tatadb;SERVER=MFMCY11G;"/>
  </connection>
  <connection id="19974" xr16:uid="{00000000-0015-0000-FFFF-FFFFCE4D0000}" name="Connection7858" type="1" refreshedVersion="0" background="1">
    <dbPr connection="DRIVER={Microsoft ODBC for Oracle};UID=TATADB;pwd=tatadb;SERVER=MFMCY11G;"/>
  </connection>
  <connection id="19975" xr16:uid="{00000000-0015-0000-FFFF-FFFFCF4D0000}" name="Connection7859" type="1" refreshedVersion="0" background="1">
    <dbPr connection="DRIVER={Microsoft ODBC for Oracle};UID=TATADB;pwd=tatadb;SERVER=MFMCY11G;"/>
  </connection>
  <connection id="19976" xr16:uid="{00000000-0015-0000-FFFF-FFFFD04D0000}" name="Connection786" type="1" refreshedVersion="0" background="1">
    <dbPr connection="DRIVER={Microsoft ODBC for Oracle};UID=tatadb;pwd=MADHU;SERVER=mfunddb;"/>
  </connection>
  <connection id="19977" xr16:uid="{00000000-0015-0000-FFFF-FFFFD14D0000}" name="Connection7860" type="1" refreshedVersion="0" background="1">
    <dbPr connection="DRIVER={Microsoft ODBC for Oracle};UID=TATADB;pwd=tatadb;SERVER=MFMCY11G;"/>
  </connection>
  <connection id="19978" xr16:uid="{00000000-0015-0000-FFFF-FFFFD24D0000}" name="Connection7861" type="1" refreshedVersion="0" background="1">
    <dbPr connection="DRIVER={Microsoft ODBC for Oracle};UID=TATADB;pwd=tatadb;SERVER=MFMCY11G;"/>
  </connection>
  <connection id="19979" xr16:uid="{00000000-0015-0000-FFFF-FFFFD34D0000}" name="Connection7862" type="1" refreshedVersion="0" background="1">
    <dbPr connection="DRIVER={Microsoft ODBC for Oracle};UID=TATADB;pwd=tatadb;SERVER=MFMCY11G;"/>
  </connection>
  <connection id="19980" xr16:uid="{00000000-0015-0000-FFFF-FFFFD44D0000}" name="Connection7863" type="1" refreshedVersion="0" background="1">
    <dbPr connection="DRIVER={Microsoft ODBC for Oracle};UID=TATADB;pwd=tatadb;SERVER=MFMCY11G;"/>
  </connection>
  <connection id="19981" xr16:uid="{00000000-0015-0000-FFFF-FFFFD54D0000}" name="Connection7864" type="1" refreshedVersion="0" background="1">
    <dbPr connection="DRIVER={Microsoft ODBC for Oracle};UID=TATADB;pwd=tatadb;SERVER=MFMCY11G;"/>
  </connection>
  <connection id="19982" xr16:uid="{00000000-0015-0000-FFFF-FFFFD64D0000}" name="Connection7865" type="1" refreshedVersion="0" background="1">
    <dbPr connection="DRIVER={Microsoft ODBC for Oracle};UID=TATADB;pwd=tatadb;SERVER=MFMCY11G;"/>
  </connection>
  <connection id="19983" xr16:uid="{00000000-0015-0000-FFFF-FFFFD74D0000}" name="Connection7866" type="1" refreshedVersion="0" background="1">
    <dbPr connection="DRIVER={Microsoft ODBC for Oracle};UID=TATADB;pwd=tatadb;SERVER=MFMCY11G;"/>
  </connection>
  <connection id="19984" xr16:uid="{00000000-0015-0000-FFFF-FFFFD84D0000}" name="Connection7867" type="1" refreshedVersion="0" background="1">
    <dbPr connection="DRIVER={Microsoft ODBC for Oracle};UID=TATADB;pwd=tatadb;SERVER=MFMCY11G;"/>
  </connection>
  <connection id="19985" xr16:uid="{00000000-0015-0000-FFFF-FFFFD94D0000}" name="Connection7868" type="1" refreshedVersion="0" background="1">
    <dbPr connection="DRIVER={Microsoft ODBC for Oracle};UID=TATADB;pwd=tatadb;SERVER=MFMCY11G;"/>
  </connection>
  <connection id="19986" xr16:uid="{00000000-0015-0000-FFFF-FFFFDA4D0000}" name="Connection7869" type="1" refreshedVersion="0" background="1">
    <dbPr connection="DRIVER={Microsoft ODBC for Oracle};UID=TATADB;pwd=tatadb;SERVER=MFMCY11G;"/>
  </connection>
  <connection id="19987" xr16:uid="{00000000-0015-0000-FFFF-FFFFDB4D0000}" name="Connection787" type="1" refreshedVersion="0" background="1">
    <dbPr connection="DRIVER={Microsoft ODBC for Oracle};UID=tatadb;pwd=MADHU;SERVER=mfunddb;"/>
  </connection>
  <connection id="19988" xr16:uid="{00000000-0015-0000-FFFF-FFFFDC4D0000}" name="Connection7870" type="1" refreshedVersion="0" background="1">
    <dbPr connection="DRIVER={Microsoft ODBC for Oracle};UID=TATADB;pwd=tatadb;SERVER=MFMCY11G;"/>
  </connection>
  <connection id="19989" xr16:uid="{00000000-0015-0000-FFFF-FFFFDD4D0000}" name="Connection7871" type="1" refreshedVersion="0" background="1">
    <dbPr connection="DRIVER={Microsoft ODBC for Oracle};UID=TATADB;pwd=tatadb;SERVER=MFMCY11G;"/>
  </connection>
  <connection id="19990" xr16:uid="{00000000-0015-0000-FFFF-FFFFDE4D0000}" name="Connection7872" type="1" refreshedVersion="0" background="1">
    <dbPr connection="DRIVER={Microsoft ODBC for Oracle};UID=TATADB;pwd=tatadb;SERVER=MFMCY11G;"/>
  </connection>
  <connection id="19991" xr16:uid="{00000000-0015-0000-FFFF-FFFFDF4D0000}" name="Connection7873" type="1" refreshedVersion="0" background="1">
    <dbPr connection="DRIVER={Microsoft ODBC for Oracle};UID=TATADB;pwd=tatadb;SERVER=MFMCY11G;"/>
  </connection>
  <connection id="19992" xr16:uid="{00000000-0015-0000-FFFF-FFFFE04D0000}" name="Connection7874" type="1" refreshedVersion="0" background="1">
    <dbPr connection="DRIVER={Microsoft ODBC for Oracle};UID=TATADB;pwd=tatadb;SERVER=MFMCY11G;"/>
  </connection>
  <connection id="19993" xr16:uid="{00000000-0015-0000-FFFF-FFFFE14D0000}" name="Connection7875" type="1" refreshedVersion="0" background="1">
    <dbPr connection="DRIVER={Microsoft ODBC for Oracle};UID=TATADB;pwd=tatadb;SERVER=MFMCY11G;"/>
  </connection>
  <connection id="19994" xr16:uid="{00000000-0015-0000-FFFF-FFFFE24D0000}" name="Connection7876" type="1" refreshedVersion="0" background="1">
    <dbPr connection="DRIVER={Microsoft ODBC for Oracle};UID=TATADB;pwd=tatadb;SERVER=MFMCY11G;"/>
  </connection>
  <connection id="19995" xr16:uid="{00000000-0015-0000-FFFF-FFFFE34D0000}" name="Connection7877" type="1" refreshedVersion="0" background="1">
    <dbPr connection="DRIVER={Microsoft ODBC for Oracle};UID=TATADB;pwd=tatadb;SERVER=MFMCY11G;"/>
  </connection>
  <connection id="19996" xr16:uid="{00000000-0015-0000-FFFF-FFFFE44D0000}" name="Connection7878" type="1" refreshedVersion="0" background="1">
    <dbPr connection="DRIVER={Microsoft ODBC for Oracle};UID=TATADB;pwd=tatadb;SERVER=MFMCY11G;"/>
  </connection>
  <connection id="19997" xr16:uid="{00000000-0015-0000-FFFF-FFFFE54D0000}" name="Connection7879" type="1" refreshedVersion="0" background="1">
    <dbPr connection="DRIVER={Microsoft ODBC for Oracle};UID=TATADB;pwd=tatadb;SERVER=MFMCY11G;"/>
  </connection>
  <connection id="19998" xr16:uid="{00000000-0015-0000-FFFF-FFFFE64D0000}" name="Connection788" type="1" refreshedVersion="0" background="1">
    <dbPr connection="DRIVER={Microsoft ODBC for Oracle};UID=tatadb;pwd=MADHU;SERVER=mfunddb;"/>
  </connection>
  <connection id="19999" xr16:uid="{00000000-0015-0000-FFFF-FFFFE74D0000}" name="Connection7880" type="1" refreshedVersion="0" background="1">
    <dbPr connection="DRIVER={Microsoft ODBC for Oracle};UID=TATADB;pwd=tatadb;SERVER=MFMCY11G;"/>
  </connection>
  <connection id="20000" xr16:uid="{00000000-0015-0000-FFFF-FFFFE84D0000}" name="Connection7881" type="1" refreshedVersion="0" background="1">
    <dbPr connection="DRIVER={Microsoft ODBC for Oracle};UID=TATADB;pwd=tatadb;SERVER=MFMCY11G;"/>
  </connection>
  <connection id="20001" xr16:uid="{00000000-0015-0000-FFFF-FFFFE94D0000}" name="Connection7882" type="1" refreshedVersion="0" background="1">
    <dbPr connection="DRIVER={Microsoft ODBC for Oracle};UID=TATADB;pwd=tatadb;SERVER=MFMCY11G;"/>
  </connection>
  <connection id="20002" xr16:uid="{00000000-0015-0000-FFFF-FFFFEA4D0000}" name="Connection7883" type="1" refreshedVersion="0" background="1">
    <dbPr connection="DRIVER={Microsoft ODBC for Oracle};UID=TATADB;pwd=tatadb;SERVER=MFMCY11G;"/>
  </connection>
  <connection id="20003" xr16:uid="{00000000-0015-0000-FFFF-FFFFEB4D0000}" name="Connection7884" type="1" refreshedVersion="0" background="1">
    <dbPr connection="DRIVER={Microsoft ODBC for Oracle};UID=TATADB;pwd=tatadb;SERVER=MFMCY11G;"/>
  </connection>
  <connection id="20004" xr16:uid="{00000000-0015-0000-FFFF-FFFFEC4D0000}" name="Connection7885" type="1" refreshedVersion="0" background="1">
    <dbPr connection="DRIVER={Microsoft ODBC for Oracle};UID=TATADB;pwd=tatadb;SERVER=MFMCY11G;"/>
  </connection>
  <connection id="20005" xr16:uid="{00000000-0015-0000-FFFF-FFFFED4D0000}" name="Connection7886" type="1" refreshedVersion="0" background="1">
    <dbPr connection="DRIVER={Microsoft ODBC for Oracle};UID=TATADB;pwd=tatadb;SERVER=MFMCY11G;"/>
  </connection>
  <connection id="20006" xr16:uid="{00000000-0015-0000-FFFF-FFFFEE4D0000}" name="Connection7887" type="1" refreshedVersion="0" background="1">
    <dbPr connection="DRIVER={Microsoft ODBC for Oracle};UID=TATADB;pwd=tatadb;SERVER=MFMCY11G;"/>
  </connection>
  <connection id="20007" xr16:uid="{00000000-0015-0000-FFFF-FFFFEF4D0000}" name="Connection7888" type="1" refreshedVersion="0" background="1">
    <dbPr connection="DRIVER={Microsoft ODBC for Oracle};UID=TATADB;pwd=tatadb;SERVER=MFMCY11G;"/>
  </connection>
  <connection id="20008" xr16:uid="{00000000-0015-0000-FFFF-FFFFF04D0000}" name="Connection7889" type="1" refreshedVersion="0" background="1">
    <dbPr connection="DRIVER={Microsoft ODBC for Oracle};UID=TATADB;pwd=tatadb;SERVER=MFMCY11G;"/>
  </connection>
  <connection id="20009" xr16:uid="{00000000-0015-0000-FFFF-FFFFF14D0000}" name="Connection789" type="1" refreshedVersion="0" background="1">
    <dbPr connection="DRIVER={Microsoft ODBC for Oracle};UID=tatadb;pwd=MADHU;SERVER=mfunddb;"/>
  </connection>
  <connection id="20010" xr16:uid="{00000000-0015-0000-FFFF-FFFFF24D0000}" name="Connection7890" type="1" refreshedVersion="0" background="1">
    <dbPr connection="DRIVER={Microsoft ODBC for Oracle};UID=TATADB;pwd=tatadb;SERVER=MFMCY11G;"/>
  </connection>
  <connection id="20011" xr16:uid="{00000000-0015-0000-FFFF-FFFFF34D0000}" name="Connection7891" type="1" refreshedVersion="0" background="1">
    <dbPr connection="DRIVER={Microsoft ODBC for Oracle};UID=TATADB;pwd=tatadb;SERVER=MFMCY11G;"/>
  </connection>
  <connection id="20012" xr16:uid="{00000000-0015-0000-FFFF-FFFFF44D0000}" name="Connection7892" type="1" refreshedVersion="0" background="1">
    <dbPr connection="DRIVER={Microsoft ODBC for Oracle};UID=TATADB;pwd=tatadb;SERVER=MFMCY11G;"/>
  </connection>
  <connection id="20013" xr16:uid="{00000000-0015-0000-FFFF-FFFFF54D0000}" name="Connection7893" type="1" refreshedVersion="0" background="1">
    <dbPr connection="DRIVER={Microsoft ODBC for Oracle};UID=TATADB;pwd=tatadb;SERVER=MFMCY11G;"/>
  </connection>
  <connection id="20014" xr16:uid="{00000000-0015-0000-FFFF-FFFFF64D0000}" name="Connection7894" type="1" refreshedVersion="0" background="1">
    <dbPr connection="DRIVER={Microsoft ODBC for Oracle};UID=TATADB;pwd=tatadb;SERVER=MFMCY11G;"/>
  </connection>
  <connection id="20015" xr16:uid="{00000000-0015-0000-FFFF-FFFFF74D0000}" name="Connection7895" type="1" refreshedVersion="0" background="1">
    <dbPr connection="DRIVER={Microsoft ODBC for Oracle};UID=TATADB;pwd=tatadb;SERVER=MFMCY11G;"/>
  </connection>
  <connection id="20016" xr16:uid="{00000000-0015-0000-FFFF-FFFFF84D0000}" name="Connection7896" type="1" refreshedVersion="0" background="1">
    <dbPr connection="DRIVER={Microsoft ODBC for Oracle};UID=TATADB;pwd=tatadb;SERVER=MFMCY11G;"/>
  </connection>
  <connection id="20017" xr16:uid="{00000000-0015-0000-FFFF-FFFFF94D0000}" name="Connection7897" type="1" refreshedVersion="0" background="1">
    <dbPr connection="DRIVER={Microsoft ODBC for Oracle};UID=TATADB;pwd=tatadb;SERVER=MFMCY11G;"/>
  </connection>
  <connection id="20018" xr16:uid="{00000000-0015-0000-FFFF-FFFFFA4D0000}" name="Connection7898" type="1" refreshedVersion="0" background="1">
    <dbPr connection="DRIVER={Microsoft ODBC for Oracle};UID=TATADB;pwd=tatadb;SERVER=MFMCY11G;"/>
  </connection>
  <connection id="20019" xr16:uid="{00000000-0015-0000-FFFF-FFFFFB4D0000}" name="Connection7899" type="1" refreshedVersion="0" background="1">
    <dbPr connection="DRIVER={Microsoft ODBC for Oracle};UID=TATADB;pwd=tatadb;SERVER=MFMCY11G;"/>
  </connection>
  <connection id="20020" xr16:uid="{00000000-0015-0000-FFFF-FFFFFC4D0000}" name="Connection79" type="1" refreshedVersion="0" background="1">
    <dbPr connection="DRIVER={Microsoft ODBC for Oracle};UID=tatadb;pwd=MADHU;SERVER=mfunddb;"/>
  </connection>
  <connection id="20021" xr16:uid="{00000000-0015-0000-FFFF-FFFFFD4D0000}" name="Connection790" type="1" refreshedVersion="0" background="1">
    <dbPr connection="DRIVER={Microsoft ODBC for Oracle};UID=tatadb;pwd=MADHU;SERVER=mfunddb;"/>
  </connection>
  <connection id="20022" xr16:uid="{00000000-0015-0000-FFFF-FFFFFE4D0000}" name="Connection7900" type="1" refreshedVersion="0" background="1">
    <dbPr connection="DRIVER={Microsoft ODBC for Oracle};UID=TATADB;pwd=tatadb;SERVER=MFMCY11G;"/>
  </connection>
  <connection id="20023" xr16:uid="{00000000-0015-0000-FFFF-FFFFFF4D0000}" name="Connection7901" type="1" refreshedVersion="0" background="1">
    <dbPr connection="DRIVER={Microsoft ODBC for Oracle};UID=TATADB;pwd=tatadb;SERVER=MFMCY11G;"/>
  </connection>
  <connection id="20024" xr16:uid="{00000000-0015-0000-FFFF-FFFF004E0000}" name="Connection7902" type="1" refreshedVersion="0" background="1">
    <dbPr connection="DRIVER={Microsoft ODBC for Oracle};UID=TATADB;pwd=tatadb;SERVER=MFMCY11G;"/>
  </connection>
  <connection id="20025" xr16:uid="{00000000-0015-0000-FFFF-FFFF014E0000}" name="Connection7903" type="1" refreshedVersion="0" background="1">
    <dbPr connection="DRIVER={Microsoft ODBC for Oracle};UID=TATADB;pwd=tatadb;SERVER=MFMCY11G;"/>
  </connection>
  <connection id="20026" xr16:uid="{00000000-0015-0000-FFFF-FFFF024E0000}" name="Connection7904" type="1" refreshedVersion="0" background="1">
    <dbPr connection="DRIVER={Microsoft ODBC for Oracle};UID=TATADB;pwd=tatadb;SERVER=MFMCY11G;"/>
  </connection>
  <connection id="20027" xr16:uid="{00000000-0015-0000-FFFF-FFFF034E0000}" name="Connection7905" type="1" refreshedVersion="0" background="1">
    <dbPr connection="DRIVER={Microsoft ODBC for Oracle};UID=TATADB;pwd=tatadb;SERVER=MFMCY11G;"/>
  </connection>
  <connection id="20028" xr16:uid="{00000000-0015-0000-FFFF-FFFF044E0000}" name="Connection7906" type="1" refreshedVersion="0" background="1">
    <dbPr connection="DRIVER={Microsoft ODBC for Oracle};UID=TATADB;pwd=tatadb;SERVER=MFMCY11G;"/>
  </connection>
  <connection id="20029" xr16:uid="{00000000-0015-0000-FFFF-FFFF054E0000}" name="Connection7907" type="1" refreshedVersion="0" background="1">
    <dbPr connection="DRIVER={Microsoft ODBC for Oracle};UID=TATADB;pwd=tatadb;SERVER=MFMCY11G;"/>
  </connection>
  <connection id="20030" xr16:uid="{00000000-0015-0000-FFFF-FFFF064E0000}" name="Connection7908" type="1" refreshedVersion="0" background="1">
    <dbPr connection="DRIVER={Microsoft ODBC for Oracle};UID=TATADB;pwd=tatadb;SERVER=MFMCY11G;"/>
  </connection>
  <connection id="20031" xr16:uid="{00000000-0015-0000-FFFF-FFFF074E0000}" name="Connection7909" type="1" refreshedVersion="0" background="1">
    <dbPr connection="DRIVER={Microsoft ODBC for Oracle};UID=TATADB;pwd=tatadb;SERVER=MFMCY11G;"/>
  </connection>
  <connection id="20032" xr16:uid="{00000000-0015-0000-FFFF-FFFF084E0000}" name="Connection791" type="1" refreshedVersion="0" background="1">
    <dbPr connection="DRIVER={Microsoft ODBC for Oracle};UID=TATADB;pwd=tatadb;SERVER=MFMCY11G;"/>
  </connection>
  <connection id="20033" xr16:uid="{00000000-0015-0000-FFFF-FFFF094E0000}" name="Connection7910" type="1" refreshedVersion="0" background="1">
    <dbPr connection="DRIVER={Microsoft ODBC for Oracle};UID=TATADB;pwd=tatadb;SERVER=MFMCY11G;"/>
  </connection>
  <connection id="20034" xr16:uid="{00000000-0015-0000-FFFF-FFFF0A4E0000}" name="Connection7911" type="1" refreshedVersion="0" background="1">
    <dbPr connection="DRIVER={Microsoft ODBC for Oracle};UID=TATADB;pwd=tatadb;SERVER=MFMCY11G;"/>
  </connection>
  <connection id="20035" xr16:uid="{00000000-0015-0000-FFFF-FFFF0B4E0000}" name="Connection7912" type="1" refreshedVersion="0" background="1">
    <dbPr connection="DRIVER={Microsoft ODBC for Oracle};UID=TATADB;pwd=tatadb;SERVER=MFMCY11G;"/>
  </connection>
  <connection id="20036" xr16:uid="{00000000-0015-0000-FFFF-FFFF0C4E0000}" name="Connection7913" type="1" refreshedVersion="0" background="1">
    <dbPr connection="DRIVER={Microsoft ODBC for Oracle};UID=TATADB;pwd=tatadb;SERVER=MFMCY11G;"/>
  </connection>
  <connection id="20037" xr16:uid="{00000000-0015-0000-FFFF-FFFF0D4E0000}" name="Connection7914" type="1" refreshedVersion="0" background="1">
    <dbPr connection="DRIVER={Microsoft ODBC for Oracle};UID=TATADB;pwd=tatadb;SERVER=MFMCY11G;"/>
  </connection>
  <connection id="20038" xr16:uid="{00000000-0015-0000-FFFF-FFFF0E4E0000}" name="Connection7915" type="1" refreshedVersion="0" background="1">
    <dbPr connection="DRIVER={Microsoft ODBC for Oracle};UID=TATADB;pwd=tatadb;SERVER=MFMCY11G;"/>
  </connection>
  <connection id="20039" xr16:uid="{00000000-0015-0000-FFFF-FFFF0F4E0000}" name="Connection7916" type="1" refreshedVersion="0" background="1">
    <dbPr connection="DRIVER={Microsoft ODBC for Oracle};UID=TATADB;pwd=tatadb;SERVER=MFMCY11G;"/>
  </connection>
  <connection id="20040" xr16:uid="{00000000-0015-0000-FFFF-FFFF104E0000}" name="Connection7917" type="1" refreshedVersion="0" background="1">
    <dbPr connection="DRIVER={Microsoft ODBC for Oracle};UID=TATADB;pwd=tatadb;SERVER=MFMCY11G;"/>
  </connection>
  <connection id="20041" xr16:uid="{00000000-0015-0000-FFFF-FFFF114E0000}" name="Connection7918" type="1" refreshedVersion="0" background="1">
    <dbPr connection="DRIVER={Microsoft ODBC for Oracle};UID=TATADB;pwd=tatadb;SERVER=MFMCY11G;"/>
  </connection>
  <connection id="20042" xr16:uid="{00000000-0015-0000-FFFF-FFFF124E0000}" name="Connection7919" type="1" refreshedVersion="0" background="1">
    <dbPr connection="DRIVER={Microsoft ODBC for Oracle};UID=TATADB;pwd=tatadb;SERVER=MFMCY11G;"/>
  </connection>
  <connection id="20043" xr16:uid="{00000000-0015-0000-FFFF-FFFF134E0000}" name="Connection792" type="1" refreshedVersion="0" background="1">
    <dbPr connection="DRIVER={Microsoft ODBC for Oracle};UID=TATADB;pwd=tatadb;SERVER=MFMCY11G;"/>
  </connection>
  <connection id="20044" xr16:uid="{00000000-0015-0000-FFFF-FFFF144E0000}" name="Connection7920" type="1" refreshedVersion="0" background="1">
    <dbPr connection="DRIVER={Microsoft ODBC for Oracle};UID=TATADB;pwd=tatadb;SERVER=MFMCY11G;"/>
  </connection>
  <connection id="20045" xr16:uid="{00000000-0015-0000-FFFF-FFFF154E0000}" name="Connection7921" type="1" refreshedVersion="0" background="1">
    <dbPr connection="DRIVER={Microsoft ODBC for Oracle};UID=TATADB;pwd=tatadb;SERVER=MFMCY11G;"/>
  </connection>
  <connection id="20046" xr16:uid="{00000000-0015-0000-FFFF-FFFF164E0000}" name="Connection7922" type="1" refreshedVersion="0" background="1">
    <dbPr connection="DRIVER={Microsoft ODBC for Oracle};UID=TATADB;pwd=tatadb;SERVER=MFMCY11G;"/>
  </connection>
  <connection id="20047" xr16:uid="{00000000-0015-0000-FFFF-FFFF174E0000}" name="Connection7923" type="1" refreshedVersion="0" background="1">
    <dbPr connection="DRIVER={Microsoft ODBC for Oracle};UID=TATADB;pwd=tatadb;SERVER=MFMCY11G;"/>
  </connection>
  <connection id="20048" xr16:uid="{00000000-0015-0000-FFFF-FFFF184E0000}" name="Connection7924" type="1" refreshedVersion="0" background="1">
    <dbPr connection="DRIVER={Microsoft ODBC for Oracle};UID=TATADB;pwd=tatadb;SERVER=MFMCY11G;"/>
  </connection>
  <connection id="20049" xr16:uid="{00000000-0015-0000-FFFF-FFFF194E0000}" name="Connection7925" type="1" refreshedVersion="0" background="1">
    <dbPr connection="DRIVER={Microsoft ODBC for Oracle};UID=TATADB;pwd=tatadb;SERVER=MFMCY11G;"/>
  </connection>
  <connection id="20050" xr16:uid="{00000000-0015-0000-FFFF-FFFF1A4E0000}" name="Connection7926" type="1" refreshedVersion="0" background="1">
    <dbPr connection="DRIVER={Microsoft ODBC for Oracle};UID=TATADB;pwd=tatadb;SERVER=MFMCY11G;"/>
  </connection>
  <connection id="20051" xr16:uid="{00000000-0015-0000-FFFF-FFFF1B4E0000}" name="Connection7927" type="1" refreshedVersion="0" background="1">
    <dbPr connection="DRIVER={Microsoft ODBC for Oracle};UID=TATADB;pwd=tatadb;SERVER=MFMCY11G;"/>
  </connection>
  <connection id="20052" xr16:uid="{00000000-0015-0000-FFFF-FFFF1C4E0000}" name="Connection7928" type="1" refreshedVersion="0" background="1">
    <dbPr connection="DRIVER={Microsoft ODBC for Oracle};UID=TATADB;pwd=tatadb;SERVER=MFMCY11G;"/>
  </connection>
  <connection id="20053" xr16:uid="{00000000-0015-0000-FFFF-FFFF1D4E0000}" name="Connection7929" type="1" refreshedVersion="0" background="1">
    <dbPr connection="DRIVER={Microsoft ODBC for Oracle};UID=TATADB;pwd=tatadb;SERVER=MFMCY11G;"/>
  </connection>
  <connection id="20054" xr16:uid="{00000000-0015-0000-FFFF-FFFF1E4E0000}" name="Connection793" type="1" refreshedVersion="0" background="1">
    <dbPr connection="DRIVER={Microsoft ODBC for Oracle};UID=tatadb;pwd=MADHU;SERVER=mfunddb;"/>
  </connection>
  <connection id="20055" xr16:uid="{00000000-0015-0000-FFFF-FFFF1F4E0000}" name="Connection7930" type="1" refreshedVersion="0" background="1">
    <dbPr connection="DRIVER={Microsoft ODBC for Oracle};UID=TATADB;pwd=tatadb;SERVER=MFMCY11G;"/>
  </connection>
  <connection id="20056" xr16:uid="{00000000-0015-0000-FFFF-FFFF204E0000}" name="Connection7931" type="1" refreshedVersion="0" background="1">
    <dbPr connection="DRIVER={Microsoft ODBC for Oracle};UID=TATADB;pwd=tatadb;SERVER=MFMCY11G;"/>
  </connection>
  <connection id="20057" xr16:uid="{00000000-0015-0000-FFFF-FFFF214E0000}" name="Connection7932" type="1" refreshedVersion="0" background="1">
    <dbPr connection="DRIVER={Microsoft ODBC for Oracle};UID=TATADB;pwd=tatadb;SERVER=MFMCY11G;"/>
  </connection>
  <connection id="20058" xr16:uid="{00000000-0015-0000-FFFF-FFFF224E0000}" name="Connection7933" type="1" refreshedVersion="0" background="1">
    <dbPr connection="DRIVER={Microsoft ODBC for Oracle};UID=TATADB;pwd=tatadb;SERVER=MFMCY11G;"/>
  </connection>
  <connection id="20059" xr16:uid="{00000000-0015-0000-FFFF-FFFF234E0000}" name="Connection7934" type="1" refreshedVersion="0" background="1">
    <dbPr connection="DRIVER={Microsoft ODBC for Oracle};UID=TATADB;pwd=tatadb;SERVER=MFMCY11G;"/>
  </connection>
  <connection id="20060" xr16:uid="{00000000-0015-0000-FFFF-FFFF244E0000}" name="Connection7935" type="1" refreshedVersion="0" background="1">
    <dbPr connection="DRIVER={Microsoft ODBC for Oracle};UID=TATADB;pwd=tatadb;SERVER=MFMCY11G;"/>
  </connection>
  <connection id="20061" xr16:uid="{00000000-0015-0000-FFFF-FFFF254E0000}" name="Connection7936" type="1" refreshedVersion="0" background="1">
    <dbPr connection="DRIVER={Microsoft ODBC for Oracle};UID=TATADB;pwd=tatadb;SERVER=MFMCY11G;"/>
  </connection>
  <connection id="20062" xr16:uid="{00000000-0015-0000-FFFF-FFFF264E0000}" name="Connection7937" type="1" refreshedVersion="0" background="1">
    <dbPr connection="DRIVER={Microsoft ODBC for Oracle};UID=TATADB;pwd=tatadb;SERVER=MFMCY11G;"/>
  </connection>
  <connection id="20063" xr16:uid="{00000000-0015-0000-FFFF-FFFF274E0000}" name="Connection7938" type="1" refreshedVersion="0" background="1">
    <dbPr connection="DRIVER={Microsoft ODBC for Oracle};UID=TATADB;pwd=tatadb;SERVER=MFMCY11G;"/>
  </connection>
  <connection id="20064" xr16:uid="{00000000-0015-0000-FFFF-FFFF284E0000}" name="Connection7939" type="1" refreshedVersion="0" background="1">
    <dbPr connection="DRIVER={Microsoft ODBC for Oracle};UID=TATADB;pwd=tatadb;SERVER=MFMCY11G;"/>
  </connection>
  <connection id="20065" xr16:uid="{00000000-0015-0000-FFFF-FFFF294E0000}" name="Connection794" type="1" refreshedVersion="0" background="1">
    <dbPr connection="DRIVER={Microsoft ODBC for Oracle};UID=tatadb;pwd=MADHU;SERVER=mfunddb;"/>
  </connection>
  <connection id="20066" xr16:uid="{00000000-0015-0000-FFFF-FFFF2A4E0000}" name="Connection7940" type="1" refreshedVersion="0" background="1">
    <dbPr connection="DRIVER={Microsoft ODBC for Oracle};UID=TATADB;pwd=tatadb;SERVER=MFMCY11G;"/>
  </connection>
  <connection id="20067" xr16:uid="{00000000-0015-0000-FFFF-FFFF2B4E0000}" name="Connection7941" type="1" refreshedVersion="0" background="1">
    <dbPr connection="DRIVER={Microsoft ODBC for Oracle};UID=TATADB;pwd=tatadb;SERVER=MFMCY11G;"/>
  </connection>
  <connection id="20068" xr16:uid="{00000000-0015-0000-FFFF-FFFF2C4E0000}" name="Connection7942" type="1" refreshedVersion="0" background="1">
    <dbPr connection="DRIVER={Microsoft ODBC for Oracle};UID=TATADB;pwd=tatadb;SERVER=MFMCY11G;"/>
  </connection>
  <connection id="20069" xr16:uid="{00000000-0015-0000-FFFF-FFFF2D4E0000}" name="Connection7943" type="1" refreshedVersion="0" background="1">
    <dbPr connection="DRIVER={Microsoft ODBC for Oracle};UID=TATADB;pwd=tatadb;SERVER=MFMCY11G;"/>
  </connection>
  <connection id="20070" xr16:uid="{00000000-0015-0000-FFFF-FFFF2E4E0000}" name="Connection7944" type="1" refreshedVersion="0" background="1">
    <dbPr connection="DRIVER={Microsoft ODBC for Oracle};UID=TATADB;pwd=tatadb;SERVER=MFMCY11G;"/>
  </connection>
  <connection id="20071" xr16:uid="{00000000-0015-0000-FFFF-FFFF2F4E0000}" name="Connection7945" type="1" refreshedVersion="0" background="1">
    <dbPr connection="DRIVER={Microsoft ODBC for Oracle};UID=TATADB;pwd=tatadb;SERVER=MFMCY11G;"/>
  </connection>
  <connection id="20072" xr16:uid="{00000000-0015-0000-FFFF-FFFF304E0000}" name="Connection7946" type="1" refreshedVersion="0" background="1">
    <dbPr connection="DRIVER={Microsoft ODBC for Oracle};UID=TATADB;pwd=tatadb;SERVER=MFMCY11G;"/>
  </connection>
  <connection id="20073" xr16:uid="{00000000-0015-0000-FFFF-FFFF314E0000}" name="Connection7947" type="1" refreshedVersion="0" background="1">
    <dbPr connection="DRIVER={Microsoft ODBC for Oracle};UID=TATADB;pwd=tatadb;SERVER=MFMCY11G;"/>
  </connection>
  <connection id="20074" xr16:uid="{00000000-0015-0000-FFFF-FFFF324E0000}" name="Connection7948" type="1" refreshedVersion="0" background="1">
    <dbPr connection="DRIVER={Microsoft ODBC for Oracle};UID=TATADB;pwd=tatadb;SERVER=MFMCY11G;"/>
  </connection>
  <connection id="20075" xr16:uid="{00000000-0015-0000-FFFF-FFFF334E0000}" name="Connection7949" type="1" refreshedVersion="0" background="1">
    <dbPr connection="DRIVER={Microsoft ODBC for Oracle};UID=TATADB;pwd=tatadb;SERVER=MFMCY11G;"/>
  </connection>
  <connection id="20076" xr16:uid="{00000000-0015-0000-FFFF-FFFF344E0000}" name="Connection795" type="1" refreshedVersion="0" background="1">
    <dbPr connection="DRIVER={Microsoft ODBC for Oracle};UID=tatadb;pwd=MADHU;SERVER=mfunddb;"/>
  </connection>
  <connection id="20077" xr16:uid="{00000000-0015-0000-FFFF-FFFF354E0000}" name="Connection7950" type="1" refreshedVersion="0" background="1">
    <dbPr connection="DRIVER={Microsoft ODBC for Oracle};UID=TATADB;pwd=tatadb;SERVER=MFMCY11G;"/>
  </connection>
  <connection id="20078" xr16:uid="{00000000-0015-0000-FFFF-FFFF364E0000}" name="Connection7951" type="1" refreshedVersion="0" background="1">
    <dbPr connection="DRIVER={Microsoft ODBC for Oracle};UID=TATADB;pwd=tatadb;SERVER=MFMCY11G;"/>
  </connection>
  <connection id="20079" xr16:uid="{00000000-0015-0000-FFFF-FFFF374E0000}" name="Connection7952" type="1" refreshedVersion="0" background="1">
    <dbPr connection="DRIVER={Microsoft ODBC for Oracle};UID=TATADB;pwd=tatadb;SERVER=MFMCY11G;"/>
  </connection>
  <connection id="20080" xr16:uid="{00000000-0015-0000-FFFF-FFFF384E0000}" name="Connection7953" type="1" refreshedVersion="0" background="1">
    <dbPr connection="DRIVER={Microsoft ODBC for Oracle};UID=TATADB;pwd=tatadb;SERVER=MFMCY11G;"/>
  </connection>
  <connection id="20081" xr16:uid="{00000000-0015-0000-FFFF-FFFF394E0000}" name="Connection7954" type="1" refreshedVersion="0" background="1">
    <dbPr connection="DRIVER={Microsoft ODBC for Oracle};UID=TATADB;pwd=tatadb;SERVER=MFMCY11G;"/>
  </connection>
  <connection id="20082" xr16:uid="{00000000-0015-0000-FFFF-FFFF3A4E0000}" name="Connection7955" type="1" refreshedVersion="0" background="1">
    <dbPr connection="DRIVER={Microsoft ODBC for Oracle};UID=TATADB;pwd=tatadb;SERVER=MFMCY11G;"/>
  </connection>
  <connection id="20083" xr16:uid="{00000000-0015-0000-FFFF-FFFF3B4E0000}" name="Connection7956" type="1" refreshedVersion="0" background="1">
    <dbPr connection="DRIVER={Microsoft ODBC for Oracle};UID=TATADB;pwd=tatadb;SERVER=MFMCY11G;"/>
  </connection>
  <connection id="20084" xr16:uid="{00000000-0015-0000-FFFF-FFFF3C4E0000}" name="Connection7957" type="1" refreshedVersion="0" background="1">
    <dbPr connection="DRIVER={Microsoft ODBC for Oracle};UID=TATADB;pwd=tatadb;SERVER=MFMCY11G;"/>
  </connection>
  <connection id="20085" xr16:uid="{00000000-0015-0000-FFFF-FFFF3D4E0000}" name="Connection7958" type="1" refreshedVersion="0" background="1">
    <dbPr connection="DRIVER={Microsoft ODBC for Oracle};UID=TATADB;pwd=tatadb;SERVER=MFMCY11G;"/>
  </connection>
  <connection id="20086" xr16:uid="{00000000-0015-0000-FFFF-FFFF3E4E0000}" name="Connection7959" type="1" refreshedVersion="0" background="1">
    <dbPr connection="DRIVER={Microsoft ODBC for Oracle};UID=TATADB;pwd=tatadb;SERVER=MFMCY11G;"/>
  </connection>
  <connection id="20087" xr16:uid="{00000000-0015-0000-FFFF-FFFF3F4E0000}" name="Connection796" type="1" refreshedVersion="0" background="1">
    <dbPr connection="DRIVER={Microsoft ODBC for Oracle};UID=tatadb;pwd=MADHU;SERVER=mfunddb;"/>
  </connection>
  <connection id="20088" xr16:uid="{00000000-0015-0000-FFFF-FFFF404E0000}" name="Connection7960" type="1" refreshedVersion="0" background="1">
    <dbPr connection="DRIVER={Microsoft ODBC for Oracle};UID=TATADB;pwd=tatadb;SERVER=MFMCY11G;"/>
  </connection>
  <connection id="20089" xr16:uid="{00000000-0015-0000-FFFF-FFFF414E0000}" name="Connection7961" type="1" refreshedVersion="0" background="1">
    <dbPr connection="DRIVER={Microsoft ODBC for Oracle};UID=TATADB;pwd=tatadb;SERVER=MFMCY11G;"/>
  </connection>
  <connection id="20090" xr16:uid="{00000000-0015-0000-FFFF-FFFF424E0000}" name="Connection7962" type="1" refreshedVersion="0" background="1">
    <dbPr connection="DRIVER={Microsoft ODBC for Oracle};UID=TATADB;pwd=tatadb;SERVER=MFMCY11G;"/>
  </connection>
  <connection id="20091" xr16:uid="{00000000-0015-0000-FFFF-FFFF434E0000}" name="Connection7963" type="1" refreshedVersion="0" background="1">
    <dbPr connection="DRIVER={Microsoft ODBC for Oracle};UID=TATADB;pwd=tatadb;SERVER=MFMCY11G;"/>
  </connection>
  <connection id="20092" xr16:uid="{00000000-0015-0000-FFFF-FFFF444E0000}" name="Connection7964" type="1" refreshedVersion="0" background="1">
    <dbPr connection="DRIVER={Microsoft ODBC for Oracle};UID=TATADB;pwd=tatadb;SERVER=MFMCY11G;"/>
  </connection>
  <connection id="20093" xr16:uid="{00000000-0015-0000-FFFF-FFFF454E0000}" name="Connection7965" type="1" refreshedVersion="0" background="1">
    <dbPr connection="DRIVER={Microsoft ODBC for Oracle};UID=TATADB;pwd=tatadb;SERVER=MFMCY11G;"/>
  </connection>
  <connection id="20094" xr16:uid="{00000000-0015-0000-FFFF-FFFF464E0000}" name="Connection7966" type="1" refreshedVersion="0" background="1">
    <dbPr connection="DRIVER={Microsoft ODBC for Oracle};UID=TATADB;pwd=tatadb;SERVER=MFMCY11G;"/>
  </connection>
  <connection id="20095" xr16:uid="{00000000-0015-0000-FFFF-FFFF474E0000}" name="Connection7967" type="1" refreshedVersion="0" background="1">
    <dbPr connection="DRIVER={Microsoft ODBC for Oracle};UID=TATADB;pwd=tatadb;SERVER=MFMCY11G;"/>
  </connection>
  <connection id="20096" xr16:uid="{00000000-0015-0000-FFFF-FFFF484E0000}" name="Connection7968" type="1" refreshedVersion="0" background="1">
    <dbPr connection="DRIVER={Microsoft ODBC for Oracle};UID=TATADB;pwd=tatadb;SERVER=MFMCY11G;"/>
  </connection>
  <connection id="20097" xr16:uid="{00000000-0015-0000-FFFF-FFFF494E0000}" name="Connection7969" type="1" refreshedVersion="0" background="1">
    <dbPr connection="DRIVER={Microsoft ODBC for Oracle};UID=TATADB;pwd=tatadb;SERVER=MFMCY11G;"/>
  </connection>
  <connection id="20098" xr16:uid="{00000000-0015-0000-FFFF-FFFF4A4E0000}" name="Connection797" type="1" refreshedVersion="0" background="1">
    <dbPr connection="DRIVER={Microsoft ODBC for Oracle};UID=tatadb;pwd=MADHU;SERVER=mfunddb;"/>
  </connection>
  <connection id="20099" xr16:uid="{00000000-0015-0000-FFFF-FFFF4B4E0000}" name="Connection7970" type="1" refreshedVersion="0" background="1">
    <dbPr connection="DRIVER={Microsoft ODBC for Oracle};UID=TATADB;pwd=tatadb;SERVER=MFMCY11G;"/>
  </connection>
  <connection id="20100" xr16:uid="{00000000-0015-0000-FFFF-FFFF4C4E0000}" name="Connection7971" type="1" refreshedVersion="0" background="1">
    <dbPr connection="DRIVER={Microsoft ODBC for Oracle};UID=TATADB;pwd=tatadb;SERVER=MFMCY11G;"/>
  </connection>
  <connection id="20101" xr16:uid="{00000000-0015-0000-FFFF-FFFF4D4E0000}" name="Connection7972" type="1" refreshedVersion="0" background="1">
    <dbPr connection="DRIVER={Microsoft ODBC for Oracle};UID=TATADB;pwd=tatadb;SERVER=MFMCY11G;"/>
  </connection>
  <connection id="20102" xr16:uid="{00000000-0015-0000-FFFF-FFFF4E4E0000}" name="Connection7973" type="1" refreshedVersion="0" background="1">
    <dbPr connection="DRIVER={Microsoft ODBC for Oracle};UID=TATADB;pwd=tatadb;SERVER=MFMCY11G;"/>
  </connection>
  <connection id="20103" xr16:uid="{00000000-0015-0000-FFFF-FFFF4F4E0000}" name="Connection7974" type="1" refreshedVersion="0" background="1">
    <dbPr connection="DRIVER={Microsoft ODBC for Oracle};UID=TATADB;pwd=tatadb;SERVER=MFMCY11G;"/>
  </connection>
  <connection id="20104" xr16:uid="{00000000-0015-0000-FFFF-FFFF504E0000}" name="Connection7975" type="1" refreshedVersion="0" background="1">
    <dbPr connection="DRIVER={Microsoft ODBC for Oracle};UID=TATADB;pwd=tatadb;SERVER=MFMCY11G;"/>
  </connection>
  <connection id="20105" xr16:uid="{00000000-0015-0000-FFFF-FFFF514E0000}" name="Connection7976" type="1" refreshedVersion="0" background="1">
    <dbPr connection="DRIVER={Microsoft ODBC for Oracle};UID=TATADB;pwd=tatadb;SERVER=MFMCY11G;"/>
  </connection>
  <connection id="20106" xr16:uid="{00000000-0015-0000-FFFF-FFFF524E0000}" name="Connection7977" type="1" refreshedVersion="0" background="1">
    <dbPr connection="DRIVER={Microsoft ODBC for Oracle};UID=TATADB;pwd=tatadb;SERVER=MFMCY11G;"/>
  </connection>
  <connection id="20107" xr16:uid="{00000000-0015-0000-FFFF-FFFF534E0000}" name="Connection7978" type="1" refreshedVersion="0" background="1">
    <dbPr connection="DRIVER={Microsoft ODBC for Oracle};UID=TATADB;pwd=tatadb;SERVER=MFMCY11G;"/>
  </connection>
  <connection id="20108" xr16:uid="{00000000-0015-0000-FFFF-FFFF544E0000}" name="Connection7979" type="1" refreshedVersion="0" background="1">
    <dbPr connection="DRIVER={Microsoft ODBC for Oracle};UID=TATADB;pwd=tatadb;SERVER=MFMCY11G;"/>
  </connection>
  <connection id="20109" xr16:uid="{00000000-0015-0000-FFFF-FFFF554E0000}" name="Connection798" type="1" refreshedVersion="0" background="1">
    <dbPr connection="DRIVER={Microsoft ODBC for Oracle};UID=tatadb;pwd=MADHU;SERVER=mfunddb;"/>
  </connection>
  <connection id="20110" xr16:uid="{00000000-0015-0000-FFFF-FFFF564E0000}" name="Connection7980" type="1" refreshedVersion="0" background="1">
    <dbPr connection="DRIVER={Microsoft ODBC for Oracle};UID=TATADB;pwd=tatadb;SERVER=MFMCY11G;"/>
  </connection>
  <connection id="20111" xr16:uid="{00000000-0015-0000-FFFF-FFFF574E0000}" name="Connection7981" type="1" refreshedVersion="0" background="1">
    <dbPr connection="DRIVER={Microsoft ODBC for Oracle};UID=TATADB;pwd=tatadb;SERVER=MFMCY11G;"/>
  </connection>
  <connection id="20112" xr16:uid="{00000000-0015-0000-FFFF-FFFF584E0000}" name="Connection7982" type="1" refreshedVersion="0" background="1">
    <dbPr connection="DRIVER={Microsoft ODBC for Oracle};UID=TATADB;pwd=tatadb;SERVER=MFMCY11G;"/>
  </connection>
  <connection id="20113" xr16:uid="{00000000-0015-0000-FFFF-FFFF594E0000}" name="Connection7983" type="1" refreshedVersion="0" background="1">
    <dbPr connection="DRIVER={Microsoft ODBC for Oracle};UID=TATADB;pwd=tatadb;SERVER=MFMCY11G;"/>
  </connection>
  <connection id="20114" xr16:uid="{00000000-0015-0000-FFFF-FFFF5A4E0000}" name="Connection7984" type="1" refreshedVersion="0" background="1">
    <dbPr connection="DRIVER={Microsoft ODBC for Oracle};UID=TATADB;pwd=tatadb;SERVER=MFMCY11G;"/>
  </connection>
  <connection id="20115" xr16:uid="{00000000-0015-0000-FFFF-FFFF5B4E0000}" name="Connection7985" type="1" refreshedVersion="0" background="1">
    <dbPr connection="DRIVER={Microsoft ODBC for Oracle};UID=TATADB;pwd=tatadb;SERVER=MFMCY11G;"/>
  </connection>
  <connection id="20116" xr16:uid="{00000000-0015-0000-FFFF-FFFF5C4E0000}" name="Connection7986" type="1" refreshedVersion="0" background="1">
    <dbPr connection="DRIVER={Microsoft ODBC for Oracle};UID=TATADB;pwd=tatadb;SERVER=MFMCY11G;"/>
  </connection>
  <connection id="20117" xr16:uid="{00000000-0015-0000-FFFF-FFFF5D4E0000}" name="Connection7987" type="1" refreshedVersion="0" background="1">
    <dbPr connection="DRIVER={Microsoft ODBC for Oracle};UID=TATADB;pwd=tatadb;SERVER=MFMCY11G;"/>
  </connection>
  <connection id="20118" xr16:uid="{00000000-0015-0000-FFFF-FFFF5E4E0000}" name="Connection7988" type="1" refreshedVersion="0" background="1">
    <dbPr connection="DRIVER={Microsoft ODBC for Oracle};UID=TATADB;pwd=tatadb;SERVER=MFMCY11G;"/>
  </connection>
  <connection id="20119" xr16:uid="{00000000-0015-0000-FFFF-FFFF5F4E0000}" name="Connection7989" type="1" refreshedVersion="0" background="1">
    <dbPr connection="DRIVER={Microsoft ODBC for Oracle};UID=TATADB;pwd=tatadb;SERVER=MFMCY11G;"/>
  </connection>
  <connection id="20120" xr16:uid="{00000000-0015-0000-FFFF-FFFF604E0000}" name="Connection799" type="1" refreshedVersion="0" background="1">
    <dbPr connection="DRIVER={Microsoft ODBC for Oracle};UID=tatadb;pwd=MADHU;SERVER=mfunddb;"/>
  </connection>
  <connection id="20121" xr16:uid="{00000000-0015-0000-FFFF-FFFF614E0000}" name="Connection7990" type="1" refreshedVersion="0" background="1">
    <dbPr connection="DRIVER={Microsoft ODBC for Oracle};UID=TATADB;pwd=tatadb;SERVER=MFMCY11G;"/>
  </connection>
  <connection id="20122" xr16:uid="{00000000-0015-0000-FFFF-FFFF624E0000}" name="Connection7991" type="1" refreshedVersion="0" background="1">
    <dbPr connection="DRIVER={Microsoft ODBC for Oracle};UID=TATADB;pwd=tatadb;SERVER=MFMCY11G;"/>
  </connection>
  <connection id="20123" xr16:uid="{00000000-0015-0000-FFFF-FFFF634E0000}" name="Connection7992" type="1" refreshedVersion="0" background="1">
    <dbPr connection="DRIVER={Microsoft ODBC for Oracle};UID=TATADB;pwd=tatadb;SERVER=MFMCY11G;"/>
  </connection>
  <connection id="20124" xr16:uid="{00000000-0015-0000-FFFF-FFFF644E0000}" name="Connection7993" type="1" refreshedVersion="0" background="1">
    <dbPr connection="DRIVER={Microsoft ODBC for Oracle};UID=TATADB;pwd=tatadb;SERVER=MFMCY11G;"/>
  </connection>
  <connection id="20125" xr16:uid="{00000000-0015-0000-FFFF-FFFF654E0000}" name="Connection7994" type="1" refreshedVersion="0" background="1">
    <dbPr connection="DRIVER={Microsoft ODBC for Oracle};UID=TATADB;pwd=tatadb;SERVER=MFMCY11G;"/>
  </connection>
  <connection id="20126" xr16:uid="{00000000-0015-0000-FFFF-FFFF664E0000}" name="Connection7995" type="1" refreshedVersion="0" background="1">
    <dbPr connection="DRIVER={Microsoft ODBC for Oracle};UID=TATADB;pwd=tatadb;SERVER=MFMCY11G;"/>
  </connection>
  <connection id="20127" xr16:uid="{00000000-0015-0000-FFFF-FFFF674E0000}" name="Connection7996" type="1" refreshedVersion="0" background="1">
    <dbPr connection="DRIVER={Microsoft ODBC for Oracle};UID=TATADB;pwd=tatadb;SERVER=MFMCY11G;"/>
  </connection>
  <connection id="20128" xr16:uid="{00000000-0015-0000-FFFF-FFFF684E0000}" name="Connection7997" type="1" refreshedVersion="0" background="1">
    <dbPr connection="DRIVER={Microsoft ODBC for Oracle};UID=TATADB;pwd=tatadb;SERVER=MFMCY11G;"/>
  </connection>
  <connection id="20129" xr16:uid="{00000000-0015-0000-FFFF-FFFF694E0000}" name="Connection7998" type="1" refreshedVersion="0" background="1">
    <dbPr connection="DRIVER={Microsoft ODBC for Oracle};UID=TATADB;pwd=tatadb;SERVER=MFMCY11G;"/>
  </connection>
  <connection id="20130" xr16:uid="{00000000-0015-0000-FFFF-FFFF6A4E0000}" name="Connection7999" type="1" refreshedVersion="0" background="1">
    <dbPr connection="DRIVER={Microsoft ODBC for Oracle};UID=TATADB;pwd=tatadb;SERVER=MFMCY11G;"/>
  </connection>
  <connection id="20131" xr16:uid="{00000000-0015-0000-FFFF-FFFF6B4E0000}" name="Connection8" type="1" refreshedVersion="0" background="1">
    <dbPr connection="DRIVER={Microsoft ODBC for Oracle};UID=tatadb;pwd=MADHU;SERVER=mfunddb;"/>
  </connection>
  <connection id="20132" xr16:uid="{00000000-0015-0000-FFFF-FFFF6C4E0000}" name="Connection80" type="1" refreshedVersion="0" background="1">
    <dbPr connection="DRIVER={Microsoft ODBC for Oracle};UID=tatadb;pwd=MADHU;SERVER=mfunddb;"/>
  </connection>
  <connection id="20133" xr16:uid="{00000000-0015-0000-FFFF-FFFF6D4E0000}" name="Connection800" type="1" refreshedVersion="0" background="1">
    <dbPr connection="DRIVER={Microsoft ODBC for Oracle};UID=tatadb;pwd=MADHU;SERVER=mfunddb;"/>
  </connection>
  <connection id="20134" xr16:uid="{00000000-0015-0000-FFFF-FFFF6E4E0000}" name="Connection8000" type="1" refreshedVersion="0" background="1">
    <dbPr connection="DRIVER={Microsoft ODBC for Oracle};UID=TATADB;pwd=tatadb;SERVER=MFMCY11G;"/>
  </connection>
  <connection id="20135" xr16:uid="{00000000-0015-0000-FFFF-FFFF6F4E0000}" name="Connection8001" type="1" refreshedVersion="0" background="1">
    <dbPr connection="DRIVER={Microsoft ODBC for Oracle};UID=TATADB;pwd=tatadb;SERVER=MFMCY11G;"/>
  </connection>
  <connection id="20136" xr16:uid="{00000000-0015-0000-FFFF-FFFF704E0000}" name="Connection8002" type="1" refreshedVersion="0" background="1">
    <dbPr connection="DRIVER={Microsoft ODBC for Oracle};UID=TATADB;pwd=tatadb;SERVER=MFMCY11G;"/>
  </connection>
  <connection id="20137" xr16:uid="{00000000-0015-0000-FFFF-FFFF714E0000}" name="Connection8003" type="1" refreshedVersion="0" background="1">
    <dbPr connection="DRIVER={Microsoft ODBC for Oracle};UID=TATADB;pwd=tatadb;SERVER=MFMCY11G;"/>
  </connection>
  <connection id="20138" xr16:uid="{00000000-0015-0000-FFFF-FFFF724E0000}" name="Connection8004" type="1" refreshedVersion="0" background="1">
    <dbPr connection="DRIVER={Microsoft ODBC for Oracle};UID=TATADB;pwd=tatadb;SERVER=MFMCY11G;"/>
  </connection>
  <connection id="20139" xr16:uid="{00000000-0015-0000-FFFF-FFFF734E0000}" name="Connection8005" type="1" refreshedVersion="0" background="1">
    <dbPr connection="DRIVER={Microsoft ODBC for Oracle};UID=TATADB;pwd=tatadb;SERVER=MFMCY11G;"/>
  </connection>
  <connection id="20140" xr16:uid="{00000000-0015-0000-FFFF-FFFF744E0000}" name="Connection8006" type="1" refreshedVersion="0" background="1">
    <dbPr connection="DRIVER={Microsoft ODBC for Oracle};UID=TATADB;pwd=tatadb;SERVER=MFMCY11G;"/>
  </connection>
  <connection id="20141" xr16:uid="{00000000-0015-0000-FFFF-FFFF754E0000}" name="Connection8007" type="1" refreshedVersion="0" background="1">
    <dbPr connection="DRIVER={Microsoft ODBC for Oracle};UID=TATADB;pwd=tatadb;SERVER=MFMCY11G;"/>
  </connection>
  <connection id="20142" xr16:uid="{00000000-0015-0000-FFFF-FFFF764E0000}" name="Connection8008" type="1" refreshedVersion="0" background="1">
    <dbPr connection="DRIVER={Microsoft ODBC for Oracle};UID=TATADB;pwd=tatadb;SERVER=MFMCY11G;"/>
  </connection>
  <connection id="20143" xr16:uid="{00000000-0015-0000-FFFF-FFFF774E0000}" name="Connection8009" type="1" refreshedVersion="0" background="1">
    <dbPr connection="DRIVER={Microsoft ODBC for Oracle};UID=TATADB;pwd=tatadb;SERVER=MFMCY11G;"/>
  </connection>
  <connection id="20144" xr16:uid="{00000000-0015-0000-FFFF-FFFF784E0000}" name="Connection801" type="1" refreshedVersion="0" background="1">
    <dbPr connection="DRIVER={Microsoft ODBC for Oracle};UID=tatadb;pwd=MADHU;SERVER=mfunddb;"/>
  </connection>
  <connection id="20145" xr16:uid="{00000000-0015-0000-FFFF-FFFF794E0000}" name="Connection8010" type="1" refreshedVersion="0" background="1">
    <dbPr connection="DRIVER={Microsoft ODBC for Oracle};UID=TATADB;pwd=tatadb;SERVER=MFMCY11G;"/>
  </connection>
  <connection id="20146" xr16:uid="{00000000-0015-0000-FFFF-FFFF7A4E0000}" name="Connection8011" type="1" refreshedVersion="0" background="1">
    <dbPr connection="DRIVER={Microsoft ODBC for Oracle};UID=TATADB;pwd=tatadb;SERVER=MFMCY11G;"/>
  </connection>
  <connection id="20147" xr16:uid="{00000000-0015-0000-FFFF-FFFF7B4E0000}" name="Connection8012" type="1" refreshedVersion="0" background="1">
    <dbPr connection="DRIVER={Microsoft ODBC for Oracle};UID=TATADB;pwd=tatadb;SERVER=MFMCY11G;"/>
  </connection>
  <connection id="20148" xr16:uid="{00000000-0015-0000-FFFF-FFFF7C4E0000}" name="Connection8013" type="1" refreshedVersion="0" background="1">
    <dbPr connection="DRIVER={Microsoft ODBC for Oracle};UID=TATADB;pwd=tatadb;SERVER=MFMCY11G;"/>
  </connection>
  <connection id="20149" xr16:uid="{00000000-0015-0000-FFFF-FFFF7D4E0000}" name="Connection8014" type="1" refreshedVersion="0" background="1">
    <dbPr connection="DRIVER={Microsoft ODBC for Oracle};UID=TATADB;pwd=tatadb;SERVER=MFMCY11G;"/>
  </connection>
  <connection id="20150" xr16:uid="{00000000-0015-0000-FFFF-FFFF7E4E0000}" name="Connection8015" type="1" refreshedVersion="0" background="1">
    <dbPr connection="DRIVER={Microsoft ODBC for Oracle};UID=TATADB;pwd=tatadb;SERVER=MFMCY11G;"/>
  </connection>
  <connection id="20151" xr16:uid="{00000000-0015-0000-FFFF-FFFF7F4E0000}" name="Connection8016" type="1" refreshedVersion="0" background="1">
    <dbPr connection="DRIVER={Microsoft ODBC for Oracle};UID=TATADB;pwd=tatadb;SERVER=MFMCY11G;"/>
  </connection>
  <connection id="20152" xr16:uid="{00000000-0015-0000-FFFF-FFFF804E0000}" name="Connection8017" type="1" refreshedVersion="0" background="1">
    <dbPr connection="DRIVER={Microsoft ODBC for Oracle};UID=TATADB;pwd=tatadb;SERVER=MFMCY11G;"/>
  </connection>
  <connection id="20153" xr16:uid="{00000000-0015-0000-FFFF-FFFF814E0000}" name="Connection8018" type="1" refreshedVersion="0" background="1">
    <dbPr connection="DRIVER={Microsoft ODBC for Oracle};UID=TATADB;pwd=tatadb;SERVER=MFMCY11G;"/>
  </connection>
  <connection id="20154" xr16:uid="{00000000-0015-0000-FFFF-FFFF824E0000}" name="Connection8019" type="1" refreshedVersion="0" background="1">
    <dbPr connection="DRIVER={Microsoft ODBC for Oracle};UID=TATADB;pwd=tatadb;SERVER=MFMCY11G;"/>
  </connection>
  <connection id="20155" xr16:uid="{00000000-0015-0000-FFFF-FFFF834E0000}" name="Connection802" type="1" refreshedVersion="0" background="1">
    <dbPr connection="DRIVER={Microsoft ODBC for Oracle};UID=tatadb;pwd=MADHU;SERVER=mfunddb;"/>
  </connection>
  <connection id="20156" xr16:uid="{00000000-0015-0000-FFFF-FFFF844E0000}" name="Connection8020" type="1" refreshedVersion="0" background="1">
    <dbPr connection="DRIVER={Microsoft ODBC for Oracle};UID=TATADB;pwd=tatadb;SERVER=MFMCY11G;"/>
  </connection>
  <connection id="20157" xr16:uid="{00000000-0015-0000-FFFF-FFFF854E0000}" name="Connection8021" type="1" refreshedVersion="0" background="1">
    <dbPr connection="DRIVER={Microsoft ODBC for Oracle};UID=TATADB;pwd=tatadb;SERVER=MFMCY11G;"/>
  </connection>
  <connection id="20158" xr16:uid="{00000000-0015-0000-FFFF-FFFF864E0000}" name="Connection8022" type="1" refreshedVersion="0" background="1">
    <dbPr connection="DRIVER={Microsoft ODBC for Oracle};UID=TATADB;pwd=tatadb;SERVER=MFMCY11G;"/>
  </connection>
  <connection id="20159" xr16:uid="{00000000-0015-0000-FFFF-FFFF874E0000}" name="Connection8023" type="1" refreshedVersion="0" background="1">
    <dbPr connection="DRIVER={Microsoft ODBC for Oracle};UID=TATADB;pwd=tatadb;SERVER=MFMCY11G;"/>
  </connection>
  <connection id="20160" xr16:uid="{00000000-0015-0000-FFFF-FFFF884E0000}" name="Connection8024" type="1" refreshedVersion="0" background="1">
    <dbPr connection="DRIVER={Microsoft ODBC for Oracle};UID=TATADB;pwd=tatadb;SERVER=MFMCY11G;"/>
  </connection>
  <connection id="20161" xr16:uid="{00000000-0015-0000-FFFF-FFFF894E0000}" name="Connection8025" type="1" refreshedVersion="0" background="1">
    <dbPr connection="DRIVER={Microsoft ODBC for Oracle};UID=TATADB;pwd=tatadb;SERVER=MFMCY11G;"/>
  </connection>
  <connection id="20162" xr16:uid="{00000000-0015-0000-FFFF-FFFF8A4E0000}" name="Connection8026" type="1" refreshedVersion="0" background="1">
    <dbPr connection="DRIVER={Microsoft ODBC for Oracle};UID=TATADB;pwd=tatadb;SERVER=MFMCY11G;"/>
  </connection>
  <connection id="20163" xr16:uid="{00000000-0015-0000-FFFF-FFFF8B4E0000}" name="Connection8027" type="1" refreshedVersion="0" background="1">
    <dbPr connection="DRIVER={Microsoft ODBC for Oracle};UID=TATADB;pwd=tatadb;SERVER=MFMCY11G;"/>
  </connection>
  <connection id="20164" xr16:uid="{00000000-0015-0000-FFFF-FFFF8C4E0000}" name="Connection8028" type="1" refreshedVersion="0" background="1">
    <dbPr connection="DRIVER={Microsoft ODBC for Oracle};UID=TATADB;pwd=tatadb;SERVER=MFMCY11G;"/>
  </connection>
  <connection id="20165" xr16:uid="{00000000-0015-0000-FFFF-FFFF8D4E0000}" name="Connection8029" type="1" refreshedVersion="0" background="1">
    <dbPr connection="DRIVER={Microsoft ODBC for Oracle};UID=TATADB;pwd=tatadb;SERVER=MFMCY11G;"/>
  </connection>
  <connection id="20166" xr16:uid="{00000000-0015-0000-FFFF-FFFF8E4E0000}" name="Connection803" type="1" refreshedVersion="0" background="1">
    <dbPr connection="DRIVER={Microsoft ODBC for Oracle};UID=TATADB;pwd=tatadb;SERVER=MFMCY11G;"/>
  </connection>
  <connection id="20167" xr16:uid="{00000000-0015-0000-FFFF-FFFF8F4E0000}" name="Connection8030" type="1" refreshedVersion="0" background="1">
    <dbPr connection="DRIVER={Microsoft ODBC for Oracle};UID=TATADB;pwd=tatadb;SERVER=MFMCY11G;"/>
  </connection>
  <connection id="20168" xr16:uid="{00000000-0015-0000-FFFF-FFFF904E0000}" name="Connection8031" type="1" refreshedVersion="0" background="1">
    <dbPr connection="DRIVER={Microsoft ODBC for Oracle};UID=TATADB;pwd=tatadb;SERVER=MFMCY11G;"/>
  </connection>
  <connection id="20169" xr16:uid="{00000000-0015-0000-FFFF-FFFF914E0000}" name="Connection8032" type="1" refreshedVersion="0" background="1">
    <dbPr connection="DRIVER={Microsoft ODBC for Oracle};UID=TATADB;pwd=tatadb;SERVER=MFMCY11G;"/>
  </connection>
  <connection id="20170" xr16:uid="{00000000-0015-0000-FFFF-FFFF924E0000}" name="Connection8033" type="1" refreshedVersion="0" background="1">
    <dbPr connection="DRIVER={Microsoft ODBC for Oracle};UID=TATADB;pwd=tatadb;SERVER=MFMCY11G;"/>
  </connection>
  <connection id="20171" xr16:uid="{00000000-0015-0000-FFFF-FFFF934E0000}" name="Connection8034" type="1" refreshedVersion="0" background="1">
    <dbPr connection="DRIVER={Microsoft ODBC for Oracle};UID=TATADB;pwd=tatadb;SERVER=MFMCY11G;"/>
  </connection>
  <connection id="20172" xr16:uid="{00000000-0015-0000-FFFF-FFFF944E0000}" name="Connection8035" type="1" refreshedVersion="0" background="1">
    <dbPr connection="DRIVER={Microsoft ODBC for Oracle};UID=TATADB;pwd=tatadb;SERVER=MFMCY11G;"/>
  </connection>
  <connection id="20173" xr16:uid="{00000000-0015-0000-FFFF-FFFF954E0000}" name="Connection8036" type="1" refreshedVersion="0" background="1">
    <dbPr connection="DRIVER={Microsoft ODBC for Oracle};UID=TATADB;pwd=tatadb;SERVER=MFMCY11G;"/>
  </connection>
  <connection id="20174" xr16:uid="{00000000-0015-0000-FFFF-FFFF964E0000}" name="Connection8037" type="1" refreshedVersion="0" background="1">
    <dbPr connection="DRIVER={Microsoft ODBC for Oracle};UID=TATADB;pwd=tatadb;SERVER=MFMCY11G;"/>
  </connection>
  <connection id="20175" xr16:uid="{00000000-0015-0000-FFFF-FFFF974E0000}" name="Connection8038" type="1" refreshedVersion="0" background="1">
    <dbPr connection="DRIVER={Microsoft ODBC for Oracle};UID=TATADB;pwd=tatadb;SERVER=MFMCY11G;"/>
  </connection>
  <connection id="20176" xr16:uid="{00000000-0015-0000-FFFF-FFFF984E0000}" name="Connection8039" type="1" refreshedVersion="0" background="1">
    <dbPr connection="DRIVER={Microsoft ODBC for Oracle};UID=TATADB;pwd=tatadb;SERVER=MFMCY11G;"/>
  </connection>
  <connection id="20177" xr16:uid="{00000000-0015-0000-FFFF-FFFF994E0000}" name="Connection804" type="1" refreshedVersion="0" background="1">
    <dbPr connection="DRIVER={Microsoft ODBC for Oracle};UID=TATADB;pwd=tatadb;SERVER=MFMCY11G;"/>
  </connection>
  <connection id="20178" xr16:uid="{00000000-0015-0000-FFFF-FFFF9A4E0000}" name="Connection8040" type="1" refreshedVersion="0" background="1">
    <dbPr connection="DRIVER={Microsoft ODBC for Oracle};UID=TATADB;pwd=tatadb;SERVER=MFMCY11G;"/>
  </connection>
  <connection id="20179" xr16:uid="{00000000-0015-0000-FFFF-FFFF9B4E0000}" name="Connection8041" type="1" refreshedVersion="0" background="1">
    <dbPr connection="DRIVER={Microsoft ODBC for Oracle};UID=TATADB;pwd=tatadb;SERVER=MFMCY11G;"/>
  </connection>
  <connection id="20180" xr16:uid="{00000000-0015-0000-FFFF-FFFF9C4E0000}" name="Connection8042" type="1" refreshedVersion="0" background="1">
    <dbPr connection="DRIVER={Microsoft ODBC for Oracle};UID=TATADB;pwd=tatadb;SERVER=MFMCY11G;"/>
  </connection>
  <connection id="20181" xr16:uid="{00000000-0015-0000-FFFF-FFFF9D4E0000}" name="Connection8043" type="1" refreshedVersion="0" background="1">
    <dbPr connection="DRIVER={Microsoft ODBC for Oracle};UID=TATADB;pwd=tatadb;SERVER=MFMCY11G;"/>
  </connection>
  <connection id="20182" xr16:uid="{00000000-0015-0000-FFFF-FFFF9E4E0000}" name="Connection8044" type="1" refreshedVersion="0" background="1">
    <dbPr connection="DRIVER={Microsoft ODBC for Oracle};UID=TATADB;pwd=tatadb;SERVER=MFMCY11G;"/>
  </connection>
  <connection id="20183" xr16:uid="{00000000-0015-0000-FFFF-FFFF9F4E0000}" name="Connection8045" type="1" refreshedVersion="0" background="1">
    <dbPr connection="DRIVER={Microsoft ODBC for Oracle};UID=TATADB;pwd=tatadb;SERVER=MFMCY11G;"/>
  </connection>
  <connection id="20184" xr16:uid="{00000000-0015-0000-FFFF-FFFFA04E0000}" name="Connection8046" type="1" refreshedVersion="0" background="1">
    <dbPr connection="DRIVER={Microsoft ODBC for Oracle};UID=TATADB;pwd=tatadb;SERVER=MFMCY11G;"/>
  </connection>
  <connection id="20185" xr16:uid="{00000000-0015-0000-FFFF-FFFFA14E0000}" name="Connection8047" type="1" refreshedVersion="0" background="1">
    <dbPr connection="DRIVER={Microsoft ODBC for Oracle};UID=TATADB;pwd=tatadb;SERVER=MFMCY11G;"/>
  </connection>
  <connection id="20186" xr16:uid="{00000000-0015-0000-FFFF-FFFFA24E0000}" name="Connection8048" type="1" refreshedVersion="0" background="1">
    <dbPr connection="DRIVER={Microsoft ODBC for Oracle};UID=TATADB;pwd=tatadb;SERVER=MFMCY11G;"/>
  </connection>
  <connection id="20187" xr16:uid="{00000000-0015-0000-FFFF-FFFFA34E0000}" name="Connection8049" type="1" refreshedVersion="0" background="1">
    <dbPr connection="DRIVER={Microsoft ODBC for Oracle};UID=TATADB;pwd=tatadb;SERVER=MFMCY11G;"/>
  </connection>
  <connection id="20188" xr16:uid="{00000000-0015-0000-FFFF-FFFFA44E0000}" name="Connection805" type="1" refreshedVersion="0" background="1">
    <dbPr connection="DRIVER={Microsoft ODBC for Oracle};UID=tatadb;pwd=MADHU;SERVER=mfunddb;"/>
  </connection>
  <connection id="20189" xr16:uid="{00000000-0015-0000-FFFF-FFFFA54E0000}" name="Connection8050" type="1" refreshedVersion="0" background="1">
    <dbPr connection="DRIVER={Microsoft ODBC for Oracle};UID=TATADB;pwd=tatadb;SERVER=MFMCY11G;"/>
  </connection>
  <connection id="20190" xr16:uid="{00000000-0015-0000-FFFF-FFFFA64E0000}" name="Connection8051" type="1" refreshedVersion="0" background="1">
    <dbPr connection="DRIVER={Microsoft ODBC for Oracle};UID=TATADB;pwd=tatadb;SERVER=MFMCY11G;"/>
  </connection>
  <connection id="20191" xr16:uid="{00000000-0015-0000-FFFF-FFFFA74E0000}" name="Connection8052" type="1" refreshedVersion="0" background="1">
    <dbPr connection="DRIVER={Microsoft ODBC for Oracle};UID=TATADB;pwd=tatadb;SERVER=MFMCY11G;"/>
  </connection>
  <connection id="20192" xr16:uid="{00000000-0015-0000-FFFF-FFFFA84E0000}" name="Connection8053" type="1" refreshedVersion="0" background="1">
    <dbPr connection="DRIVER={Microsoft ODBC for Oracle};UID=TATADB;pwd=tatadb;SERVER=MFMCY11G;"/>
  </connection>
  <connection id="20193" xr16:uid="{00000000-0015-0000-FFFF-FFFFA94E0000}" name="Connection8054" type="1" refreshedVersion="0" background="1">
    <dbPr connection="DRIVER={Microsoft ODBC for Oracle};UID=TATADB;pwd=tatadb;SERVER=MFMCY11G;"/>
  </connection>
  <connection id="20194" xr16:uid="{00000000-0015-0000-FFFF-FFFFAA4E0000}" name="Connection8055" type="1" refreshedVersion="0" background="1">
    <dbPr connection="DRIVER={Microsoft ODBC for Oracle};UID=TATADB;pwd=tatadb;SERVER=MFMCY11G;"/>
  </connection>
  <connection id="20195" xr16:uid="{00000000-0015-0000-FFFF-FFFFAB4E0000}" name="Connection8056" type="1" refreshedVersion="0" background="1">
    <dbPr connection="DRIVER={Microsoft ODBC for Oracle};UID=TATADB;pwd=tatadb;SERVER=MFMCY11G;"/>
  </connection>
  <connection id="20196" xr16:uid="{00000000-0015-0000-FFFF-FFFFAC4E0000}" name="Connection8057" type="1" refreshedVersion="0" background="1">
    <dbPr connection="DRIVER={Microsoft ODBC for Oracle};UID=TATADB;pwd=tatadb;SERVER=MFMCY11G;"/>
  </connection>
  <connection id="20197" xr16:uid="{00000000-0015-0000-FFFF-FFFFAD4E0000}" name="Connection8058" type="1" refreshedVersion="0" background="1">
    <dbPr connection="DRIVER={Microsoft ODBC for Oracle};UID=TATADB;pwd=tatadb;SERVER=MFMCY11G;"/>
  </connection>
  <connection id="20198" xr16:uid="{00000000-0015-0000-FFFF-FFFFAE4E0000}" name="Connection8059" type="1" refreshedVersion="0" background="1">
    <dbPr connection="DRIVER={Microsoft ODBC for Oracle};UID=TATADB;pwd=tatadb;SERVER=MFMCY11G;"/>
  </connection>
  <connection id="20199" xr16:uid="{00000000-0015-0000-FFFF-FFFFAF4E0000}" name="Connection806" type="1" refreshedVersion="0" background="1">
    <dbPr connection="DRIVER={Microsoft ODBC for Oracle};UID=tatadb;pwd=MADHU;SERVER=mfunddb;"/>
  </connection>
  <connection id="20200" xr16:uid="{00000000-0015-0000-FFFF-FFFFB04E0000}" name="Connection8060" type="1" refreshedVersion="0" background="1">
    <dbPr connection="DRIVER={Microsoft ODBC for Oracle};UID=TATADB;pwd=tatadb;SERVER=MFMCY11G;"/>
  </connection>
  <connection id="20201" xr16:uid="{00000000-0015-0000-FFFF-FFFFB14E0000}" name="Connection8061" type="1" refreshedVersion="0" background="1">
    <dbPr connection="DRIVER={Microsoft ODBC for Oracle};UID=TATADB;pwd=tatadb;SERVER=MFMCY11G;"/>
  </connection>
  <connection id="20202" xr16:uid="{00000000-0015-0000-FFFF-FFFFB24E0000}" name="Connection8062" type="1" refreshedVersion="0" background="1">
    <dbPr connection="DRIVER={Microsoft ODBC for Oracle};UID=TATADB;pwd=tatadb;SERVER=MFMCY11G;"/>
  </connection>
  <connection id="20203" xr16:uid="{00000000-0015-0000-FFFF-FFFFB34E0000}" name="Connection8063" type="1" refreshedVersion="0" background="1">
    <dbPr connection="DRIVER={Microsoft ODBC for Oracle};UID=TATADB;pwd=tatadb;SERVER=MFMCY11G;"/>
  </connection>
  <connection id="20204" xr16:uid="{00000000-0015-0000-FFFF-FFFFB44E0000}" name="Connection8064" type="1" refreshedVersion="0" background="1">
    <dbPr connection="DRIVER={Microsoft ODBC for Oracle};UID=TATADB;pwd=tatadb;SERVER=MFMCY11G;"/>
  </connection>
  <connection id="20205" xr16:uid="{00000000-0015-0000-FFFF-FFFFB54E0000}" name="Connection8065" type="1" refreshedVersion="0" background="1">
    <dbPr connection="DRIVER={Microsoft ODBC for Oracle};UID=TATADB;pwd=tatadb;SERVER=MFMCY11G;"/>
  </connection>
  <connection id="20206" xr16:uid="{00000000-0015-0000-FFFF-FFFFB64E0000}" name="Connection8066" type="1" refreshedVersion="0" background="1">
    <dbPr connection="DRIVER={Microsoft ODBC for Oracle};UID=TATADB;pwd=tatadb;SERVER=MFMCY11G;"/>
  </connection>
  <connection id="20207" xr16:uid="{00000000-0015-0000-FFFF-FFFFB74E0000}" name="Connection8067" type="1" refreshedVersion="0" background="1">
    <dbPr connection="DRIVER={Microsoft ODBC for Oracle};UID=TATADB;pwd=tatadb;SERVER=MFMCY11G;"/>
  </connection>
  <connection id="20208" xr16:uid="{00000000-0015-0000-FFFF-FFFFB84E0000}" name="Connection8068" type="1" refreshedVersion="0" background="1">
    <dbPr connection="DRIVER={Microsoft ODBC for Oracle};UID=TATADB;pwd=tatadb;SERVER=MFMCY11G;"/>
  </connection>
  <connection id="20209" xr16:uid="{00000000-0015-0000-FFFF-FFFFB94E0000}" name="Connection8069" type="1" refreshedVersion="0" background="1">
    <dbPr connection="DRIVER={Microsoft ODBC for Oracle};UID=TATADB;pwd=tatadb;SERVER=MFMCY11G;"/>
  </connection>
  <connection id="20210" xr16:uid="{00000000-0015-0000-FFFF-FFFFBA4E0000}" name="Connection807" type="1" refreshedVersion="0" background="1">
    <dbPr connection="DRIVER={Microsoft ODBC for Oracle};UID=tatadb;pwd=MADHU;SERVER=mfunddb;"/>
  </connection>
  <connection id="20211" xr16:uid="{00000000-0015-0000-FFFF-FFFFBB4E0000}" name="Connection8070" type="1" refreshedVersion="0" background="1">
    <dbPr connection="DRIVER={Microsoft ODBC for Oracle};UID=TATADB;pwd=tatadb;SERVER=MFMCY11G;"/>
  </connection>
  <connection id="20212" xr16:uid="{00000000-0015-0000-FFFF-FFFFBC4E0000}" name="Connection8071" type="1" refreshedVersion="0" background="1">
    <dbPr connection="DRIVER={Microsoft ODBC for Oracle};UID=TATADB;pwd=tatadb;SERVER=MFMCY11G;"/>
  </connection>
  <connection id="20213" xr16:uid="{00000000-0015-0000-FFFF-FFFFBD4E0000}" name="Connection8072" type="1" refreshedVersion="0" background="1">
    <dbPr connection="DRIVER={Microsoft ODBC for Oracle};UID=TATADB;pwd=tatadb;SERVER=MFMCY11G;"/>
  </connection>
  <connection id="20214" xr16:uid="{00000000-0015-0000-FFFF-FFFFBE4E0000}" name="Connection8073" type="1" refreshedVersion="0" background="1">
    <dbPr connection="DRIVER={Microsoft ODBC for Oracle};UID=TATADB;pwd=tatadb;SERVER=MFMCY11G;"/>
  </connection>
  <connection id="20215" xr16:uid="{00000000-0015-0000-FFFF-FFFFBF4E0000}" name="Connection8074" type="1" refreshedVersion="0" background="1">
    <dbPr connection="DRIVER={Microsoft ODBC for Oracle};UID=TATADB;pwd=tatadb;SERVER=MFMCY11G;"/>
  </connection>
  <connection id="20216" xr16:uid="{00000000-0015-0000-FFFF-FFFFC04E0000}" name="Connection8075" type="1" refreshedVersion="0" background="1">
    <dbPr connection="DRIVER={Microsoft ODBC for Oracle};UID=TATADB;pwd=tatadb;SERVER=MFMCY11G;"/>
  </connection>
  <connection id="20217" xr16:uid="{00000000-0015-0000-FFFF-FFFFC14E0000}" name="Connection8076" type="1" refreshedVersion="0" background="1">
    <dbPr connection="DRIVER={Microsoft ODBC for Oracle};UID=TATADB;pwd=tatadb;SERVER=MFMCY11G;"/>
  </connection>
  <connection id="20218" xr16:uid="{00000000-0015-0000-FFFF-FFFFC24E0000}" name="Connection8077" type="1" refreshedVersion="0" background="1">
    <dbPr connection="DRIVER={Microsoft ODBC for Oracle};UID=TATADB;pwd=tatadb;SERVER=MFMCY11G;"/>
  </connection>
  <connection id="20219" xr16:uid="{00000000-0015-0000-FFFF-FFFFC34E0000}" name="Connection8078" type="1" refreshedVersion="0" background="1">
    <dbPr connection="DRIVER={Microsoft ODBC for Oracle};UID=TATADB;pwd=tatadb;SERVER=MFMCY11G;"/>
  </connection>
  <connection id="20220" xr16:uid="{00000000-0015-0000-FFFF-FFFFC44E0000}" name="Connection8079" type="1" refreshedVersion="0" background="1">
    <dbPr connection="DRIVER={Microsoft ODBC for Oracle};UID=TATADB;pwd=tatadb;SERVER=MFMCY11G;"/>
  </connection>
  <connection id="20221" xr16:uid="{00000000-0015-0000-FFFF-FFFFC54E0000}" name="Connection808" type="1" refreshedVersion="0" background="1">
    <dbPr connection="DRIVER={Microsoft ODBC for Oracle};UID=tatadb;pwd=MADHU;SERVER=mfunddb;"/>
  </connection>
  <connection id="20222" xr16:uid="{00000000-0015-0000-FFFF-FFFFC64E0000}" name="Connection8080" type="1" refreshedVersion="0" background="1">
    <dbPr connection="DRIVER={Microsoft ODBC for Oracle};UID=TATADB;pwd=tatadb;SERVER=MFMCY11G;"/>
  </connection>
  <connection id="20223" xr16:uid="{00000000-0015-0000-FFFF-FFFFC74E0000}" name="Connection8081" type="1" refreshedVersion="0" background="1">
    <dbPr connection="DRIVER={Microsoft ODBC for Oracle};UID=TATADB;pwd=tatadb;SERVER=MFMCY11G;"/>
  </connection>
  <connection id="20224" xr16:uid="{00000000-0015-0000-FFFF-FFFFC84E0000}" name="Connection8082" type="1" refreshedVersion="0" background="1">
    <dbPr connection="DRIVER={Microsoft ODBC for Oracle};UID=TATADB;pwd=tatadb;SERVER=MFMCY11G;"/>
  </connection>
  <connection id="20225" xr16:uid="{00000000-0015-0000-FFFF-FFFFC94E0000}" name="Connection8083" type="1" refreshedVersion="0" background="1">
    <dbPr connection="DRIVER={Microsoft ODBC for Oracle};UID=TATADB;pwd=tatadb;SERVER=MFMCY11G;"/>
  </connection>
  <connection id="20226" xr16:uid="{00000000-0015-0000-FFFF-FFFFCA4E0000}" name="Connection8084" type="1" refreshedVersion="0" background="1">
    <dbPr connection="DRIVER={Microsoft ODBC for Oracle};UID=TATADB;pwd=tatadb;SERVER=MFMCY11G;"/>
  </connection>
  <connection id="20227" xr16:uid="{00000000-0015-0000-FFFF-FFFFCB4E0000}" name="Connection8085" type="1" refreshedVersion="0" background="1">
    <dbPr connection="DRIVER={Microsoft ODBC for Oracle};UID=TATADB;pwd=tatadb;SERVER=MFMCY11G;"/>
  </connection>
  <connection id="20228" xr16:uid="{00000000-0015-0000-FFFF-FFFFCC4E0000}" name="Connection8086" type="1" refreshedVersion="0" background="1">
    <dbPr connection="DRIVER={Microsoft ODBC for Oracle};UID=TATADB;pwd=tatadb;SERVER=MFMCY11G;"/>
  </connection>
  <connection id="20229" xr16:uid="{00000000-0015-0000-FFFF-FFFFCD4E0000}" name="Connection8087" type="1" refreshedVersion="0" background="1">
    <dbPr connection="DRIVER={Microsoft ODBC for Oracle};UID=TATADB;pwd=tatadb;SERVER=MFMCY11G;"/>
  </connection>
  <connection id="20230" xr16:uid="{00000000-0015-0000-FFFF-FFFFCE4E0000}" name="Connection8088" type="1" refreshedVersion="0" background="1">
    <dbPr connection="DRIVER={Microsoft ODBC for Oracle};UID=TATADB;pwd=tatadb;SERVER=MFMCY11G;"/>
  </connection>
  <connection id="20231" xr16:uid="{00000000-0015-0000-FFFF-FFFFCF4E0000}" name="Connection8089" type="1" refreshedVersion="0" background="1">
    <dbPr connection="DRIVER={Microsoft ODBC for Oracle};UID=TATADB;pwd=tatadb;SERVER=MFMCY11G;"/>
  </connection>
  <connection id="20232" xr16:uid="{00000000-0015-0000-FFFF-FFFFD04E0000}" name="Connection809" type="1" refreshedVersion="0" background="1">
    <dbPr connection="DRIVER={Microsoft ODBC for Oracle};UID=tatadb;pwd=MADHU;SERVER=mfunddb;"/>
  </connection>
  <connection id="20233" xr16:uid="{00000000-0015-0000-FFFF-FFFFD14E0000}" name="Connection8090" type="1" refreshedVersion="0" background="1">
    <dbPr connection="DRIVER={Microsoft ODBC for Oracle};UID=TATADB;pwd=tatadb;SERVER=MFMCY11G;"/>
  </connection>
  <connection id="20234" xr16:uid="{00000000-0015-0000-FFFF-FFFFD24E0000}" name="Connection8091" type="1" refreshedVersion="0" background="1">
    <dbPr connection="DRIVER={Microsoft ODBC for Oracle};UID=TATADB;pwd=tatadb;SERVER=MFMCY11G;"/>
  </connection>
  <connection id="20235" xr16:uid="{00000000-0015-0000-FFFF-FFFFD34E0000}" name="Connection8092" type="1" refreshedVersion="0" background="1">
    <dbPr connection="DRIVER={Microsoft ODBC for Oracle};UID=TATADB;pwd=tatadb;SERVER=MFMCY11G;"/>
  </connection>
  <connection id="20236" xr16:uid="{00000000-0015-0000-FFFF-FFFFD44E0000}" name="Connection8093" type="1" refreshedVersion="0" background="1">
    <dbPr connection="DRIVER={Microsoft ODBC for Oracle};UID=TATADB;pwd=tatadb;SERVER=MFMCY11G;"/>
  </connection>
  <connection id="20237" xr16:uid="{00000000-0015-0000-FFFF-FFFFD54E0000}" name="Connection8094" type="1" refreshedVersion="0" background="1">
    <dbPr connection="DRIVER={Microsoft ODBC for Oracle};UID=TATADB;pwd=tatadb;SERVER=MFMCY11G;"/>
  </connection>
  <connection id="20238" xr16:uid="{00000000-0015-0000-FFFF-FFFFD64E0000}" name="Connection8095" type="1" refreshedVersion="0" background="1">
    <dbPr connection="DRIVER={Microsoft ODBC for Oracle};UID=TATADB;pwd=tatadb;SERVER=MFMCY11G;"/>
  </connection>
  <connection id="20239" xr16:uid="{00000000-0015-0000-FFFF-FFFFD74E0000}" name="Connection8096" type="1" refreshedVersion="0" background="1">
    <dbPr connection="DRIVER={Microsoft ODBC for Oracle};UID=TATADB;pwd=tatadb;SERVER=MFMCY11G;"/>
  </connection>
  <connection id="20240" xr16:uid="{00000000-0015-0000-FFFF-FFFFD84E0000}" name="Connection8097" type="1" refreshedVersion="0" background="1">
    <dbPr connection="DRIVER={Microsoft ODBC for Oracle};UID=TATADB;pwd=tatadb;SERVER=MFMCY11G;"/>
  </connection>
  <connection id="20241" xr16:uid="{00000000-0015-0000-FFFF-FFFFD94E0000}" name="Connection8098" type="1" refreshedVersion="0" background="1">
    <dbPr connection="DRIVER={Microsoft ODBC for Oracle};UID=TATADB;pwd=tatadb;SERVER=MFMCY11G;"/>
  </connection>
  <connection id="20242" xr16:uid="{00000000-0015-0000-FFFF-FFFFDA4E0000}" name="Connection8099" type="1" refreshedVersion="0" background="1">
    <dbPr connection="DRIVER={Microsoft ODBC for Oracle};UID=TATADB;pwd=tatadb;SERVER=MFMCY11G;"/>
  </connection>
  <connection id="20243" xr16:uid="{00000000-0015-0000-FFFF-FFFFDB4E0000}" name="Connection81" type="1" refreshedVersion="0" background="1">
    <dbPr connection="DRIVER={Microsoft ODBC for Oracle};UID=tatadb;pwd=MADHU;SERVER=mfunddb;"/>
  </connection>
  <connection id="20244" xr16:uid="{00000000-0015-0000-FFFF-FFFFDC4E0000}" name="Connection810" type="1" refreshedVersion="0" background="1">
    <dbPr connection="DRIVER={Microsoft ODBC for Oracle};UID=tatadb;pwd=MADHU;SERVER=mfunddb;"/>
  </connection>
  <connection id="20245" xr16:uid="{00000000-0015-0000-FFFF-FFFFDD4E0000}" name="Connection8100" type="1" refreshedVersion="0" background="1">
    <dbPr connection="DRIVER={Microsoft ODBC for Oracle};UID=TATADB;pwd=tatadb;SERVER=MFMCY11G;"/>
  </connection>
  <connection id="20246" xr16:uid="{00000000-0015-0000-FFFF-FFFFDE4E0000}" name="Connection8101" type="1" refreshedVersion="0" background="1">
    <dbPr connection="DRIVER={Microsoft ODBC for Oracle};UID=TATADB;pwd=tatadb;SERVER=MFMCY11G;"/>
  </connection>
  <connection id="20247" xr16:uid="{00000000-0015-0000-FFFF-FFFFDF4E0000}" name="Connection8102" type="1" refreshedVersion="0" background="1">
    <dbPr connection="DRIVER={Microsoft ODBC for Oracle};UID=TATADB;pwd=tatadb;SERVER=MFMCY11G;"/>
  </connection>
  <connection id="20248" xr16:uid="{00000000-0015-0000-FFFF-FFFFE04E0000}" name="Connection8103" type="1" refreshedVersion="0" background="1">
    <dbPr connection="DRIVER={Microsoft ODBC for Oracle};UID=TATADB;pwd=tatadb;SERVER=MFMCY11G;"/>
  </connection>
  <connection id="20249" xr16:uid="{00000000-0015-0000-FFFF-FFFFE14E0000}" name="Connection8104" type="1" refreshedVersion="0" background="1">
    <dbPr connection="DRIVER={Microsoft ODBC for Oracle};UID=TATADB;pwd=tatadb;SERVER=MFMCY11G;"/>
  </connection>
  <connection id="20250" xr16:uid="{00000000-0015-0000-FFFF-FFFFE24E0000}" name="Connection8105" type="1" refreshedVersion="0" background="1">
    <dbPr connection="DRIVER={Microsoft ODBC for Oracle};UID=TATADB;pwd=tatadb;SERVER=MFMCY11G;"/>
  </connection>
  <connection id="20251" xr16:uid="{00000000-0015-0000-FFFF-FFFFE34E0000}" name="Connection8106" type="1" refreshedVersion="0" background="1">
    <dbPr connection="DRIVER={Microsoft ODBC for Oracle};UID=TATADB;pwd=tatadb;SERVER=MFMCY11G;"/>
  </connection>
  <connection id="20252" xr16:uid="{00000000-0015-0000-FFFF-FFFFE44E0000}" name="Connection8107" type="1" refreshedVersion="0" background="1">
    <dbPr connection="DRIVER={Microsoft ODBC for Oracle};UID=TATADB;pwd=tatadb;SERVER=MFMCY11G;"/>
  </connection>
  <connection id="20253" xr16:uid="{00000000-0015-0000-FFFF-FFFFE54E0000}" name="Connection8108" type="1" refreshedVersion="0" background="1">
    <dbPr connection="DRIVER={Microsoft ODBC for Oracle};UID=TATADB;pwd=tatadb;SERVER=MFMCY11G;"/>
  </connection>
  <connection id="20254" xr16:uid="{00000000-0015-0000-FFFF-FFFFE64E0000}" name="Connection8109" type="1" refreshedVersion="0" background="1">
    <dbPr connection="DRIVER={Microsoft ODBC for Oracle};UID=TATADB;pwd=tatadb;SERVER=MFMCY11G;"/>
  </connection>
  <connection id="20255" xr16:uid="{00000000-0015-0000-FFFF-FFFFE74E0000}" name="Connection811" type="1" refreshedVersion="0" background="1">
    <dbPr connection="DRIVER={Microsoft ODBC for Oracle};UID=tatadb;pwd=MADHU;SERVER=mfunddb;"/>
  </connection>
  <connection id="20256" xr16:uid="{00000000-0015-0000-FFFF-FFFFE84E0000}" name="Connection8110" type="1" refreshedVersion="0" background="1">
    <dbPr connection="DRIVER={Microsoft ODBC for Oracle};UID=TATADB;pwd=tatadb;SERVER=MFMCY11G;"/>
  </connection>
  <connection id="20257" xr16:uid="{00000000-0015-0000-FFFF-FFFFE94E0000}" name="Connection8111" type="1" refreshedVersion="0" background="1">
    <dbPr connection="DRIVER={Microsoft ODBC for Oracle};UID=TATADB;pwd=tatadb;SERVER=MFMCY11G;"/>
  </connection>
  <connection id="20258" xr16:uid="{00000000-0015-0000-FFFF-FFFFEA4E0000}" name="Connection8112" type="1" refreshedVersion="0" background="1">
    <dbPr connection="DRIVER={Microsoft ODBC for Oracle};UID=TATADB;pwd=tatadb;SERVER=MFMCY11G;"/>
  </connection>
  <connection id="20259" xr16:uid="{00000000-0015-0000-FFFF-FFFFEB4E0000}" name="Connection8113" type="1" refreshedVersion="0" background="1">
    <dbPr connection="DRIVER={Microsoft ODBC for Oracle};UID=TATADB;pwd=tatadb;SERVER=MFMCY11G;"/>
  </connection>
  <connection id="20260" xr16:uid="{00000000-0015-0000-FFFF-FFFFEC4E0000}" name="Connection8114" type="1" refreshedVersion="0" background="1">
    <dbPr connection="DRIVER={Microsoft ODBC for Oracle};UID=TATADB;pwd=tatadb;SERVER=MFMCY11G;"/>
  </connection>
  <connection id="20261" xr16:uid="{00000000-0015-0000-FFFF-FFFFED4E0000}" name="Connection8115" type="1" refreshedVersion="0" background="1">
    <dbPr connection="DRIVER={Microsoft ODBC for Oracle};UID=TATADB;pwd=tatadb;SERVER=MFMCY11G;"/>
  </connection>
  <connection id="20262" xr16:uid="{00000000-0015-0000-FFFF-FFFFEE4E0000}" name="Connection8116" type="1" refreshedVersion="0" background="1">
    <dbPr connection="DRIVER={Microsoft ODBC for Oracle};UID=TATADB;pwd=tatadb;SERVER=MFMCY11G;"/>
  </connection>
  <connection id="20263" xr16:uid="{00000000-0015-0000-FFFF-FFFFEF4E0000}" name="Connection8117" type="1" refreshedVersion="0" background="1">
    <dbPr connection="DRIVER={Microsoft ODBC for Oracle};UID=TATADB;pwd=tatadb;SERVER=MFMCY11G;"/>
  </connection>
  <connection id="20264" xr16:uid="{00000000-0015-0000-FFFF-FFFFF04E0000}" name="Connection8118" type="1" refreshedVersion="0" background="1">
    <dbPr connection="DRIVER={Microsoft ODBC for Oracle};UID=TATADB;pwd=tatadb;SERVER=MFMCY11G;"/>
  </connection>
  <connection id="20265" xr16:uid="{00000000-0015-0000-FFFF-FFFFF14E0000}" name="Connection8119" type="1" refreshedVersion="0" background="1">
    <dbPr connection="DRIVER={Microsoft ODBC for Oracle};UID=TATADB;pwd=tatadb;SERVER=MFMCY11G;"/>
  </connection>
  <connection id="20266" xr16:uid="{00000000-0015-0000-FFFF-FFFFF24E0000}" name="Connection812" type="1" refreshedVersion="0" background="1">
    <dbPr connection="DRIVER={Microsoft ODBC for Oracle};UID=tatadb;pwd=MADHU;SERVER=mfunddb;"/>
  </connection>
  <connection id="20267" xr16:uid="{00000000-0015-0000-FFFF-FFFFF34E0000}" name="Connection8120" type="1" refreshedVersion="0" background="1">
    <dbPr connection="DRIVER={Microsoft ODBC for Oracle};UID=TATADB;pwd=tatadb;SERVER=MFMCY11G;"/>
  </connection>
  <connection id="20268" xr16:uid="{00000000-0015-0000-FFFF-FFFFF44E0000}" name="Connection8121" type="1" refreshedVersion="0" background="1">
    <dbPr connection="DRIVER={Microsoft ODBC for Oracle};UID=TATADB;pwd=tatadb;SERVER=MFMCY11G;"/>
  </connection>
  <connection id="20269" xr16:uid="{00000000-0015-0000-FFFF-FFFFF54E0000}" name="Connection8122" type="1" refreshedVersion="0" background="1">
    <dbPr connection="DRIVER={Microsoft ODBC for Oracle};UID=TATADB;pwd=tatadb;SERVER=MFMCY11G;"/>
  </connection>
  <connection id="20270" xr16:uid="{00000000-0015-0000-FFFF-FFFFF64E0000}" name="Connection8123" type="1" refreshedVersion="0" background="1">
    <dbPr connection="DRIVER={Microsoft ODBC for Oracle};UID=TATADB;pwd=tatadb;SERVER=MFMCY11G;"/>
  </connection>
  <connection id="20271" xr16:uid="{00000000-0015-0000-FFFF-FFFFF74E0000}" name="Connection8124" type="1" refreshedVersion="0" background="1">
    <dbPr connection="DRIVER={Microsoft ODBC for Oracle};UID=TATADB;pwd=tatadb;SERVER=MFMCY11G;"/>
  </connection>
  <connection id="20272" xr16:uid="{00000000-0015-0000-FFFF-FFFFF84E0000}" name="Connection8125" type="1" refreshedVersion="0" background="1">
    <dbPr connection="DRIVER={Microsoft ODBC for Oracle};UID=TATADB;pwd=tatadb;SERVER=MFMCY11G;"/>
  </connection>
  <connection id="20273" xr16:uid="{00000000-0015-0000-FFFF-FFFFF94E0000}" name="Connection8126" type="1" refreshedVersion="0" background="1">
    <dbPr connection="DRIVER={Microsoft ODBC for Oracle};UID=TATADB;pwd=tatadb;SERVER=MFMCY11G;"/>
  </connection>
  <connection id="20274" xr16:uid="{00000000-0015-0000-FFFF-FFFFFA4E0000}" name="Connection8127" type="1" refreshedVersion="0" background="1">
    <dbPr connection="DRIVER={Microsoft ODBC for Oracle};UID=TATADB;pwd=tatadb;SERVER=MFMCY11G;"/>
  </connection>
  <connection id="20275" xr16:uid="{00000000-0015-0000-FFFF-FFFFFB4E0000}" name="Connection8128" type="1" refreshedVersion="0" background="1">
    <dbPr connection="DRIVER={Microsoft ODBC for Oracle};UID=TATADB;pwd=tatadb;SERVER=MFMCY11G;"/>
  </connection>
  <connection id="20276" xr16:uid="{00000000-0015-0000-FFFF-FFFFFC4E0000}" name="Connection8129" type="1" refreshedVersion="0" background="1">
    <dbPr connection="DRIVER={Microsoft ODBC for Oracle};UID=TATADB;pwd=tatadb;SERVER=MFMCY11G;"/>
  </connection>
  <connection id="20277" xr16:uid="{00000000-0015-0000-FFFF-FFFFFD4E0000}" name="Connection813" type="1" refreshedVersion="0" background="1">
    <dbPr connection="DRIVER={Microsoft ODBC for Oracle};UID=tatadb;pwd=MADHU;SERVER=mfunddb;"/>
  </connection>
  <connection id="20278" xr16:uid="{00000000-0015-0000-FFFF-FFFFFE4E0000}" name="Connection8130" type="1" refreshedVersion="0" background="1">
    <dbPr connection="DRIVER={Microsoft ODBC for Oracle};UID=TATADB;pwd=tatadb;SERVER=MFMCY11G;"/>
  </connection>
  <connection id="20279" xr16:uid="{00000000-0015-0000-FFFF-FFFFFF4E0000}" name="Connection8131" type="1" refreshedVersion="0" background="1">
    <dbPr connection="DRIVER={Microsoft ODBC for Oracle};UID=TATADB;pwd=tatadb;SERVER=MFMCY11G;"/>
  </connection>
  <connection id="20280" xr16:uid="{00000000-0015-0000-FFFF-FFFF004F0000}" name="Connection8132" type="1" refreshedVersion="0" background="1">
    <dbPr connection="DRIVER={Microsoft ODBC for Oracle};UID=TATADB;pwd=tatadb;SERVER=MFMCY11G;"/>
  </connection>
  <connection id="20281" xr16:uid="{00000000-0015-0000-FFFF-FFFF014F0000}" name="Connection8133" type="1" refreshedVersion="0" background="1">
    <dbPr connection="DRIVER={Microsoft ODBC for Oracle};UID=TATADB;pwd=tatadb;SERVER=MFMCY11G;"/>
  </connection>
  <connection id="20282" xr16:uid="{00000000-0015-0000-FFFF-FFFF024F0000}" name="Connection8134" type="1" refreshedVersion="0" background="1">
    <dbPr connection="DRIVER={Microsoft ODBC for Oracle};UID=TATADB;pwd=tatadb;SERVER=MFMCY11G;"/>
  </connection>
  <connection id="20283" xr16:uid="{00000000-0015-0000-FFFF-FFFF034F0000}" name="Connection8135" type="1" refreshedVersion="0" background="1">
    <dbPr connection="DRIVER={Microsoft ODBC for Oracle};UID=TATADB;pwd=tatadb;SERVER=MFMCY11G;"/>
  </connection>
  <connection id="20284" xr16:uid="{00000000-0015-0000-FFFF-FFFF044F0000}" name="Connection8136" type="1" refreshedVersion="0" background="1">
    <dbPr connection="DRIVER={Microsoft ODBC for Oracle};UID=TATADB;pwd=tatadb;SERVER=MFMCY11G;"/>
  </connection>
  <connection id="20285" xr16:uid="{00000000-0015-0000-FFFF-FFFF054F0000}" name="Connection8137" type="1" refreshedVersion="0" background="1">
    <dbPr connection="DRIVER={Microsoft ODBC for Oracle};UID=TATADB;pwd=tatadb;SERVER=MFMCY11G;"/>
  </connection>
  <connection id="20286" xr16:uid="{00000000-0015-0000-FFFF-FFFF064F0000}" name="Connection8138" type="1" refreshedVersion="0" background="1">
    <dbPr connection="DRIVER={Microsoft ODBC for Oracle};UID=TATADB;pwd=tatadb;SERVER=MFMCY11G;"/>
  </connection>
  <connection id="20287" xr16:uid="{00000000-0015-0000-FFFF-FFFF074F0000}" name="Connection8139" type="1" refreshedVersion="0" background="1">
    <dbPr connection="DRIVER={Microsoft ODBC for Oracle};UID=TATADB;pwd=tatadb;SERVER=MFMCY11G;"/>
  </connection>
  <connection id="20288" xr16:uid="{00000000-0015-0000-FFFF-FFFF084F0000}" name="Connection814" type="1" refreshedVersion="0" background="1">
    <dbPr connection="DRIVER={Microsoft ODBC for Oracle};UID=tatadb;pwd=MADHU;SERVER=mfunddb;"/>
  </connection>
  <connection id="20289" xr16:uid="{00000000-0015-0000-FFFF-FFFF094F0000}" name="Connection8140" type="1" refreshedVersion="0" background="1">
    <dbPr connection="DRIVER={Microsoft ODBC for Oracle};UID=TATADB;pwd=tatadb;SERVER=MFMCY11G;"/>
  </connection>
  <connection id="20290" xr16:uid="{00000000-0015-0000-FFFF-FFFF0A4F0000}" name="Connection8141" type="1" refreshedVersion="0" background="1">
    <dbPr connection="DRIVER={Microsoft ODBC for Oracle};UID=TATADB;pwd=tatadb;SERVER=MFMCY11G;"/>
  </connection>
  <connection id="20291" xr16:uid="{00000000-0015-0000-FFFF-FFFF0B4F0000}" name="Connection8142" type="1" refreshedVersion="0" background="1">
    <dbPr connection="DRIVER={Microsoft ODBC for Oracle};UID=TATADB;pwd=tatadb;SERVER=MFMCY11G;"/>
  </connection>
  <connection id="20292" xr16:uid="{00000000-0015-0000-FFFF-FFFF0C4F0000}" name="Connection8143" type="1" refreshedVersion="0" background="1">
    <dbPr connection="DRIVER={Microsoft ODBC for Oracle};UID=TATADB;pwd=tatadb;SERVER=MFMCY11G;"/>
  </connection>
  <connection id="20293" xr16:uid="{00000000-0015-0000-FFFF-FFFF0D4F0000}" name="Connection8144" type="1" refreshedVersion="0" background="1">
    <dbPr connection="DRIVER={Microsoft ODBC for Oracle};UID=TATADB;pwd=tatadb;SERVER=MFMCY11G;"/>
  </connection>
  <connection id="20294" xr16:uid="{00000000-0015-0000-FFFF-FFFF0E4F0000}" name="Connection8145" type="1" refreshedVersion="0" background="1">
    <dbPr connection="DRIVER={Microsoft ODBC for Oracle};UID=TATADB;pwd=tatadb;SERVER=MFMCY11G;"/>
  </connection>
  <connection id="20295" xr16:uid="{00000000-0015-0000-FFFF-FFFF0F4F0000}" name="Connection8146" type="1" refreshedVersion="0" background="1">
    <dbPr connection="DRIVER={Microsoft ODBC for Oracle};UID=TATADB;pwd=tatadb;SERVER=MFMCY11G;"/>
  </connection>
  <connection id="20296" xr16:uid="{00000000-0015-0000-FFFF-FFFF104F0000}" name="Connection8147" type="1" refreshedVersion="0" background="1">
    <dbPr connection="DRIVER={Microsoft ODBC for Oracle};UID=TATADB;pwd=tatadb;SERVER=MFMCY11G;"/>
  </connection>
  <connection id="20297" xr16:uid="{00000000-0015-0000-FFFF-FFFF114F0000}" name="Connection8148" type="1" refreshedVersion="0" background="1">
    <dbPr connection="DRIVER={Microsoft ODBC for Oracle};UID=TATADB;pwd=tatadb;SERVER=MFMCY11G;"/>
  </connection>
  <connection id="20298" xr16:uid="{00000000-0015-0000-FFFF-FFFF124F0000}" name="Connection8149" type="1" refreshedVersion="0" background="1">
    <dbPr connection="DRIVER={Microsoft ODBC for Oracle};UID=TATADB;pwd=tatadb;SERVER=MFMCY11G;"/>
  </connection>
  <connection id="20299" xr16:uid="{00000000-0015-0000-FFFF-FFFF134F0000}" name="Connection815" type="1" refreshedVersion="0" background="1">
    <dbPr connection="DRIVER={Microsoft ODBC for Oracle};UID=TATADB;pwd=tatadb;SERVER=MFMCY11G;"/>
  </connection>
  <connection id="20300" xr16:uid="{00000000-0015-0000-FFFF-FFFF144F0000}" name="Connection8150" type="1" refreshedVersion="0" background="1">
    <dbPr connection="DRIVER={Microsoft ODBC for Oracle};UID=TATADB;pwd=tatadb;SERVER=MFMCY11G;"/>
  </connection>
  <connection id="20301" xr16:uid="{00000000-0015-0000-FFFF-FFFF154F0000}" name="Connection8151" type="1" refreshedVersion="0" background="1">
    <dbPr connection="DRIVER={Microsoft ODBC for Oracle};UID=TATADB;pwd=tatadb;SERVER=MFMCY11G;"/>
  </connection>
  <connection id="20302" xr16:uid="{00000000-0015-0000-FFFF-FFFF164F0000}" name="Connection8152" type="1" refreshedVersion="0" background="1">
    <dbPr connection="DRIVER={Microsoft ODBC for Oracle};UID=TATADB;pwd=tatadb;SERVER=MFMCY11G;"/>
  </connection>
  <connection id="20303" xr16:uid="{00000000-0015-0000-FFFF-FFFF174F0000}" name="Connection8153" type="1" refreshedVersion="0" background="1">
    <dbPr connection="DRIVER={Microsoft ODBC for Oracle};UID=TATADB;pwd=tatadb;SERVER=MFMCY11G;"/>
  </connection>
  <connection id="20304" xr16:uid="{00000000-0015-0000-FFFF-FFFF184F0000}" name="Connection8154" type="1" refreshedVersion="0" background="1">
    <dbPr connection="DRIVER={Microsoft ODBC for Oracle};UID=TATADB;pwd=tatadb;SERVER=MFMCY11G;"/>
  </connection>
  <connection id="20305" xr16:uid="{00000000-0015-0000-FFFF-FFFF194F0000}" name="Connection8155" type="1" refreshedVersion="0" background="1">
    <dbPr connection="DRIVER={Microsoft ODBC for Oracle};UID=TATADB;pwd=tatadb;SERVER=MFMCY11G;"/>
  </connection>
  <connection id="20306" xr16:uid="{00000000-0015-0000-FFFF-FFFF1A4F0000}" name="Connection8156" type="1" refreshedVersion="0" background="1">
    <dbPr connection="DRIVER={Microsoft ODBC for Oracle};UID=TATADB;pwd=tatadb;SERVER=MFMCY11G;"/>
  </connection>
  <connection id="20307" xr16:uid="{00000000-0015-0000-FFFF-FFFF1B4F0000}" name="Connection8157" type="1" refreshedVersion="0" background="1">
    <dbPr connection="DRIVER={Microsoft ODBC for Oracle};UID=TATADB;pwd=tatadb;SERVER=MFMCY11G;"/>
  </connection>
  <connection id="20308" xr16:uid="{00000000-0015-0000-FFFF-FFFF1C4F0000}" name="Connection8158" type="1" refreshedVersion="0" background="1">
    <dbPr connection="DRIVER={Microsoft ODBC for Oracle};UID=TATADB;pwd=tatadb;SERVER=MFMCY11G;"/>
  </connection>
  <connection id="20309" xr16:uid="{00000000-0015-0000-FFFF-FFFF1D4F0000}" name="Connection8159" type="1" refreshedVersion="0" background="1">
    <dbPr connection="DRIVER={Microsoft ODBC for Oracle};UID=TATADB;pwd=tatadb;SERVER=MFMCY11G;"/>
  </connection>
  <connection id="20310" xr16:uid="{00000000-0015-0000-FFFF-FFFF1E4F0000}" name="Connection816" type="1" refreshedVersion="0" background="1">
    <dbPr connection="DRIVER={Microsoft ODBC for Oracle};UID=TATADB;pwd=tatadb;SERVER=MFMCY11G;"/>
  </connection>
  <connection id="20311" xr16:uid="{00000000-0015-0000-FFFF-FFFF1F4F0000}" name="Connection8160" type="1" refreshedVersion="0" background="1">
    <dbPr connection="DRIVER={Microsoft ODBC for Oracle};UID=TATADB;pwd=tatadb;SERVER=MFMCY11G;"/>
  </connection>
  <connection id="20312" xr16:uid="{00000000-0015-0000-FFFF-FFFF204F0000}" name="Connection8161" type="1" refreshedVersion="0" background="1">
    <dbPr connection="DRIVER={Microsoft ODBC for Oracle};UID=TATADB;pwd=tatadb;SERVER=MFMCY11G;"/>
  </connection>
  <connection id="20313" xr16:uid="{00000000-0015-0000-FFFF-FFFF214F0000}" name="Connection8162" type="1" refreshedVersion="0" background="1">
    <dbPr connection="DRIVER={Microsoft ODBC for Oracle};UID=TATADB;pwd=tatadb;SERVER=MFMCY11G;"/>
  </connection>
  <connection id="20314" xr16:uid="{00000000-0015-0000-FFFF-FFFF224F0000}" name="Connection8163" type="1" refreshedVersion="0" background="1">
    <dbPr connection="DRIVER={Microsoft ODBC for Oracle};UID=TATADB;pwd=tatadb;SERVER=MFMCY11G;"/>
  </connection>
  <connection id="20315" xr16:uid="{00000000-0015-0000-FFFF-FFFF234F0000}" name="Connection8164" type="1" refreshedVersion="0" background="1">
    <dbPr connection="DRIVER={Microsoft ODBC for Oracle};UID=TATADB;pwd=tatadb;SERVER=MFMCY11G;"/>
  </connection>
  <connection id="20316" xr16:uid="{00000000-0015-0000-FFFF-FFFF244F0000}" name="Connection8165" type="1" refreshedVersion="0" background="1">
    <dbPr connection="DRIVER={Microsoft ODBC for Oracle};UID=TATADB;pwd=tatadb;SERVER=MFMCY11G;"/>
  </connection>
  <connection id="20317" xr16:uid="{00000000-0015-0000-FFFF-FFFF254F0000}" name="Connection8166" type="1" refreshedVersion="0" background="1">
    <dbPr connection="DRIVER={Microsoft ODBC for Oracle};UID=TATADB;pwd=tatadb;SERVER=MFMCY11G;"/>
  </connection>
  <connection id="20318" xr16:uid="{00000000-0015-0000-FFFF-FFFF264F0000}" name="Connection8167" type="1" refreshedVersion="0" background="1">
    <dbPr connection="DRIVER={Microsoft ODBC for Oracle};UID=TATADB;pwd=tatadb;SERVER=MFMCY11G;"/>
  </connection>
  <connection id="20319" xr16:uid="{00000000-0015-0000-FFFF-FFFF274F0000}" name="Connection8168" type="1" refreshedVersion="0" background="1">
    <dbPr connection="DRIVER={Microsoft ODBC for Oracle};UID=TATADB;pwd=tatadb;SERVER=MFMCY11G;"/>
  </connection>
  <connection id="20320" xr16:uid="{00000000-0015-0000-FFFF-FFFF284F0000}" name="Connection8169" type="1" refreshedVersion="0" background="1">
    <dbPr connection="DRIVER={Microsoft ODBC for Oracle};UID=TATADB;pwd=tatadb;SERVER=MFMCY11G;"/>
  </connection>
  <connection id="20321" xr16:uid="{00000000-0015-0000-FFFF-FFFF294F0000}" name="Connection817" type="1" refreshedVersion="0" background="1">
    <dbPr connection="DRIVER={Microsoft ODBC for Oracle};UID=tatadb;pwd=MADHU;SERVER=mfunddb;"/>
  </connection>
  <connection id="20322" xr16:uid="{00000000-0015-0000-FFFF-FFFF2A4F0000}" name="Connection8170" type="1" refreshedVersion="0" background="1">
    <dbPr connection="DRIVER={Microsoft ODBC for Oracle};UID=TATADB;pwd=tatadb;SERVER=MFMCY11G;"/>
  </connection>
  <connection id="20323" xr16:uid="{00000000-0015-0000-FFFF-FFFF2B4F0000}" name="Connection8171" type="1" refreshedVersion="0" background="1">
    <dbPr connection="DRIVER={Microsoft ODBC for Oracle};UID=TATADB;pwd=tatadb;SERVER=MFMCY11G;"/>
  </connection>
  <connection id="20324" xr16:uid="{00000000-0015-0000-FFFF-FFFF2C4F0000}" name="Connection8172" type="1" refreshedVersion="0" background="1">
    <dbPr connection="DRIVER={Microsoft ODBC for Oracle};UID=TATADB;pwd=tatadb;SERVER=MFMCY11G;"/>
  </connection>
  <connection id="20325" xr16:uid="{00000000-0015-0000-FFFF-FFFF2D4F0000}" name="Connection8173" type="1" refreshedVersion="0" background="1">
    <dbPr connection="DRIVER={Microsoft ODBC for Oracle};UID=TATADB;pwd=tatadb;SERVER=MFMCY11G;"/>
  </connection>
  <connection id="20326" xr16:uid="{00000000-0015-0000-FFFF-FFFF2E4F0000}" name="Connection8174" type="1" refreshedVersion="0" background="1">
    <dbPr connection="DRIVER={Microsoft ODBC for Oracle};UID=TATADB;pwd=tatadb;SERVER=MFMCY11G;"/>
  </connection>
  <connection id="20327" xr16:uid="{00000000-0015-0000-FFFF-FFFF2F4F0000}" name="Connection8175" type="1" refreshedVersion="0" background="1">
    <dbPr connection="DRIVER={Microsoft ODBC for Oracle};UID=TATADB;pwd=tatadb;SERVER=MFMCY11G;"/>
  </connection>
  <connection id="20328" xr16:uid="{00000000-0015-0000-FFFF-FFFF304F0000}" name="Connection8176" type="1" refreshedVersion="0" background="1">
    <dbPr connection="DRIVER={Microsoft ODBC for Oracle};UID=TATADB;pwd=tatadb;SERVER=MFMCY11G;"/>
  </connection>
  <connection id="20329" xr16:uid="{00000000-0015-0000-FFFF-FFFF314F0000}" name="Connection8177" type="1" refreshedVersion="0" background="1">
    <dbPr connection="DRIVER={Microsoft ODBC for Oracle};UID=TATADB;pwd=tatadb;SERVER=MFMCY11G;"/>
  </connection>
  <connection id="20330" xr16:uid="{00000000-0015-0000-FFFF-FFFF324F0000}" name="Connection8178" type="1" refreshedVersion="0" background="1">
    <dbPr connection="DRIVER={Microsoft ODBC for Oracle};UID=TATADB;pwd=tatadb;SERVER=MFMCY11G;"/>
  </connection>
  <connection id="20331" xr16:uid="{00000000-0015-0000-FFFF-FFFF334F0000}" name="Connection8179" type="1" refreshedVersion="0" background="1">
    <dbPr connection="DRIVER={Microsoft ODBC for Oracle};UID=TATADB;pwd=tatadb;SERVER=MFMCY11G;"/>
  </connection>
  <connection id="20332" xr16:uid="{00000000-0015-0000-FFFF-FFFF344F0000}" name="Connection818" type="1" refreshedVersion="0" background="1">
    <dbPr connection="DRIVER={Microsoft ODBC for Oracle};UID=tatadb;pwd=MADHU;SERVER=mfunddb;"/>
  </connection>
  <connection id="20333" xr16:uid="{00000000-0015-0000-FFFF-FFFF354F0000}" name="Connection8180" type="1" refreshedVersion="0" background="1">
    <dbPr connection="DRIVER={Microsoft ODBC for Oracle};UID=TATADB;pwd=tatadb;SERVER=MFMCY11G;"/>
  </connection>
  <connection id="20334" xr16:uid="{00000000-0015-0000-FFFF-FFFF364F0000}" name="Connection8181" type="1" refreshedVersion="0" background="1">
    <dbPr connection="DRIVER={Microsoft ODBC for Oracle};UID=TATADB;pwd=tatadb;SERVER=MFMCY11G;"/>
  </connection>
  <connection id="20335" xr16:uid="{00000000-0015-0000-FFFF-FFFF374F0000}" name="Connection8182" type="1" refreshedVersion="0" background="1">
    <dbPr connection="DRIVER={Microsoft ODBC for Oracle};UID=TATADB;pwd=tatadb;SERVER=MFMCY11G;"/>
  </connection>
  <connection id="20336" xr16:uid="{00000000-0015-0000-FFFF-FFFF384F0000}" name="Connection8183" type="1" refreshedVersion="0" background="1">
    <dbPr connection="DRIVER={Microsoft ODBC for Oracle};UID=TATADB;pwd=tatadb;SERVER=MFMCY11G;"/>
  </connection>
  <connection id="20337" xr16:uid="{00000000-0015-0000-FFFF-FFFF394F0000}" name="Connection8184" type="1" refreshedVersion="0" background="1">
    <dbPr connection="DRIVER={Microsoft ODBC for Oracle};UID=TATADB;pwd=tatadb;SERVER=MFMCY11G;"/>
  </connection>
  <connection id="20338" xr16:uid="{00000000-0015-0000-FFFF-FFFF3A4F0000}" name="Connection8185" type="1" refreshedVersion="0" background="1">
    <dbPr connection="DRIVER={Microsoft ODBC for Oracle};UID=TATADB;pwd=tatadb;SERVER=MFMCY11G;"/>
  </connection>
  <connection id="20339" xr16:uid="{00000000-0015-0000-FFFF-FFFF3B4F0000}" name="Connection8186" type="1" refreshedVersion="0" background="1">
    <dbPr connection="DRIVER={Microsoft ODBC for Oracle};UID=TATADB;pwd=tatadb;SERVER=MFMCY11G;"/>
  </connection>
  <connection id="20340" xr16:uid="{00000000-0015-0000-FFFF-FFFF3C4F0000}" name="Connection8187" type="1" refreshedVersion="0" background="1">
    <dbPr connection="DRIVER={Microsoft ODBC for Oracle};UID=TATADB;pwd=tatadb;SERVER=MFMCY11G;"/>
  </connection>
  <connection id="20341" xr16:uid="{00000000-0015-0000-FFFF-FFFF3D4F0000}" name="Connection8188" type="1" refreshedVersion="0" background="1">
    <dbPr connection="DRIVER={Microsoft ODBC for Oracle};UID=TATADB;pwd=tatadb;SERVER=MFMCY11G;"/>
  </connection>
  <connection id="20342" xr16:uid="{00000000-0015-0000-FFFF-FFFF3E4F0000}" name="Connection8189" type="1" refreshedVersion="0" background="1">
    <dbPr connection="DRIVER={Microsoft ODBC for Oracle};UID=TATADB;pwd=tatadb;SERVER=MFMCY11G;"/>
  </connection>
  <connection id="20343" xr16:uid="{00000000-0015-0000-FFFF-FFFF3F4F0000}" name="Connection819" type="1" refreshedVersion="0" background="1">
    <dbPr connection="DRIVER={Microsoft ODBC for Oracle};UID=tatadb;pwd=MADHU;SERVER=mfunddb;"/>
  </connection>
  <connection id="20344" xr16:uid="{00000000-0015-0000-FFFF-FFFF404F0000}" name="Connection8190" type="1" refreshedVersion="0" background="1">
    <dbPr connection="DRIVER={Microsoft ODBC for Oracle};UID=TATADB;pwd=tatadb;SERVER=MFMCY11G;"/>
  </connection>
  <connection id="20345" xr16:uid="{00000000-0015-0000-FFFF-FFFF414F0000}" name="Connection8191" type="1" refreshedVersion="0" background="1">
    <dbPr connection="DRIVER={Microsoft ODBC for Oracle};UID=TATADB;pwd=tatadb;SERVER=MFMCY11G;"/>
  </connection>
  <connection id="20346" xr16:uid="{00000000-0015-0000-FFFF-FFFF424F0000}" name="Connection8192" type="1" refreshedVersion="0" background="1">
    <dbPr connection="DRIVER={Microsoft ODBC for Oracle};UID=TATADB;pwd=tatadb;SERVER=MFMCY11G;"/>
  </connection>
  <connection id="20347" xr16:uid="{00000000-0015-0000-FFFF-FFFF434F0000}" name="Connection8193" type="1" refreshedVersion="0" background="1">
    <dbPr connection="DRIVER={Microsoft ODBC for Oracle};UID=TATADB;pwd=tatadb;SERVER=MFMCY11G;"/>
  </connection>
  <connection id="20348" xr16:uid="{00000000-0015-0000-FFFF-FFFF444F0000}" name="Connection8194" type="1" refreshedVersion="0" background="1">
    <dbPr connection="DRIVER={Microsoft ODBC for Oracle};UID=TATADB;pwd=tatadb;SERVER=MFMCY11G;"/>
  </connection>
  <connection id="20349" xr16:uid="{00000000-0015-0000-FFFF-FFFF454F0000}" name="Connection8195" type="1" refreshedVersion="0" background="1">
    <dbPr connection="DRIVER={Microsoft ODBC for Oracle};UID=TATADB;pwd=tatadb;SERVER=MFMCY11G;"/>
  </connection>
  <connection id="20350" xr16:uid="{00000000-0015-0000-FFFF-FFFF464F0000}" name="Connection8196" type="1" refreshedVersion="0" background="1">
    <dbPr connection="DRIVER={Microsoft ODBC for Oracle};UID=TATADB;pwd=tatadb;SERVER=MFMCY11G;"/>
  </connection>
  <connection id="20351" xr16:uid="{00000000-0015-0000-FFFF-FFFF474F0000}" name="Connection8197" type="1" refreshedVersion="0" background="1">
    <dbPr connection="DRIVER={Microsoft ODBC for Oracle};UID=TATADB;pwd=tatadb;SERVER=MFMCY11G;"/>
  </connection>
  <connection id="20352" xr16:uid="{00000000-0015-0000-FFFF-FFFF484F0000}" name="Connection8198" type="1" refreshedVersion="0" background="1">
    <dbPr connection="DRIVER={Microsoft ODBC for Oracle};UID=TATADB;pwd=tatadb;SERVER=MFMCY11G;"/>
  </connection>
  <connection id="20353" xr16:uid="{00000000-0015-0000-FFFF-FFFF494F0000}" name="Connection8199" type="1" refreshedVersion="0" background="1">
    <dbPr connection="DRIVER={Microsoft ODBC for Oracle};UID=TATADB;pwd=tatadb;SERVER=MFMCY11G;"/>
  </connection>
  <connection id="20354" xr16:uid="{00000000-0015-0000-FFFF-FFFF4A4F0000}" name="Connection82" type="1" refreshedVersion="0" background="1">
    <dbPr connection="DRIVER={Microsoft ODBC for Oracle};UID=tatadb;pwd=MADHU;SERVER=mfunddb;"/>
  </connection>
  <connection id="20355" xr16:uid="{00000000-0015-0000-FFFF-FFFF4B4F0000}" name="Connection820" type="1" refreshedVersion="0" background="1">
    <dbPr connection="DRIVER={Microsoft ODBC for Oracle};UID=tatadb;pwd=MADHU;SERVER=mfunddb;"/>
  </connection>
  <connection id="20356" xr16:uid="{00000000-0015-0000-FFFF-FFFF4C4F0000}" name="Connection8200" type="1" refreshedVersion="0" background="1">
    <dbPr connection="DRIVER={Microsoft ODBC for Oracle};UID=TATADB;pwd=tatadb;SERVER=MFMCY11G;"/>
  </connection>
  <connection id="20357" xr16:uid="{00000000-0015-0000-FFFF-FFFF4D4F0000}" name="Connection8201" type="1" refreshedVersion="0" background="1">
    <dbPr connection="DRIVER={Microsoft ODBC for Oracle};UID=TATADB;pwd=tatadb;SERVER=MFMCY11G;"/>
  </connection>
  <connection id="20358" xr16:uid="{00000000-0015-0000-FFFF-FFFF4E4F0000}" name="Connection8202" type="1" refreshedVersion="0" background="1">
    <dbPr connection="DRIVER={Microsoft ODBC for Oracle};UID=TATADB;pwd=tatadb;SERVER=MFMCY11G;"/>
  </connection>
  <connection id="20359" xr16:uid="{00000000-0015-0000-FFFF-FFFF4F4F0000}" name="Connection8203" type="1" refreshedVersion="0" background="1">
    <dbPr connection="DRIVER={Microsoft ODBC for Oracle};UID=TATADB;pwd=tatadb;SERVER=MFMCY11G;"/>
  </connection>
  <connection id="20360" xr16:uid="{00000000-0015-0000-FFFF-FFFF504F0000}" name="Connection8204" type="1" refreshedVersion="0" background="1">
    <dbPr connection="DRIVER={Microsoft ODBC for Oracle};UID=TATADB;pwd=tatadb;SERVER=MFMCY11G;"/>
  </connection>
  <connection id="20361" xr16:uid="{00000000-0015-0000-FFFF-FFFF514F0000}" name="Connection8205" type="1" refreshedVersion="0" background="1">
    <dbPr connection="DRIVER={Microsoft ODBC for Oracle};UID=TATADB;pwd=tatadb;SERVER=MFMCY11G;"/>
  </connection>
  <connection id="20362" xr16:uid="{00000000-0015-0000-FFFF-FFFF524F0000}" name="Connection8206" type="1" refreshedVersion="0" background="1">
    <dbPr connection="DRIVER={Microsoft ODBC for Oracle};UID=TATADB;pwd=tatadb;SERVER=MFMCY11G;"/>
  </connection>
  <connection id="20363" xr16:uid="{00000000-0015-0000-FFFF-FFFF534F0000}" name="Connection8207" type="1" refreshedVersion="0" background="1">
    <dbPr connection="DRIVER={Microsoft ODBC for Oracle};UID=TATADB;pwd=tatadb;SERVER=MFMCY11G;"/>
  </connection>
  <connection id="20364" xr16:uid="{00000000-0015-0000-FFFF-FFFF544F0000}" name="Connection8208" type="1" refreshedVersion="0" background="1">
    <dbPr connection="DRIVER={Microsoft ODBC for Oracle};UID=TATADB;pwd=tatadb;SERVER=MFMCY11G;"/>
  </connection>
  <connection id="20365" xr16:uid="{00000000-0015-0000-FFFF-FFFF554F0000}" name="Connection8209" type="1" refreshedVersion="0" background="1">
    <dbPr connection="DRIVER={Microsoft ODBC for Oracle};UID=TATADB;pwd=tatadb;SERVER=MFMCY11G;"/>
  </connection>
  <connection id="20366" xr16:uid="{00000000-0015-0000-FFFF-FFFF564F0000}" name="Connection821" type="1" refreshedVersion="0" background="1">
    <dbPr connection="DRIVER={Microsoft ODBC for Oracle};UID=tatadb;pwd=MADHU;SERVER=mfunddb;"/>
  </connection>
  <connection id="20367" xr16:uid="{00000000-0015-0000-FFFF-FFFF574F0000}" name="Connection8210" type="1" refreshedVersion="0" background="1">
    <dbPr connection="DRIVER={Microsoft ODBC for Oracle};UID=TATADB;pwd=tatadb;SERVER=MFMCY11G;"/>
  </connection>
  <connection id="20368" xr16:uid="{00000000-0015-0000-FFFF-FFFF584F0000}" name="Connection8211" type="1" refreshedVersion="0" background="1">
    <dbPr connection="DRIVER={Microsoft ODBC for Oracle};UID=TATADB;pwd=tatadb;SERVER=MFMCY11G;"/>
  </connection>
  <connection id="20369" xr16:uid="{00000000-0015-0000-FFFF-FFFF594F0000}" name="Connection8212" type="1" refreshedVersion="0" background="1">
    <dbPr connection="DRIVER={Microsoft ODBC for Oracle};UID=TATADB;pwd=tatadb;SERVER=MFMCY11G;"/>
  </connection>
  <connection id="20370" xr16:uid="{00000000-0015-0000-FFFF-FFFF5A4F0000}" name="Connection8213" type="1" refreshedVersion="0" background="1">
    <dbPr connection="DRIVER={Microsoft ODBC for Oracle};UID=TATADB;pwd=tatadb;SERVER=MFMCY11G;"/>
  </connection>
  <connection id="20371" xr16:uid="{00000000-0015-0000-FFFF-FFFF5B4F0000}" name="Connection8214" type="1" refreshedVersion="0" background="1">
    <dbPr connection="DRIVER={Microsoft ODBC for Oracle};UID=TATADB;pwd=tatadb;SERVER=MFMCY11G;"/>
  </connection>
  <connection id="20372" xr16:uid="{00000000-0015-0000-FFFF-FFFF5C4F0000}" name="Connection8215" type="1" refreshedVersion="0" background="1">
    <dbPr connection="DRIVER={Microsoft ODBC for Oracle};UID=TATADB;pwd=tatadb;SERVER=MFMCY11G;"/>
  </connection>
  <connection id="20373" xr16:uid="{00000000-0015-0000-FFFF-FFFF5D4F0000}" name="Connection8216" type="1" refreshedVersion="0" background="1">
    <dbPr connection="DRIVER={Microsoft ODBC for Oracle};UID=TATADB;pwd=tatadb;SERVER=MFMCY11G;"/>
  </connection>
  <connection id="20374" xr16:uid="{00000000-0015-0000-FFFF-FFFF5E4F0000}" name="Connection8217" type="1" refreshedVersion="0" background="1">
    <dbPr connection="DRIVER={Microsoft ODBC for Oracle};UID=TATADB;pwd=tatadb;SERVER=MFMCY11G;"/>
  </connection>
  <connection id="20375" xr16:uid="{00000000-0015-0000-FFFF-FFFF5F4F0000}" name="Connection8218" type="1" refreshedVersion="0" background="1">
    <dbPr connection="DRIVER={Microsoft ODBC for Oracle};UID=TATADB;pwd=tatadb;SERVER=MFMCY11G;"/>
  </connection>
  <connection id="20376" xr16:uid="{00000000-0015-0000-FFFF-FFFF604F0000}" name="Connection8219" type="1" refreshedVersion="0" background="1">
    <dbPr connection="DRIVER={Microsoft ODBC for Oracle};UID=TATADB;pwd=tatadb;SERVER=MFMCY11G;"/>
  </connection>
  <connection id="20377" xr16:uid="{00000000-0015-0000-FFFF-FFFF614F0000}" name="Connection822" type="1" refreshedVersion="0" background="1">
    <dbPr connection="DRIVER={Microsoft ODBC for Oracle};UID=tatadb;pwd=MADHU;SERVER=mfunddb;"/>
  </connection>
  <connection id="20378" xr16:uid="{00000000-0015-0000-FFFF-FFFF624F0000}" name="Connection8220" type="1" refreshedVersion="0" background="1">
    <dbPr connection="DRIVER={Microsoft ODBC for Oracle};UID=TATADB;pwd=tatadb;SERVER=MFMCY11G;"/>
  </connection>
  <connection id="20379" xr16:uid="{00000000-0015-0000-FFFF-FFFF634F0000}" name="Connection8221" type="1" refreshedVersion="0" background="1">
    <dbPr connection="DRIVER={Microsoft ODBC for Oracle};UID=TATADB;pwd=tatadb;SERVER=MFMCY11G;"/>
  </connection>
  <connection id="20380" xr16:uid="{00000000-0015-0000-FFFF-FFFF644F0000}" name="Connection8222" type="1" refreshedVersion="0" background="1">
    <dbPr connection="DRIVER={Microsoft ODBC for Oracle};UID=TATADB;pwd=tatadb;SERVER=MFMCY11G;"/>
  </connection>
  <connection id="20381" xr16:uid="{00000000-0015-0000-FFFF-FFFF654F0000}" name="Connection8223" type="1" refreshedVersion="0" background="1">
    <dbPr connection="DRIVER={Microsoft ODBC for Oracle};UID=TATADB;pwd=tatadb;SERVER=MFMCY11G;"/>
  </connection>
  <connection id="20382" xr16:uid="{00000000-0015-0000-FFFF-FFFF664F0000}" name="Connection8224" type="1" refreshedVersion="0" background="1">
    <dbPr connection="DRIVER={Microsoft ODBC for Oracle};UID=TATADB;pwd=tatadb;SERVER=MFMCY11G;"/>
  </connection>
  <connection id="20383" xr16:uid="{00000000-0015-0000-FFFF-FFFF674F0000}" name="Connection8225" type="1" refreshedVersion="0" background="1">
    <dbPr connection="DRIVER={Microsoft ODBC for Oracle};UID=TATADB;pwd=tatadb;SERVER=MFMCY11G;"/>
  </connection>
  <connection id="20384" xr16:uid="{00000000-0015-0000-FFFF-FFFF684F0000}" name="Connection8226" type="1" refreshedVersion="0" background="1">
    <dbPr connection="DRIVER={Microsoft ODBC for Oracle};UID=TATADB;pwd=tatadb;SERVER=MFMCY11G;"/>
  </connection>
  <connection id="20385" xr16:uid="{00000000-0015-0000-FFFF-FFFF694F0000}" name="Connection8227" type="1" refreshedVersion="0" background="1">
    <dbPr connection="DRIVER={Microsoft ODBC for Oracle};UID=TATADB;pwd=tatadb;SERVER=MFMCY11G;"/>
  </connection>
  <connection id="20386" xr16:uid="{00000000-0015-0000-FFFF-FFFF6A4F0000}" name="Connection8228" type="1" refreshedVersion="0" background="1">
    <dbPr connection="DRIVER={Microsoft ODBC for Oracle};UID=TATADB;pwd=tatadb;SERVER=MFMCY11G;"/>
  </connection>
  <connection id="20387" xr16:uid="{00000000-0015-0000-FFFF-FFFF6B4F0000}" name="Connection8229" type="1" refreshedVersion="0" background="1">
    <dbPr connection="DRIVER={Microsoft ODBC for Oracle};UID=TATADB;pwd=tatadb;SERVER=MFMCY11G;"/>
  </connection>
  <connection id="20388" xr16:uid="{00000000-0015-0000-FFFF-FFFF6C4F0000}" name="Connection823" type="1" refreshedVersion="0" background="1">
    <dbPr connection="DRIVER={Microsoft ODBC for Oracle};UID=tatadb;pwd=MADHU;SERVER=mfunddb;"/>
  </connection>
  <connection id="20389" xr16:uid="{00000000-0015-0000-FFFF-FFFF6D4F0000}" name="Connection8230" type="1" refreshedVersion="0" background="1">
    <dbPr connection="DRIVER={Microsoft ODBC for Oracle};UID=TATADB;pwd=tatadb;SERVER=MFMCY11G;"/>
  </connection>
  <connection id="20390" xr16:uid="{00000000-0015-0000-FFFF-FFFF6E4F0000}" name="Connection8231" type="1" refreshedVersion="0" background="1">
    <dbPr connection="DRIVER={Microsoft ODBC for Oracle};UID=TATADB;pwd=tatadb;SERVER=MFMCY11G;"/>
  </connection>
  <connection id="20391" xr16:uid="{00000000-0015-0000-FFFF-FFFF6F4F0000}" name="Connection8232" type="1" refreshedVersion="0" background="1">
    <dbPr connection="DRIVER={Microsoft ODBC for Oracle};UID=TATADB;pwd=tatadb;SERVER=MFMCY11G;"/>
  </connection>
  <connection id="20392" xr16:uid="{00000000-0015-0000-FFFF-FFFF704F0000}" name="Connection8233" type="1" refreshedVersion="0" background="1">
    <dbPr connection="DRIVER={Microsoft ODBC for Oracle};UID=TATADB;pwd=tatadb;SERVER=MFMCY11G;"/>
  </connection>
  <connection id="20393" xr16:uid="{00000000-0015-0000-FFFF-FFFF714F0000}" name="Connection8234" type="1" refreshedVersion="0" background="1">
    <dbPr connection="DRIVER={Microsoft ODBC for Oracle};UID=TATADB;pwd=tatadb;SERVER=MFMCY11G;"/>
  </connection>
  <connection id="20394" xr16:uid="{00000000-0015-0000-FFFF-FFFF724F0000}" name="Connection8235" type="1" refreshedVersion="0" background="1">
    <dbPr connection="DRIVER={Microsoft ODBC for Oracle};UID=TATADB;pwd=tatadb;SERVER=MFMCY11G;"/>
  </connection>
  <connection id="20395" xr16:uid="{00000000-0015-0000-FFFF-FFFF734F0000}" name="Connection8236" type="1" refreshedVersion="0" background="1">
    <dbPr connection="DRIVER={Microsoft ODBC for Oracle};UID=TATADB;pwd=tatadb;SERVER=MFMCY11G;"/>
  </connection>
  <connection id="20396" xr16:uid="{00000000-0015-0000-FFFF-FFFF744F0000}" name="Connection8237" type="1" refreshedVersion="0" background="1">
    <dbPr connection="DRIVER={Microsoft ODBC for Oracle};UID=TATADB;pwd=tatadb;SERVER=MFMCY11G;"/>
  </connection>
  <connection id="20397" xr16:uid="{00000000-0015-0000-FFFF-FFFF754F0000}" name="Connection8238" type="1" refreshedVersion="0" background="1">
    <dbPr connection="DRIVER={Microsoft ODBC for Oracle};UID=TATADB;pwd=tatadb;SERVER=MFMCY11G;"/>
  </connection>
  <connection id="20398" xr16:uid="{00000000-0015-0000-FFFF-FFFF764F0000}" name="Connection8239" type="1" refreshedVersion="0" background="1">
    <dbPr connection="DRIVER={Microsoft ODBC for Oracle};UID=TATADB;pwd=tatadb;SERVER=MFMCY11G;"/>
  </connection>
  <connection id="20399" xr16:uid="{00000000-0015-0000-FFFF-FFFF774F0000}" name="Connection824" type="1" refreshedVersion="0" background="1">
    <dbPr connection="DRIVER={Microsoft ODBC for Oracle};UID=tatadb;pwd=MADHU;SERVER=mfunddb;"/>
  </connection>
  <connection id="20400" xr16:uid="{00000000-0015-0000-FFFF-FFFF784F0000}" name="Connection8240" type="1" refreshedVersion="0" background="1">
    <dbPr connection="DRIVER={Microsoft ODBC for Oracle};UID=TATADB;pwd=tatadb;SERVER=MFMCY11G;"/>
  </connection>
  <connection id="20401" xr16:uid="{00000000-0015-0000-FFFF-FFFF794F0000}" name="Connection8241" type="1" refreshedVersion="0" background="1">
    <dbPr connection="DRIVER={Microsoft ODBC for Oracle};UID=TATADB;pwd=tatadb;SERVER=MFMCY11G;"/>
  </connection>
  <connection id="20402" xr16:uid="{00000000-0015-0000-FFFF-FFFF7A4F0000}" name="Connection8242" type="1" refreshedVersion="0" background="1">
    <dbPr connection="DRIVER={Microsoft ODBC for Oracle};UID=TATADB;pwd=tatadb;SERVER=MFMCY11G;"/>
  </connection>
  <connection id="20403" xr16:uid="{00000000-0015-0000-FFFF-FFFF7B4F0000}" name="Connection8243" type="1" refreshedVersion="0" background="1">
    <dbPr connection="DRIVER={Microsoft ODBC for Oracle};UID=TATADB;pwd=tatadb;SERVER=MFMCY11G;"/>
  </connection>
  <connection id="20404" xr16:uid="{00000000-0015-0000-FFFF-FFFF7C4F0000}" name="Connection8244" type="1" refreshedVersion="0" background="1">
    <dbPr connection="DRIVER={Microsoft ODBC for Oracle};UID=TATADB;pwd=tatadb;SERVER=MFMCY11G;"/>
  </connection>
  <connection id="20405" xr16:uid="{00000000-0015-0000-FFFF-FFFF7D4F0000}" name="Connection8245" type="1" refreshedVersion="0" background="1">
    <dbPr connection="DRIVER={Microsoft ODBC for Oracle};UID=TATADB;pwd=tatadb;SERVER=MFMCY11G;"/>
  </connection>
  <connection id="20406" xr16:uid="{00000000-0015-0000-FFFF-FFFF7E4F0000}" name="Connection8246" type="1" refreshedVersion="0" background="1">
    <dbPr connection="DRIVER={Microsoft ODBC for Oracle};UID=TATADB;pwd=tatadb;SERVER=MFMCY11G;"/>
  </connection>
  <connection id="20407" xr16:uid="{00000000-0015-0000-FFFF-FFFF7F4F0000}" name="Connection8247" type="1" refreshedVersion="0" background="1">
    <dbPr connection="DRIVER={Microsoft ODBC for Oracle};UID=TATADB;pwd=tatadb;SERVER=MFMCY11G;"/>
  </connection>
  <connection id="20408" xr16:uid="{00000000-0015-0000-FFFF-FFFF804F0000}" name="Connection8248" type="1" refreshedVersion="0" background="1">
    <dbPr connection="DRIVER={Microsoft ODBC for Oracle};UID=TATADB;pwd=tatadb;SERVER=MFMCY11G;"/>
  </connection>
  <connection id="20409" xr16:uid="{00000000-0015-0000-FFFF-FFFF814F0000}" name="Connection8249" type="1" refreshedVersion="0" background="1">
    <dbPr connection="DRIVER={Microsoft ODBC for Oracle};UID=TATADB;pwd=tatadb;SERVER=MFMCY11G;"/>
  </connection>
  <connection id="20410" xr16:uid="{00000000-0015-0000-FFFF-FFFF824F0000}" name="Connection825" type="1" refreshedVersion="0" background="1">
    <dbPr connection="DRIVER={Microsoft ODBC for Oracle};UID=tatadb;pwd=MADHU;SERVER=mfunddb;"/>
  </connection>
  <connection id="20411" xr16:uid="{00000000-0015-0000-FFFF-FFFF834F0000}" name="Connection8250" type="1" refreshedVersion="0" background="1">
    <dbPr connection="DRIVER={Microsoft ODBC for Oracle};UID=TATADB;pwd=tatadb;SERVER=MFMCY11G;"/>
  </connection>
  <connection id="20412" xr16:uid="{00000000-0015-0000-FFFF-FFFF844F0000}" name="Connection8251" type="1" refreshedVersion="0" background="1">
    <dbPr connection="DRIVER={Microsoft ODBC for Oracle};UID=TATADB;pwd=tatadb;SERVER=MFMCY11G;"/>
  </connection>
  <connection id="20413" xr16:uid="{00000000-0015-0000-FFFF-FFFF854F0000}" name="Connection8252" type="1" refreshedVersion="0" background="1">
    <dbPr connection="DRIVER={Microsoft ODBC for Oracle};UID=TATADB;pwd=tatadb;SERVER=MFMCY11G;"/>
  </connection>
  <connection id="20414" xr16:uid="{00000000-0015-0000-FFFF-FFFF864F0000}" name="Connection8253" type="1" refreshedVersion="0" background="1">
    <dbPr connection="DRIVER={Microsoft ODBC for Oracle};UID=TATADB;pwd=tatadb;SERVER=MFMCY11G;"/>
  </connection>
  <connection id="20415" xr16:uid="{00000000-0015-0000-FFFF-FFFF874F0000}" name="Connection8254" type="1" refreshedVersion="0" background="1">
    <dbPr connection="DRIVER={Microsoft ODBC for Oracle};UID=TATADB;pwd=tatadb;SERVER=MFMCY11G;"/>
  </connection>
  <connection id="20416" xr16:uid="{00000000-0015-0000-FFFF-FFFF884F0000}" name="Connection8255" type="1" refreshedVersion="0" background="1">
    <dbPr connection="DRIVER={Microsoft ODBC for Oracle};UID=TATADB;pwd=tatadb;SERVER=MFMCY11G;"/>
  </connection>
  <connection id="20417" xr16:uid="{00000000-0015-0000-FFFF-FFFF894F0000}" name="Connection8256" type="1" refreshedVersion="0" background="1">
    <dbPr connection="DRIVER={Microsoft ODBC for Oracle};UID=TATADB;pwd=tatadb;SERVER=MFMCY11G;"/>
  </connection>
  <connection id="20418" xr16:uid="{00000000-0015-0000-FFFF-FFFF8A4F0000}" name="Connection8257" type="1" refreshedVersion="0" background="1">
    <dbPr connection="DRIVER={Microsoft ODBC for Oracle};UID=TATADB;pwd=tatadb;SERVER=MFMCY11G;"/>
  </connection>
  <connection id="20419" xr16:uid="{00000000-0015-0000-FFFF-FFFF8B4F0000}" name="Connection8258" type="1" refreshedVersion="0" background="1">
    <dbPr connection="DRIVER={Microsoft ODBC for Oracle};UID=TATADB;pwd=tatadb;SERVER=MFMCY11G;"/>
  </connection>
  <connection id="20420" xr16:uid="{00000000-0015-0000-FFFF-FFFF8C4F0000}" name="Connection8259" type="1" refreshedVersion="0" background="1">
    <dbPr connection="DRIVER={Microsoft ODBC for Oracle};UID=TATADB;pwd=tatadb;SERVER=MFMCY11G;"/>
  </connection>
  <connection id="20421" xr16:uid="{00000000-0015-0000-FFFF-FFFF8D4F0000}" name="Connection826" type="1" refreshedVersion="0" background="1">
    <dbPr connection="DRIVER={Microsoft ODBC for Oracle};UID=tatadb;pwd=MADHU;SERVER=mfunddb;"/>
  </connection>
  <connection id="20422" xr16:uid="{00000000-0015-0000-FFFF-FFFF8E4F0000}" name="Connection8260" type="1" refreshedVersion="0" background="1">
    <dbPr connection="DRIVER={Microsoft ODBC for Oracle};UID=TATADB;pwd=tatadb;SERVER=MFMCY11G;"/>
  </connection>
  <connection id="20423" xr16:uid="{00000000-0015-0000-FFFF-FFFF8F4F0000}" name="Connection8261" type="1" refreshedVersion="0" background="1">
    <dbPr connection="DRIVER={Microsoft ODBC for Oracle};UID=TATADB;pwd=tatadb;SERVER=MFMCY11G;"/>
  </connection>
  <connection id="20424" xr16:uid="{00000000-0015-0000-FFFF-FFFF904F0000}" name="Connection8262" type="1" refreshedVersion="0" background="1">
    <dbPr connection="DRIVER={Microsoft ODBC for Oracle};UID=TATADB;pwd=tatadb;SERVER=MFMCY11G;"/>
  </connection>
  <connection id="20425" xr16:uid="{00000000-0015-0000-FFFF-FFFF914F0000}" name="Connection8263" type="1" refreshedVersion="0" background="1">
    <dbPr connection="DRIVER={Microsoft ODBC for Oracle};UID=TATADB;pwd=tatadb;SERVER=MFMCY11G;"/>
  </connection>
  <connection id="20426" xr16:uid="{00000000-0015-0000-FFFF-FFFF924F0000}" name="Connection8264" type="1" refreshedVersion="0" background="1">
    <dbPr connection="DRIVER={Microsoft ODBC for Oracle};UID=TATADB;pwd=tatadb;SERVER=MFMCY11G;"/>
  </connection>
  <connection id="20427" xr16:uid="{00000000-0015-0000-FFFF-FFFF934F0000}" name="Connection8265" type="1" refreshedVersion="0" background="1">
    <dbPr connection="DRIVER={Microsoft ODBC for Oracle};UID=TATADB;pwd=tatadb;SERVER=MFMCY11G;"/>
  </connection>
  <connection id="20428" xr16:uid="{00000000-0015-0000-FFFF-FFFF944F0000}" name="Connection8266" type="1" refreshedVersion="0" background="1">
    <dbPr connection="DRIVER={Microsoft ODBC for Oracle};UID=TATADB;pwd=tatadb;SERVER=MFMCY11G;"/>
  </connection>
  <connection id="20429" xr16:uid="{00000000-0015-0000-FFFF-FFFF954F0000}" name="Connection8267" type="1" refreshedVersion="0" background="1">
    <dbPr connection="DRIVER={Microsoft ODBC for Oracle};UID=TATADB;pwd=tatadb;SERVER=MFMCY11G;"/>
  </connection>
  <connection id="20430" xr16:uid="{00000000-0015-0000-FFFF-FFFF964F0000}" name="Connection8268" type="1" refreshedVersion="0" background="1">
    <dbPr connection="DRIVER={Microsoft ODBC for Oracle};UID=TATADB;pwd=tatadb;SERVER=MFMCY11G;"/>
  </connection>
  <connection id="20431" xr16:uid="{00000000-0015-0000-FFFF-FFFF974F0000}" name="Connection8269" type="1" refreshedVersion="0" background="1">
    <dbPr connection="DRIVER={Microsoft ODBC for Oracle};UID=TATADB;pwd=tatadb;SERVER=MFMCY11G;"/>
  </connection>
  <connection id="20432" xr16:uid="{00000000-0015-0000-FFFF-FFFF984F0000}" name="Connection827" type="1" refreshedVersion="0" background="1">
    <dbPr connection="DRIVER={Microsoft ODBC for Oracle};UID=TATADB;pwd=tatadb;SERVER=MFMCY11G;"/>
  </connection>
  <connection id="20433" xr16:uid="{00000000-0015-0000-FFFF-FFFF994F0000}" name="Connection8270" type="1" refreshedVersion="0" background="1">
    <dbPr connection="DRIVER={Microsoft ODBC for Oracle};UID=TATADB;pwd=tatadb;SERVER=MFMCY11G;"/>
  </connection>
  <connection id="20434" xr16:uid="{00000000-0015-0000-FFFF-FFFF9A4F0000}" name="Connection8271" type="1" refreshedVersion="0" background="1">
    <dbPr connection="DRIVER={Microsoft ODBC for Oracle};UID=TATADB;pwd=tatadb;SERVER=MFMCY11G;"/>
  </connection>
  <connection id="20435" xr16:uid="{00000000-0015-0000-FFFF-FFFF9B4F0000}" name="Connection8272" type="1" refreshedVersion="0" background="1">
    <dbPr connection="DRIVER={Microsoft ODBC for Oracle};UID=TATADB;pwd=tatadb;SERVER=MFMCY11G;"/>
  </connection>
  <connection id="20436" xr16:uid="{00000000-0015-0000-FFFF-FFFF9C4F0000}" name="Connection8273" type="1" refreshedVersion="0" background="1">
    <dbPr connection="DRIVER={Microsoft ODBC for Oracle};UID=TATADB;pwd=tatadb;SERVER=MFMCY11G;"/>
  </connection>
  <connection id="20437" xr16:uid="{00000000-0015-0000-FFFF-FFFF9D4F0000}" name="Connection8274" type="1" refreshedVersion="0" background="1">
    <dbPr connection="DRIVER={Microsoft ODBC for Oracle};UID=TATADB;pwd=tatadb;SERVER=MFMCY11G;"/>
  </connection>
  <connection id="20438" xr16:uid="{00000000-0015-0000-FFFF-FFFF9E4F0000}" name="Connection8275" type="1" refreshedVersion="0" background="1">
    <dbPr connection="DRIVER={Microsoft ODBC for Oracle};UID=TATADB;pwd=tatadb;SERVER=MFMCY11G;"/>
  </connection>
  <connection id="20439" xr16:uid="{00000000-0015-0000-FFFF-FFFF9F4F0000}" name="Connection8276" type="1" refreshedVersion="0" background="1">
    <dbPr connection="DRIVER={Microsoft ODBC for Oracle};UID=TATADB;pwd=tatadb;SERVER=MFMCY11G;"/>
  </connection>
  <connection id="20440" xr16:uid="{00000000-0015-0000-FFFF-FFFFA04F0000}" name="Connection8277" type="1" refreshedVersion="0" background="1">
    <dbPr connection="DRIVER={Microsoft ODBC for Oracle};UID=TATADB;pwd=tatadb;SERVER=MFMCY11G;"/>
  </connection>
  <connection id="20441" xr16:uid="{00000000-0015-0000-FFFF-FFFFA14F0000}" name="Connection8278" type="1" refreshedVersion="0" background="1">
    <dbPr connection="DRIVER={Microsoft ODBC for Oracle};UID=TATADB;pwd=tatadb;SERVER=MFMCY11G;"/>
  </connection>
  <connection id="20442" xr16:uid="{00000000-0015-0000-FFFF-FFFFA24F0000}" name="Connection8279" type="1" refreshedVersion="0" background="1">
    <dbPr connection="DRIVER={Microsoft ODBC for Oracle};UID=TATADB;pwd=tatadb;SERVER=MFMCY11G;"/>
  </connection>
  <connection id="20443" xr16:uid="{00000000-0015-0000-FFFF-FFFFA34F0000}" name="Connection828" type="1" refreshedVersion="0" background="1">
    <dbPr connection="DRIVER={Microsoft ODBC for Oracle};UID=TATADB;pwd=tatadb;SERVER=MFMCY11G;"/>
  </connection>
  <connection id="20444" xr16:uid="{00000000-0015-0000-FFFF-FFFFA44F0000}" name="Connection8280" type="1" refreshedVersion="0" background="1">
    <dbPr connection="DRIVER={Microsoft ODBC for Oracle};UID=TATADB;pwd=tatadb;SERVER=MFMCY11G;"/>
  </connection>
  <connection id="20445" xr16:uid="{00000000-0015-0000-FFFF-FFFFA54F0000}" name="Connection8281" type="1" refreshedVersion="0" background="1">
    <dbPr connection="DRIVER={Microsoft ODBC for Oracle};UID=TATADB;pwd=tatadb;SERVER=MFMCY11G;"/>
  </connection>
  <connection id="20446" xr16:uid="{00000000-0015-0000-FFFF-FFFFA64F0000}" name="Connection8282" type="1" refreshedVersion="0" background="1">
    <dbPr connection="DRIVER={Microsoft ODBC for Oracle};UID=TATADB;pwd=tatadb;SERVER=MFMCY11G;"/>
  </connection>
  <connection id="20447" xr16:uid="{00000000-0015-0000-FFFF-FFFFA74F0000}" name="Connection8283" type="1" refreshedVersion="0" background="1">
    <dbPr connection="DRIVER={Microsoft ODBC for Oracle};UID=TATADB;pwd=tatadb;SERVER=MFMCY11G;"/>
  </connection>
  <connection id="20448" xr16:uid="{00000000-0015-0000-FFFF-FFFFA84F0000}" name="Connection8284" type="1" refreshedVersion="0" background="1">
    <dbPr connection="DRIVER={Microsoft ODBC for Oracle};UID=TATADB;pwd=tatadb;SERVER=MFMCY11G;"/>
  </connection>
  <connection id="20449" xr16:uid="{00000000-0015-0000-FFFF-FFFFA94F0000}" name="Connection8285" type="1" refreshedVersion="0" background="1">
    <dbPr connection="DRIVER={Microsoft ODBC for Oracle};UID=TATADB;pwd=tatadb;SERVER=MFMCY11G;"/>
  </connection>
  <connection id="20450" xr16:uid="{00000000-0015-0000-FFFF-FFFFAA4F0000}" name="Connection8286" type="1" refreshedVersion="0" background="1">
    <dbPr connection="DRIVER={Microsoft ODBC for Oracle};UID=TATADB;pwd=tatadb;SERVER=MFMCY11G;"/>
  </connection>
  <connection id="20451" xr16:uid="{00000000-0015-0000-FFFF-FFFFAB4F0000}" name="Connection8287" type="1" refreshedVersion="0" background="1">
    <dbPr connection="DRIVER={Microsoft ODBC for Oracle};UID=TATADB;pwd=tatadb;SERVER=MFMCY11G;"/>
  </connection>
  <connection id="20452" xr16:uid="{00000000-0015-0000-FFFF-FFFFAC4F0000}" name="Connection8288" type="1" refreshedVersion="0" background="1">
    <dbPr connection="DRIVER={Microsoft ODBC for Oracle};UID=TATADB;pwd=tatadb;SERVER=MFMCY11G;"/>
  </connection>
  <connection id="20453" xr16:uid="{00000000-0015-0000-FFFF-FFFFAD4F0000}" name="Connection8289" type="1" refreshedVersion="0" background="1">
    <dbPr connection="DRIVER={Microsoft ODBC for Oracle};UID=TATADB;pwd=tatadb;SERVER=MFMCY11G;"/>
  </connection>
  <connection id="20454" xr16:uid="{00000000-0015-0000-FFFF-FFFFAE4F0000}" name="Connection829" type="1" refreshedVersion="0" background="1">
    <dbPr connection="DRIVER={Microsoft ODBC for Oracle};UID=TATADB;pwd=tatadb;SERVER=MFMCY11G;"/>
  </connection>
  <connection id="20455" xr16:uid="{00000000-0015-0000-FFFF-FFFFAF4F0000}" name="Connection8290" type="1" refreshedVersion="0" background="1">
    <dbPr connection="DRIVER={Microsoft ODBC for Oracle};UID=TATADB;pwd=tatadb;SERVER=MFMCY11G;"/>
  </connection>
  <connection id="20456" xr16:uid="{00000000-0015-0000-FFFF-FFFFB04F0000}" name="Connection8291" type="1" refreshedVersion="0" background="1">
    <dbPr connection="DRIVER={Microsoft ODBC for Oracle};UID=TATADB;pwd=tatadb;SERVER=MFMCY11G;"/>
  </connection>
  <connection id="20457" xr16:uid="{00000000-0015-0000-FFFF-FFFFB14F0000}" name="Connection8292" type="1" refreshedVersion="0" background="1">
    <dbPr connection="DRIVER={Microsoft ODBC for Oracle};UID=TATADB;pwd=tatadb;SERVER=MFMCY11G;"/>
  </connection>
  <connection id="20458" xr16:uid="{00000000-0015-0000-FFFF-FFFFB24F0000}" name="Connection8293" type="1" refreshedVersion="0" background="1">
    <dbPr connection="DRIVER={Microsoft ODBC for Oracle};UID=TATADB;pwd=tatadb;SERVER=MFMCY11G;"/>
  </connection>
  <connection id="20459" xr16:uid="{00000000-0015-0000-FFFF-FFFFB34F0000}" name="Connection8294" type="1" refreshedVersion="0" background="1">
    <dbPr connection="DRIVER={Microsoft ODBC for Oracle};UID=TATADB;pwd=tatadb;SERVER=MFMCY11G;"/>
  </connection>
  <connection id="20460" xr16:uid="{00000000-0015-0000-FFFF-FFFFB44F0000}" name="Connection8295" type="1" refreshedVersion="0" background="1">
    <dbPr connection="DRIVER={Microsoft ODBC for Oracle};UID=TATADB;pwd=tatadb;SERVER=MFMCY11G;"/>
  </connection>
  <connection id="20461" xr16:uid="{00000000-0015-0000-FFFF-FFFFB54F0000}" name="Connection8296" type="1" refreshedVersion="0" background="1">
    <dbPr connection="DRIVER={Microsoft ODBC for Oracle};UID=TATADB;pwd=tatadb;SERVER=MFMCY11G;"/>
  </connection>
  <connection id="20462" xr16:uid="{00000000-0015-0000-FFFF-FFFFB64F0000}" name="Connection8297" type="1" refreshedVersion="0" background="1">
    <dbPr connection="DRIVER={Microsoft ODBC for Oracle};UID=TATADB;pwd=tatadb;SERVER=MFMCY11G;"/>
  </connection>
  <connection id="20463" xr16:uid="{00000000-0015-0000-FFFF-FFFFB74F0000}" name="Connection8298" type="1" refreshedVersion="0" background="1">
    <dbPr connection="DRIVER={Microsoft ODBC for Oracle};UID=TATADB;pwd=tatadb;SERVER=MFMCY11G;"/>
  </connection>
  <connection id="20464" xr16:uid="{00000000-0015-0000-FFFF-FFFFB84F0000}" name="Connection8299" type="1" refreshedVersion="0" background="1">
    <dbPr connection="DRIVER={Microsoft ODBC for Oracle};UID=TATADB;pwd=tatadb;SERVER=MFMCY11G;"/>
  </connection>
  <connection id="20465" xr16:uid="{00000000-0015-0000-FFFF-FFFFB94F0000}" name="Connection83" type="1" refreshedVersion="0" background="1">
    <dbPr connection="DRIVER={Microsoft ODBC for Oracle};UID=TATADB;pwd=tatadb;SERVER=MFMCY11G;"/>
  </connection>
  <connection id="20466" xr16:uid="{00000000-0015-0000-FFFF-FFFFBA4F0000}" name="Connection830" type="1" refreshedVersion="0" background="1">
    <dbPr connection="DRIVER={Microsoft ODBC for Oracle};UID=tatadb;pwd=MADHU;SERVER=mfunddb;"/>
  </connection>
  <connection id="20467" xr16:uid="{00000000-0015-0000-FFFF-FFFFBB4F0000}" name="Connection8300" type="1" refreshedVersion="0" background="1">
    <dbPr connection="DRIVER={Microsoft ODBC for Oracle};UID=TATADB;pwd=tatadb;SERVER=MFMCY11G;"/>
  </connection>
  <connection id="20468" xr16:uid="{00000000-0015-0000-FFFF-FFFFBC4F0000}" name="Connection8301" type="1" refreshedVersion="0" background="1">
    <dbPr connection="DRIVER={Microsoft ODBC for Oracle};UID=TATADB;pwd=tatadb;SERVER=MFMCY11G;"/>
  </connection>
  <connection id="20469" xr16:uid="{00000000-0015-0000-FFFF-FFFFBD4F0000}" name="Connection8302" type="1" refreshedVersion="0" background="1">
    <dbPr connection="DRIVER={Microsoft ODBC for Oracle};UID=TATADB;pwd=tatadb;SERVER=MFMCY11G;"/>
  </connection>
  <connection id="20470" xr16:uid="{00000000-0015-0000-FFFF-FFFFBE4F0000}" name="Connection8303" type="1" refreshedVersion="0" background="1">
    <dbPr connection="DRIVER={Microsoft ODBC for Oracle};UID=TATADB;pwd=tatadb;SERVER=MFMCY11G;"/>
  </connection>
  <connection id="20471" xr16:uid="{00000000-0015-0000-FFFF-FFFFBF4F0000}" name="Connection8304" type="1" refreshedVersion="0" background="1">
    <dbPr connection="DRIVER={Microsoft ODBC for Oracle};UID=TATADB;pwd=tatadb;SERVER=MFMCY11G;"/>
  </connection>
  <connection id="20472" xr16:uid="{00000000-0015-0000-FFFF-FFFFC04F0000}" name="Connection8305" type="1" refreshedVersion="0" background="1">
    <dbPr connection="DRIVER={Microsoft ODBC for Oracle};UID=TATADB;pwd=tatadb;SERVER=MFMCY11G;"/>
  </connection>
  <connection id="20473" xr16:uid="{00000000-0015-0000-FFFF-FFFFC14F0000}" name="Connection8306" type="1" refreshedVersion="0" background="1">
    <dbPr connection="DRIVER={Microsoft ODBC for Oracle};UID=TATADB;pwd=tatadb;SERVER=MFMCY11G;"/>
  </connection>
  <connection id="20474" xr16:uid="{00000000-0015-0000-FFFF-FFFFC24F0000}" name="Connection8307" type="1" refreshedVersion="0" background="1">
    <dbPr connection="DRIVER={Microsoft ODBC for Oracle};UID=TATADB;pwd=tatadb;SERVER=MFMCY11G;"/>
  </connection>
  <connection id="20475" xr16:uid="{00000000-0015-0000-FFFF-FFFFC34F0000}" name="Connection8308" type="1" refreshedVersion="0" background="1">
    <dbPr connection="DRIVER={Microsoft ODBC for Oracle};UID=TATADB;pwd=tatadb;SERVER=MFMCY11G;"/>
  </connection>
  <connection id="20476" xr16:uid="{00000000-0015-0000-FFFF-FFFFC44F0000}" name="Connection8309" type="1" refreshedVersion="0" background="1">
    <dbPr connection="DRIVER={Microsoft ODBC for Oracle};UID=TATADB;pwd=tatadb;SERVER=MFMCY11G;"/>
  </connection>
  <connection id="20477" xr16:uid="{00000000-0015-0000-FFFF-FFFFC54F0000}" name="Connection831" type="1" refreshedVersion="0" background="1">
    <dbPr connection="DRIVER={Microsoft ODBC for Oracle};UID=tatadb;pwd=MADHU;SERVER=mfunddb;"/>
  </connection>
  <connection id="20478" xr16:uid="{00000000-0015-0000-FFFF-FFFFC64F0000}" name="Connection8310" type="1" refreshedVersion="0" background="1">
    <dbPr connection="DRIVER={Microsoft ODBC for Oracle};UID=TATADB;pwd=tatadb;SERVER=MFMCY11G;"/>
  </connection>
  <connection id="20479" xr16:uid="{00000000-0015-0000-FFFF-FFFFC74F0000}" name="Connection8311" type="1" refreshedVersion="0" background="1">
    <dbPr connection="DRIVER={Microsoft ODBC for Oracle};UID=TATADB;pwd=tatadb;SERVER=MFMCY11G;"/>
  </connection>
  <connection id="20480" xr16:uid="{00000000-0015-0000-FFFF-FFFFC84F0000}" name="Connection8312" type="1" refreshedVersion="0" background="1">
    <dbPr connection="DRIVER={Microsoft ODBC for Oracle};UID=TATADB;pwd=tatadb;SERVER=MFMCY11G;"/>
  </connection>
  <connection id="20481" xr16:uid="{00000000-0015-0000-FFFF-FFFFC94F0000}" name="Connection8313" type="1" refreshedVersion="0" background="1">
    <dbPr connection="DRIVER={Microsoft ODBC for Oracle};UID=TATADB;pwd=tatadb;SERVER=MFMCY11G;"/>
  </connection>
  <connection id="20482" xr16:uid="{00000000-0015-0000-FFFF-FFFFCA4F0000}" name="Connection8314" type="1" refreshedVersion="0" background="1">
    <dbPr connection="DRIVER={Microsoft ODBC for Oracle};UID=TATADB;pwd=tatadb;SERVER=MFMCY11G;"/>
  </connection>
  <connection id="20483" xr16:uid="{00000000-0015-0000-FFFF-FFFFCB4F0000}" name="Connection8315" type="1" refreshedVersion="0" background="1">
    <dbPr connection="DRIVER={Microsoft ODBC for Oracle};UID=TATADB;pwd=tatadb;SERVER=MFMCY11G;"/>
  </connection>
  <connection id="20484" xr16:uid="{00000000-0015-0000-FFFF-FFFFCC4F0000}" name="Connection8316" type="1" refreshedVersion="0" background="1">
    <dbPr connection="DRIVER={Microsoft ODBC for Oracle};UID=TATADB;pwd=tatadb;SERVER=MFMCY11G;"/>
  </connection>
  <connection id="20485" xr16:uid="{00000000-0015-0000-FFFF-FFFFCD4F0000}" name="Connection8317" type="1" refreshedVersion="0" background="1">
    <dbPr connection="DRIVER={Microsoft ODBC for Oracle};UID=TATADB;pwd=tatadb;SERVER=MFMCY11G;"/>
  </connection>
  <connection id="20486" xr16:uid="{00000000-0015-0000-FFFF-FFFFCE4F0000}" name="Connection8318" type="1" refreshedVersion="0" background="1">
    <dbPr connection="DRIVER={Microsoft ODBC for Oracle};UID=TATADB;pwd=tatadb;SERVER=MFMCY11G;"/>
  </connection>
  <connection id="20487" xr16:uid="{00000000-0015-0000-FFFF-FFFFCF4F0000}" name="Connection8319" type="1" refreshedVersion="0" background="1">
    <dbPr connection="DRIVER={Microsoft ODBC for Oracle};UID=TATADB;pwd=tatadb;SERVER=MFMCY11G;"/>
  </connection>
  <connection id="20488" xr16:uid="{00000000-0015-0000-FFFF-FFFFD04F0000}" name="Connection832" type="1" refreshedVersion="0" background="1">
    <dbPr connection="DRIVER={Microsoft ODBC for Oracle};UID=tatadb;pwd=MADHU;SERVER=mfunddb;"/>
  </connection>
  <connection id="20489" xr16:uid="{00000000-0015-0000-FFFF-FFFFD14F0000}" name="Connection8320" type="1" refreshedVersion="0" background="1">
    <dbPr connection="DRIVER={Microsoft ODBC for Oracle};UID=TATADB;pwd=tatadb;SERVER=MFMCY11G;"/>
  </connection>
  <connection id="20490" xr16:uid="{00000000-0015-0000-FFFF-FFFFD24F0000}" name="Connection8321" type="1" refreshedVersion="0" background="1">
    <dbPr connection="DRIVER={Microsoft ODBC for Oracle};UID=TATADB;pwd=tatadb;SERVER=MFMCY11G;"/>
  </connection>
  <connection id="20491" xr16:uid="{00000000-0015-0000-FFFF-FFFFD34F0000}" name="Connection8322" type="1" refreshedVersion="0" background="1">
    <dbPr connection="DRIVER={Microsoft ODBC for Oracle};UID=TATADB;pwd=tatadb;SERVER=MFMCY11G;"/>
  </connection>
  <connection id="20492" xr16:uid="{00000000-0015-0000-FFFF-FFFFD44F0000}" name="Connection8323" type="1" refreshedVersion="0" background="1">
    <dbPr connection="DRIVER={Microsoft ODBC for Oracle};UID=TATADB;pwd=tatadb;SERVER=MFMCY11G;"/>
  </connection>
  <connection id="20493" xr16:uid="{00000000-0015-0000-FFFF-FFFFD54F0000}" name="Connection8324" type="1" refreshedVersion="0" background="1">
    <dbPr connection="DRIVER={Microsoft ODBC for Oracle};UID=TATADB;pwd=tatadb;SERVER=MFMCY11G;"/>
  </connection>
  <connection id="20494" xr16:uid="{00000000-0015-0000-FFFF-FFFFD64F0000}" name="Connection8325" type="1" refreshedVersion="0" background="1">
    <dbPr connection="DRIVER={Microsoft ODBC for Oracle};UID=TATADB;pwd=tatadb;SERVER=MFMCY11G;"/>
  </connection>
  <connection id="20495" xr16:uid="{00000000-0015-0000-FFFF-FFFFD74F0000}" name="Connection8326" type="1" refreshedVersion="0" background="1">
    <dbPr connection="DRIVER={Microsoft ODBC for Oracle};UID=TATADB;pwd=tatadb;SERVER=MFMCY11G;"/>
  </connection>
  <connection id="20496" xr16:uid="{00000000-0015-0000-FFFF-FFFFD84F0000}" name="Connection8327" type="1" refreshedVersion="0" background="1">
    <dbPr connection="DRIVER={Microsoft ODBC for Oracle};UID=TATADB;pwd=tatadb;SERVER=MFMCY11G;"/>
  </connection>
  <connection id="20497" xr16:uid="{00000000-0015-0000-FFFF-FFFFD94F0000}" name="Connection8328" type="1" refreshedVersion="0" background="1">
    <dbPr connection="DRIVER={Microsoft ODBC for Oracle};UID=TATADB;pwd=tatadb;SERVER=MFMCY11G;"/>
  </connection>
  <connection id="20498" xr16:uid="{00000000-0015-0000-FFFF-FFFFDA4F0000}" name="Connection8329" type="1" refreshedVersion="0" background="1">
    <dbPr connection="DRIVER={Microsoft ODBC for Oracle};UID=TATADB;pwd=tatadb;SERVER=MFMCY11G;"/>
  </connection>
  <connection id="20499" xr16:uid="{00000000-0015-0000-FFFF-FFFFDB4F0000}" name="Connection833" type="1" refreshedVersion="0" background="1">
    <dbPr connection="DRIVER={Microsoft ODBC for Oracle};UID=tatadb;pwd=MADHU;SERVER=mfunddb;"/>
  </connection>
  <connection id="20500" xr16:uid="{00000000-0015-0000-FFFF-FFFFDC4F0000}" name="Connection8330" type="1" refreshedVersion="0" background="1">
    <dbPr connection="DRIVER={Microsoft ODBC for Oracle};UID=TATADB;pwd=tatadb;SERVER=MFMCY11G;"/>
  </connection>
  <connection id="20501" xr16:uid="{00000000-0015-0000-FFFF-FFFFDD4F0000}" name="Connection8331" type="1" refreshedVersion="0" background="1">
    <dbPr connection="DRIVER={Microsoft ODBC for Oracle};UID=TATADB;pwd=tatadb;SERVER=MFMCY11G;"/>
  </connection>
  <connection id="20502" xr16:uid="{00000000-0015-0000-FFFF-FFFFDE4F0000}" name="Connection8332" type="1" refreshedVersion="0" background="1">
    <dbPr connection="DRIVER={Microsoft ODBC for Oracle};UID=TATADB;pwd=tatadb;SERVER=MFMCY11G;"/>
  </connection>
  <connection id="20503" xr16:uid="{00000000-0015-0000-FFFF-FFFFDF4F0000}" name="Connection8333" type="1" refreshedVersion="0" background="1">
    <dbPr connection="DRIVER={Microsoft ODBC for Oracle};UID=TATADB;pwd=tatadb;SERVER=MFMCY11G;"/>
  </connection>
  <connection id="20504" xr16:uid="{00000000-0015-0000-FFFF-FFFFE04F0000}" name="Connection8334" type="1" refreshedVersion="0" background="1">
    <dbPr connection="DRIVER={Microsoft ODBC for Oracle};UID=TATADB;pwd=tatadb;SERVER=MFMCY11G;"/>
  </connection>
  <connection id="20505" xr16:uid="{00000000-0015-0000-FFFF-FFFFE14F0000}" name="Connection8335" type="1" refreshedVersion="0" background="1">
    <dbPr connection="DRIVER={Microsoft ODBC for Oracle};UID=TATADB;pwd=tatadb;SERVER=MFMCY11G;"/>
  </connection>
  <connection id="20506" xr16:uid="{00000000-0015-0000-FFFF-FFFFE24F0000}" name="Connection8336" type="1" refreshedVersion="0" background="1">
    <dbPr connection="DRIVER={Microsoft ODBC for Oracle};UID=TATADB;pwd=tatadb;SERVER=MFMCY11G;"/>
  </connection>
  <connection id="20507" xr16:uid="{00000000-0015-0000-FFFF-FFFFE34F0000}" name="Connection8337" type="1" refreshedVersion="0" background="1">
    <dbPr connection="DRIVER={Microsoft ODBC for Oracle};UID=TATADB;pwd=tatadb;SERVER=MFMCY11G;"/>
  </connection>
  <connection id="20508" xr16:uid="{00000000-0015-0000-FFFF-FFFFE44F0000}" name="Connection8338" type="1" refreshedVersion="0" background="1">
    <dbPr connection="DRIVER={Microsoft ODBC for Oracle};UID=TATADB;pwd=tatadb;SERVER=MFMCY11G;"/>
  </connection>
  <connection id="20509" xr16:uid="{00000000-0015-0000-FFFF-FFFFE54F0000}" name="Connection8339" type="1" refreshedVersion="0" background="1">
    <dbPr connection="DRIVER={Microsoft ODBC for Oracle};UID=TATADB;pwd=tatadb;SERVER=MFMCY11G;"/>
  </connection>
  <connection id="20510" xr16:uid="{00000000-0015-0000-FFFF-FFFFE64F0000}" name="Connection834" type="1" refreshedVersion="0" background="1">
    <dbPr connection="DRIVER={Microsoft ODBC for Oracle};UID=tatadb;pwd=MADHU;SERVER=mfunddb;"/>
  </connection>
  <connection id="20511" xr16:uid="{00000000-0015-0000-FFFF-FFFFE74F0000}" name="Connection8340" type="1" refreshedVersion="0" background="1">
    <dbPr connection="DRIVER={Microsoft ODBC for Oracle};UID=TATADB;pwd=tatadb;SERVER=MFMCY11G;"/>
  </connection>
  <connection id="20512" xr16:uid="{00000000-0015-0000-FFFF-FFFFE84F0000}" name="Connection8341" type="1" refreshedVersion="0" background="1">
    <dbPr connection="DRIVER={Microsoft ODBC for Oracle};UID=TATADB;pwd=tatadb;SERVER=MFMCY11G;"/>
  </connection>
  <connection id="20513" xr16:uid="{00000000-0015-0000-FFFF-FFFFE94F0000}" name="Connection8342" type="1" refreshedVersion="0" background="1">
    <dbPr connection="DRIVER={Microsoft ODBC for Oracle};UID=TATADB;pwd=tatadb;SERVER=MFMCY11G;"/>
  </connection>
  <connection id="20514" xr16:uid="{00000000-0015-0000-FFFF-FFFFEA4F0000}" name="Connection8343" type="1" refreshedVersion="0" background="1">
    <dbPr connection="DRIVER={Microsoft ODBC for Oracle};UID=TATADB;pwd=tatadb;SERVER=MFMCY11G;"/>
  </connection>
  <connection id="20515" xr16:uid="{00000000-0015-0000-FFFF-FFFFEB4F0000}" name="Connection8344" type="1" refreshedVersion="0" background="1">
    <dbPr connection="DRIVER={Microsoft ODBC for Oracle};UID=TATADB;pwd=tatadb;SERVER=MFMCY11G;"/>
  </connection>
  <connection id="20516" xr16:uid="{00000000-0015-0000-FFFF-FFFFEC4F0000}" name="Connection8345" type="1" refreshedVersion="0" background="1">
    <dbPr connection="DRIVER={Microsoft ODBC for Oracle};UID=TATADB;pwd=tatadb;SERVER=MFMCY11G;"/>
  </connection>
  <connection id="20517" xr16:uid="{00000000-0015-0000-FFFF-FFFFED4F0000}" name="Connection8346" type="1" refreshedVersion="0" background="1">
    <dbPr connection="DRIVER={Microsoft ODBC for Oracle};UID=TATADB;pwd=tatadb;SERVER=MFMCY11G;"/>
  </connection>
  <connection id="20518" xr16:uid="{00000000-0015-0000-FFFF-FFFFEE4F0000}" name="Connection8347" type="1" refreshedVersion="0" background="1">
    <dbPr connection="DRIVER={Microsoft ODBC for Oracle};UID=TATADB;pwd=tatadb;SERVER=MFMCY11G;"/>
  </connection>
  <connection id="20519" xr16:uid="{00000000-0015-0000-FFFF-FFFFEF4F0000}" name="Connection8348" type="1" refreshedVersion="0" background="1">
    <dbPr connection="DRIVER={Microsoft ODBC for Oracle};UID=TATADB;pwd=tatadb;SERVER=MFMCY11G;"/>
  </connection>
  <connection id="20520" xr16:uid="{00000000-0015-0000-FFFF-FFFFF04F0000}" name="Connection8349" type="1" refreshedVersion="0" background="1">
    <dbPr connection="DRIVER={Microsoft ODBC for Oracle};UID=TATADB;pwd=tatadb;SERVER=MFMCY11G;"/>
  </connection>
  <connection id="20521" xr16:uid="{00000000-0015-0000-FFFF-FFFFF14F0000}" name="Connection835" type="1" refreshedVersion="0" background="1">
    <dbPr connection="DRIVER={Microsoft ODBC for Oracle};UID=tatadb;pwd=MADHU;SERVER=mfunddb;"/>
  </connection>
  <connection id="20522" xr16:uid="{00000000-0015-0000-FFFF-FFFFF24F0000}" name="Connection8350" type="1" refreshedVersion="0" background="1">
    <dbPr connection="DRIVER={Microsoft ODBC for Oracle};UID=TATADB;pwd=tatadb;SERVER=MFMCY11G;"/>
  </connection>
  <connection id="20523" xr16:uid="{00000000-0015-0000-FFFF-FFFFF34F0000}" name="Connection8351" type="1" refreshedVersion="0" background="1">
    <dbPr connection="DRIVER={Microsoft ODBC for Oracle};UID=TATADB;pwd=tatadb;SERVER=MFMCY11G;"/>
  </connection>
  <connection id="20524" xr16:uid="{00000000-0015-0000-FFFF-FFFFF44F0000}" name="Connection8352" type="1" refreshedVersion="0" background="1">
    <dbPr connection="DRIVER={Microsoft ODBC for Oracle};UID=TATADB;pwd=tatadb;SERVER=MFMCY11G;"/>
  </connection>
  <connection id="20525" xr16:uid="{00000000-0015-0000-FFFF-FFFFF54F0000}" name="Connection8353" type="1" refreshedVersion="0" background="1">
    <dbPr connection="DRIVER={Microsoft ODBC for Oracle};UID=TATADB;pwd=tatadb;SERVER=MFMCY11G;"/>
  </connection>
  <connection id="20526" xr16:uid="{00000000-0015-0000-FFFF-FFFFF64F0000}" name="Connection8354" type="1" refreshedVersion="0" background="1">
    <dbPr connection="DRIVER={Microsoft ODBC for Oracle};UID=TATADB;pwd=tatadb;SERVER=MFMCY11G;"/>
  </connection>
  <connection id="20527" xr16:uid="{00000000-0015-0000-FFFF-FFFFF74F0000}" name="Connection8355" type="1" refreshedVersion="0" background="1">
    <dbPr connection="DRIVER={Microsoft ODBC for Oracle};UID=TATADB;pwd=tatadb;SERVER=MFMCY11G;"/>
  </connection>
  <connection id="20528" xr16:uid="{00000000-0015-0000-FFFF-FFFFF84F0000}" name="Connection8356" type="1" refreshedVersion="0" background="1">
    <dbPr connection="DRIVER={Microsoft ODBC for Oracle};UID=TATADB;pwd=tatadb;SERVER=MFMCY11G;"/>
  </connection>
  <connection id="20529" xr16:uid="{00000000-0015-0000-FFFF-FFFFF94F0000}" name="Connection8357" type="1" refreshedVersion="0" background="1">
    <dbPr connection="DRIVER={Microsoft ODBC for Oracle};UID=TATADB;pwd=tatadb;SERVER=MFMCY11G;"/>
  </connection>
  <connection id="20530" xr16:uid="{00000000-0015-0000-FFFF-FFFFFA4F0000}" name="Connection8358" type="1" refreshedVersion="0" background="1">
    <dbPr connection="DRIVER={Microsoft ODBC for Oracle};UID=TATADB;pwd=tatadb;SERVER=MFMCY11G;"/>
  </connection>
  <connection id="20531" xr16:uid="{00000000-0015-0000-FFFF-FFFFFB4F0000}" name="Connection8359" type="1" refreshedVersion="0" background="1">
    <dbPr connection="DRIVER={Microsoft ODBC for Oracle};UID=TATADB;pwd=tatadb;SERVER=MFMCY11G;"/>
  </connection>
  <connection id="20532" xr16:uid="{00000000-0015-0000-FFFF-FFFFFC4F0000}" name="Connection836" type="1" refreshedVersion="0" background="1">
    <dbPr connection="DRIVER={Microsoft ODBC for Oracle};UID=tatadb;pwd=MADHU;SERVER=mfunddb;"/>
  </connection>
  <connection id="20533" xr16:uid="{00000000-0015-0000-FFFF-FFFFFD4F0000}" name="Connection8360" type="1" refreshedVersion="0" background="1">
    <dbPr connection="DRIVER={Microsoft ODBC for Oracle};UID=TATADB;pwd=tatadb;SERVER=MFMCY11G;"/>
  </connection>
  <connection id="20534" xr16:uid="{00000000-0015-0000-FFFF-FFFFFE4F0000}" name="Connection8361" type="1" refreshedVersion="0" background="1">
    <dbPr connection="DRIVER={Microsoft ODBC for Oracle};UID=TATADB;pwd=tatadb;SERVER=MFMCY11G;"/>
  </connection>
  <connection id="20535" xr16:uid="{00000000-0015-0000-FFFF-FFFFFF4F0000}" name="Connection8362" type="1" refreshedVersion="0" background="1">
    <dbPr connection="DRIVER={Microsoft ODBC for Oracle};UID=TATADB;pwd=tatadb;SERVER=MFMCY11G;"/>
  </connection>
  <connection id="20536" xr16:uid="{00000000-0015-0000-FFFF-FFFF00500000}" name="Connection8363" type="1" refreshedVersion="0" background="1">
    <dbPr connection="DRIVER={Microsoft ODBC for Oracle};UID=TATADB;pwd=tatadb;SERVER=MFMCY11G;"/>
  </connection>
  <connection id="20537" xr16:uid="{00000000-0015-0000-FFFF-FFFF01500000}" name="Connection8364" type="1" refreshedVersion="0" background="1">
    <dbPr connection="DRIVER={Microsoft ODBC for Oracle};UID=TATADB;pwd=tatadb;SERVER=MFMCY11G;"/>
  </connection>
  <connection id="20538" xr16:uid="{00000000-0015-0000-FFFF-FFFF02500000}" name="Connection8365" type="1" refreshedVersion="0" background="1">
    <dbPr connection="DRIVER={Microsoft ODBC for Oracle};UID=TATADB;pwd=tatadb;SERVER=MFMCY11G;"/>
  </connection>
  <connection id="20539" xr16:uid="{00000000-0015-0000-FFFF-FFFF03500000}" name="Connection8366" type="1" refreshedVersion="0" background="1">
    <dbPr connection="DRIVER={Microsoft ODBC for Oracle};UID=TATADB;pwd=tatadb;SERVER=MFMCY11G;"/>
  </connection>
  <connection id="20540" xr16:uid="{00000000-0015-0000-FFFF-FFFF04500000}" name="Connection8367" type="1" refreshedVersion="0" background="1">
    <dbPr connection="DRIVER={Microsoft ODBC for Oracle};UID=TATADB;pwd=tatadb;SERVER=MFMCY11G;"/>
  </connection>
  <connection id="20541" xr16:uid="{00000000-0015-0000-FFFF-FFFF05500000}" name="Connection8368" type="1" refreshedVersion="0" background="1">
    <dbPr connection="DRIVER={Microsoft ODBC for Oracle};UID=TATADB;pwd=tatadb;SERVER=MFMCY11G;"/>
  </connection>
  <connection id="20542" xr16:uid="{00000000-0015-0000-FFFF-FFFF06500000}" name="Connection8369" type="1" refreshedVersion="0" background="1">
    <dbPr connection="DRIVER={Microsoft ODBC for Oracle};UID=TATADB;pwd=tatadb;SERVER=MFMCY11G;"/>
  </connection>
  <connection id="20543" xr16:uid="{00000000-0015-0000-FFFF-FFFF07500000}" name="Connection837" type="1" refreshedVersion="0" background="1">
    <dbPr connection="DRIVER={Microsoft ODBC for Oracle};UID=tatadb;pwd=MADHU;SERVER=mfunddb;"/>
  </connection>
  <connection id="20544" xr16:uid="{00000000-0015-0000-FFFF-FFFF08500000}" name="Connection8370" type="1" refreshedVersion="0" background="1">
    <dbPr connection="DRIVER={Microsoft ODBC for Oracle};UID=TATADB;pwd=tatadb;SERVER=MFMCY11G;"/>
  </connection>
  <connection id="20545" xr16:uid="{00000000-0015-0000-FFFF-FFFF09500000}" name="Connection8371" type="1" refreshedVersion="0" background="1">
    <dbPr connection="DRIVER={Microsoft ODBC for Oracle};UID=TATADB;pwd=tatadb;SERVER=MFMCY11G;"/>
  </connection>
  <connection id="20546" xr16:uid="{00000000-0015-0000-FFFF-FFFF0A500000}" name="Connection8372" type="1" refreshedVersion="0" background="1">
    <dbPr connection="DRIVER={Microsoft ODBC for Oracle};UID=TATADB;pwd=tatadb;SERVER=MFMCY11G;"/>
  </connection>
  <connection id="20547" xr16:uid="{00000000-0015-0000-FFFF-FFFF0B500000}" name="Connection8373" type="1" refreshedVersion="0" background="1">
    <dbPr connection="DRIVER={Microsoft ODBC for Oracle};UID=TATADB;pwd=tatadb;SERVER=MFMCY11G;"/>
  </connection>
  <connection id="20548" xr16:uid="{00000000-0015-0000-FFFF-FFFF0C500000}" name="Connection8374" type="1" refreshedVersion="0" background="1">
    <dbPr connection="DRIVER={Microsoft ODBC for Oracle};UID=TATADB;pwd=tatadb;SERVER=MFMCY11G;"/>
  </connection>
  <connection id="20549" xr16:uid="{00000000-0015-0000-FFFF-FFFF0D500000}" name="Connection8375" type="1" refreshedVersion="0" background="1">
    <dbPr connection="DRIVER={Microsoft ODBC for Oracle};UID=TATADB;pwd=tatadb;SERVER=MFMCY11G;"/>
  </connection>
  <connection id="20550" xr16:uid="{00000000-0015-0000-FFFF-FFFF0E500000}" name="Connection8376" type="1" refreshedVersion="0" background="1">
    <dbPr connection="DRIVER={Microsoft ODBC for Oracle};UID=TATADB;pwd=tatadb;SERVER=MFMCY11G;"/>
  </connection>
  <connection id="20551" xr16:uid="{00000000-0015-0000-FFFF-FFFF0F500000}" name="Connection8377" type="1" refreshedVersion="0" background="1">
    <dbPr connection="DRIVER={Microsoft ODBC for Oracle};UID=TATADB;pwd=tatadb;SERVER=MFMCY11G;"/>
  </connection>
  <connection id="20552" xr16:uid="{00000000-0015-0000-FFFF-FFFF10500000}" name="Connection8378" type="1" refreshedVersion="0" background="1">
    <dbPr connection="DRIVER={Microsoft ODBC for Oracle};UID=TATADB;pwd=tatadb;SERVER=MFMCY11G;"/>
  </connection>
  <connection id="20553" xr16:uid="{00000000-0015-0000-FFFF-FFFF11500000}" name="Connection8379" type="1" refreshedVersion="0" background="1">
    <dbPr connection="DRIVER={Microsoft ODBC for Oracle};UID=TATADB;pwd=tatadb;SERVER=MFMCY11G;"/>
  </connection>
  <connection id="20554" xr16:uid="{00000000-0015-0000-FFFF-FFFF12500000}" name="Connection838" type="1" refreshedVersion="0" background="1">
    <dbPr connection="DRIVER={Microsoft ODBC for Oracle};UID=tatadb;pwd=MADHU;SERVER=mfunddb;"/>
  </connection>
  <connection id="20555" xr16:uid="{00000000-0015-0000-FFFF-FFFF13500000}" name="Connection8380" type="1" refreshedVersion="0" background="1">
    <dbPr connection="DRIVER={Microsoft ODBC for Oracle};UID=TATADB;pwd=tatadb;SERVER=MFMCY11G;"/>
  </connection>
  <connection id="20556" xr16:uid="{00000000-0015-0000-FFFF-FFFF14500000}" name="Connection8381" type="1" refreshedVersion="0" background="1">
    <dbPr connection="DRIVER={Microsoft ODBC for Oracle};UID=TATADB;pwd=tatadb;SERVER=MFMCY11G;"/>
  </connection>
  <connection id="20557" xr16:uid="{00000000-0015-0000-FFFF-FFFF15500000}" name="Connection8382" type="1" refreshedVersion="0" background="1">
    <dbPr connection="DRIVER={Microsoft ODBC for Oracle};UID=TATADB;pwd=tatadb;SERVER=MFMCY11G;"/>
  </connection>
  <connection id="20558" xr16:uid="{00000000-0015-0000-FFFF-FFFF16500000}" name="Connection8383" type="1" refreshedVersion="0" background="1">
    <dbPr connection="DRIVER={Microsoft ODBC for Oracle};UID=TATADB;pwd=tatadb;SERVER=MFMCY11G;"/>
  </connection>
  <connection id="20559" xr16:uid="{00000000-0015-0000-FFFF-FFFF17500000}" name="Connection8384" type="1" refreshedVersion="0" background="1">
    <dbPr connection="DRIVER={Microsoft ODBC for Oracle};UID=TATADB;pwd=tatadb;SERVER=MFMCY11G;"/>
  </connection>
  <connection id="20560" xr16:uid="{00000000-0015-0000-FFFF-FFFF18500000}" name="Connection8385" type="1" refreshedVersion="0" background="1">
    <dbPr connection="DRIVER={Microsoft ODBC for Oracle};UID=TATADB;pwd=tatadb;SERVER=MFMCY11G;"/>
  </connection>
  <connection id="20561" xr16:uid="{00000000-0015-0000-FFFF-FFFF19500000}" name="Connection8386" type="1" refreshedVersion="0" background="1">
    <dbPr connection="DRIVER={Microsoft ODBC for Oracle};UID=TATADB;pwd=tatadb;SERVER=MFMCY11G;"/>
  </connection>
  <connection id="20562" xr16:uid="{00000000-0015-0000-FFFF-FFFF1A500000}" name="Connection8387" type="1" refreshedVersion="0" background="1">
    <dbPr connection="DRIVER={Microsoft ODBC for Oracle};UID=TATADB;pwd=tatadb;SERVER=MFMCY11G;"/>
  </connection>
  <connection id="20563" xr16:uid="{00000000-0015-0000-FFFF-FFFF1B500000}" name="Connection8388" type="1" refreshedVersion="0" background="1">
    <dbPr connection="DRIVER={Microsoft ODBC for Oracle};UID=TATADB;pwd=tatadb;SERVER=MFMCY11G;"/>
  </connection>
  <connection id="20564" xr16:uid="{00000000-0015-0000-FFFF-FFFF1C500000}" name="Connection8389" type="1" refreshedVersion="0" background="1">
    <dbPr connection="DRIVER={Microsoft ODBC for Oracle};UID=TATADB;pwd=tatadb;SERVER=MFMCY11G;"/>
  </connection>
  <connection id="20565" xr16:uid="{00000000-0015-0000-FFFF-FFFF1D500000}" name="Connection839" type="1" refreshedVersion="0" background="1">
    <dbPr connection="DRIVER={Microsoft ODBC for Oracle};UID=TATADB;pwd=tatadb;SERVER=MFMCY11G;"/>
  </connection>
  <connection id="20566" xr16:uid="{00000000-0015-0000-FFFF-FFFF1E500000}" name="Connection8390" type="1" refreshedVersion="0" background="1">
    <dbPr connection="DRIVER={Microsoft ODBC for Oracle};UID=TATADB;pwd=tatadb;SERVER=MFMCY11G;"/>
  </connection>
  <connection id="20567" xr16:uid="{00000000-0015-0000-FFFF-FFFF1F500000}" name="Connection8391" type="1" refreshedVersion="0" background="1">
    <dbPr connection="DRIVER={Microsoft ODBC for Oracle};UID=TATADB;pwd=tatadb;SERVER=MFMCY11G;"/>
  </connection>
  <connection id="20568" xr16:uid="{00000000-0015-0000-FFFF-FFFF20500000}" name="Connection8392" type="1" refreshedVersion="0" background="1">
    <dbPr connection="DRIVER={Microsoft ODBC for Oracle};UID=TATADB;pwd=tatadb;SERVER=MFMCY11G;"/>
  </connection>
  <connection id="20569" xr16:uid="{00000000-0015-0000-FFFF-FFFF21500000}" name="Connection8393" type="1" refreshedVersion="0" background="1">
    <dbPr connection="DRIVER={Microsoft ODBC for Oracle};UID=TATADB;pwd=tatadb;SERVER=MFMCY11G;"/>
  </connection>
  <connection id="20570" xr16:uid="{00000000-0015-0000-FFFF-FFFF22500000}" name="Connection8394" type="1" refreshedVersion="0" background="1">
    <dbPr connection="DRIVER={Microsoft ODBC for Oracle};UID=TATADB;pwd=tatadb;SERVER=MFMCY11G;"/>
  </connection>
  <connection id="20571" xr16:uid="{00000000-0015-0000-FFFF-FFFF23500000}" name="Connection8395" type="1" refreshedVersion="0" background="1">
    <dbPr connection="DRIVER={Microsoft ODBC for Oracle};UID=TATADB;pwd=tatadb;SERVER=MFMCY11G;"/>
  </connection>
  <connection id="20572" xr16:uid="{00000000-0015-0000-FFFF-FFFF24500000}" name="Connection8396" type="1" refreshedVersion="0" background="1">
    <dbPr connection="DRIVER={Microsoft ODBC for Oracle};UID=TATADB;pwd=tatadb;SERVER=MFMCY11G;"/>
  </connection>
  <connection id="20573" xr16:uid="{00000000-0015-0000-FFFF-FFFF25500000}" name="Connection8397" type="1" refreshedVersion="0" background="1">
    <dbPr connection="DRIVER={Microsoft ODBC for Oracle};UID=TATADB;pwd=tatadb;SERVER=MFMCY11G;"/>
  </connection>
  <connection id="20574" xr16:uid="{00000000-0015-0000-FFFF-FFFF26500000}" name="Connection8398" type="1" refreshedVersion="0" background="1">
    <dbPr connection="DRIVER={Microsoft ODBC for Oracle};UID=TATADB;pwd=tatadb;SERVER=MFMCY11G;"/>
  </connection>
  <connection id="20575" xr16:uid="{00000000-0015-0000-FFFF-FFFF27500000}" name="Connection8399" type="1" refreshedVersion="0" background="1">
    <dbPr connection="DRIVER={Microsoft ODBC for Oracle};UID=TATADB;pwd=tatadb;SERVER=MFMCY11G;"/>
  </connection>
  <connection id="20576" xr16:uid="{00000000-0015-0000-FFFF-FFFF28500000}" name="Connection84" type="1" refreshedVersion="0" background="1">
    <dbPr connection="DRIVER={Microsoft ODBC for Oracle};UID=tatadb;pwd=MADHU;SERVER=mfunddb;"/>
  </connection>
  <connection id="20577" xr16:uid="{00000000-0015-0000-FFFF-FFFF29500000}" name="Connection840" type="1" refreshedVersion="0" background="1">
    <dbPr connection="DRIVER={Microsoft ODBC for Oracle};UID=TATADB;pwd=tatadb;SERVER=MFMCY11G;"/>
  </connection>
  <connection id="20578" xr16:uid="{00000000-0015-0000-FFFF-FFFF2A500000}" name="Connection8400" type="1" refreshedVersion="0" background="1">
    <dbPr connection="DRIVER={Microsoft ODBC for Oracle};UID=TATADB;pwd=tatadb;SERVER=MFMCY11G;"/>
  </connection>
  <connection id="20579" xr16:uid="{00000000-0015-0000-FFFF-FFFF2B500000}" name="Connection8401" type="1" refreshedVersion="0" background="1">
    <dbPr connection="DRIVER={Microsoft ODBC for Oracle};UID=TATADB;pwd=tatadb;SERVER=MFMCY11G;"/>
  </connection>
  <connection id="20580" xr16:uid="{00000000-0015-0000-FFFF-FFFF2C500000}" name="Connection8402" type="1" refreshedVersion="0" background="1">
    <dbPr connection="DRIVER={Microsoft ODBC for Oracle};UID=TATADB;pwd=tatadb;SERVER=MFMCY11G;"/>
  </connection>
  <connection id="20581" xr16:uid="{00000000-0015-0000-FFFF-FFFF2D500000}" name="Connection8403" type="1" refreshedVersion="0" background="1">
    <dbPr connection="DRIVER={Microsoft ODBC for Oracle};UID=TATADB;pwd=tatadb;SERVER=MFMCY11G;"/>
  </connection>
  <connection id="20582" xr16:uid="{00000000-0015-0000-FFFF-FFFF2E500000}" name="Connection8404" type="1" refreshedVersion="0" background="1">
    <dbPr connection="DRIVER={Microsoft ODBC for Oracle};UID=TATADB;pwd=tatadb;SERVER=MFMCY11G;"/>
  </connection>
  <connection id="20583" xr16:uid="{00000000-0015-0000-FFFF-FFFF2F500000}" name="Connection8405" type="1" refreshedVersion="0" background="1">
    <dbPr connection="DRIVER={Microsoft ODBC for Oracle};UID=TATADB;pwd=tatadb;SERVER=MFMCY11G;"/>
  </connection>
  <connection id="20584" xr16:uid="{00000000-0015-0000-FFFF-FFFF30500000}" name="Connection8406" type="1" refreshedVersion="0" background="1">
    <dbPr connection="DRIVER={Microsoft ODBC for Oracle};UID=TATADB;pwd=tatadb;SERVER=MFMCY11G;"/>
  </connection>
  <connection id="20585" xr16:uid="{00000000-0015-0000-FFFF-FFFF31500000}" name="Connection8407" type="1" refreshedVersion="0" background="1">
    <dbPr connection="DRIVER={Microsoft ODBC for Oracle};UID=TATADB;pwd=tatadb;SERVER=MFMCY11G;"/>
  </connection>
  <connection id="20586" xr16:uid="{00000000-0015-0000-FFFF-FFFF32500000}" name="Connection8408" type="1" refreshedVersion="0" background="1">
    <dbPr connection="DRIVER={Microsoft ODBC for Oracle};UID=TATADB;pwd=tatadb;SERVER=MFMCY11G;"/>
  </connection>
  <connection id="20587" xr16:uid="{00000000-0015-0000-FFFF-FFFF33500000}" name="Connection8409" type="1" refreshedVersion="0" background="1">
    <dbPr connection="DRIVER={Microsoft ODBC for Oracle};UID=TATADB;pwd=tatadb;SERVER=MFMCY11G;"/>
  </connection>
  <connection id="20588" xr16:uid="{00000000-0015-0000-FFFF-FFFF34500000}" name="Connection841" type="1" refreshedVersion="0" background="1">
    <dbPr connection="DRIVER={Microsoft ODBC for Oracle};UID=tatadb;pwd=MADHU;SERVER=mfunddb;"/>
  </connection>
  <connection id="20589" xr16:uid="{00000000-0015-0000-FFFF-FFFF35500000}" name="Connection8410" type="1" refreshedVersion="0" background="1">
    <dbPr connection="DRIVER={Microsoft ODBC for Oracle};UID=TATADB;pwd=tatadb;SERVER=MFMCY11G;"/>
  </connection>
  <connection id="20590" xr16:uid="{00000000-0015-0000-FFFF-FFFF36500000}" name="Connection8411" type="1" refreshedVersion="0" background="1">
    <dbPr connection="DRIVER={Microsoft ODBC for Oracle};UID=TATADB;pwd=tatadb;SERVER=MFMCY11G;"/>
  </connection>
  <connection id="20591" xr16:uid="{00000000-0015-0000-FFFF-FFFF37500000}" name="Connection8412" type="1" refreshedVersion="0" background="1">
    <dbPr connection="DRIVER={Microsoft ODBC for Oracle};UID=TATADB;pwd=tatadb;SERVER=MFMCY11G;"/>
  </connection>
  <connection id="20592" xr16:uid="{00000000-0015-0000-FFFF-FFFF38500000}" name="Connection8413" type="1" refreshedVersion="0" background="1">
    <dbPr connection="DRIVER={Microsoft ODBC for Oracle};UID=TATADB;pwd=tatadb;SERVER=MFMCY11G;"/>
  </connection>
  <connection id="20593" xr16:uid="{00000000-0015-0000-FFFF-FFFF39500000}" name="Connection8414" type="1" refreshedVersion="0" background="1">
    <dbPr connection="DRIVER={Microsoft ODBC for Oracle};UID=TATADB;pwd=tatadb;SERVER=MFMCY11G;"/>
  </connection>
  <connection id="20594" xr16:uid="{00000000-0015-0000-FFFF-FFFF3A500000}" name="Connection8415" type="1" refreshedVersion="0" background="1">
    <dbPr connection="DRIVER={Microsoft ODBC for Oracle};UID=TATADB;pwd=tatadb;SERVER=MFMCY11G;"/>
  </connection>
  <connection id="20595" xr16:uid="{00000000-0015-0000-FFFF-FFFF3B500000}" name="Connection8416" type="1" refreshedVersion="0" background="1">
    <dbPr connection="DRIVER={Microsoft ODBC for Oracle};UID=TATADB;pwd=tatadb;SERVER=MFMCY11G;"/>
  </connection>
  <connection id="20596" xr16:uid="{00000000-0015-0000-FFFF-FFFF3C500000}" name="Connection8417" type="1" refreshedVersion="0" background="1">
    <dbPr connection="DRIVER={Microsoft ODBC for Oracle};UID=TATADB;pwd=tatadb;SERVER=MFMCY11G;"/>
  </connection>
  <connection id="20597" xr16:uid="{00000000-0015-0000-FFFF-FFFF3D500000}" name="Connection8418" type="1" refreshedVersion="0" background="1">
    <dbPr connection="DRIVER={Microsoft ODBC for Oracle};UID=TATADB;pwd=tatadb;SERVER=MFMCY11G;"/>
  </connection>
  <connection id="20598" xr16:uid="{00000000-0015-0000-FFFF-FFFF3E500000}" name="Connection8419" type="1" refreshedVersion="0" background="1">
    <dbPr connection="DRIVER={Microsoft ODBC for Oracle};UID=TATADB;pwd=tatadb;SERVER=MFMCY11G;"/>
  </connection>
  <connection id="20599" xr16:uid="{00000000-0015-0000-FFFF-FFFF3F500000}" name="Connection842" type="1" refreshedVersion="0" background="1">
    <dbPr connection="DRIVER={Microsoft ODBC for Oracle};UID=tatadb;pwd=MADHU;SERVER=mfunddb;"/>
  </connection>
  <connection id="20600" xr16:uid="{00000000-0015-0000-FFFF-FFFF40500000}" name="Connection8420" type="1" refreshedVersion="0" background="1">
    <dbPr connection="DRIVER={Microsoft ODBC for Oracle};UID=TATADB;pwd=tatadb;SERVER=MFMCY11G;"/>
  </connection>
  <connection id="20601" xr16:uid="{00000000-0015-0000-FFFF-FFFF41500000}" name="Connection8421" type="1" refreshedVersion="0" background="1">
    <dbPr connection="DRIVER={Microsoft ODBC for Oracle};UID=TATADB;pwd=tatadb;SERVER=MFMCY11G;"/>
  </connection>
  <connection id="20602" xr16:uid="{00000000-0015-0000-FFFF-FFFF42500000}" name="Connection8422" type="1" refreshedVersion="0" background="1">
    <dbPr connection="DRIVER={Microsoft ODBC for Oracle};UID=TATADB;pwd=tatadb;SERVER=MFMCY11G;"/>
  </connection>
  <connection id="20603" xr16:uid="{00000000-0015-0000-FFFF-FFFF43500000}" name="Connection8423" type="1" refreshedVersion="0" background="1">
    <dbPr connection="DRIVER={Microsoft ODBC for Oracle};UID=TATADB;pwd=tatadb;SERVER=MFMCY11G;"/>
  </connection>
  <connection id="20604" xr16:uid="{00000000-0015-0000-FFFF-FFFF44500000}" name="Connection8424" type="1" refreshedVersion="0" background="1">
    <dbPr connection="DRIVER={Microsoft ODBC for Oracle};UID=TATADB;pwd=tatadb;SERVER=MFMCY11G;"/>
  </connection>
  <connection id="20605" xr16:uid="{00000000-0015-0000-FFFF-FFFF45500000}" name="Connection8425" type="1" refreshedVersion="0" background="1">
    <dbPr connection="DRIVER={Microsoft ODBC for Oracle};UID=TATADB;pwd=tatadb;SERVER=MFMCY11G;"/>
  </connection>
  <connection id="20606" xr16:uid="{00000000-0015-0000-FFFF-FFFF46500000}" name="Connection8426" type="1" refreshedVersion="0" background="1">
    <dbPr connection="DRIVER={Microsoft ODBC for Oracle};UID=TATADB;pwd=tatadb;SERVER=MFMCY11G;"/>
  </connection>
  <connection id="20607" xr16:uid="{00000000-0015-0000-FFFF-FFFF47500000}" name="Connection8427" type="1" refreshedVersion="0" background="1">
    <dbPr connection="DRIVER={Microsoft ODBC for Oracle};UID=TATADB;pwd=tatadb;SERVER=MFMCY11G;"/>
  </connection>
  <connection id="20608" xr16:uid="{00000000-0015-0000-FFFF-FFFF48500000}" name="Connection8428" type="1" refreshedVersion="0" background="1">
    <dbPr connection="DRIVER={Microsoft ODBC for Oracle};UID=TATADB;pwd=tatadb;SERVER=MFMCY11G;"/>
  </connection>
  <connection id="20609" xr16:uid="{00000000-0015-0000-FFFF-FFFF49500000}" name="Connection8429" type="1" refreshedVersion="0" background="1">
    <dbPr connection="DRIVER={Microsoft ODBC for Oracle};UID=TATADB;pwd=tatadb;SERVER=MFMCY11G;"/>
  </connection>
  <connection id="20610" xr16:uid="{00000000-0015-0000-FFFF-FFFF4A500000}" name="Connection843" type="1" refreshedVersion="0" background="1">
    <dbPr connection="DRIVER={Microsoft ODBC for Oracle};UID=tatadb;pwd=MADHU;SERVER=mfunddb;"/>
  </connection>
  <connection id="20611" xr16:uid="{00000000-0015-0000-FFFF-FFFF4B500000}" name="Connection8430" type="1" refreshedVersion="0" background="1">
    <dbPr connection="DRIVER={Microsoft ODBC for Oracle};UID=TATADB;pwd=tatadb;SERVER=MFMCY11G;"/>
  </connection>
  <connection id="20612" xr16:uid="{00000000-0015-0000-FFFF-FFFF4C500000}" name="Connection8431" type="1" refreshedVersion="0" background="1">
    <dbPr connection="DRIVER={Microsoft ODBC for Oracle};UID=TATADB;pwd=tatadb;SERVER=MFMCY11G;"/>
  </connection>
  <connection id="20613" xr16:uid="{00000000-0015-0000-FFFF-FFFF4D500000}" name="Connection8432" type="1" refreshedVersion="0" background="1">
    <dbPr connection="DRIVER={Microsoft ODBC for Oracle};UID=TATADB;pwd=tatadb;SERVER=MFMCY11G;"/>
  </connection>
  <connection id="20614" xr16:uid="{00000000-0015-0000-FFFF-FFFF4E500000}" name="Connection8433" type="1" refreshedVersion="0" background="1">
    <dbPr connection="DRIVER={Microsoft ODBC for Oracle};UID=TATADB;pwd=tatadb;SERVER=MFMCY11G;"/>
  </connection>
  <connection id="20615" xr16:uid="{00000000-0015-0000-FFFF-FFFF4F500000}" name="Connection8434" type="1" refreshedVersion="0" background="1">
    <dbPr connection="DRIVER={Microsoft ODBC for Oracle};UID=TATADB;pwd=tatadb;SERVER=MFMCY11G;"/>
  </connection>
  <connection id="20616" xr16:uid="{00000000-0015-0000-FFFF-FFFF50500000}" name="Connection8435" type="1" refreshedVersion="0" background="1">
    <dbPr connection="DRIVER={Microsoft ODBC for Oracle};UID=TATADB;pwd=tatadb;SERVER=MFMCY11G;"/>
  </connection>
  <connection id="20617" xr16:uid="{00000000-0015-0000-FFFF-FFFF51500000}" name="Connection8436" type="1" refreshedVersion="0" background="1">
    <dbPr connection="DRIVER={Microsoft ODBC for Oracle};UID=TATADB;pwd=tatadb;SERVER=MFMCY11G;"/>
  </connection>
  <connection id="20618" xr16:uid="{00000000-0015-0000-FFFF-FFFF52500000}" name="Connection8437" type="1" refreshedVersion="0" background="1">
    <dbPr connection="DRIVER={Microsoft ODBC for Oracle};UID=TATADB;pwd=tatadb;SERVER=MFMCY11G;"/>
  </connection>
  <connection id="20619" xr16:uid="{00000000-0015-0000-FFFF-FFFF53500000}" name="Connection8438" type="1" refreshedVersion="0" background="1">
    <dbPr connection="DRIVER={Microsoft ODBC for Oracle};UID=TATADB;pwd=tatadb;SERVER=MFMCY11G;"/>
  </connection>
  <connection id="20620" xr16:uid="{00000000-0015-0000-FFFF-FFFF54500000}" name="Connection8439" type="1" refreshedVersion="0" background="1">
    <dbPr connection="DRIVER={Microsoft ODBC for Oracle};UID=TATADB;pwd=tatadb;SERVER=MFMCY11G;"/>
  </connection>
  <connection id="20621" xr16:uid="{00000000-0015-0000-FFFF-FFFF55500000}" name="Connection844" type="1" refreshedVersion="0" background="1">
    <dbPr connection="DRIVER={Microsoft ODBC for Oracle};UID=tatadb;pwd=MADHU;SERVER=mfunddb;"/>
  </connection>
  <connection id="20622" xr16:uid="{00000000-0015-0000-FFFF-FFFF56500000}" name="Connection8440" type="1" refreshedVersion="0" background="1">
    <dbPr connection="DRIVER={Microsoft ODBC for Oracle};UID=TATADB;pwd=tatadb;SERVER=MFMCY11G;"/>
  </connection>
  <connection id="20623" xr16:uid="{00000000-0015-0000-FFFF-FFFF57500000}" name="Connection8441" type="1" refreshedVersion="0" background="1">
    <dbPr connection="DRIVER={Microsoft ODBC for Oracle};UID=TATADB;pwd=tatadb;SERVER=MFMCY11G;"/>
  </connection>
  <connection id="20624" xr16:uid="{00000000-0015-0000-FFFF-FFFF58500000}" name="Connection8442" type="1" refreshedVersion="0" background="1">
    <dbPr connection="DRIVER={Microsoft ODBC for Oracle};UID=TATADB;pwd=tatadb;SERVER=MFMCY11G;"/>
  </connection>
  <connection id="20625" xr16:uid="{00000000-0015-0000-FFFF-FFFF59500000}" name="Connection8443" type="1" refreshedVersion="0" background="1">
    <dbPr connection="DRIVER={Microsoft ODBC for Oracle};UID=TATADB;pwd=tatadb;SERVER=MFMCY11G;"/>
  </connection>
  <connection id="20626" xr16:uid="{00000000-0015-0000-FFFF-FFFF5A500000}" name="Connection8444" type="1" refreshedVersion="0" background="1">
    <dbPr connection="DRIVER={Microsoft ODBC for Oracle};UID=TATADB;pwd=tatadb;SERVER=MFMCY11G;"/>
  </connection>
  <connection id="20627" xr16:uid="{00000000-0015-0000-FFFF-FFFF5B500000}" name="Connection8445" type="1" refreshedVersion="0" background="1">
    <dbPr connection="DRIVER={Microsoft ODBC for Oracle};UID=TATADB;pwd=tatadb;SERVER=MFMCY11G;"/>
  </connection>
  <connection id="20628" xr16:uid="{00000000-0015-0000-FFFF-FFFF5C500000}" name="Connection8446" type="1" refreshedVersion="0" background="1">
    <dbPr connection="DRIVER={Microsoft ODBC for Oracle};UID=TATADB;pwd=tatadb;SERVER=MFMCY11G;"/>
  </connection>
  <connection id="20629" xr16:uid="{00000000-0015-0000-FFFF-FFFF5D500000}" name="Connection8447" type="1" refreshedVersion="0" background="1">
    <dbPr connection="DRIVER={Microsoft ODBC for Oracle};UID=TATADB;pwd=tatadb;SERVER=MFMCY11G;"/>
  </connection>
  <connection id="20630" xr16:uid="{00000000-0015-0000-FFFF-FFFF5E500000}" name="Connection8448" type="1" refreshedVersion="0" background="1">
    <dbPr connection="DRIVER={Microsoft ODBC for Oracle};UID=TATADB;pwd=tatadb;SERVER=MFMCY11G;"/>
  </connection>
  <connection id="20631" xr16:uid="{00000000-0015-0000-FFFF-FFFF5F500000}" name="Connection8449" type="1" refreshedVersion="0" background="1">
    <dbPr connection="DRIVER={Microsoft ODBC for Oracle};UID=TATADB;pwd=tatadb;SERVER=MFMCY11G;"/>
  </connection>
  <connection id="20632" xr16:uid="{00000000-0015-0000-FFFF-FFFF60500000}" name="Connection845" type="1" refreshedVersion="0" background="1">
    <dbPr connection="DRIVER={Microsoft ODBC for Oracle};UID=tatadb;pwd=MADHU;SERVER=mfunddb;"/>
  </connection>
  <connection id="20633" xr16:uid="{00000000-0015-0000-FFFF-FFFF61500000}" name="Connection8450" type="1" refreshedVersion="0" background="1">
    <dbPr connection="DRIVER={Microsoft ODBC for Oracle};UID=TATADB;pwd=tatadb;SERVER=MFMCY11G;"/>
  </connection>
  <connection id="20634" xr16:uid="{00000000-0015-0000-FFFF-FFFF62500000}" name="Connection8451" type="1" refreshedVersion="0" background="1">
    <dbPr connection="DRIVER={Microsoft ODBC for Oracle};UID=TATADB;pwd=tatadb;SERVER=MFMCY11G;"/>
  </connection>
  <connection id="20635" xr16:uid="{00000000-0015-0000-FFFF-FFFF63500000}" name="Connection8452" type="1" refreshedVersion="0" background="1">
    <dbPr connection="DRIVER={Microsoft ODBC for Oracle};UID=TATADB;pwd=tatadb;SERVER=MFMCY11G;"/>
  </connection>
  <connection id="20636" xr16:uid="{00000000-0015-0000-FFFF-FFFF64500000}" name="Connection8453" type="1" refreshedVersion="0" background="1">
    <dbPr connection="DRIVER={Microsoft ODBC for Oracle};UID=TATADB;pwd=tatadb;SERVER=MFMCY11G;"/>
  </connection>
  <connection id="20637" xr16:uid="{00000000-0015-0000-FFFF-FFFF65500000}" name="Connection8454" type="1" refreshedVersion="0" background="1">
    <dbPr connection="DRIVER={Microsoft ODBC for Oracle};UID=TATADB;pwd=tatadb;SERVER=MFMCY11G;"/>
  </connection>
  <connection id="20638" xr16:uid="{00000000-0015-0000-FFFF-FFFF66500000}" name="Connection8455" type="1" refreshedVersion="0" background="1">
    <dbPr connection="DRIVER={Microsoft ODBC for Oracle};UID=TATADB;pwd=tatadb;SERVER=MFMCY11G;"/>
  </connection>
  <connection id="20639" xr16:uid="{00000000-0015-0000-FFFF-FFFF67500000}" name="Connection8456" type="1" refreshedVersion="0" background="1">
    <dbPr connection="DRIVER={Microsoft ODBC for Oracle};UID=TATADB;pwd=tatadb;SERVER=MFMCY11G;"/>
  </connection>
  <connection id="20640" xr16:uid="{00000000-0015-0000-FFFF-FFFF68500000}" name="Connection8457" type="1" refreshedVersion="0" background="1">
    <dbPr connection="DRIVER={Microsoft ODBC for Oracle};UID=TATADB;pwd=tatadb;SERVER=MFMCY11G;"/>
  </connection>
  <connection id="20641" xr16:uid="{00000000-0015-0000-FFFF-FFFF69500000}" name="Connection8458" type="1" refreshedVersion="0" background="1">
    <dbPr connection="DRIVER={Microsoft ODBC for Oracle};UID=TATADB;pwd=tatadb;SERVER=MFMCY11G;"/>
  </connection>
  <connection id="20642" xr16:uid="{00000000-0015-0000-FFFF-FFFF6A500000}" name="Connection8459" type="1" refreshedVersion="0" background="1">
    <dbPr connection="DRIVER={Microsoft ODBC for Oracle};UID=TATADB;pwd=tatadb;SERVER=MFMCY11G;"/>
  </connection>
  <connection id="20643" xr16:uid="{00000000-0015-0000-FFFF-FFFF6B500000}" name="Connection846" type="1" refreshedVersion="0" background="1">
    <dbPr connection="DRIVER={Microsoft ODBC for Oracle};UID=tatadb;pwd=MADHU;SERVER=mfunddb;"/>
  </connection>
  <connection id="20644" xr16:uid="{00000000-0015-0000-FFFF-FFFF6C500000}" name="Connection8460" type="1" refreshedVersion="0" background="1">
    <dbPr connection="DRIVER={Microsoft ODBC for Oracle};UID=TATADB;pwd=tatadb;SERVER=MFMCY11G;"/>
  </connection>
  <connection id="20645" xr16:uid="{00000000-0015-0000-FFFF-FFFF6D500000}" name="Connection8461" type="1" refreshedVersion="0" background="1">
    <dbPr connection="DRIVER={Microsoft ODBC for Oracle};UID=TATADB;pwd=tatadb;SERVER=MFMCY11G;"/>
  </connection>
  <connection id="20646" xr16:uid="{00000000-0015-0000-FFFF-FFFF6E500000}" name="Connection8462" type="1" refreshedVersion="0" background="1">
    <dbPr connection="DRIVER={Microsoft ODBC for Oracle};UID=TATADB;pwd=tatadb;SERVER=MFMCY11G;"/>
  </connection>
  <connection id="20647" xr16:uid="{00000000-0015-0000-FFFF-FFFF6F500000}" name="Connection8463" type="1" refreshedVersion="0" background="1">
    <dbPr connection="DRIVER={Microsoft ODBC for Oracle};UID=TATADB;pwd=tatadb;SERVER=MFMCY11G;"/>
  </connection>
  <connection id="20648" xr16:uid="{00000000-0015-0000-FFFF-FFFF70500000}" name="Connection8464" type="1" refreshedVersion="0" background="1">
    <dbPr connection="DRIVER={Microsoft ODBC for Oracle};UID=TATADB;pwd=tatadb;SERVER=MFMCY11G;"/>
  </connection>
  <connection id="20649" xr16:uid="{00000000-0015-0000-FFFF-FFFF71500000}" name="Connection8465" type="1" refreshedVersion="0" background="1">
    <dbPr connection="DRIVER={Microsoft ODBC for Oracle};UID=TATADB;pwd=tatadb;SERVER=MFMCY11G;"/>
  </connection>
  <connection id="20650" xr16:uid="{00000000-0015-0000-FFFF-FFFF72500000}" name="Connection8466" type="1" refreshedVersion="0" background="1">
    <dbPr connection="DRIVER={Microsoft ODBC for Oracle};UID=TATADB;pwd=tatadb;SERVER=MFMCY11G;"/>
  </connection>
  <connection id="20651" xr16:uid="{00000000-0015-0000-FFFF-FFFF73500000}" name="Connection8467" type="1" refreshedVersion="0" background="1">
    <dbPr connection="DRIVER={Microsoft ODBC for Oracle};UID=TATADB;pwd=tatadb;SERVER=MFMCY11G;"/>
  </connection>
  <connection id="20652" xr16:uid="{00000000-0015-0000-FFFF-FFFF74500000}" name="Connection8468" type="1" refreshedVersion="0" background="1">
    <dbPr connection="DRIVER={Microsoft ODBC for Oracle};UID=TATADB;pwd=tatadb;SERVER=MFMCY11G;"/>
  </connection>
  <connection id="20653" xr16:uid="{00000000-0015-0000-FFFF-FFFF75500000}" name="Connection8469" type="1" refreshedVersion="0" background="1">
    <dbPr connection="DRIVER={Microsoft ODBC for Oracle};UID=TATADB;pwd=tatadb;SERVER=MFMCY11G;"/>
  </connection>
  <connection id="20654" xr16:uid="{00000000-0015-0000-FFFF-FFFF76500000}" name="Connection847" type="1" refreshedVersion="0" background="1">
    <dbPr connection="DRIVER={Microsoft ODBC for Oracle};UID=tatadb;pwd=MADHU;SERVER=mfunddb;"/>
  </connection>
  <connection id="20655" xr16:uid="{00000000-0015-0000-FFFF-FFFF77500000}" name="Connection8470" type="1" refreshedVersion="0" background="1">
    <dbPr connection="DRIVER={Microsoft ODBC for Oracle};UID=TATADB;pwd=tatadb;SERVER=MFMCY11G;"/>
  </connection>
  <connection id="20656" xr16:uid="{00000000-0015-0000-FFFF-FFFF78500000}" name="Connection8471" type="1" refreshedVersion="0" background="1">
    <dbPr connection="DRIVER={Microsoft ODBC for Oracle};UID=TATADB;pwd=tatadb;SERVER=MFMCY11G;"/>
  </connection>
  <connection id="20657" xr16:uid="{00000000-0015-0000-FFFF-FFFF79500000}" name="Connection8472" type="1" refreshedVersion="0" background="1">
    <dbPr connection="DRIVER={Microsoft ODBC for Oracle};UID=TATADB;pwd=tatadb;SERVER=MFMCY11G;"/>
  </connection>
  <connection id="20658" xr16:uid="{00000000-0015-0000-FFFF-FFFF7A500000}" name="Connection8473" type="1" refreshedVersion="0" background="1">
    <dbPr connection="DRIVER={Microsoft ODBC for Oracle};UID=TATADB;pwd=tatadb;SERVER=MFMCY11G;"/>
  </connection>
  <connection id="20659" xr16:uid="{00000000-0015-0000-FFFF-FFFF7B500000}" name="Connection8474" type="1" refreshedVersion="0" background="1">
    <dbPr connection="DRIVER={Microsoft ODBC for Oracle};UID=TATADB;pwd=tatadb;SERVER=MFMCY11G;"/>
  </connection>
  <connection id="20660" xr16:uid="{00000000-0015-0000-FFFF-FFFF7C500000}" name="Connection8475" type="1" refreshedVersion="0" background="1">
    <dbPr connection="DRIVER={Microsoft ODBC for Oracle};UID=TATADB;pwd=tatadb;SERVER=MFMCY11G;"/>
  </connection>
  <connection id="20661" xr16:uid="{00000000-0015-0000-FFFF-FFFF7D500000}" name="Connection8476" type="1" refreshedVersion="0" background="1">
    <dbPr connection="DRIVER={Microsoft ODBC for Oracle};UID=TATADB;pwd=tatadb;SERVER=MFMCY11G;"/>
  </connection>
  <connection id="20662" xr16:uid="{00000000-0015-0000-FFFF-FFFF7E500000}" name="Connection8477" type="1" refreshedVersion="0" background="1">
    <dbPr connection="DRIVER={Microsoft ODBC for Oracle};UID=TATADB;pwd=tatadb;SERVER=MFMCY11G;"/>
  </connection>
  <connection id="20663" xr16:uid="{00000000-0015-0000-FFFF-FFFF7F500000}" name="Connection8478" type="1" refreshedVersion="0" background="1">
    <dbPr connection="DRIVER={Microsoft ODBC for Oracle};UID=TATADB;pwd=tatadb;SERVER=MFMCY11G;"/>
  </connection>
  <connection id="20664" xr16:uid="{00000000-0015-0000-FFFF-FFFF80500000}" name="Connection8479" type="1" refreshedVersion="0" background="1">
    <dbPr connection="DRIVER={Microsoft ODBC for Oracle};UID=TATADB;pwd=tatadb;SERVER=MFMCY11G;"/>
  </connection>
  <connection id="20665" xr16:uid="{00000000-0015-0000-FFFF-FFFF81500000}" name="Connection848" type="1" refreshedVersion="0" background="1">
    <dbPr connection="DRIVER={Microsoft ODBC for Oracle};UID=tatadb;pwd=MADHU;SERVER=mfunddb;"/>
  </connection>
  <connection id="20666" xr16:uid="{00000000-0015-0000-FFFF-FFFF82500000}" name="Connection8480" type="1" refreshedVersion="0" background="1">
    <dbPr connection="DRIVER={Microsoft ODBC for Oracle};UID=TATADB;pwd=tatadb;SERVER=MFMCY11G;"/>
  </connection>
  <connection id="20667" xr16:uid="{00000000-0015-0000-FFFF-FFFF83500000}" name="Connection8481" type="1" refreshedVersion="0" background="1">
    <dbPr connection="DRIVER={Microsoft ODBC for Oracle};UID=TATADB;pwd=tatadb;SERVER=MFMCY11G;"/>
  </connection>
  <connection id="20668" xr16:uid="{00000000-0015-0000-FFFF-FFFF84500000}" name="Connection8482" type="1" refreshedVersion="0" background="1">
    <dbPr connection="DRIVER={Microsoft ODBC for Oracle};UID=TATADB;pwd=tatadb;SERVER=MFMCY11G;"/>
  </connection>
  <connection id="20669" xr16:uid="{00000000-0015-0000-FFFF-FFFF85500000}" name="Connection8483" type="1" refreshedVersion="0" background="1">
    <dbPr connection="DRIVER={Microsoft ODBC for Oracle};UID=TATADB;pwd=tatadb;SERVER=MFMCY11G;"/>
  </connection>
  <connection id="20670" xr16:uid="{00000000-0015-0000-FFFF-FFFF86500000}" name="Connection8484" type="1" refreshedVersion="0" background="1">
    <dbPr connection="DRIVER={Microsoft ODBC for Oracle};UID=TATADB;pwd=tatadb;SERVER=MFMCY11G;"/>
  </connection>
  <connection id="20671" xr16:uid="{00000000-0015-0000-FFFF-FFFF87500000}" name="Connection8485" type="1" refreshedVersion="0" background="1">
    <dbPr connection="DRIVER={Microsoft ODBC for Oracle};UID=TATADB;pwd=tatadb;SERVER=MFMCY11G;"/>
  </connection>
  <connection id="20672" xr16:uid="{00000000-0015-0000-FFFF-FFFF88500000}" name="Connection8486" type="1" refreshedVersion="0" background="1">
    <dbPr connection="DRIVER={Microsoft ODBC for Oracle};UID=TATADB;pwd=tatadb;SERVER=MFMCY11G;"/>
  </connection>
  <connection id="20673" xr16:uid="{00000000-0015-0000-FFFF-FFFF89500000}" name="Connection8487" type="1" refreshedVersion="0" background="1">
    <dbPr connection="DRIVER={Microsoft ODBC for Oracle};UID=TATADB;pwd=tatadb;SERVER=MFMCY11G;"/>
  </connection>
  <connection id="20674" xr16:uid="{00000000-0015-0000-FFFF-FFFF8A500000}" name="Connection8488" type="1" refreshedVersion="0" background="1">
    <dbPr connection="DRIVER={Microsoft ODBC for Oracle};UID=TATADB;pwd=tatadb;SERVER=MFMCY11G;"/>
  </connection>
  <connection id="20675" xr16:uid="{00000000-0015-0000-FFFF-FFFF8B500000}" name="Connection8489" type="1" refreshedVersion="0" background="1">
    <dbPr connection="DRIVER={Microsoft ODBC for Oracle};UID=TATADB;pwd=tatadb;SERVER=MFMCY11G;"/>
  </connection>
  <connection id="20676" xr16:uid="{00000000-0015-0000-FFFF-FFFF8C500000}" name="Connection849" type="1" refreshedVersion="0" background="1">
    <dbPr connection="DRIVER={Microsoft ODBC for Oracle};UID=tatadb;pwd=MADHU;SERVER=mfunddb;"/>
  </connection>
  <connection id="20677" xr16:uid="{00000000-0015-0000-FFFF-FFFF8D500000}" name="Connection8490" type="1" refreshedVersion="0" background="1">
    <dbPr connection="DRIVER={Microsoft ODBC for Oracle};UID=TATADB;pwd=tatadb;SERVER=MFMCY11G;"/>
  </connection>
  <connection id="20678" xr16:uid="{00000000-0015-0000-FFFF-FFFF8E500000}" name="Connection8491" type="1" refreshedVersion="0" background="1">
    <dbPr connection="DRIVER={Microsoft ODBC for Oracle};UID=TATADB;pwd=tatadb;SERVER=MFMCY11G;"/>
  </connection>
  <connection id="20679" xr16:uid="{00000000-0015-0000-FFFF-FFFF8F500000}" name="Connection8492" type="1" refreshedVersion="0" background="1">
    <dbPr connection="DRIVER={Microsoft ODBC for Oracle};UID=TATADB;pwd=tatadb;SERVER=MFMCY11G;"/>
  </connection>
  <connection id="20680" xr16:uid="{00000000-0015-0000-FFFF-FFFF90500000}" name="Connection8493" type="1" refreshedVersion="0" background="1">
    <dbPr connection="DRIVER={Microsoft ODBC for Oracle};UID=TATADB;pwd=tatadb;SERVER=MFMCY11G;"/>
  </connection>
  <connection id="20681" xr16:uid="{00000000-0015-0000-FFFF-FFFF91500000}" name="Connection8494" type="1" refreshedVersion="0" background="1">
    <dbPr connection="DRIVER={Microsoft ODBC for Oracle};UID=TATADB;pwd=tatadb;SERVER=MFMCY11G;"/>
  </connection>
  <connection id="20682" xr16:uid="{00000000-0015-0000-FFFF-FFFF92500000}" name="Connection8495" type="1" refreshedVersion="0" background="1">
    <dbPr connection="DRIVER={Microsoft ODBC for Oracle};UID=TATADB;pwd=tatadb;SERVER=MFMCY11G;"/>
  </connection>
  <connection id="20683" xr16:uid="{00000000-0015-0000-FFFF-FFFF93500000}" name="Connection8496" type="1" refreshedVersion="0" background="1">
    <dbPr connection="DRIVER={Microsoft ODBC for Oracle};UID=TATADB;pwd=tatadb;SERVER=MFMCY11G;"/>
  </connection>
  <connection id="20684" xr16:uid="{00000000-0015-0000-FFFF-FFFF94500000}" name="Connection8497" type="1" refreshedVersion="0" background="1">
    <dbPr connection="DRIVER={Microsoft ODBC for Oracle};UID=TATADB;pwd=tatadb;SERVER=MFMCY11G;"/>
  </connection>
  <connection id="20685" xr16:uid="{00000000-0015-0000-FFFF-FFFF95500000}" name="Connection8498" type="1" refreshedVersion="0" background="1">
    <dbPr connection="DRIVER={Microsoft ODBC for Oracle};UID=TATADB;pwd=tatadb;SERVER=MFMCY11G;"/>
  </connection>
  <connection id="20686" xr16:uid="{00000000-0015-0000-FFFF-FFFF96500000}" name="Connection8499" type="1" refreshedVersion="0" background="1">
    <dbPr connection="DRIVER={Microsoft ODBC for Oracle};UID=TATADB;pwd=tatadb;SERVER=MFMCY11G;"/>
  </connection>
  <connection id="20687" xr16:uid="{00000000-0015-0000-FFFF-FFFF97500000}" name="Connection85" type="1" refreshedVersion="0" background="1">
    <dbPr connection="DRIVER={Microsoft ODBC for Oracle};UID=tatadb;pwd=MADHU;SERVER=mfunddb;"/>
  </connection>
  <connection id="20688" xr16:uid="{00000000-0015-0000-FFFF-FFFF98500000}" name="Connection850" type="1" refreshedVersion="0" background="1">
    <dbPr connection="DRIVER={Microsoft ODBC for Oracle};UID=tatadb;pwd=MADHU;SERVER=mfunddb;"/>
  </connection>
  <connection id="20689" xr16:uid="{00000000-0015-0000-FFFF-FFFF99500000}" name="Connection8500" type="1" refreshedVersion="0" background="1">
    <dbPr connection="DRIVER={Microsoft ODBC for Oracle};UID=TATADB;pwd=tatadb;SERVER=MFMCY11G;"/>
  </connection>
  <connection id="20690" xr16:uid="{00000000-0015-0000-FFFF-FFFF9A500000}" name="Connection8501" type="1" refreshedVersion="0" background="1">
    <dbPr connection="DRIVER={Microsoft ODBC for Oracle};UID=TATADB;pwd=tatadb;SERVER=MFMCY11G;"/>
  </connection>
  <connection id="20691" xr16:uid="{00000000-0015-0000-FFFF-FFFF9B500000}" name="Connection8502" type="1" refreshedVersion="0" background="1">
    <dbPr connection="DRIVER={Microsoft ODBC for Oracle};UID=TATADB;pwd=tatadb;SERVER=MFMCY11G;"/>
  </connection>
  <connection id="20692" xr16:uid="{00000000-0015-0000-FFFF-FFFF9C500000}" name="Connection8503" type="1" refreshedVersion="0" background="1">
    <dbPr connection="DRIVER={Microsoft ODBC for Oracle};UID=TATADB;pwd=tatadb;SERVER=MFMCY11G;"/>
  </connection>
  <connection id="20693" xr16:uid="{00000000-0015-0000-FFFF-FFFF9D500000}" name="Connection8504" type="1" refreshedVersion="0" background="1">
    <dbPr connection="DRIVER={Microsoft ODBC for Oracle};UID=TATADB;pwd=tatadb;SERVER=MFMCY11G;"/>
  </connection>
  <connection id="20694" xr16:uid="{00000000-0015-0000-FFFF-FFFF9E500000}" name="Connection8505" type="1" refreshedVersion="0" background="1">
    <dbPr connection="DRIVER={Microsoft ODBC for Oracle};UID=TATADB;pwd=tatadb;SERVER=MFMCY11G;"/>
  </connection>
  <connection id="20695" xr16:uid="{00000000-0015-0000-FFFF-FFFF9F500000}" name="Connection8506" type="1" refreshedVersion="0" background="1">
    <dbPr connection="DRIVER={Microsoft ODBC for Oracle};UID=TATADB;pwd=tatadb;SERVER=MFMCY11G;"/>
  </connection>
  <connection id="20696" xr16:uid="{00000000-0015-0000-FFFF-FFFFA0500000}" name="Connection8507" type="1" refreshedVersion="0" background="1">
    <dbPr connection="DRIVER={Microsoft ODBC for Oracle};UID=TATADB;pwd=tatadb;SERVER=MFMCY11G;"/>
  </connection>
  <connection id="20697" xr16:uid="{00000000-0015-0000-FFFF-FFFFA1500000}" name="Connection8508" type="1" refreshedVersion="0" background="1">
    <dbPr connection="DRIVER={Microsoft ODBC for Oracle};UID=TATADB;pwd=tatadb;SERVER=MFMCY11G;"/>
  </connection>
  <connection id="20698" xr16:uid="{00000000-0015-0000-FFFF-FFFFA2500000}" name="Connection8509" type="1" refreshedVersion="0" background="1">
    <dbPr connection="DRIVER={Microsoft ODBC for Oracle};UID=TATADB;pwd=tatadb;SERVER=MFMCY11G;"/>
  </connection>
  <connection id="20699" xr16:uid="{00000000-0015-0000-FFFF-FFFFA3500000}" name="Connection851" type="1" refreshedVersion="0" background="1">
    <dbPr connection="DRIVER={Microsoft ODBC for Oracle};UID=TATADB;pwd=tatadb;SERVER=MFMCY11G;"/>
  </connection>
  <connection id="20700" xr16:uid="{00000000-0015-0000-FFFF-FFFFA4500000}" name="Connection8510" type="1" refreshedVersion="0" background="1">
    <dbPr connection="DRIVER={Microsoft ODBC for Oracle};UID=TATADB;pwd=tatadb;SERVER=MFMCY11G;"/>
  </connection>
  <connection id="20701" xr16:uid="{00000000-0015-0000-FFFF-FFFFA5500000}" name="Connection8511" type="1" refreshedVersion="0" background="1">
    <dbPr connection="DRIVER={Microsoft ODBC for Oracle};UID=TATADB;pwd=tatadb;SERVER=MFMCY11G;"/>
  </connection>
  <connection id="20702" xr16:uid="{00000000-0015-0000-FFFF-FFFFA6500000}" name="Connection8512" type="1" refreshedVersion="0" background="1">
    <dbPr connection="DRIVER={Microsoft ODBC for Oracle};UID=TATADB;pwd=tatadb;SERVER=MFMCY11G;"/>
  </connection>
  <connection id="20703" xr16:uid="{00000000-0015-0000-FFFF-FFFFA7500000}" name="Connection8513" type="1" refreshedVersion="0" background="1">
    <dbPr connection="DRIVER={Microsoft ODBC for Oracle};UID=TATADB;pwd=tatadb;SERVER=MFMCY11G;"/>
  </connection>
  <connection id="20704" xr16:uid="{00000000-0015-0000-FFFF-FFFFA8500000}" name="Connection8514" type="1" refreshedVersion="0" background="1">
    <dbPr connection="DRIVER={Microsoft ODBC for Oracle};UID=TATADB;pwd=tatadb;SERVER=MFMCY11G;"/>
  </connection>
  <connection id="20705" xr16:uid="{00000000-0015-0000-FFFF-FFFFA9500000}" name="Connection8515" type="1" refreshedVersion="0" background="1">
    <dbPr connection="DRIVER={Microsoft ODBC for Oracle};UID=TATADB;pwd=tatadb;SERVER=MFMCY11G;"/>
  </connection>
  <connection id="20706" xr16:uid="{00000000-0015-0000-FFFF-FFFFAA500000}" name="Connection8516" type="1" refreshedVersion="0" background="1">
    <dbPr connection="DRIVER={Microsoft ODBC for Oracle};UID=TATADB;pwd=tatadb;SERVER=MFMCY11G;"/>
  </connection>
  <connection id="20707" xr16:uid="{00000000-0015-0000-FFFF-FFFFAB500000}" name="Connection8517" type="1" refreshedVersion="0" background="1">
    <dbPr connection="DRIVER={Microsoft ODBC for Oracle};UID=TATADB;pwd=tatadb;SERVER=MFMCY11G;"/>
  </connection>
  <connection id="20708" xr16:uid="{00000000-0015-0000-FFFF-FFFFAC500000}" name="Connection8518" type="1" refreshedVersion="0" background="1">
    <dbPr connection="DRIVER={Microsoft ODBC for Oracle};UID=TATADB;pwd=tatadb;SERVER=MFMCY11G;"/>
  </connection>
  <connection id="20709" xr16:uid="{00000000-0015-0000-FFFF-FFFFAD500000}" name="Connection8519" type="1" refreshedVersion="0" background="1">
    <dbPr connection="DRIVER={Microsoft ODBC for Oracle};UID=TATADB;pwd=tatadb;SERVER=MFMCY11G;"/>
  </connection>
  <connection id="20710" xr16:uid="{00000000-0015-0000-FFFF-FFFFAE500000}" name="Connection852" type="1" refreshedVersion="0" background="1">
    <dbPr connection="DRIVER={Microsoft ODBC for Oracle};UID=TATADB;pwd=tatadb;SERVER=MFMCY11G;"/>
  </connection>
  <connection id="20711" xr16:uid="{00000000-0015-0000-FFFF-FFFFAF500000}" name="Connection8520" type="1" refreshedVersion="0" background="1">
    <dbPr connection="DRIVER={Microsoft ODBC for Oracle};UID=TATADB;pwd=tatadb;SERVER=MFMCY11G;"/>
  </connection>
  <connection id="20712" xr16:uid="{00000000-0015-0000-FFFF-FFFFB0500000}" name="Connection8521" type="1" refreshedVersion="0" background="1">
    <dbPr connection="DRIVER={Microsoft ODBC for Oracle};UID=TATADB;pwd=tatadb;SERVER=MFMCY11G;"/>
  </connection>
  <connection id="20713" xr16:uid="{00000000-0015-0000-FFFF-FFFFB1500000}" name="Connection8522" type="1" refreshedVersion="0" background="1">
    <dbPr connection="DRIVER={Microsoft ODBC for Oracle};UID=TATADB;pwd=tatadb;SERVER=MFMCY11G;"/>
  </connection>
  <connection id="20714" xr16:uid="{00000000-0015-0000-FFFF-FFFFB2500000}" name="Connection8523" type="1" refreshedVersion="0" background="1">
    <dbPr connection="DRIVER={Microsoft ODBC for Oracle};UID=TATADB;pwd=tatadb;SERVER=MFMCY11G;"/>
  </connection>
  <connection id="20715" xr16:uid="{00000000-0015-0000-FFFF-FFFFB3500000}" name="Connection8524" type="1" refreshedVersion="0" background="1">
    <dbPr connection="DRIVER={Microsoft ODBC for Oracle};UID=TATADB;pwd=tatadb;SERVER=MFMCY11G;"/>
  </connection>
  <connection id="20716" xr16:uid="{00000000-0015-0000-FFFF-FFFFB4500000}" name="Connection8525" type="1" refreshedVersion="0" background="1">
    <dbPr connection="DRIVER={Microsoft ODBC for Oracle};UID=TATADB;pwd=tatadb;SERVER=MFMCY11G;"/>
  </connection>
  <connection id="20717" xr16:uid="{00000000-0015-0000-FFFF-FFFFB5500000}" name="Connection8526" type="1" refreshedVersion="0" background="1">
    <dbPr connection="DRIVER={Microsoft ODBC for Oracle};UID=TATADB;pwd=tatadb;SERVER=MFMCY11G;"/>
  </connection>
  <connection id="20718" xr16:uid="{00000000-0015-0000-FFFF-FFFFB6500000}" name="Connection8527" type="1" refreshedVersion="0" background="1">
    <dbPr connection="DRIVER={Microsoft ODBC for Oracle};UID=TATADB;pwd=tatadb;SERVER=MFMCY11G;"/>
  </connection>
  <connection id="20719" xr16:uid="{00000000-0015-0000-FFFF-FFFFB7500000}" name="Connection8528" type="1" refreshedVersion="0" background="1">
    <dbPr connection="DRIVER={Microsoft ODBC for Oracle};UID=TATADB;pwd=tatadb;SERVER=MFMCY11G;"/>
  </connection>
  <connection id="20720" xr16:uid="{00000000-0015-0000-FFFF-FFFFB8500000}" name="Connection8529" type="1" refreshedVersion="0" background="1">
    <dbPr connection="DRIVER={Microsoft ODBC for Oracle};UID=TATADB;pwd=tatadb;SERVER=MFMCY11G;"/>
  </connection>
  <connection id="20721" xr16:uid="{00000000-0015-0000-FFFF-FFFFB9500000}" name="Connection853" type="1" refreshedVersion="0" background="1">
    <dbPr connection="DRIVER={Microsoft ODBC for Oracle};UID=TATADB;pwd=tatadb;SERVER=MFMCY11G;"/>
  </connection>
  <connection id="20722" xr16:uid="{00000000-0015-0000-FFFF-FFFFBA500000}" name="Connection8530" type="1" refreshedVersion="0" background="1">
    <dbPr connection="DRIVER={Microsoft ODBC for Oracle};UID=TATADB;pwd=tatadb;SERVER=MFMCY11G;"/>
  </connection>
  <connection id="20723" xr16:uid="{00000000-0015-0000-FFFF-FFFFBB500000}" name="Connection8531" type="1" refreshedVersion="0" background="1">
    <dbPr connection="DRIVER={Microsoft ODBC for Oracle};UID=TATADB;pwd=tatadb;SERVER=MFMCY11G;"/>
  </connection>
  <connection id="20724" xr16:uid="{00000000-0015-0000-FFFF-FFFFBC500000}" name="Connection8532" type="1" refreshedVersion="0" background="1">
    <dbPr connection="DRIVER={Microsoft ODBC for Oracle};UID=TATADB;pwd=tatadb;SERVER=MFMCY11G;"/>
  </connection>
  <connection id="20725" xr16:uid="{00000000-0015-0000-FFFF-FFFFBD500000}" name="Connection8533" type="1" refreshedVersion="0" background="1">
    <dbPr connection="DRIVER={Microsoft ODBC for Oracle};UID=TATADB;pwd=tatadb;SERVER=MFMCY11G;"/>
  </connection>
  <connection id="20726" xr16:uid="{00000000-0015-0000-FFFF-FFFFBE500000}" name="Connection8534" type="1" refreshedVersion="0" background="1">
    <dbPr connection="DRIVER={Microsoft ODBC for Oracle};UID=TATADB;pwd=tatadb;SERVER=MFMCY11G;"/>
  </connection>
  <connection id="20727" xr16:uid="{00000000-0015-0000-FFFF-FFFFBF500000}" name="Connection8535" type="1" refreshedVersion="0" background="1">
    <dbPr connection="DRIVER={Microsoft ODBC for Oracle};UID=TATADB;pwd=tatadb;SERVER=MFMCY11G;"/>
  </connection>
  <connection id="20728" xr16:uid="{00000000-0015-0000-FFFF-FFFFC0500000}" name="Connection8536" type="1" refreshedVersion="0" background="1">
    <dbPr connection="DRIVER={Microsoft ODBC for Oracle};UID=TATADB;pwd=tatadb;SERVER=MFMCY11G;"/>
  </connection>
  <connection id="20729" xr16:uid="{00000000-0015-0000-FFFF-FFFFC1500000}" name="Connection8537" type="1" refreshedVersion="0" background="1">
    <dbPr connection="DRIVER={Microsoft ODBC for Oracle};UID=TATADB;pwd=tatadb;SERVER=MFMCY11G;"/>
  </connection>
  <connection id="20730" xr16:uid="{00000000-0015-0000-FFFF-FFFFC2500000}" name="Connection8538" type="1" refreshedVersion="0" background="1">
    <dbPr connection="DRIVER={Microsoft ODBC for Oracle};UID=TATADB;pwd=tatadb;SERVER=MFMCY11G;"/>
  </connection>
  <connection id="20731" xr16:uid="{00000000-0015-0000-FFFF-FFFFC3500000}" name="Connection8539" type="1" refreshedVersion="0" background="1">
    <dbPr connection="DRIVER={Microsoft ODBC for Oracle};UID=TATADB;pwd=tatadb;SERVER=MFMCY11G;"/>
  </connection>
  <connection id="20732" xr16:uid="{00000000-0015-0000-FFFF-FFFFC4500000}" name="Connection854" type="1" refreshedVersion="0" background="1">
    <dbPr connection="DRIVER={Microsoft ODBC for Oracle};UID=tatadb;pwd=MADHU;SERVER=mfunddb;"/>
  </connection>
  <connection id="20733" xr16:uid="{00000000-0015-0000-FFFF-FFFFC5500000}" name="Connection8540" type="1" refreshedVersion="0" background="1">
    <dbPr connection="DRIVER={Microsoft ODBC for Oracle};UID=TATADB;pwd=tatadb;SERVER=MFMCY11G;"/>
  </connection>
  <connection id="20734" xr16:uid="{00000000-0015-0000-FFFF-FFFFC6500000}" name="Connection8541" type="1" refreshedVersion="0" background="1">
    <dbPr connection="DRIVER={Microsoft ODBC for Oracle};UID=TATADB;pwd=tatadb;SERVER=MFMCY11G;"/>
  </connection>
  <connection id="20735" xr16:uid="{00000000-0015-0000-FFFF-FFFFC7500000}" name="Connection8542" type="1" refreshedVersion="0" background="1">
    <dbPr connection="DRIVER={Microsoft ODBC for Oracle};UID=TATADB;pwd=tatadb;SERVER=MFMCY11G;"/>
  </connection>
  <connection id="20736" xr16:uid="{00000000-0015-0000-FFFF-FFFFC8500000}" name="Connection8543" type="1" refreshedVersion="0" background="1">
    <dbPr connection="DRIVER={Microsoft ODBC for Oracle};UID=TATADB;pwd=tatadb;SERVER=MFMCY11G;"/>
  </connection>
  <connection id="20737" xr16:uid="{00000000-0015-0000-FFFF-FFFFC9500000}" name="Connection8544" type="1" refreshedVersion="0" background="1">
    <dbPr connection="DRIVER={Microsoft ODBC for Oracle};UID=TATADB;pwd=tatadb;SERVER=MFMCY11G;"/>
  </connection>
  <connection id="20738" xr16:uid="{00000000-0015-0000-FFFF-FFFFCA500000}" name="Connection8545" type="1" refreshedVersion="0" background="1">
    <dbPr connection="DRIVER={Microsoft ODBC for Oracle};UID=TATADB;pwd=tatadb;SERVER=MFMCY11G;"/>
  </connection>
  <connection id="20739" xr16:uid="{00000000-0015-0000-FFFF-FFFFCB500000}" name="Connection8546" type="1" refreshedVersion="0" background="1">
    <dbPr connection="DRIVER={Microsoft ODBC for Oracle};UID=TATADB;pwd=tatadb;SERVER=MFMCY11G;"/>
  </connection>
  <connection id="20740" xr16:uid="{00000000-0015-0000-FFFF-FFFFCC500000}" name="Connection8547" type="1" refreshedVersion="0" background="1">
    <dbPr connection="DRIVER={Microsoft ODBC for Oracle};UID=TATADB;pwd=tatadb;SERVER=MFMCY11G;"/>
  </connection>
  <connection id="20741" xr16:uid="{00000000-0015-0000-FFFF-FFFFCD500000}" name="Connection8548" type="1" refreshedVersion="0" background="1">
    <dbPr connection="DRIVER={Microsoft ODBC for Oracle};UID=TATADB;pwd=tatadb;SERVER=MFMCY11G;"/>
  </connection>
  <connection id="20742" xr16:uid="{00000000-0015-0000-FFFF-FFFFCE500000}" name="Connection8549" type="1" refreshedVersion="0" background="1">
    <dbPr connection="DRIVER={Microsoft ODBC for Oracle};UID=TATADB;pwd=tatadb;SERVER=MFMCY11G;"/>
  </connection>
  <connection id="20743" xr16:uid="{00000000-0015-0000-FFFF-FFFFCF500000}" name="Connection855" type="1" refreshedVersion="0" background="1">
    <dbPr connection="DRIVER={Microsoft ODBC for Oracle};UID=tatadb;pwd=MADHU;SERVER=mfunddb;"/>
  </connection>
  <connection id="20744" xr16:uid="{00000000-0015-0000-FFFF-FFFFD0500000}" name="Connection8550" type="1" refreshedVersion="0" background="1">
    <dbPr connection="DRIVER={Microsoft ODBC for Oracle};UID=TATADB;pwd=tatadb;SERVER=MFMCY11G;"/>
  </connection>
  <connection id="20745" xr16:uid="{00000000-0015-0000-FFFF-FFFFD1500000}" name="Connection8551" type="1" refreshedVersion="0" background="1">
    <dbPr connection="DRIVER={Microsoft ODBC for Oracle};UID=TATADB;pwd=tatadb;SERVER=MFMCY11G;"/>
  </connection>
  <connection id="20746" xr16:uid="{00000000-0015-0000-FFFF-FFFFD2500000}" name="Connection8552" type="1" refreshedVersion="0" background="1">
    <dbPr connection="DRIVER={Microsoft ODBC for Oracle};UID=TATADB;pwd=tatadb;SERVER=MFMCY11G;"/>
  </connection>
  <connection id="20747" xr16:uid="{00000000-0015-0000-FFFF-FFFFD3500000}" name="Connection8553" type="1" refreshedVersion="0" background="1">
    <dbPr connection="DRIVER={Microsoft ODBC for Oracle};UID=TATADB;pwd=tatadb;SERVER=MFMCY11G;"/>
  </connection>
  <connection id="20748" xr16:uid="{00000000-0015-0000-FFFF-FFFFD4500000}" name="Connection8554" type="1" refreshedVersion="0" background="1">
    <dbPr connection="DRIVER={Microsoft ODBC for Oracle};UID=TATADB;pwd=tatadb;SERVER=MFMCY11G;"/>
  </connection>
  <connection id="20749" xr16:uid="{00000000-0015-0000-FFFF-FFFFD5500000}" name="Connection8555" type="1" refreshedVersion="0" background="1">
    <dbPr connection="DRIVER={Microsoft ODBC for Oracle};UID=TATADB;pwd=tatadb;SERVER=MFMCY11G;"/>
  </connection>
  <connection id="20750" xr16:uid="{00000000-0015-0000-FFFF-FFFFD6500000}" name="Connection8556" type="1" refreshedVersion="0" background="1">
    <dbPr connection="DRIVER={Microsoft ODBC for Oracle};UID=TATADB;pwd=tatadb;SERVER=MFMCY11G;"/>
  </connection>
  <connection id="20751" xr16:uid="{00000000-0015-0000-FFFF-FFFFD7500000}" name="Connection8557" type="1" refreshedVersion="0" background="1">
    <dbPr connection="DRIVER={Microsoft ODBC for Oracle};UID=TATADB;pwd=tatadb;SERVER=MFMCY11G;"/>
  </connection>
  <connection id="20752" xr16:uid="{00000000-0015-0000-FFFF-FFFFD8500000}" name="Connection8558" type="1" refreshedVersion="0" background="1">
    <dbPr connection="DRIVER={Microsoft ODBC for Oracle};UID=TATADB;pwd=tatadb;SERVER=MFMCY11G;"/>
  </connection>
  <connection id="20753" xr16:uid="{00000000-0015-0000-FFFF-FFFFD9500000}" name="Connection8559" type="1" refreshedVersion="0" background="1">
    <dbPr connection="DRIVER={Microsoft ODBC for Oracle};UID=TATADB;pwd=tatadb;SERVER=MFMCY11G;"/>
  </connection>
  <connection id="20754" xr16:uid="{00000000-0015-0000-FFFF-FFFFDA500000}" name="Connection856" type="1" refreshedVersion="0" background="1">
    <dbPr connection="DRIVER={Microsoft ODBC for Oracle};UID=tatadb;pwd=MADHU;SERVER=mfunddb;"/>
  </connection>
  <connection id="20755" xr16:uid="{00000000-0015-0000-FFFF-FFFFDB500000}" name="Connection8560" type="1" refreshedVersion="0" background="1">
    <dbPr connection="DRIVER={Microsoft ODBC for Oracle};UID=TATADB;pwd=tatadb;SERVER=MFMCY11G;"/>
  </connection>
  <connection id="20756" xr16:uid="{00000000-0015-0000-FFFF-FFFFDC500000}" name="Connection8561" type="1" refreshedVersion="0" background="1">
    <dbPr connection="DRIVER={Microsoft ODBC for Oracle};UID=TATADB;pwd=tatadb;SERVER=MFMCY11G;"/>
  </connection>
  <connection id="20757" xr16:uid="{00000000-0015-0000-FFFF-FFFFDD500000}" name="Connection8562" type="1" refreshedVersion="0" background="1">
    <dbPr connection="DRIVER={Microsoft ODBC for Oracle};UID=TATADB;pwd=tatadb;SERVER=MFMCY11G;"/>
  </connection>
  <connection id="20758" xr16:uid="{00000000-0015-0000-FFFF-FFFFDE500000}" name="Connection8563" type="1" refreshedVersion="0" background="1">
    <dbPr connection="DRIVER={Microsoft ODBC for Oracle};UID=TATADB;pwd=tatadb;SERVER=MFMCY11G;"/>
  </connection>
  <connection id="20759" xr16:uid="{00000000-0015-0000-FFFF-FFFFDF500000}" name="Connection8564" type="1" refreshedVersion="0" background="1">
    <dbPr connection="DRIVER={Microsoft ODBC for Oracle};UID=TATADB;pwd=tatadb;SERVER=MFMCY11G;"/>
  </connection>
  <connection id="20760" xr16:uid="{00000000-0015-0000-FFFF-FFFFE0500000}" name="Connection8565" type="1" refreshedVersion="0" background="1">
    <dbPr connection="DRIVER={Microsoft ODBC for Oracle};UID=TATADB;pwd=tatadb;SERVER=MFMCY11G;"/>
  </connection>
  <connection id="20761" xr16:uid="{00000000-0015-0000-FFFF-FFFFE1500000}" name="Connection8566" type="1" refreshedVersion="0" background="1">
    <dbPr connection="DRIVER={Microsoft ODBC for Oracle};UID=TATADB;pwd=tatadb;SERVER=MFMCY11G;"/>
  </connection>
  <connection id="20762" xr16:uid="{00000000-0015-0000-FFFF-FFFFE2500000}" name="Connection8567" type="1" refreshedVersion="0" background="1">
    <dbPr connection="DRIVER={Microsoft ODBC for Oracle};UID=TATADB;pwd=tatadb;SERVER=MFMCY11G;"/>
  </connection>
  <connection id="20763" xr16:uid="{00000000-0015-0000-FFFF-FFFFE3500000}" name="Connection8568" type="1" refreshedVersion="0" background="1">
    <dbPr connection="DRIVER={Microsoft ODBC for Oracle};UID=TATADB;pwd=tatadb;SERVER=MFMCY11G;"/>
  </connection>
  <connection id="20764" xr16:uid="{00000000-0015-0000-FFFF-FFFFE4500000}" name="Connection8569" type="1" refreshedVersion="0" background="1">
    <dbPr connection="DRIVER={Microsoft ODBC for Oracle};UID=TATADB;pwd=tatadb;SERVER=MFMCY11G;"/>
  </connection>
  <connection id="20765" xr16:uid="{00000000-0015-0000-FFFF-FFFFE5500000}" name="Connection857" type="1" refreshedVersion="0" background="1">
    <dbPr connection="DRIVER={Microsoft ODBC for Oracle};UID=tatadb;pwd=MADHU;SERVER=mfunddb;"/>
  </connection>
  <connection id="20766" xr16:uid="{00000000-0015-0000-FFFF-FFFFE6500000}" name="Connection8570" type="1" refreshedVersion="0" background="1">
    <dbPr connection="DRIVER={Microsoft ODBC for Oracle};UID=TATADB;pwd=tatadb;SERVER=MFMCY11G;"/>
  </connection>
  <connection id="20767" xr16:uid="{00000000-0015-0000-FFFF-FFFFE7500000}" name="Connection8571" type="1" refreshedVersion="0" background="1">
    <dbPr connection="DRIVER={Microsoft ODBC for Oracle};UID=TATADB;pwd=tatadb;SERVER=MFMCY11G;"/>
  </connection>
  <connection id="20768" xr16:uid="{00000000-0015-0000-FFFF-FFFFE8500000}" name="Connection8572" type="1" refreshedVersion="0" background="1">
    <dbPr connection="DRIVER={Microsoft ODBC for Oracle};UID=TATADB;pwd=tatadb;SERVER=MFMCY11G;"/>
  </connection>
  <connection id="20769" xr16:uid="{00000000-0015-0000-FFFF-FFFFE9500000}" name="Connection8573" type="1" refreshedVersion="0" background="1">
    <dbPr connection="DRIVER={Microsoft ODBC for Oracle};UID=TATADB;pwd=tatadb;SERVER=MFMCY11G;"/>
  </connection>
  <connection id="20770" xr16:uid="{00000000-0015-0000-FFFF-FFFFEA500000}" name="Connection8574" type="1" refreshedVersion="0" background="1">
    <dbPr connection="DRIVER={Microsoft ODBC for Oracle};UID=TATADB;pwd=tatadb;SERVER=MFMCY11G;"/>
  </connection>
  <connection id="20771" xr16:uid="{00000000-0015-0000-FFFF-FFFFEB500000}" name="Connection8575" type="1" refreshedVersion="0" background="1">
    <dbPr connection="DRIVER={Microsoft ODBC for Oracle};UID=TATADB;pwd=tatadb;SERVER=MFMCY11G;"/>
  </connection>
  <connection id="20772" xr16:uid="{00000000-0015-0000-FFFF-FFFFEC500000}" name="Connection8576" type="1" refreshedVersion="0" background="1">
    <dbPr connection="DRIVER={Microsoft ODBC for Oracle};UID=TATADB;pwd=tatadb;SERVER=MFMCY11G;"/>
  </connection>
  <connection id="20773" xr16:uid="{00000000-0015-0000-FFFF-FFFFED500000}" name="Connection8577" type="1" refreshedVersion="0" background="1">
    <dbPr connection="DRIVER={Microsoft ODBC for Oracle};UID=TATADB;pwd=tatadb;SERVER=MFMCY11G;"/>
  </connection>
  <connection id="20774" xr16:uid="{00000000-0015-0000-FFFF-FFFFEE500000}" name="Connection8578" type="1" refreshedVersion="0" background="1">
    <dbPr connection="DRIVER={Microsoft ODBC for Oracle};UID=TATADB;pwd=tatadb;SERVER=MFMCY11G;"/>
  </connection>
  <connection id="20775" xr16:uid="{00000000-0015-0000-FFFF-FFFFEF500000}" name="Connection8579" type="1" refreshedVersion="0" background="1">
    <dbPr connection="DRIVER={Microsoft ODBC for Oracle};UID=TATADB;pwd=tatadb;SERVER=MFMCY11G;"/>
  </connection>
  <connection id="20776" xr16:uid="{00000000-0015-0000-FFFF-FFFFF0500000}" name="Connection858" type="1" refreshedVersion="0" background="1">
    <dbPr connection="DRIVER={Microsoft ODBC for Oracle};UID=tatadb;pwd=MADHU;SERVER=mfunddb;"/>
  </connection>
  <connection id="20777" xr16:uid="{00000000-0015-0000-FFFF-FFFFF1500000}" name="Connection8580" type="1" refreshedVersion="0" background="1">
    <dbPr connection="DRIVER={Microsoft ODBC for Oracle};UID=TATADB;pwd=tatadb;SERVER=MFMCY11G;"/>
  </connection>
  <connection id="20778" xr16:uid="{00000000-0015-0000-FFFF-FFFFF2500000}" name="Connection8581" type="1" refreshedVersion="0" background="1">
    <dbPr connection="DRIVER={Microsoft ODBC for Oracle};UID=TATADB;pwd=tatadb;SERVER=MFMCY11G;"/>
  </connection>
  <connection id="20779" xr16:uid="{00000000-0015-0000-FFFF-FFFFF3500000}" name="Connection8582" type="1" refreshedVersion="0" background="1">
    <dbPr connection="DRIVER={Microsoft ODBC for Oracle};UID=TATADB;pwd=tatadb;SERVER=MFMCY11G;"/>
  </connection>
  <connection id="20780" xr16:uid="{00000000-0015-0000-FFFF-FFFFF4500000}" name="Connection8583" type="1" refreshedVersion="0" background="1">
    <dbPr connection="DRIVER={Microsoft ODBC for Oracle};UID=TATADB;pwd=tatadb;SERVER=MFMCY11G;"/>
  </connection>
  <connection id="20781" xr16:uid="{00000000-0015-0000-FFFF-FFFFF5500000}" name="Connection8584" type="1" refreshedVersion="0" background="1">
    <dbPr connection="DRIVER={Microsoft ODBC for Oracle};UID=TATADB;pwd=tatadb;SERVER=MFMCY11G;"/>
  </connection>
  <connection id="20782" xr16:uid="{00000000-0015-0000-FFFF-FFFFF6500000}" name="Connection8585" type="1" refreshedVersion="0" background="1">
    <dbPr connection="DRIVER={Microsoft ODBC for Oracle};UID=TATADB;pwd=tatadb;SERVER=MFMCY11G;"/>
  </connection>
  <connection id="20783" xr16:uid="{00000000-0015-0000-FFFF-FFFFF7500000}" name="Connection8586" type="1" refreshedVersion="0" background="1">
    <dbPr connection="DRIVER={Microsoft ODBC for Oracle};UID=TATADB;pwd=tatadb;SERVER=MFMCY11G;"/>
  </connection>
  <connection id="20784" xr16:uid="{00000000-0015-0000-FFFF-FFFFF8500000}" name="Connection8587" type="1" refreshedVersion="0" background="1">
    <dbPr connection="DRIVER={Microsoft ODBC for Oracle};UID=TATADB;pwd=tatadb;SERVER=MFMCY11G;"/>
  </connection>
  <connection id="20785" xr16:uid="{00000000-0015-0000-FFFF-FFFFF9500000}" name="Connection8588" type="1" refreshedVersion="0" background="1">
    <dbPr connection="DRIVER={Microsoft ODBC for Oracle};UID=TATADB;pwd=tatadb;SERVER=MFMCY11G;"/>
  </connection>
  <connection id="20786" xr16:uid="{00000000-0015-0000-FFFF-FFFFFA500000}" name="Connection8589" type="1" refreshedVersion="0" background="1">
    <dbPr connection="DRIVER={Microsoft ODBC for Oracle};UID=TATADB;pwd=tatadb;SERVER=MFMCY11G;"/>
  </connection>
  <connection id="20787" xr16:uid="{00000000-0015-0000-FFFF-FFFFFB500000}" name="Connection859" type="1" refreshedVersion="0" background="1">
    <dbPr connection="DRIVER={Microsoft ODBC for Oracle};UID=tatadb;pwd=MADHU;SERVER=mfunddb;"/>
  </connection>
  <connection id="20788" xr16:uid="{00000000-0015-0000-FFFF-FFFFFC500000}" name="Connection8590" type="1" refreshedVersion="0" background="1">
    <dbPr connection="DRIVER={Microsoft ODBC for Oracle};UID=TATADB;pwd=tatadb;SERVER=MFMCY11G;"/>
  </connection>
  <connection id="20789" xr16:uid="{00000000-0015-0000-FFFF-FFFFFD500000}" name="Connection8591" type="1" refreshedVersion="0" background="1">
    <dbPr connection="DRIVER={Microsoft ODBC for Oracle};UID=TATADB;pwd=tatadb;SERVER=MFMCY11G;"/>
  </connection>
  <connection id="20790" xr16:uid="{00000000-0015-0000-FFFF-FFFFFE500000}" name="Connection8592" type="1" refreshedVersion="0" background="1">
    <dbPr connection="DRIVER={Microsoft ODBC for Oracle};UID=TATADB;pwd=tatadb;SERVER=MFMCY11G;"/>
  </connection>
  <connection id="20791" xr16:uid="{00000000-0015-0000-FFFF-FFFFFF500000}" name="Connection8593" type="1" refreshedVersion="0" background="1">
    <dbPr connection="DRIVER={Microsoft ODBC for Oracle};UID=TATADB;pwd=tatadb;SERVER=MFMCY11G;"/>
  </connection>
  <connection id="20792" xr16:uid="{00000000-0015-0000-FFFF-FFFF00510000}" name="Connection8594" type="1" refreshedVersion="0" background="1">
    <dbPr connection="DRIVER={Microsoft ODBC for Oracle};UID=TATADB;pwd=tatadb;SERVER=MFMCY11G;"/>
  </connection>
  <connection id="20793" xr16:uid="{00000000-0015-0000-FFFF-FFFF01510000}" name="Connection8595" type="1" refreshedVersion="0" background="1">
    <dbPr connection="DRIVER={Microsoft ODBC for Oracle};UID=TATADB;pwd=tatadb;SERVER=MFMCY11G;"/>
  </connection>
  <connection id="20794" xr16:uid="{00000000-0015-0000-FFFF-FFFF02510000}" name="Connection8596" type="1" refreshedVersion="0" background="1">
    <dbPr connection="DRIVER={Microsoft ODBC for Oracle};UID=TATADB;pwd=tatadb;SERVER=MFMCY11G;"/>
  </connection>
  <connection id="20795" xr16:uid="{00000000-0015-0000-FFFF-FFFF03510000}" name="Connection8597" type="1" refreshedVersion="0" background="1">
    <dbPr connection="DRIVER={Microsoft ODBC for Oracle};UID=TATADB;pwd=tatadb;SERVER=MFMCY11G;"/>
  </connection>
  <connection id="20796" xr16:uid="{00000000-0015-0000-FFFF-FFFF04510000}" name="Connection8598" type="1" refreshedVersion="0" background="1">
    <dbPr connection="DRIVER={Microsoft ODBC for Oracle};UID=TATADB;pwd=tatadb;SERVER=MFMCY11G;"/>
  </connection>
  <connection id="20797" xr16:uid="{00000000-0015-0000-FFFF-FFFF05510000}" name="Connection8599" type="1" refreshedVersion="0" background="1">
    <dbPr connection="DRIVER={Microsoft ODBC for Oracle};UID=TATADB;pwd=tatadb;SERVER=MFMCY11G;"/>
  </connection>
  <connection id="20798" xr16:uid="{00000000-0015-0000-FFFF-FFFF06510000}" name="Connection86" type="1" refreshedVersion="0" background="1">
    <dbPr connection="DRIVER={Microsoft ODBC for Oracle};UID=tatadb;pwd=MADHU;SERVER=mfunddb;"/>
  </connection>
  <connection id="20799" xr16:uid="{00000000-0015-0000-FFFF-FFFF07510000}" name="Connection860" type="1" refreshedVersion="0" background="1">
    <dbPr connection="DRIVER={Microsoft ODBC for Oracle};UID=tatadb;pwd=MADHU;SERVER=mfunddb;"/>
  </connection>
  <connection id="20800" xr16:uid="{00000000-0015-0000-FFFF-FFFF08510000}" name="Connection8600" type="1" refreshedVersion="0" background="1">
    <dbPr connection="DRIVER={Microsoft ODBC for Oracle};UID=TATADB;pwd=tatadb;SERVER=MFMCY11G;"/>
  </connection>
  <connection id="20801" xr16:uid="{00000000-0015-0000-FFFF-FFFF09510000}" name="Connection8601" type="1" refreshedVersion="0" background="1">
    <dbPr connection="DRIVER={Microsoft ODBC for Oracle};UID=TATADB;pwd=tatadb;SERVER=MFMCY11G;"/>
  </connection>
  <connection id="20802" xr16:uid="{00000000-0015-0000-FFFF-FFFF0A510000}" name="Connection8602" type="1" refreshedVersion="0" background="1">
    <dbPr connection="DRIVER={Microsoft ODBC for Oracle};UID=TATADB;pwd=tatadb;SERVER=MFMCY11G;"/>
  </connection>
  <connection id="20803" xr16:uid="{00000000-0015-0000-FFFF-FFFF0B510000}" name="Connection8603" type="1" refreshedVersion="0" background="1">
    <dbPr connection="DRIVER={Microsoft ODBC for Oracle};UID=TATADB;pwd=tatadb;SERVER=MFMCY11G;"/>
  </connection>
  <connection id="20804" xr16:uid="{00000000-0015-0000-FFFF-FFFF0C510000}" name="Connection8604" type="1" refreshedVersion="0" background="1">
    <dbPr connection="DRIVER={Microsoft ODBC for Oracle};UID=TATADB;pwd=tatadb;SERVER=MFMCY11G;"/>
  </connection>
  <connection id="20805" xr16:uid="{00000000-0015-0000-FFFF-FFFF0D510000}" name="Connection8605" type="1" refreshedVersion="0" background="1">
    <dbPr connection="DRIVER={Microsoft ODBC for Oracle};UID=TATADB;pwd=tatadb;SERVER=MFMCY11G;"/>
  </connection>
  <connection id="20806" xr16:uid="{00000000-0015-0000-FFFF-FFFF0E510000}" name="Connection8606" type="1" refreshedVersion="0" background="1">
    <dbPr connection="DRIVER={Microsoft ODBC for Oracle};UID=TATADB;pwd=tatadb;SERVER=MFMCY11G;"/>
  </connection>
  <connection id="20807" xr16:uid="{00000000-0015-0000-FFFF-FFFF0F510000}" name="Connection8607" type="1" refreshedVersion="0" background="1">
    <dbPr connection="DRIVER={Microsoft ODBC for Oracle};UID=TATADB;pwd=tatadb;SERVER=MFMCY11G;"/>
  </connection>
  <connection id="20808" xr16:uid="{00000000-0015-0000-FFFF-FFFF10510000}" name="Connection8608" type="1" refreshedVersion="0" background="1">
    <dbPr connection="DRIVER={Microsoft ODBC for Oracle};UID=TATADB;pwd=tatadb;SERVER=MFMCY11G;"/>
  </connection>
  <connection id="20809" xr16:uid="{00000000-0015-0000-FFFF-FFFF11510000}" name="Connection8609" type="1" refreshedVersion="0" background="1">
    <dbPr connection="DRIVER={Microsoft ODBC for Oracle};UID=TATADB;pwd=tatadb;SERVER=MFMCY11G;"/>
  </connection>
  <connection id="20810" xr16:uid="{00000000-0015-0000-FFFF-FFFF12510000}" name="Connection861" type="1" refreshedVersion="0" background="1">
    <dbPr connection="DRIVER={Microsoft ODBC for Oracle};UID=tatadb;pwd=MADHU;SERVER=mfunddb;"/>
  </connection>
  <connection id="20811" xr16:uid="{00000000-0015-0000-FFFF-FFFF13510000}" name="Connection8610" type="1" refreshedVersion="0" background="1">
    <dbPr connection="DRIVER={Microsoft ODBC for Oracle};UID=TATADB;pwd=tatadb;SERVER=MFMCY11G;"/>
  </connection>
  <connection id="20812" xr16:uid="{00000000-0015-0000-FFFF-FFFF14510000}" name="Connection8611" type="1" refreshedVersion="0" background="1">
    <dbPr connection="DRIVER={Microsoft ODBC for Oracle};UID=TATADB;pwd=tatadb;SERVER=MFMCY11G;"/>
  </connection>
  <connection id="20813" xr16:uid="{00000000-0015-0000-FFFF-FFFF15510000}" name="Connection8612" type="1" refreshedVersion="0" background="1">
    <dbPr connection="DRIVER={Microsoft ODBC for Oracle};UID=TATADB;pwd=tatadb;SERVER=MFMCY11G;"/>
  </connection>
  <connection id="20814" xr16:uid="{00000000-0015-0000-FFFF-FFFF16510000}" name="Connection8613" type="1" refreshedVersion="0" background="1">
    <dbPr connection="DRIVER={Microsoft ODBC for Oracle};UID=TATADB;pwd=tatadb;SERVER=MFMCY11G;"/>
  </connection>
  <connection id="20815" xr16:uid="{00000000-0015-0000-FFFF-FFFF17510000}" name="Connection8614" type="1" refreshedVersion="0" background="1">
    <dbPr connection="DRIVER={Microsoft ODBC for Oracle};UID=TATADB;pwd=tatadb;SERVER=MFMCY11G;"/>
  </connection>
  <connection id="20816" xr16:uid="{00000000-0015-0000-FFFF-FFFF18510000}" name="Connection8615" type="1" refreshedVersion="0" background="1">
    <dbPr connection="DRIVER={Microsoft ODBC for Oracle};UID=TATADB;pwd=tatadb;SERVER=MFMCY11G;"/>
  </connection>
  <connection id="20817" xr16:uid="{00000000-0015-0000-FFFF-FFFF19510000}" name="Connection8616" type="1" refreshedVersion="0" background="1">
    <dbPr connection="DRIVER={Microsoft ODBC for Oracle};UID=TATADB;pwd=tatadb;SERVER=MFMCY11G;"/>
  </connection>
  <connection id="20818" xr16:uid="{00000000-0015-0000-FFFF-FFFF1A510000}" name="Connection8617" type="1" refreshedVersion="0" background="1">
    <dbPr connection="DRIVER={Microsoft ODBC for Oracle};UID=TATADB;pwd=tatadb;SERVER=MFMCY11G;"/>
  </connection>
  <connection id="20819" xr16:uid="{00000000-0015-0000-FFFF-FFFF1B510000}" name="Connection8618" type="1" refreshedVersion="0" background="1">
    <dbPr connection="DRIVER={Microsoft ODBC for Oracle};UID=TATADB;pwd=tatadb;SERVER=MFMCY11G;"/>
  </connection>
  <connection id="20820" xr16:uid="{00000000-0015-0000-FFFF-FFFF1C510000}" name="Connection8619" type="1" refreshedVersion="0" background="1">
    <dbPr connection="DRIVER={Microsoft ODBC for Oracle};UID=TATADB;pwd=tatadb;SERVER=MFMCY11G;"/>
  </connection>
  <connection id="20821" xr16:uid="{00000000-0015-0000-FFFF-FFFF1D510000}" name="Connection862" type="1" refreshedVersion="0" background="1">
    <dbPr connection="DRIVER={Microsoft ODBC for Oracle};UID=tatadb;pwd=MADHU;SERVER=mfunddb;"/>
  </connection>
  <connection id="20822" xr16:uid="{00000000-0015-0000-FFFF-FFFF1E510000}" name="Connection8620" type="1" refreshedVersion="0" background="1">
    <dbPr connection="DRIVER={Microsoft ODBC for Oracle};UID=TATADB;pwd=tatadb;SERVER=MFMCY11G;"/>
  </connection>
  <connection id="20823" xr16:uid="{00000000-0015-0000-FFFF-FFFF1F510000}" name="Connection8621" type="1" refreshedVersion="0" background="1">
    <dbPr connection="DRIVER={Microsoft ODBC for Oracle};UID=TATADB;pwd=tatadb;SERVER=MFMCY11G;"/>
  </connection>
  <connection id="20824" xr16:uid="{00000000-0015-0000-FFFF-FFFF20510000}" name="Connection8622" type="1" refreshedVersion="0" background="1">
    <dbPr connection="DRIVER={Microsoft ODBC for Oracle};UID=TATADB;pwd=tatadb;SERVER=MFMCY11G;"/>
  </connection>
  <connection id="20825" xr16:uid="{00000000-0015-0000-FFFF-FFFF21510000}" name="Connection8623" type="1" refreshedVersion="0" background="1">
    <dbPr connection="DRIVER={Microsoft ODBC for Oracle};UID=TATADB;pwd=tatadb;SERVER=MFMCY11G;"/>
  </connection>
  <connection id="20826" xr16:uid="{00000000-0015-0000-FFFF-FFFF22510000}" name="Connection8624" type="1" refreshedVersion="0" background="1">
    <dbPr connection="DRIVER={Microsoft ODBC for Oracle};UID=TATADB;pwd=tatadb;SERVER=MFMCY11G;"/>
  </connection>
  <connection id="20827" xr16:uid="{00000000-0015-0000-FFFF-FFFF23510000}" name="Connection8625" type="1" refreshedVersion="0" background="1">
    <dbPr connection="DRIVER={Microsoft ODBC for Oracle};UID=TATADB;pwd=tatadb;SERVER=MFMCY11G;"/>
  </connection>
  <connection id="20828" xr16:uid="{00000000-0015-0000-FFFF-FFFF24510000}" name="Connection8626" type="1" refreshedVersion="0" background="1">
    <dbPr connection="DRIVER={Microsoft ODBC for Oracle};UID=TATADB;pwd=tatadb;SERVER=MFMCY11G;"/>
  </connection>
  <connection id="20829" xr16:uid="{00000000-0015-0000-FFFF-FFFF25510000}" name="Connection8627" type="1" refreshedVersion="0" background="1">
    <dbPr connection="DRIVER={Microsoft ODBC for Oracle};UID=TATADB;pwd=tatadb;SERVER=MFMCY11G;"/>
  </connection>
  <connection id="20830" xr16:uid="{00000000-0015-0000-FFFF-FFFF26510000}" name="Connection8628" type="1" refreshedVersion="0" background="1">
    <dbPr connection="DRIVER={Microsoft ODBC for Oracle};UID=TATADB;pwd=tatadb;SERVER=MFMCY11G;"/>
  </connection>
  <connection id="20831" xr16:uid="{00000000-0015-0000-FFFF-FFFF27510000}" name="Connection8629" type="1" refreshedVersion="0" background="1">
    <dbPr connection="DRIVER={Microsoft ODBC for Oracle};UID=TATADB;pwd=tatadb;SERVER=MFMCY11G;"/>
  </connection>
  <connection id="20832" xr16:uid="{00000000-0015-0000-FFFF-FFFF28510000}" name="Connection863" type="1" refreshedVersion="0" background="1">
    <dbPr connection="DRIVER={Microsoft ODBC for Oracle};UID=TATADB;pwd=tatadb;SERVER=MFMCY11G;"/>
  </connection>
  <connection id="20833" xr16:uid="{00000000-0015-0000-FFFF-FFFF29510000}" name="Connection8630" type="1" refreshedVersion="0" background="1">
    <dbPr connection="DRIVER={Microsoft ODBC for Oracle};UID=TATADB;pwd=tatadb;SERVER=MFMCY11G;"/>
  </connection>
  <connection id="20834" xr16:uid="{00000000-0015-0000-FFFF-FFFF2A510000}" name="Connection8631" type="1" refreshedVersion="0" background="1">
    <dbPr connection="DRIVER={Microsoft ODBC for Oracle};UID=TATADB;pwd=tatadb;SERVER=MFMCY11G;"/>
  </connection>
  <connection id="20835" xr16:uid="{00000000-0015-0000-FFFF-FFFF2B510000}" name="Connection8632" type="1" refreshedVersion="0" background="1">
    <dbPr connection="DRIVER={Microsoft ODBC for Oracle};UID=TATADB;pwd=tatadb;SERVER=MFMCY11G;"/>
  </connection>
  <connection id="20836" xr16:uid="{00000000-0015-0000-FFFF-FFFF2C510000}" name="Connection8633" type="1" refreshedVersion="0" background="1">
    <dbPr connection="DRIVER={Microsoft ODBC for Oracle};UID=TATADB;pwd=tatadb;SERVER=MFMCY11G;"/>
  </connection>
  <connection id="20837" xr16:uid="{00000000-0015-0000-FFFF-FFFF2D510000}" name="Connection8634" type="1" refreshedVersion="0" background="1">
    <dbPr connection="DRIVER={Microsoft ODBC for Oracle};UID=TATADB;pwd=tatadb;SERVER=MFMCY11G;"/>
  </connection>
  <connection id="20838" xr16:uid="{00000000-0015-0000-FFFF-FFFF2E510000}" name="Connection8635" type="1" refreshedVersion="0" background="1">
    <dbPr connection="DRIVER={Microsoft ODBC for Oracle};UID=TATADB;pwd=tatadb;SERVER=MFMCY11G;"/>
  </connection>
  <connection id="20839" xr16:uid="{00000000-0015-0000-FFFF-FFFF2F510000}" name="Connection8636" type="1" refreshedVersion="0" background="1">
    <dbPr connection="DRIVER={Microsoft ODBC for Oracle};UID=TATADB;pwd=tatadb;SERVER=MFMCY11G;"/>
  </connection>
  <connection id="20840" xr16:uid="{00000000-0015-0000-FFFF-FFFF30510000}" name="Connection8637" type="1" refreshedVersion="0" background="1">
    <dbPr connection="DRIVER={Microsoft ODBC for Oracle};UID=TATADB;pwd=tatadb;SERVER=MFMCY11G;"/>
  </connection>
  <connection id="20841" xr16:uid="{00000000-0015-0000-FFFF-FFFF31510000}" name="Connection8638" type="1" refreshedVersion="0" background="1">
    <dbPr connection="DRIVER={Microsoft ODBC for Oracle};UID=TATADB;pwd=tatadb;SERVER=MFMCY11G;"/>
  </connection>
  <connection id="20842" xr16:uid="{00000000-0015-0000-FFFF-FFFF32510000}" name="Connection8639" type="1" refreshedVersion="0" background="1">
    <dbPr connection="DRIVER={Microsoft ODBC for Oracle};UID=TATADB;pwd=tatadb;SERVER=MFMCY11G;"/>
  </connection>
  <connection id="20843" xr16:uid="{00000000-0015-0000-FFFF-FFFF33510000}" name="Connection864" type="1" refreshedVersion="0" background="1">
    <dbPr connection="DRIVER={Microsoft ODBC for Oracle};UID=TATADB;pwd=tatadb;SERVER=MFMCY11G;"/>
  </connection>
  <connection id="20844" xr16:uid="{00000000-0015-0000-FFFF-FFFF34510000}" name="Connection8640" type="1" refreshedVersion="0" background="1">
    <dbPr connection="DRIVER={Microsoft ODBC for Oracle};UID=TATADB;pwd=tatadb;SERVER=MFMCY11G;"/>
  </connection>
  <connection id="20845" xr16:uid="{00000000-0015-0000-FFFF-FFFF35510000}" name="Connection8641" type="1" refreshedVersion="0" background="1">
    <dbPr connection="DRIVER={Microsoft ODBC for Oracle};UID=TATADB;pwd=tatadb;SERVER=MFMCY11G;"/>
  </connection>
  <connection id="20846" xr16:uid="{00000000-0015-0000-FFFF-FFFF36510000}" name="Connection8642" type="1" refreshedVersion="0" background="1">
    <dbPr connection="DRIVER={Microsoft ODBC for Oracle};UID=TATADB;pwd=tatadb;SERVER=MFMCY11G;"/>
  </connection>
  <connection id="20847" xr16:uid="{00000000-0015-0000-FFFF-FFFF37510000}" name="Connection8643" type="1" refreshedVersion="0" background="1">
    <dbPr connection="DRIVER={Microsoft ODBC for Oracle};UID=TATADB;pwd=tatadb;SERVER=MFMCY11G;"/>
  </connection>
  <connection id="20848" xr16:uid="{00000000-0015-0000-FFFF-FFFF38510000}" name="Connection8644" type="1" refreshedVersion="0" background="1">
    <dbPr connection="DRIVER={Microsoft ODBC for Oracle};UID=TATADB;pwd=tatadb;SERVER=MFMCY11G;"/>
  </connection>
  <connection id="20849" xr16:uid="{00000000-0015-0000-FFFF-FFFF39510000}" name="Connection8645" type="1" refreshedVersion="0" background="1">
    <dbPr connection="DRIVER={Microsoft ODBC for Oracle};UID=TATADB;pwd=tatadb;SERVER=MFMCY11G;"/>
  </connection>
  <connection id="20850" xr16:uid="{00000000-0015-0000-FFFF-FFFF3A510000}" name="Connection8646" type="1" refreshedVersion="0" background="1">
    <dbPr connection="DRIVER={Microsoft ODBC for Oracle};UID=TATADB;pwd=tatadb;SERVER=MFMCY11G;"/>
  </connection>
  <connection id="20851" xr16:uid="{00000000-0015-0000-FFFF-FFFF3B510000}" name="Connection8647" type="1" refreshedVersion="0" background="1">
    <dbPr connection="DRIVER={Microsoft ODBC for Oracle};UID=TATADB;pwd=tatadb;SERVER=MFMCY11G;"/>
  </connection>
  <connection id="20852" xr16:uid="{00000000-0015-0000-FFFF-FFFF3C510000}" name="Connection8648" type="1" refreshedVersion="0" background="1">
    <dbPr connection="DRIVER={Microsoft ODBC for Oracle};UID=TATADB;pwd=tatadb;SERVER=MFMCY11G;"/>
  </connection>
  <connection id="20853" xr16:uid="{00000000-0015-0000-FFFF-FFFF3D510000}" name="Connection8649" type="1" refreshedVersion="0" background="1">
    <dbPr connection="DRIVER={Microsoft ODBC for Oracle};UID=TATADB;pwd=tatadb;SERVER=MFMCY11G;"/>
  </connection>
  <connection id="20854" xr16:uid="{00000000-0015-0000-FFFF-FFFF3E510000}" name="Connection865" type="1" refreshedVersion="0" background="1">
    <dbPr connection="DRIVER={Microsoft ODBC for Oracle};UID=TATADB;pwd=tatadb;SERVER=MFMCY11G;"/>
  </connection>
  <connection id="20855" xr16:uid="{00000000-0015-0000-FFFF-FFFF3F510000}" name="Connection8650" type="1" refreshedVersion="0" background="1">
    <dbPr connection="DRIVER={Microsoft ODBC for Oracle};UID=TATADB;pwd=tatadb;SERVER=MFMCY11G;"/>
  </connection>
  <connection id="20856" xr16:uid="{00000000-0015-0000-FFFF-FFFF40510000}" name="Connection8651" type="1" refreshedVersion="0" background="1">
    <dbPr connection="DRIVER={Microsoft ODBC for Oracle};UID=TATADB;pwd=tatadb;SERVER=MFMCY11G;"/>
  </connection>
  <connection id="20857" xr16:uid="{00000000-0015-0000-FFFF-FFFF41510000}" name="Connection8652" type="1" refreshedVersion="0" background="1">
    <dbPr connection="DRIVER={Microsoft ODBC for Oracle};UID=TATADB;pwd=tatadb;SERVER=MFMCY11G;"/>
  </connection>
  <connection id="20858" xr16:uid="{00000000-0015-0000-FFFF-FFFF42510000}" name="Connection8653" type="1" refreshedVersion="0" background="1">
    <dbPr connection="DRIVER={Microsoft ODBC for Oracle};UID=TATADB;pwd=tatadb;SERVER=MFMCY11G;"/>
  </connection>
  <connection id="20859" xr16:uid="{00000000-0015-0000-FFFF-FFFF43510000}" name="Connection8654" type="1" refreshedVersion="0" background="1">
    <dbPr connection="DRIVER={Microsoft ODBC for Oracle};UID=TATADB;pwd=tatadb;SERVER=MFMCY11G;"/>
  </connection>
  <connection id="20860" xr16:uid="{00000000-0015-0000-FFFF-FFFF44510000}" name="Connection8655" type="1" refreshedVersion="0" background="1">
    <dbPr connection="DRIVER={Microsoft ODBC for Oracle};UID=TATADB;pwd=tatadb;SERVER=MFMCY11G;"/>
  </connection>
  <connection id="20861" xr16:uid="{00000000-0015-0000-FFFF-FFFF45510000}" name="Connection8656" type="1" refreshedVersion="0" background="1">
    <dbPr connection="DRIVER={Microsoft ODBC for Oracle};UID=TATADB;pwd=tatadb;SERVER=MFMCY11G;"/>
  </connection>
  <connection id="20862" xr16:uid="{00000000-0015-0000-FFFF-FFFF46510000}" name="Connection8657" type="1" refreshedVersion="0" background="1">
    <dbPr connection="DRIVER={Microsoft ODBC for Oracle};UID=TATADB;pwd=tatadb;SERVER=MFMCY11G;"/>
  </connection>
  <connection id="20863" xr16:uid="{00000000-0015-0000-FFFF-FFFF47510000}" name="Connection8658" type="1" refreshedVersion="0" background="1">
    <dbPr connection="DRIVER={Microsoft ODBC for Oracle};UID=TATADB;pwd=tatadb;SERVER=MFMCY11G;"/>
  </connection>
  <connection id="20864" xr16:uid="{00000000-0015-0000-FFFF-FFFF48510000}" name="Connection8659" type="1" refreshedVersion="0" background="1">
    <dbPr connection="DRIVER={Microsoft ODBC for Oracle};UID=TATADB;pwd=tatadb;SERVER=MFMCY11G;"/>
  </connection>
  <connection id="20865" xr16:uid="{00000000-0015-0000-FFFF-FFFF49510000}" name="Connection866" type="1" refreshedVersion="0" background="1">
    <dbPr connection="DRIVER={Microsoft ODBC for Oracle};UID=tatadb;pwd=MADHU;SERVER=mfunddb;"/>
  </connection>
  <connection id="20866" xr16:uid="{00000000-0015-0000-FFFF-FFFF4A510000}" name="Connection8660" type="1" refreshedVersion="0" background="1">
    <dbPr connection="DRIVER={Microsoft ODBC for Oracle};UID=TATADB;pwd=tatadb;SERVER=MFMCY11G;"/>
  </connection>
  <connection id="20867" xr16:uid="{00000000-0015-0000-FFFF-FFFF4B510000}" name="Connection8661" type="1" refreshedVersion="0" background="1">
    <dbPr connection="DRIVER={Microsoft ODBC for Oracle};UID=TATADB;pwd=tatadb;SERVER=MFMCY11G;"/>
  </connection>
  <connection id="20868" xr16:uid="{00000000-0015-0000-FFFF-FFFF4C510000}" name="Connection8662" type="1" refreshedVersion="0" background="1">
    <dbPr connection="DRIVER={Microsoft ODBC for Oracle};UID=TATADB;pwd=tatadb;SERVER=MFMCY11G;"/>
  </connection>
  <connection id="20869" xr16:uid="{00000000-0015-0000-FFFF-FFFF4D510000}" name="Connection8663" type="1" refreshedVersion="0" background="1">
    <dbPr connection="DRIVER={Microsoft ODBC for Oracle};UID=TATADB;pwd=tatadb;SERVER=MFMCY11G;"/>
  </connection>
  <connection id="20870" xr16:uid="{00000000-0015-0000-FFFF-FFFF4E510000}" name="Connection8664" type="1" refreshedVersion="0" background="1">
    <dbPr connection="DRIVER={Microsoft ODBC for Oracle};UID=TATADB;pwd=tatadb;SERVER=MFMCY11G;"/>
  </connection>
  <connection id="20871" xr16:uid="{00000000-0015-0000-FFFF-FFFF4F510000}" name="Connection8665" type="1" refreshedVersion="0" background="1">
    <dbPr connection="DRIVER={Microsoft ODBC for Oracle};UID=TATADB;pwd=tatadb;SERVER=MFMCY11G;"/>
  </connection>
  <connection id="20872" xr16:uid="{00000000-0015-0000-FFFF-FFFF50510000}" name="Connection8666" type="1" refreshedVersion="0" background="1">
    <dbPr connection="DRIVER={Microsoft ODBC for Oracle};UID=TATADB;pwd=tatadb;SERVER=MFMCY11G;"/>
  </connection>
  <connection id="20873" xr16:uid="{00000000-0015-0000-FFFF-FFFF51510000}" name="Connection8667" type="1" refreshedVersion="0" background="1">
    <dbPr connection="DRIVER={Microsoft ODBC for Oracle};UID=TATADB;pwd=tatadb;SERVER=MFMCY11G;"/>
  </connection>
  <connection id="20874" xr16:uid="{00000000-0015-0000-FFFF-FFFF52510000}" name="Connection8668" type="1" refreshedVersion="0" background="1">
    <dbPr connection="DRIVER={Microsoft ODBC for Oracle};UID=TATADB;pwd=tatadb;SERVER=MFMCY11G;"/>
  </connection>
  <connection id="20875" xr16:uid="{00000000-0015-0000-FFFF-FFFF53510000}" name="Connection8669" type="1" refreshedVersion="0" background="1">
    <dbPr connection="DRIVER={Microsoft ODBC for Oracle};UID=TATADB;pwd=tatadb;SERVER=MFMCY11G;"/>
  </connection>
  <connection id="20876" xr16:uid="{00000000-0015-0000-FFFF-FFFF54510000}" name="Connection867" type="1" refreshedVersion="0" background="1">
    <dbPr connection="DRIVER={Microsoft ODBC for Oracle};UID=tatadb;pwd=MADHU;SERVER=mfunddb;"/>
  </connection>
  <connection id="20877" xr16:uid="{00000000-0015-0000-FFFF-FFFF55510000}" name="Connection8670" type="1" refreshedVersion="0" background="1">
    <dbPr connection="DRIVER={Microsoft ODBC for Oracle};UID=TATADB;pwd=tatadb;SERVER=MFMCY11G;"/>
  </connection>
  <connection id="20878" xr16:uid="{00000000-0015-0000-FFFF-FFFF56510000}" name="Connection8671" type="1" refreshedVersion="0" background="1">
    <dbPr connection="DRIVER={Microsoft ODBC for Oracle};UID=TATADB;pwd=tatadb;SERVER=MFMCY11G;"/>
  </connection>
  <connection id="20879" xr16:uid="{00000000-0015-0000-FFFF-FFFF57510000}" name="Connection8672" type="1" refreshedVersion="0" background="1">
    <dbPr connection="DRIVER={Microsoft ODBC for Oracle};UID=TATADB;pwd=tatadb;SERVER=MFMCY11G;"/>
  </connection>
  <connection id="20880" xr16:uid="{00000000-0015-0000-FFFF-FFFF58510000}" name="Connection8673" type="1" refreshedVersion="0" background="1">
    <dbPr connection="DRIVER={Microsoft ODBC for Oracle};UID=TATADB;pwd=tatadb;SERVER=MFMCY11G;"/>
  </connection>
  <connection id="20881" xr16:uid="{00000000-0015-0000-FFFF-FFFF59510000}" name="Connection8674" type="1" refreshedVersion="0" background="1">
    <dbPr connection="DRIVER={Microsoft ODBC for Oracle};UID=TATADB;pwd=tatadb;SERVER=MFMCY11G;"/>
  </connection>
  <connection id="20882" xr16:uid="{00000000-0015-0000-FFFF-FFFF5A510000}" name="Connection8675" type="1" refreshedVersion="0" background="1">
    <dbPr connection="DRIVER={Microsoft ODBC for Oracle};UID=TATADB;pwd=tatadb;SERVER=MFMCY11G;"/>
  </connection>
  <connection id="20883" xr16:uid="{00000000-0015-0000-FFFF-FFFF5B510000}" name="Connection8676" type="1" refreshedVersion="0" background="1">
    <dbPr connection="DRIVER={Microsoft ODBC for Oracle};UID=TATADB;pwd=tatadb;SERVER=MFMCY11G;"/>
  </connection>
  <connection id="20884" xr16:uid="{00000000-0015-0000-FFFF-FFFF5C510000}" name="Connection8677" type="1" refreshedVersion="0" background="1">
    <dbPr connection="DRIVER={Microsoft ODBC for Oracle};UID=TATADB;pwd=tatadb;SERVER=MFMCY11G;"/>
  </connection>
  <connection id="20885" xr16:uid="{00000000-0015-0000-FFFF-FFFF5D510000}" name="Connection8678" type="1" refreshedVersion="0" background="1">
    <dbPr connection="DRIVER={Microsoft ODBC for Oracle};UID=TATADB;pwd=tatadb;SERVER=MFMCY11G;"/>
  </connection>
  <connection id="20886" xr16:uid="{00000000-0015-0000-FFFF-FFFF5E510000}" name="Connection8679" type="1" refreshedVersion="0" background="1">
    <dbPr connection="DRIVER={Microsoft ODBC for Oracle};UID=TATADB;pwd=tatadb;SERVER=MFMCY11G;"/>
  </connection>
  <connection id="20887" xr16:uid="{00000000-0015-0000-FFFF-FFFF5F510000}" name="Connection868" type="1" refreshedVersion="0" background="1">
    <dbPr connection="DRIVER={Microsoft ODBC for Oracle};UID=tatadb;pwd=MADHU;SERVER=mfunddb;"/>
  </connection>
  <connection id="20888" xr16:uid="{00000000-0015-0000-FFFF-FFFF60510000}" name="Connection8680" type="1" refreshedVersion="0" background="1">
    <dbPr connection="DRIVER={Microsoft ODBC for Oracle};UID=TATADB;pwd=tatadb;SERVER=MFMCY11G;"/>
  </connection>
  <connection id="20889" xr16:uid="{00000000-0015-0000-FFFF-FFFF61510000}" name="Connection8681" type="1" refreshedVersion="0" background="1">
    <dbPr connection="DRIVER={Microsoft ODBC for Oracle};UID=TATADB;pwd=tatadb;SERVER=MFMCY11G;"/>
  </connection>
  <connection id="20890" xr16:uid="{00000000-0015-0000-FFFF-FFFF62510000}" name="Connection8682" type="1" refreshedVersion="0" background="1">
    <dbPr connection="DRIVER={Microsoft ODBC for Oracle};UID=TATADB;pwd=tatadb;SERVER=MFMCY11G;"/>
  </connection>
  <connection id="20891" xr16:uid="{00000000-0015-0000-FFFF-FFFF63510000}" name="Connection8683" type="1" refreshedVersion="0" background="1">
    <dbPr connection="DRIVER={Microsoft ODBC for Oracle};UID=TATADB;pwd=tatadb;SERVER=MFMCY11G;"/>
  </connection>
  <connection id="20892" xr16:uid="{00000000-0015-0000-FFFF-FFFF64510000}" name="Connection8684" type="1" refreshedVersion="0" background="1">
    <dbPr connection="DRIVER={Microsoft ODBC for Oracle};UID=TATADB;pwd=tatadb;SERVER=MFMCY11G;"/>
  </connection>
  <connection id="20893" xr16:uid="{00000000-0015-0000-FFFF-FFFF65510000}" name="Connection8685" type="1" refreshedVersion="0" background="1">
    <dbPr connection="DRIVER={Microsoft ODBC for Oracle};UID=TATADB;pwd=tatadb;SERVER=MFMCY11G;"/>
  </connection>
  <connection id="20894" xr16:uid="{00000000-0015-0000-FFFF-FFFF66510000}" name="Connection8686" type="1" refreshedVersion="0" background="1">
    <dbPr connection="DRIVER={Microsoft ODBC for Oracle};UID=TATADB;pwd=tatadb;SERVER=MFMCY11G;"/>
  </connection>
  <connection id="20895" xr16:uid="{00000000-0015-0000-FFFF-FFFF67510000}" name="Connection8687" type="1" refreshedVersion="0" background="1">
    <dbPr connection="DRIVER={Microsoft ODBC for Oracle};UID=TATADB;pwd=tatadb;SERVER=MFMCY11G;"/>
  </connection>
  <connection id="20896" xr16:uid="{00000000-0015-0000-FFFF-FFFF68510000}" name="Connection8688" type="1" refreshedVersion="0" background="1">
    <dbPr connection="DRIVER={Microsoft ODBC for Oracle};UID=TATADB;pwd=tatadb;SERVER=MFMCY11G;"/>
  </connection>
  <connection id="20897" xr16:uid="{00000000-0015-0000-FFFF-FFFF69510000}" name="Connection8689" type="1" refreshedVersion="0" background="1">
    <dbPr connection="DRIVER={Microsoft ODBC for Oracle};UID=TATADB;pwd=tatadb;SERVER=MFMCY11G;"/>
  </connection>
  <connection id="20898" xr16:uid="{00000000-0015-0000-FFFF-FFFF6A510000}" name="Connection869" type="1" refreshedVersion="0" background="1">
    <dbPr connection="DRIVER={Microsoft ODBC for Oracle};UID=tatadb;pwd=MADHU;SERVER=mfunddb;"/>
  </connection>
  <connection id="20899" xr16:uid="{00000000-0015-0000-FFFF-FFFF6B510000}" name="Connection8690" type="1" refreshedVersion="0" background="1">
    <dbPr connection="DRIVER={Microsoft ODBC for Oracle};UID=TATADB;pwd=tatadb;SERVER=MFMCY11G;"/>
  </connection>
  <connection id="20900" xr16:uid="{00000000-0015-0000-FFFF-FFFF6C510000}" name="Connection8691" type="1" refreshedVersion="0" background="1">
    <dbPr connection="DRIVER={Microsoft ODBC for Oracle};UID=TATADB;pwd=tatadb;SERVER=MFMCY11G;"/>
  </connection>
  <connection id="20901" xr16:uid="{00000000-0015-0000-FFFF-FFFF6D510000}" name="Connection8692" type="1" refreshedVersion="0" background="1">
    <dbPr connection="DRIVER={Microsoft ODBC for Oracle};UID=TATADB;pwd=tatadb;SERVER=MFMCY11G;"/>
  </connection>
  <connection id="20902" xr16:uid="{00000000-0015-0000-FFFF-FFFF6E510000}" name="Connection8693" type="1" refreshedVersion="0" background="1">
    <dbPr connection="DRIVER={Microsoft ODBC for Oracle};UID=TATADB;pwd=tatadb;SERVER=MFMCY11G;"/>
  </connection>
  <connection id="20903" xr16:uid="{00000000-0015-0000-FFFF-FFFF6F510000}" name="Connection8694" type="1" refreshedVersion="0" background="1">
    <dbPr connection="DRIVER={Microsoft ODBC for Oracle};UID=TATADB;pwd=tatadb;SERVER=MFMCY11G;"/>
  </connection>
  <connection id="20904" xr16:uid="{00000000-0015-0000-FFFF-FFFF70510000}" name="Connection8695" type="1" refreshedVersion="0" background="1">
    <dbPr connection="DRIVER={Microsoft ODBC for Oracle};UID=TATADB;pwd=tatadb;SERVER=MFMCY11G;"/>
  </connection>
  <connection id="20905" xr16:uid="{00000000-0015-0000-FFFF-FFFF71510000}" name="Connection8696" type="1" refreshedVersion="0" background="1">
    <dbPr connection="DRIVER={Microsoft ODBC for Oracle};UID=TATADB;pwd=tatadb;SERVER=MFMCY11G;"/>
  </connection>
  <connection id="20906" xr16:uid="{00000000-0015-0000-FFFF-FFFF72510000}" name="Connection8697" type="1" refreshedVersion="0" background="1">
    <dbPr connection="DRIVER={Microsoft ODBC for Oracle};UID=TATADB;pwd=tatadb;SERVER=MFMCY11G;"/>
  </connection>
  <connection id="20907" xr16:uid="{00000000-0015-0000-FFFF-FFFF73510000}" name="Connection8698" type="1" refreshedVersion="0" background="1">
    <dbPr connection="DRIVER={Microsoft ODBC for Oracle};UID=TATADB;pwd=tatadb;SERVER=MFMCY11G;"/>
  </connection>
  <connection id="20908" xr16:uid="{00000000-0015-0000-FFFF-FFFF74510000}" name="Connection8699" type="1" refreshedVersion="0" background="1">
    <dbPr connection="DRIVER={Microsoft ODBC for Oracle};UID=TATADB;pwd=tatadb;SERVER=MFMCY11G;"/>
  </connection>
  <connection id="20909" xr16:uid="{00000000-0015-0000-FFFF-FFFF75510000}" name="Connection87" type="1" refreshedVersion="0" background="1">
    <dbPr connection="DRIVER={Microsoft ODBC for Oracle};UID=tatadb;pwd=MADHU;SERVER=mfunddb;"/>
  </connection>
  <connection id="20910" xr16:uid="{00000000-0015-0000-FFFF-FFFF76510000}" name="Connection870" type="1" refreshedVersion="0" background="1">
    <dbPr connection="DRIVER={Microsoft ODBC for Oracle};UID=tatadb;pwd=MADHU;SERVER=mfunddb;"/>
  </connection>
  <connection id="20911" xr16:uid="{00000000-0015-0000-FFFF-FFFF77510000}" name="Connection8700" type="1" refreshedVersion="0" background="1">
    <dbPr connection="DRIVER={Microsoft ODBC for Oracle};UID=TATADB;pwd=tatadb;SERVER=MFMCY11G;"/>
  </connection>
  <connection id="20912" xr16:uid="{00000000-0015-0000-FFFF-FFFF78510000}" name="Connection8701" type="1" refreshedVersion="0" background="1">
    <dbPr connection="DRIVER={Microsoft ODBC for Oracle};UID=TATADB;pwd=tatadb;SERVER=MFMCY11G;"/>
  </connection>
  <connection id="20913" xr16:uid="{00000000-0015-0000-FFFF-FFFF79510000}" name="Connection8702" type="1" refreshedVersion="0" background="1">
    <dbPr connection="DRIVER={Microsoft ODBC for Oracle};UID=TATADB;pwd=tatadb;SERVER=MFMCY11G;"/>
  </connection>
  <connection id="20914" xr16:uid="{00000000-0015-0000-FFFF-FFFF7A510000}" name="Connection8703" type="1" refreshedVersion="0" background="1">
    <dbPr connection="DRIVER={Microsoft ODBC for Oracle};UID=TATADB;pwd=tatadb;SERVER=MFMCY11G;"/>
  </connection>
  <connection id="20915" xr16:uid="{00000000-0015-0000-FFFF-FFFF7B510000}" name="Connection8704" type="1" refreshedVersion="0" background="1">
    <dbPr connection="DRIVER={Microsoft ODBC for Oracle};UID=TATADB;pwd=tatadb;SERVER=MFMCY11G;"/>
  </connection>
  <connection id="20916" xr16:uid="{00000000-0015-0000-FFFF-FFFF7C510000}" name="Connection8705" type="1" refreshedVersion="0" background="1">
    <dbPr connection="DRIVER={Microsoft ODBC for Oracle};UID=TATADB;pwd=tatadb;SERVER=MFMCY11G;"/>
  </connection>
  <connection id="20917" xr16:uid="{00000000-0015-0000-FFFF-FFFF7D510000}" name="Connection8706" type="1" refreshedVersion="0" background="1">
    <dbPr connection="DRIVER={Microsoft ODBC for Oracle};UID=TATADB;pwd=tatadb;SERVER=MFMCY11G;"/>
  </connection>
  <connection id="20918" xr16:uid="{00000000-0015-0000-FFFF-FFFF7E510000}" name="Connection8707" type="1" refreshedVersion="0" background="1">
    <dbPr connection="DRIVER={Microsoft ODBC for Oracle};UID=TATADB;pwd=tatadb;SERVER=MFMCY11G;"/>
  </connection>
  <connection id="20919" xr16:uid="{00000000-0015-0000-FFFF-FFFF7F510000}" name="Connection8708" type="1" refreshedVersion="0" background="1">
    <dbPr connection="DRIVER={Microsoft ODBC for Oracle};UID=TATADB;pwd=tatadb;SERVER=MFMCY11G;"/>
  </connection>
  <connection id="20920" xr16:uid="{00000000-0015-0000-FFFF-FFFF80510000}" name="Connection8709" type="1" refreshedVersion="0" background="1">
    <dbPr connection="DRIVER={Microsoft ODBC for Oracle};UID=TATADB;pwd=tatadb;SERVER=MFMCY11G;"/>
  </connection>
  <connection id="20921" xr16:uid="{00000000-0015-0000-FFFF-FFFF81510000}" name="Connection871" type="1" refreshedVersion="0" background="1">
    <dbPr connection="DRIVER={Microsoft ODBC for Oracle};UID=tatadb;pwd=MADHU;SERVER=mfunddb;"/>
  </connection>
  <connection id="20922" xr16:uid="{00000000-0015-0000-FFFF-FFFF82510000}" name="Connection8710" type="1" refreshedVersion="0" background="1">
    <dbPr connection="DRIVER={Microsoft ODBC for Oracle};UID=TATADB;pwd=tatadb;SERVER=MFMCY11G;"/>
  </connection>
  <connection id="20923" xr16:uid="{00000000-0015-0000-FFFF-FFFF83510000}" name="Connection8711" type="1" refreshedVersion="0" background="1">
    <dbPr connection="DRIVER={Microsoft ODBC for Oracle};UID=TATADB;pwd=tatadb;SERVER=MFMCY11G;"/>
  </connection>
  <connection id="20924" xr16:uid="{00000000-0015-0000-FFFF-FFFF84510000}" name="Connection8712" type="1" refreshedVersion="0" background="1">
    <dbPr connection="DRIVER={Microsoft ODBC for Oracle};UID=TATADB;pwd=tatadb;SERVER=MFMCY11G;"/>
  </connection>
  <connection id="20925" xr16:uid="{00000000-0015-0000-FFFF-FFFF85510000}" name="Connection8713" type="1" refreshedVersion="0" background="1">
    <dbPr connection="DRIVER={Microsoft ODBC for Oracle};UID=TATADB;pwd=tatadb;SERVER=MFMCY11G;"/>
  </connection>
  <connection id="20926" xr16:uid="{00000000-0015-0000-FFFF-FFFF86510000}" name="Connection8714" type="1" refreshedVersion="0" background="1">
    <dbPr connection="DRIVER={Microsoft ODBC for Oracle};UID=TATADB;pwd=tatadb;SERVER=MFMCY11G;"/>
  </connection>
  <connection id="20927" xr16:uid="{00000000-0015-0000-FFFF-FFFF87510000}" name="Connection8715" type="1" refreshedVersion="0" background="1">
    <dbPr connection="DRIVER={Microsoft ODBC for Oracle};UID=TATADB;pwd=tatadb;SERVER=MFMCY11G;"/>
  </connection>
  <connection id="20928" xr16:uid="{00000000-0015-0000-FFFF-FFFF88510000}" name="Connection8716" type="1" refreshedVersion="0" background="1">
    <dbPr connection="DRIVER={Microsoft ODBC for Oracle};UID=TATADB;pwd=tatadb;SERVER=MFMCY11G;"/>
  </connection>
  <connection id="20929" xr16:uid="{00000000-0015-0000-FFFF-FFFF89510000}" name="Connection8717" type="1" refreshedVersion="0" background="1">
    <dbPr connection="DRIVER={Microsoft ODBC for Oracle};UID=TATADB;pwd=tatadb;SERVER=MFMCY11G;"/>
  </connection>
  <connection id="20930" xr16:uid="{00000000-0015-0000-FFFF-FFFF8A510000}" name="Connection8718" type="1" refreshedVersion="0" background="1">
    <dbPr connection="DRIVER={Microsoft ODBC for Oracle};UID=TATADB;pwd=tatadb;SERVER=MFMCY11G;"/>
  </connection>
  <connection id="20931" xr16:uid="{00000000-0015-0000-FFFF-FFFF8B510000}" name="Connection8719" type="1" refreshedVersion="0" background="1">
    <dbPr connection="DRIVER={Microsoft ODBC for Oracle};UID=TATADB;pwd=tatadb;SERVER=MFMCY11G;"/>
  </connection>
  <connection id="20932" xr16:uid="{00000000-0015-0000-FFFF-FFFF8C510000}" name="Connection872" type="1" refreshedVersion="0" background="1">
    <dbPr connection="DRIVER={Microsoft ODBC for Oracle};UID=tatadb;pwd=MADHU;SERVER=mfunddb;"/>
  </connection>
  <connection id="20933" xr16:uid="{00000000-0015-0000-FFFF-FFFF8D510000}" name="Connection8720" type="1" refreshedVersion="0" background="1">
    <dbPr connection="DRIVER={Microsoft ODBC for Oracle};UID=TATADB;pwd=tatadb;SERVER=MFMCY11G;"/>
  </connection>
  <connection id="20934" xr16:uid="{00000000-0015-0000-FFFF-FFFF8E510000}" name="Connection8721" type="1" refreshedVersion="0" background="1">
    <dbPr connection="DRIVER={Microsoft ODBC for Oracle};UID=TATADB;pwd=tatadb;SERVER=MFMCY11G;"/>
  </connection>
  <connection id="20935" xr16:uid="{00000000-0015-0000-FFFF-FFFF8F510000}" name="Connection8722" type="1" refreshedVersion="0" background="1">
    <dbPr connection="DRIVER={Microsoft ODBC for Oracle};UID=TATADB;pwd=tatadb;SERVER=MFMCY11G;"/>
  </connection>
  <connection id="20936" xr16:uid="{00000000-0015-0000-FFFF-FFFF90510000}" name="Connection8723" type="1" refreshedVersion="0" background="1">
    <dbPr connection="DRIVER={Microsoft ODBC for Oracle};UID=TATADB;pwd=tatadb;SERVER=MFMCY11G;"/>
  </connection>
  <connection id="20937" xr16:uid="{00000000-0015-0000-FFFF-FFFF91510000}" name="Connection8724" type="1" refreshedVersion="0" background="1">
    <dbPr connection="DRIVER={Microsoft ODBC for Oracle};UID=TATADB;pwd=tatadb;SERVER=MFMCY11G;"/>
  </connection>
  <connection id="20938" xr16:uid="{00000000-0015-0000-FFFF-FFFF92510000}" name="Connection8725" type="1" refreshedVersion="0" background="1">
    <dbPr connection="DRIVER={Microsoft ODBC for Oracle};UID=TATADB;pwd=tatadb;SERVER=MFMCY11G;"/>
  </connection>
  <connection id="20939" xr16:uid="{00000000-0015-0000-FFFF-FFFF93510000}" name="Connection8726" type="1" refreshedVersion="0" background="1">
    <dbPr connection="DRIVER={Microsoft ODBC for Oracle};UID=TATADB;pwd=tatadb;SERVER=MFMCY11G;"/>
  </connection>
  <connection id="20940" xr16:uid="{00000000-0015-0000-FFFF-FFFF94510000}" name="Connection8727" type="1" refreshedVersion="0" background="1">
    <dbPr connection="DRIVER={Microsoft ODBC for Oracle};UID=TATADB;pwd=tatadb;SERVER=MFMCY11G;"/>
  </connection>
  <connection id="20941" xr16:uid="{00000000-0015-0000-FFFF-FFFF95510000}" name="Connection8728" type="1" refreshedVersion="0" background="1">
    <dbPr connection="DRIVER={Microsoft ODBC for Oracle};UID=TATADB;pwd=tatadb;SERVER=MFMCY11G;"/>
  </connection>
  <connection id="20942" xr16:uid="{00000000-0015-0000-FFFF-FFFF96510000}" name="Connection8729" type="1" refreshedVersion="0" background="1">
    <dbPr connection="DRIVER={Microsoft ODBC for Oracle};UID=TATADB;pwd=tatadb;SERVER=MFMCY11G;"/>
  </connection>
  <connection id="20943" xr16:uid="{00000000-0015-0000-FFFF-FFFF97510000}" name="Connection873" type="1" refreshedVersion="0" background="1">
    <dbPr connection="DRIVER={Microsoft ODBC for Oracle};UID=tatadb;pwd=MADHU;SERVER=mfunddb;"/>
  </connection>
  <connection id="20944" xr16:uid="{00000000-0015-0000-FFFF-FFFF98510000}" name="Connection8730" type="1" refreshedVersion="0" background="1">
    <dbPr connection="DRIVER={Microsoft ODBC for Oracle};UID=TATADB;pwd=tatadb;SERVER=MFMCY11G;"/>
  </connection>
  <connection id="20945" xr16:uid="{00000000-0015-0000-FFFF-FFFF99510000}" name="Connection8731" type="1" refreshedVersion="0" background="1">
    <dbPr connection="DRIVER={Microsoft ODBC for Oracle};UID=TATADB;pwd=tatadb;SERVER=MFMCY11G;"/>
  </connection>
  <connection id="20946" xr16:uid="{00000000-0015-0000-FFFF-FFFF9A510000}" name="Connection8732" type="1" refreshedVersion="0" background="1">
    <dbPr connection="DRIVER={Microsoft ODBC for Oracle};UID=TATADB;pwd=tatadb;SERVER=MFMCY11G;"/>
  </connection>
  <connection id="20947" xr16:uid="{00000000-0015-0000-FFFF-FFFF9B510000}" name="Connection8733" type="1" refreshedVersion="0" background="1">
    <dbPr connection="DRIVER={Microsoft ODBC for Oracle};UID=TATADB;pwd=tatadb;SERVER=MFMCY11G;"/>
  </connection>
  <connection id="20948" xr16:uid="{00000000-0015-0000-FFFF-FFFF9C510000}" name="Connection8734" type="1" refreshedVersion="0" background="1">
    <dbPr connection="DRIVER={Microsoft ODBC for Oracle};UID=TATADB;pwd=tatadb;SERVER=MFMCY11G;"/>
  </connection>
  <connection id="20949" xr16:uid="{00000000-0015-0000-FFFF-FFFF9D510000}" name="Connection8735" type="1" refreshedVersion="0" background="1">
    <dbPr connection="DRIVER={Microsoft ODBC for Oracle};UID=TATADB;pwd=tatadb;SERVER=MFMCY11G;"/>
  </connection>
  <connection id="20950" xr16:uid="{00000000-0015-0000-FFFF-FFFF9E510000}" name="Connection8736" type="1" refreshedVersion="0" background="1">
    <dbPr connection="DRIVER={Microsoft ODBC for Oracle};UID=TATADB;pwd=tatadb;SERVER=MFMCY11G;"/>
  </connection>
  <connection id="20951" xr16:uid="{00000000-0015-0000-FFFF-FFFF9F510000}" name="Connection8737" type="1" refreshedVersion="0" background="1">
    <dbPr connection="DRIVER={Microsoft ODBC for Oracle};UID=TATADB;pwd=tatadb;SERVER=MFMCY11G;"/>
  </connection>
  <connection id="20952" xr16:uid="{00000000-0015-0000-FFFF-FFFFA0510000}" name="Connection8738" type="1" refreshedVersion="0" background="1">
    <dbPr connection="DRIVER={Microsoft ODBC for Oracle};UID=TATADB;pwd=tatadb;SERVER=MFMCY11G;"/>
  </connection>
  <connection id="20953" xr16:uid="{00000000-0015-0000-FFFF-FFFFA1510000}" name="Connection8739" type="1" refreshedVersion="0" background="1">
    <dbPr connection="DRIVER={Microsoft ODBC for Oracle};UID=TATADB;pwd=tatadb;SERVER=MFMCY11G;"/>
  </connection>
  <connection id="20954" xr16:uid="{00000000-0015-0000-FFFF-FFFFA2510000}" name="Connection874" type="1" refreshedVersion="0" background="1">
    <dbPr connection="DRIVER={Microsoft ODBC for Oracle};UID=tatadb;pwd=MADHU;SERVER=mfunddb;"/>
  </connection>
  <connection id="20955" xr16:uid="{00000000-0015-0000-FFFF-FFFFA3510000}" name="Connection8740" type="1" refreshedVersion="0" background="1">
    <dbPr connection="DRIVER={Microsoft ODBC for Oracle};UID=TATADB;pwd=tatadb;SERVER=MFMCY11G;"/>
  </connection>
  <connection id="20956" xr16:uid="{00000000-0015-0000-FFFF-FFFFA4510000}" name="Connection8741" type="1" refreshedVersion="0" background="1">
    <dbPr connection="DRIVER={Microsoft ODBC for Oracle};UID=TATADB;pwd=tatadb;SERVER=MFMCY11G;"/>
  </connection>
  <connection id="20957" xr16:uid="{00000000-0015-0000-FFFF-FFFFA5510000}" name="Connection8742" type="1" refreshedVersion="0" background="1">
    <dbPr connection="DRIVER={Microsoft ODBC for Oracle};UID=TATADB;pwd=tatadb;SERVER=MFMCY11G;"/>
  </connection>
  <connection id="20958" xr16:uid="{00000000-0015-0000-FFFF-FFFFA6510000}" name="Connection8743" type="1" refreshedVersion="0" background="1">
    <dbPr connection="DRIVER={Microsoft ODBC for Oracle};UID=TATADB;pwd=tatadb;SERVER=MFMCY11G;"/>
  </connection>
  <connection id="20959" xr16:uid="{00000000-0015-0000-FFFF-FFFFA7510000}" name="Connection8744" type="1" refreshedVersion="0" background="1">
    <dbPr connection="DRIVER={Microsoft ODBC for Oracle};UID=TATADB;pwd=tatadb;SERVER=MFMCY11G;"/>
  </connection>
  <connection id="20960" xr16:uid="{00000000-0015-0000-FFFF-FFFFA8510000}" name="Connection8745" type="1" refreshedVersion="0" background="1">
    <dbPr connection="DRIVER={Microsoft ODBC for Oracle};UID=TATADB;pwd=tatadb;SERVER=MFMCY11G;"/>
  </connection>
  <connection id="20961" xr16:uid="{00000000-0015-0000-FFFF-FFFFA9510000}" name="Connection8746" type="1" refreshedVersion="0" background="1">
    <dbPr connection="DRIVER={Microsoft ODBC for Oracle};UID=TATADB;pwd=tatadb;SERVER=MFMCY11G;"/>
  </connection>
  <connection id="20962" xr16:uid="{00000000-0015-0000-FFFF-FFFFAA510000}" name="Connection8747" type="1" refreshedVersion="0" background="1">
    <dbPr connection="DRIVER={Microsoft ODBC for Oracle};UID=TATADB;pwd=tatadb;SERVER=MFMCY11G;"/>
  </connection>
  <connection id="20963" xr16:uid="{00000000-0015-0000-FFFF-FFFFAB510000}" name="Connection8748" type="1" refreshedVersion="0" background="1">
    <dbPr connection="DRIVER={Microsoft ODBC for Oracle};UID=TATADB;pwd=tatadb;SERVER=MFMCY11G;"/>
  </connection>
  <connection id="20964" xr16:uid="{00000000-0015-0000-FFFF-FFFFAC510000}" name="Connection8749" type="1" refreshedVersion="0" background="1">
    <dbPr connection="DRIVER={Microsoft ODBC for Oracle};UID=TATADB;pwd=tatadb;SERVER=MFMCY11G;"/>
  </connection>
  <connection id="20965" xr16:uid="{00000000-0015-0000-FFFF-FFFFAD510000}" name="Connection875" type="1" refreshedVersion="0" background="1">
    <dbPr connection="DRIVER={Microsoft ODBC for Oracle};UID=TATADB;pwd=tatadb;SERVER=MFMCY11G;"/>
  </connection>
  <connection id="20966" xr16:uid="{00000000-0015-0000-FFFF-FFFFAE510000}" name="Connection8750" type="1" refreshedVersion="0" background="1">
    <dbPr connection="DRIVER={Microsoft ODBC for Oracle};UID=TATADB;pwd=tatadb;SERVER=MFMCY11G;"/>
  </connection>
  <connection id="20967" xr16:uid="{00000000-0015-0000-FFFF-FFFFAF510000}" name="Connection8751" type="1" refreshedVersion="0" background="1">
    <dbPr connection="DRIVER={Microsoft ODBC for Oracle};UID=TATADB;pwd=tatadb;SERVER=MFMCY11G;"/>
  </connection>
  <connection id="20968" xr16:uid="{00000000-0015-0000-FFFF-FFFFB0510000}" name="Connection8752" type="1" refreshedVersion="0" background="1">
    <dbPr connection="DRIVER={Microsoft ODBC for Oracle};UID=TATADB;pwd=tatadb;SERVER=MFMCY11G;"/>
  </connection>
  <connection id="20969" xr16:uid="{00000000-0015-0000-FFFF-FFFFB1510000}" name="Connection8753" type="1" refreshedVersion="0" background="1">
    <dbPr connection="DRIVER={Microsoft ODBC for Oracle};UID=TATADB;pwd=tatadb;SERVER=MFMCY11G;"/>
  </connection>
  <connection id="20970" xr16:uid="{00000000-0015-0000-FFFF-FFFFB2510000}" name="Connection8754" type="1" refreshedVersion="0" background="1">
    <dbPr connection="DRIVER={Microsoft ODBC for Oracle};UID=TATADB;pwd=tatadb;SERVER=MFMCY11G;"/>
  </connection>
  <connection id="20971" xr16:uid="{00000000-0015-0000-FFFF-FFFFB3510000}" name="Connection8755" type="1" refreshedVersion="0" background="1">
    <dbPr connection="DRIVER={Microsoft ODBC for Oracle};UID=TATADB;pwd=tatadb;SERVER=MFMCY11G;"/>
  </connection>
  <connection id="20972" xr16:uid="{00000000-0015-0000-FFFF-FFFFB4510000}" name="Connection8756" type="1" refreshedVersion="0" background="1">
    <dbPr connection="DRIVER={Microsoft ODBC for Oracle};UID=TATADB;pwd=tatadb;SERVER=MFMCY11G;"/>
  </connection>
  <connection id="20973" xr16:uid="{00000000-0015-0000-FFFF-FFFFB5510000}" name="Connection8757" type="1" refreshedVersion="0" background="1">
    <dbPr connection="DRIVER={Microsoft ODBC for Oracle};UID=TATADB;pwd=tatadb;SERVER=MFMCY11G;"/>
  </connection>
  <connection id="20974" xr16:uid="{00000000-0015-0000-FFFF-FFFFB6510000}" name="Connection8758" type="1" refreshedVersion="0" background="1">
    <dbPr connection="DRIVER={Microsoft ODBC for Oracle};UID=TATADB;pwd=tatadb;SERVER=MFMCY11G;"/>
  </connection>
  <connection id="20975" xr16:uid="{00000000-0015-0000-FFFF-FFFFB7510000}" name="Connection8759" type="1" refreshedVersion="0" background="1">
    <dbPr connection="DRIVER={Microsoft ODBC for Oracle};UID=TATADB;pwd=tatadb;SERVER=MFMCY11G;"/>
  </connection>
  <connection id="20976" xr16:uid="{00000000-0015-0000-FFFF-FFFFB8510000}" name="Connection876" type="1" refreshedVersion="0" background="1">
    <dbPr connection="DRIVER={Microsoft ODBC for Oracle};UID=TATADB;pwd=tatadb;SERVER=MFMCY11G;"/>
  </connection>
  <connection id="20977" xr16:uid="{00000000-0015-0000-FFFF-FFFFB9510000}" name="Connection8760" type="1" refreshedVersion="0" background="1">
    <dbPr connection="DRIVER={Microsoft ODBC for Oracle};UID=TATADB;pwd=tatadb;SERVER=MFMCY11G;"/>
  </connection>
  <connection id="20978" xr16:uid="{00000000-0015-0000-FFFF-FFFFBA510000}" name="Connection8761" type="1" refreshedVersion="0" background="1">
    <dbPr connection="DRIVER={Microsoft ODBC for Oracle};UID=TATADB;pwd=tatadb;SERVER=MFMCY11G;"/>
  </connection>
  <connection id="20979" xr16:uid="{00000000-0015-0000-FFFF-FFFFBB510000}" name="Connection8762" type="1" refreshedVersion="0" background="1">
    <dbPr connection="DRIVER={Microsoft ODBC for Oracle};UID=TATADB;pwd=tatadb;SERVER=MFMCY11G;"/>
  </connection>
  <connection id="20980" xr16:uid="{00000000-0015-0000-FFFF-FFFFBC510000}" name="Connection8763" type="1" refreshedVersion="0" background="1">
    <dbPr connection="DRIVER={Microsoft ODBC for Oracle};UID=TATADB;pwd=tatadb;SERVER=MFMCY11G;"/>
  </connection>
  <connection id="20981" xr16:uid="{00000000-0015-0000-FFFF-FFFFBD510000}" name="Connection8764" type="1" refreshedVersion="0" background="1">
    <dbPr connection="DRIVER={Microsoft ODBC for Oracle};UID=TATADB;pwd=tatadb;SERVER=MFMCY11G;"/>
  </connection>
  <connection id="20982" xr16:uid="{00000000-0015-0000-FFFF-FFFFBE510000}" name="Connection8765" type="1" refreshedVersion="0" background="1">
    <dbPr connection="DRIVER={Microsoft ODBC for Oracle};UID=TATADB;pwd=tatadb;SERVER=MFMCY11G;"/>
  </connection>
  <connection id="20983" xr16:uid="{00000000-0015-0000-FFFF-FFFFBF510000}" name="Connection8766" type="1" refreshedVersion="0" background="1">
    <dbPr connection="DRIVER={Microsoft ODBC for Oracle};UID=TATADB;pwd=tatadb;SERVER=MFMCY11G;"/>
  </connection>
  <connection id="20984" xr16:uid="{00000000-0015-0000-FFFF-FFFFC0510000}" name="Connection8767" type="1" refreshedVersion="0" background="1">
    <dbPr connection="DRIVER={Microsoft ODBC for Oracle};UID=TATADB;pwd=tatadb;SERVER=MFMCY11G;"/>
  </connection>
  <connection id="20985" xr16:uid="{00000000-0015-0000-FFFF-FFFFC1510000}" name="Connection8768" type="1" refreshedVersion="0" background="1">
    <dbPr connection="DRIVER={Microsoft ODBC for Oracle};UID=TATADB;pwd=tatadb;SERVER=MFMCY11G;"/>
  </connection>
  <connection id="20986" xr16:uid="{00000000-0015-0000-FFFF-FFFFC2510000}" name="Connection8769" type="1" refreshedVersion="0" background="1">
    <dbPr connection="DRIVER={Microsoft ODBC for Oracle};UID=TATADB;pwd=tatadb;SERVER=MFMCY11G;"/>
  </connection>
  <connection id="20987" xr16:uid="{00000000-0015-0000-FFFF-FFFFC3510000}" name="Connection877" type="1" refreshedVersion="0" background="1">
    <dbPr connection="DRIVER={Microsoft ODBC for Oracle};UID=TATADB;pwd=tatadb;SERVER=MFMCY11G;"/>
  </connection>
  <connection id="20988" xr16:uid="{00000000-0015-0000-FFFF-FFFFC4510000}" name="Connection8770" type="1" refreshedVersion="0" background="1">
    <dbPr connection="DRIVER={Microsoft ODBC for Oracle};UID=TATADB;pwd=tatadb;SERVER=MFMCY11G;"/>
  </connection>
  <connection id="20989" xr16:uid="{00000000-0015-0000-FFFF-FFFFC5510000}" name="Connection8771" type="1" refreshedVersion="0" background="1">
    <dbPr connection="DRIVER={Microsoft ODBC for Oracle};UID=TATADB;pwd=tatadb;SERVER=MFMCY11G;"/>
  </connection>
  <connection id="20990" xr16:uid="{00000000-0015-0000-FFFF-FFFFC6510000}" name="Connection8772" type="1" refreshedVersion="0" background="1">
    <dbPr connection="DRIVER={Microsoft ODBC for Oracle};UID=TATADB;pwd=tatadb;SERVER=MFMCY11G;"/>
  </connection>
  <connection id="20991" xr16:uid="{00000000-0015-0000-FFFF-FFFFC7510000}" name="Connection8773" type="1" refreshedVersion="0" background="1">
    <dbPr connection="DRIVER={Microsoft ODBC for Oracle};UID=TATADB;pwd=tatadb;SERVER=MFMCY11G;"/>
  </connection>
  <connection id="20992" xr16:uid="{00000000-0015-0000-FFFF-FFFFC8510000}" name="Connection8774" type="1" refreshedVersion="0" background="1">
    <dbPr connection="DRIVER={Microsoft ODBC for Oracle};UID=TATADB;pwd=tatadb;SERVER=MFMCY11G;"/>
  </connection>
  <connection id="20993" xr16:uid="{00000000-0015-0000-FFFF-FFFFC9510000}" name="Connection8775" type="1" refreshedVersion="0" background="1">
    <dbPr connection="DRIVER={Microsoft ODBC for Oracle};UID=TATADB;pwd=tatadb;SERVER=MFMCY11G;"/>
  </connection>
  <connection id="20994" xr16:uid="{00000000-0015-0000-FFFF-FFFFCA510000}" name="Connection8776" type="1" refreshedVersion="0" background="1">
    <dbPr connection="DRIVER={Microsoft ODBC for Oracle};UID=TATADB;pwd=tatadb;SERVER=MFMCY11G;"/>
  </connection>
  <connection id="20995" xr16:uid="{00000000-0015-0000-FFFF-FFFFCB510000}" name="Connection8777" type="1" refreshedVersion="0" background="1">
    <dbPr connection="DRIVER={Microsoft ODBC for Oracle};UID=TATADB;pwd=tatadb;SERVER=MFMCY11G;"/>
  </connection>
  <connection id="20996" xr16:uid="{00000000-0015-0000-FFFF-FFFFCC510000}" name="Connection8778" type="1" refreshedVersion="0" background="1">
    <dbPr connection="DRIVER={Microsoft ODBC for Oracle};UID=TATADB;pwd=tatadb;SERVER=MFMCY11G;"/>
  </connection>
  <connection id="20997" xr16:uid="{00000000-0015-0000-FFFF-FFFFCD510000}" name="Connection8779" type="1" refreshedVersion="0" background="1">
    <dbPr connection="DRIVER={Microsoft ODBC for Oracle};UID=TATADB;pwd=tatadb;SERVER=MFMCY11G;"/>
  </connection>
  <connection id="20998" xr16:uid="{00000000-0015-0000-FFFF-FFFFCE510000}" name="Connection878" type="1" refreshedVersion="0" background="1">
    <dbPr connection="DRIVER={Microsoft ODBC for Oracle};UID=tatadb;pwd=MADHU;SERVER=mfunddb;"/>
  </connection>
  <connection id="20999" xr16:uid="{00000000-0015-0000-FFFF-FFFFCF510000}" name="Connection8780" type="1" refreshedVersion="0" background="1">
    <dbPr connection="DRIVER={Microsoft ODBC for Oracle};UID=TATADB;pwd=tatadb;SERVER=MFMCY11G;"/>
  </connection>
  <connection id="21000" xr16:uid="{00000000-0015-0000-FFFF-FFFFD0510000}" name="Connection8781" type="1" refreshedVersion="0" background="1">
    <dbPr connection="DRIVER={Microsoft ODBC for Oracle};UID=TATADB;pwd=tatadb;SERVER=MFMCY11G;"/>
  </connection>
  <connection id="21001" xr16:uid="{00000000-0015-0000-FFFF-FFFFD1510000}" name="Connection8782" type="1" refreshedVersion="0" background="1">
    <dbPr connection="DRIVER={Microsoft ODBC for Oracle};UID=TATADB;pwd=tatadb;SERVER=MFMCY11G;"/>
  </connection>
  <connection id="21002" xr16:uid="{00000000-0015-0000-FFFF-FFFFD2510000}" name="Connection8783" type="1" refreshedVersion="0" background="1">
    <dbPr connection="DRIVER={Microsoft ODBC for Oracle};UID=TATADB;pwd=tatadb;SERVER=MFMCY11G;"/>
  </connection>
  <connection id="21003" xr16:uid="{00000000-0015-0000-FFFF-FFFFD3510000}" name="Connection8784" type="1" refreshedVersion="0" background="1">
    <dbPr connection="DRIVER={Microsoft ODBC for Oracle};UID=TATADB;pwd=tatadb;SERVER=MFMCY11G;"/>
  </connection>
  <connection id="21004" xr16:uid="{00000000-0015-0000-FFFF-FFFFD4510000}" name="Connection8785" type="1" refreshedVersion="0" background="1">
    <dbPr connection="DRIVER={Microsoft ODBC for Oracle};UID=TATADB;pwd=tatadb;SERVER=MFMCY11G;"/>
  </connection>
  <connection id="21005" xr16:uid="{00000000-0015-0000-FFFF-FFFFD5510000}" name="Connection8786" type="1" refreshedVersion="0" background="1">
    <dbPr connection="DRIVER={Microsoft ODBC for Oracle};UID=TATADB;pwd=tatadb;SERVER=MFMCY11G;"/>
  </connection>
  <connection id="21006" xr16:uid="{00000000-0015-0000-FFFF-FFFFD6510000}" name="Connection8787" type="1" refreshedVersion="0" background="1">
    <dbPr connection="DRIVER={Microsoft ODBC for Oracle};UID=TATADB;pwd=tatadb;SERVER=MFMCY11G;"/>
  </connection>
  <connection id="21007" xr16:uid="{00000000-0015-0000-FFFF-FFFFD7510000}" name="Connection8788" type="1" refreshedVersion="0" background="1">
    <dbPr connection="DRIVER={Microsoft ODBC for Oracle};UID=TATADB;pwd=tatadb;SERVER=MFMCY11G;"/>
  </connection>
  <connection id="21008" xr16:uid="{00000000-0015-0000-FFFF-FFFFD8510000}" name="Connection8789" type="1" refreshedVersion="0" background="1">
    <dbPr connection="DRIVER={Microsoft ODBC for Oracle};UID=TATADB;pwd=tatadb;SERVER=MFMCY11G;"/>
  </connection>
  <connection id="21009" xr16:uid="{00000000-0015-0000-FFFF-FFFFD9510000}" name="Connection879" type="1" refreshedVersion="0" background="1">
    <dbPr connection="DRIVER={Microsoft ODBC for Oracle};UID=tatadb;pwd=MADHU;SERVER=mfunddb;"/>
  </connection>
  <connection id="21010" xr16:uid="{00000000-0015-0000-FFFF-FFFFDA510000}" name="Connection8790" type="1" refreshedVersion="0" background="1">
    <dbPr connection="DRIVER={Microsoft ODBC for Oracle};UID=TATADB;pwd=tatadb;SERVER=MFMCY11G;"/>
  </connection>
  <connection id="21011" xr16:uid="{00000000-0015-0000-FFFF-FFFFDB510000}" name="Connection8791" type="1" refreshedVersion="0" background="1">
    <dbPr connection="DRIVER={Microsoft ODBC for Oracle};UID=TATADB;pwd=tatadb;SERVER=MFMCY11G;"/>
  </connection>
  <connection id="21012" xr16:uid="{00000000-0015-0000-FFFF-FFFFDC510000}" name="Connection8792" type="1" refreshedVersion="0" background="1">
    <dbPr connection="DRIVER={Microsoft ODBC for Oracle};UID=TATADB;pwd=tatadb;SERVER=MFMCY11G;"/>
  </connection>
  <connection id="21013" xr16:uid="{00000000-0015-0000-FFFF-FFFFDD510000}" name="Connection8793" type="1" refreshedVersion="0" background="1">
    <dbPr connection="DRIVER={Microsoft ODBC for Oracle};UID=TATADB;pwd=tatadb;SERVER=MFMCY11G;"/>
  </connection>
  <connection id="21014" xr16:uid="{00000000-0015-0000-FFFF-FFFFDE510000}" name="Connection8794" type="1" refreshedVersion="0" background="1">
    <dbPr connection="DRIVER={Microsoft ODBC for Oracle};UID=TATADB;pwd=tatadb;SERVER=MFMCY11G;"/>
  </connection>
  <connection id="21015" xr16:uid="{00000000-0015-0000-FFFF-FFFFDF510000}" name="Connection8795" type="1" refreshedVersion="0" background="1">
    <dbPr connection="DRIVER={Microsoft ODBC for Oracle};UID=TATADB;pwd=tatadb;SERVER=MFMCY11G;"/>
  </connection>
  <connection id="21016" xr16:uid="{00000000-0015-0000-FFFF-FFFFE0510000}" name="Connection8796" type="1" refreshedVersion="0" background="1">
    <dbPr connection="DRIVER={Microsoft ODBC for Oracle};UID=TATADB;pwd=tatadb;SERVER=MFMCY11G;"/>
  </connection>
  <connection id="21017" xr16:uid="{00000000-0015-0000-FFFF-FFFFE1510000}" name="Connection8797" type="1" refreshedVersion="0" background="1">
    <dbPr connection="DRIVER={Microsoft ODBC for Oracle};UID=TATADB;pwd=tatadb;SERVER=MFMCY11G;"/>
  </connection>
  <connection id="21018" xr16:uid="{00000000-0015-0000-FFFF-FFFFE2510000}" name="Connection8798" type="1" refreshedVersion="0" background="1">
    <dbPr connection="DRIVER={Microsoft ODBC for Oracle};UID=TATADB;pwd=tatadb;SERVER=MFMCY11G;"/>
  </connection>
  <connection id="21019" xr16:uid="{00000000-0015-0000-FFFF-FFFFE3510000}" name="Connection8799" type="1" refreshedVersion="0" background="1">
    <dbPr connection="DRIVER={Microsoft ODBC for Oracle};UID=TATADB;pwd=tatadb;SERVER=MFMCY11G;"/>
  </connection>
  <connection id="21020" xr16:uid="{00000000-0015-0000-FFFF-FFFFE4510000}" name="Connection88" type="1" refreshedVersion="0" background="1">
    <dbPr connection="DRIVER={Microsoft ODBC for Oracle};UID=tatadb;pwd=MADHU;SERVER=mfunddb;"/>
  </connection>
  <connection id="21021" xr16:uid="{00000000-0015-0000-FFFF-FFFFE5510000}" name="Connection880" type="1" refreshedVersion="0" background="1">
    <dbPr connection="DRIVER={Microsoft ODBC for Oracle};UID=tatadb;pwd=MADHU;SERVER=mfunddb;"/>
  </connection>
  <connection id="21022" xr16:uid="{00000000-0015-0000-FFFF-FFFFE6510000}" name="Connection8800" type="1" refreshedVersion="0" background="1">
    <dbPr connection="DRIVER={Microsoft ODBC for Oracle};UID=TATADB;pwd=tatadb;SERVER=MFMCY11G;"/>
  </connection>
  <connection id="21023" xr16:uid="{00000000-0015-0000-FFFF-FFFFE7510000}" name="Connection8801" type="1" refreshedVersion="0" background="1">
    <dbPr connection="DRIVER={Microsoft ODBC for Oracle};UID=TATADB;pwd=tatadb;SERVER=MFMCY11G;"/>
  </connection>
  <connection id="21024" xr16:uid="{00000000-0015-0000-FFFF-FFFFE8510000}" name="Connection8802" type="1" refreshedVersion="0" background="1">
    <dbPr connection="DRIVER={Microsoft ODBC for Oracle};UID=TATADB;pwd=tatadb;SERVER=MFMCY11G;"/>
  </connection>
  <connection id="21025" xr16:uid="{00000000-0015-0000-FFFF-FFFFE9510000}" name="Connection8803" type="1" refreshedVersion="0" background="1">
    <dbPr connection="DRIVER={Microsoft ODBC for Oracle};UID=TATADB;pwd=tatadb;SERVER=MFMCY11G;"/>
  </connection>
  <connection id="21026" xr16:uid="{00000000-0015-0000-FFFF-FFFFEA510000}" name="Connection8804" type="1" refreshedVersion="0" background="1">
    <dbPr connection="DRIVER={Microsoft ODBC for Oracle};UID=TATADB;pwd=tatadb;SERVER=MFMCY11G;"/>
  </connection>
  <connection id="21027" xr16:uid="{00000000-0015-0000-FFFF-FFFFEB510000}" name="Connection8805" type="1" refreshedVersion="0" background="1">
    <dbPr connection="DRIVER={Microsoft ODBC for Oracle};UID=TATADB;pwd=tatadb;SERVER=MFMCY11G;"/>
  </connection>
  <connection id="21028" xr16:uid="{00000000-0015-0000-FFFF-FFFFEC510000}" name="Connection8806" type="1" refreshedVersion="0" background="1">
    <dbPr connection="DRIVER={Microsoft ODBC for Oracle};UID=TATADB;pwd=tatadb;SERVER=MFMCY11G;"/>
  </connection>
  <connection id="21029" xr16:uid="{00000000-0015-0000-FFFF-FFFFED510000}" name="Connection8807" type="1" refreshedVersion="0" background="1">
    <dbPr connection="DRIVER={Microsoft ODBC for Oracle};UID=TATADB;pwd=tatadb;SERVER=MFMCY11G;"/>
  </connection>
  <connection id="21030" xr16:uid="{00000000-0015-0000-FFFF-FFFFEE510000}" name="Connection8808" type="1" refreshedVersion="0" background="1">
    <dbPr connection="DRIVER={Microsoft ODBC for Oracle};UID=TATADB;pwd=tatadb;SERVER=MFMCY11G;"/>
  </connection>
  <connection id="21031" xr16:uid="{00000000-0015-0000-FFFF-FFFFEF510000}" name="Connection8809" type="1" refreshedVersion="0" background="1">
    <dbPr connection="DRIVER={Microsoft ODBC for Oracle};UID=TATADB;pwd=tatadb;SERVER=MFMCY11G;"/>
  </connection>
  <connection id="21032" xr16:uid="{00000000-0015-0000-FFFF-FFFFF0510000}" name="Connection881" type="1" refreshedVersion="0" background="1">
    <dbPr connection="DRIVER={Microsoft ODBC for Oracle};UID=tatadb;pwd=MADHU;SERVER=mfunddb;"/>
  </connection>
  <connection id="21033" xr16:uid="{00000000-0015-0000-FFFF-FFFFF1510000}" name="Connection8810" type="1" refreshedVersion="0" background="1">
    <dbPr connection="DRIVER={Microsoft ODBC for Oracle};UID=TATADB;pwd=tatadb;SERVER=MFMCY11G;"/>
  </connection>
  <connection id="21034" xr16:uid="{00000000-0015-0000-FFFF-FFFFF2510000}" name="Connection8811" type="1" refreshedVersion="0" background="1">
    <dbPr connection="DRIVER={Microsoft ODBC for Oracle};UID=TATADB;pwd=tatadb;SERVER=MFMCY11G;"/>
  </connection>
  <connection id="21035" xr16:uid="{00000000-0015-0000-FFFF-FFFFF3510000}" name="Connection8812" type="1" refreshedVersion="0" background="1">
    <dbPr connection="DRIVER={Microsoft ODBC for Oracle};UID=TATADB;pwd=tatadb;SERVER=MFMCY11G;"/>
  </connection>
  <connection id="21036" xr16:uid="{00000000-0015-0000-FFFF-FFFFF4510000}" name="Connection8813" type="1" refreshedVersion="0" background="1">
    <dbPr connection="DRIVER={Microsoft ODBC for Oracle};UID=TATADB;pwd=tatadb;SERVER=MFMCY11G;"/>
  </connection>
  <connection id="21037" xr16:uid="{00000000-0015-0000-FFFF-FFFFF5510000}" name="Connection8814" type="1" refreshedVersion="0" background="1">
    <dbPr connection="DRIVER={Microsoft ODBC for Oracle};UID=TATADB;pwd=tatadb;SERVER=MFMCY11G;"/>
  </connection>
  <connection id="21038" xr16:uid="{00000000-0015-0000-FFFF-FFFFF6510000}" name="Connection8815" type="1" refreshedVersion="0" background="1">
    <dbPr connection="DRIVER={Microsoft ODBC for Oracle};UID=TATADB;pwd=tatadb;SERVER=MFMCY11G;"/>
  </connection>
  <connection id="21039" xr16:uid="{00000000-0015-0000-FFFF-FFFFF7510000}" name="Connection8816" type="1" refreshedVersion="0" background="1">
    <dbPr connection="DRIVER={Microsoft ODBC for Oracle};UID=TATADB;pwd=tatadb;SERVER=MFMCY11G;"/>
  </connection>
  <connection id="21040" xr16:uid="{00000000-0015-0000-FFFF-FFFFF8510000}" name="Connection8817" type="1" refreshedVersion="0" background="1">
    <dbPr connection="DRIVER={Microsoft ODBC for Oracle};UID=TATADB;pwd=tatadb;SERVER=MFMCY11G;"/>
  </connection>
  <connection id="21041" xr16:uid="{00000000-0015-0000-FFFF-FFFFF9510000}" name="Connection8818" type="1" refreshedVersion="0" background="1">
    <dbPr connection="DRIVER={Microsoft ODBC for Oracle};UID=TATADB;pwd=tatadb;SERVER=MFMCY11G;"/>
  </connection>
  <connection id="21042" xr16:uid="{00000000-0015-0000-FFFF-FFFFFA510000}" name="Connection8819" type="1" refreshedVersion="0" background="1">
    <dbPr connection="DRIVER={Microsoft ODBC for Oracle};UID=TATADB;pwd=tatadb;SERVER=MFMCY11G;"/>
  </connection>
  <connection id="21043" xr16:uid="{00000000-0015-0000-FFFF-FFFFFB510000}" name="Connection882" type="1" refreshedVersion="0" background="1">
    <dbPr connection="DRIVER={Microsoft ODBC for Oracle};UID=tatadb;pwd=MADHU;SERVER=mfunddb;"/>
  </connection>
  <connection id="21044" xr16:uid="{00000000-0015-0000-FFFF-FFFFFC510000}" name="Connection8820" type="1" refreshedVersion="0" background="1">
    <dbPr connection="DRIVER={Microsoft ODBC for Oracle};UID=TATADB;pwd=tatadb;SERVER=MFMCY11G;"/>
  </connection>
  <connection id="21045" xr16:uid="{00000000-0015-0000-FFFF-FFFFFD510000}" name="Connection8821" type="1" refreshedVersion="0" background="1">
    <dbPr connection="DRIVER={Microsoft ODBC for Oracle};UID=TATADB;pwd=tatadb;SERVER=MFMCY11G;"/>
  </connection>
  <connection id="21046" xr16:uid="{00000000-0015-0000-FFFF-FFFFFE510000}" name="Connection8822" type="1" refreshedVersion="0" background="1">
    <dbPr connection="DRIVER={Microsoft ODBC for Oracle};UID=TATADB;pwd=tatadb;SERVER=MFMCY11G;"/>
  </connection>
  <connection id="21047" xr16:uid="{00000000-0015-0000-FFFF-FFFFFF510000}" name="Connection8823" type="1" refreshedVersion="0" background="1">
    <dbPr connection="DRIVER={Microsoft ODBC for Oracle};UID=TATADB;pwd=tatadb;SERVER=MFMCY11G;"/>
  </connection>
  <connection id="21048" xr16:uid="{00000000-0015-0000-FFFF-FFFF00520000}" name="Connection8824" type="1" refreshedVersion="0" background="1">
    <dbPr connection="DRIVER={Microsoft ODBC for Oracle};UID=TATADB;pwd=tatadb;SERVER=MFMCY11G;"/>
  </connection>
  <connection id="21049" xr16:uid="{00000000-0015-0000-FFFF-FFFF01520000}" name="Connection8825" type="1" refreshedVersion="0" background="1">
    <dbPr connection="DRIVER={Microsoft ODBC for Oracle};UID=TATADB;pwd=tatadb;SERVER=MFMCY11G;"/>
  </connection>
  <connection id="21050" xr16:uid="{00000000-0015-0000-FFFF-FFFF02520000}" name="Connection8826" type="1" refreshedVersion="0" background="1">
    <dbPr connection="DRIVER={Microsoft ODBC for Oracle};UID=TATADB;pwd=tatadb;SERVER=MFMCY11G;"/>
  </connection>
  <connection id="21051" xr16:uid="{00000000-0015-0000-FFFF-FFFF03520000}" name="Connection8827" type="1" refreshedVersion="0" background="1">
    <dbPr connection="DRIVER={Microsoft ODBC for Oracle};UID=TATADB;pwd=tatadb;SERVER=MFMCY11G;"/>
  </connection>
  <connection id="21052" xr16:uid="{00000000-0015-0000-FFFF-FFFF04520000}" name="Connection8828" type="1" refreshedVersion="0" background="1">
    <dbPr connection="DRIVER={Microsoft ODBC for Oracle};UID=TATADB;pwd=tatadb;SERVER=MFMCY11G;"/>
  </connection>
  <connection id="21053" xr16:uid="{00000000-0015-0000-FFFF-FFFF05520000}" name="Connection8829" type="1" refreshedVersion="0" background="1">
    <dbPr connection="DRIVER={Microsoft ODBC for Oracle};UID=TATADB;pwd=tatadb;SERVER=MFMCY11G;"/>
  </connection>
  <connection id="21054" xr16:uid="{00000000-0015-0000-FFFF-FFFF06520000}" name="Connection883" type="1" refreshedVersion="0" background="1">
    <dbPr connection="DRIVER={Microsoft ODBC for Oracle};UID=tatadb;pwd=MADHU;SERVER=mfunddb;"/>
  </connection>
  <connection id="21055" xr16:uid="{00000000-0015-0000-FFFF-FFFF07520000}" name="Connection8830" type="1" refreshedVersion="0" background="1">
    <dbPr connection="DRIVER={Microsoft ODBC for Oracle};UID=TATADB;pwd=tatadb;SERVER=MFMCY11G;"/>
  </connection>
  <connection id="21056" xr16:uid="{00000000-0015-0000-FFFF-FFFF08520000}" name="Connection8831" type="1" refreshedVersion="0" background="1">
    <dbPr connection="DRIVER={Microsoft ODBC for Oracle};UID=TATADB;pwd=tatadb;SERVER=MFMCY11G;"/>
  </connection>
  <connection id="21057" xr16:uid="{00000000-0015-0000-FFFF-FFFF09520000}" name="Connection8832" type="1" refreshedVersion="0" background="1">
    <dbPr connection="DRIVER={Microsoft ODBC for Oracle};UID=TATADB;pwd=tatadb;SERVER=MFMCY11G;"/>
  </connection>
  <connection id="21058" xr16:uid="{00000000-0015-0000-FFFF-FFFF0A520000}" name="Connection8833" type="1" refreshedVersion="0" background="1">
    <dbPr connection="DRIVER={Microsoft ODBC for Oracle};UID=TATADB;pwd=tatadb;SERVER=MFMCY11G;"/>
  </connection>
  <connection id="21059" xr16:uid="{00000000-0015-0000-FFFF-FFFF0B520000}" name="Connection8834" type="1" refreshedVersion="0" background="1">
    <dbPr connection="DRIVER={Microsoft ODBC for Oracle};UID=TATADB;pwd=tatadb;SERVER=MFMCY11G;"/>
  </connection>
  <connection id="21060" xr16:uid="{00000000-0015-0000-FFFF-FFFF0C520000}" name="Connection8835" type="1" refreshedVersion="0" background="1">
    <dbPr connection="DRIVER={Microsoft ODBC for Oracle};UID=TATADB;pwd=tatadb;SERVER=MFMCY11G;"/>
  </connection>
  <connection id="21061" xr16:uid="{00000000-0015-0000-FFFF-FFFF0D520000}" name="Connection8836" type="1" refreshedVersion="0" background="1">
    <dbPr connection="DRIVER={Microsoft ODBC for Oracle};UID=TATADB;pwd=tatadb;SERVER=MFMCY11G;"/>
  </connection>
  <connection id="21062" xr16:uid="{00000000-0015-0000-FFFF-FFFF0E520000}" name="Connection8837" type="1" refreshedVersion="0" background="1">
    <dbPr connection="DRIVER={Microsoft ODBC for Oracle};UID=TATADB;pwd=tatadb;SERVER=MFMCY11G;"/>
  </connection>
  <connection id="21063" xr16:uid="{00000000-0015-0000-FFFF-FFFF0F520000}" name="Connection8838" type="1" refreshedVersion="0" background="1">
    <dbPr connection="DRIVER={Microsoft ODBC for Oracle};UID=TATADB;pwd=tatadb;SERVER=MFMCY11G;"/>
  </connection>
  <connection id="21064" xr16:uid="{00000000-0015-0000-FFFF-FFFF10520000}" name="Connection8839" type="1" refreshedVersion="0" background="1">
    <dbPr connection="DRIVER={Microsoft ODBC for Oracle};UID=TATADB;pwd=tatadb;SERVER=MFMCY11G;"/>
  </connection>
  <connection id="21065" xr16:uid="{00000000-0015-0000-FFFF-FFFF11520000}" name="Connection884" type="1" refreshedVersion="0" background="1">
    <dbPr connection="DRIVER={Microsoft ODBC for Oracle};UID=tatadb;pwd=MADHU;SERVER=mfunddb;"/>
  </connection>
  <connection id="21066" xr16:uid="{00000000-0015-0000-FFFF-FFFF12520000}" name="Connection8840" type="1" refreshedVersion="0" background="1">
    <dbPr connection="DRIVER={Microsoft ODBC for Oracle};UID=TATADB;pwd=tatadb;SERVER=MFMCY11G;"/>
  </connection>
  <connection id="21067" xr16:uid="{00000000-0015-0000-FFFF-FFFF13520000}" name="Connection8841" type="1" refreshedVersion="0" background="1">
    <dbPr connection="DRIVER={Microsoft ODBC for Oracle};UID=TATADB;pwd=tatadb;SERVER=MFMCY11G;"/>
  </connection>
  <connection id="21068" xr16:uid="{00000000-0015-0000-FFFF-FFFF14520000}" name="Connection8842" type="1" refreshedVersion="0" background="1">
    <dbPr connection="DRIVER={Microsoft ODBC for Oracle};UID=TATADB;pwd=tatadb;SERVER=MFMCY11G;"/>
  </connection>
  <connection id="21069" xr16:uid="{00000000-0015-0000-FFFF-FFFF15520000}" name="Connection8843" type="1" refreshedVersion="0" background="1">
    <dbPr connection="DRIVER={Microsoft ODBC for Oracle};UID=TATADB;pwd=tatadb;SERVER=MFMCY11G;"/>
  </connection>
  <connection id="21070" xr16:uid="{00000000-0015-0000-FFFF-FFFF16520000}" name="Connection8844" type="1" refreshedVersion="0" background="1">
    <dbPr connection="DRIVER={Microsoft ODBC for Oracle};UID=TATADB;pwd=tatadb;SERVER=MFMCY11G;"/>
  </connection>
  <connection id="21071" xr16:uid="{00000000-0015-0000-FFFF-FFFF17520000}" name="Connection8845" type="1" refreshedVersion="0" background="1">
    <dbPr connection="DRIVER={Microsoft ODBC for Oracle};UID=TATADB;pwd=tatadb;SERVER=MFMCY11G;"/>
  </connection>
  <connection id="21072" xr16:uid="{00000000-0015-0000-FFFF-FFFF18520000}" name="Connection8846" type="1" refreshedVersion="0" background="1">
    <dbPr connection="DRIVER={Microsoft ODBC for Oracle};UID=TATADB;pwd=tatadb;SERVER=MFMCY11G;"/>
  </connection>
  <connection id="21073" xr16:uid="{00000000-0015-0000-FFFF-FFFF19520000}" name="Connection8847" type="1" refreshedVersion="0" background="1">
    <dbPr connection="DRIVER={Microsoft ODBC for Oracle};UID=TATADB;pwd=tatadb;SERVER=MFMCY11G;"/>
  </connection>
  <connection id="21074" xr16:uid="{00000000-0015-0000-FFFF-FFFF1A520000}" name="Connection8848" type="1" refreshedVersion="0" background="1">
    <dbPr connection="DRIVER={Microsoft ODBC for Oracle};UID=TATADB;pwd=tatadb;SERVER=MFMCY11G;"/>
  </connection>
  <connection id="21075" xr16:uid="{00000000-0015-0000-FFFF-FFFF1B520000}" name="Connection8849" type="1" refreshedVersion="0" background="1">
    <dbPr connection="DRIVER={Microsoft ODBC for Oracle};UID=TATADB;pwd=tatadb;SERVER=MFMCY11G;"/>
  </connection>
  <connection id="21076" xr16:uid="{00000000-0015-0000-FFFF-FFFF1C520000}" name="Connection885" type="1" refreshedVersion="0" background="1">
    <dbPr connection="DRIVER={Microsoft ODBC for Oracle};UID=tatadb;pwd=MADHU;SERVER=mfunddb;"/>
  </connection>
  <connection id="21077" xr16:uid="{00000000-0015-0000-FFFF-FFFF1D520000}" name="Connection8850" type="1" refreshedVersion="0" background="1">
    <dbPr connection="DRIVER={Microsoft ODBC for Oracle};UID=TATADB;pwd=tatadb;SERVER=MFMCY11G;"/>
  </connection>
  <connection id="21078" xr16:uid="{00000000-0015-0000-FFFF-FFFF1E520000}" name="Connection8851" type="1" refreshedVersion="0" background="1">
    <dbPr connection="DRIVER={Microsoft ODBC for Oracle};UID=TATADB;pwd=tatadb;SERVER=MFMCY11G;"/>
  </connection>
  <connection id="21079" xr16:uid="{00000000-0015-0000-FFFF-FFFF1F520000}" name="Connection8852" type="1" refreshedVersion="0" background="1">
    <dbPr connection="DRIVER={Microsoft ODBC for Oracle};UID=TATADB;pwd=tatadb;SERVER=MFMCY11G;"/>
  </connection>
  <connection id="21080" xr16:uid="{00000000-0015-0000-FFFF-FFFF20520000}" name="Connection8853" type="1" refreshedVersion="0" background="1">
    <dbPr connection="DRIVER={Microsoft ODBC for Oracle};UID=TATADB;pwd=tatadb;SERVER=MFMCY11G;"/>
  </connection>
  <connection id="21081" xr16:uid="{00000000-0015-0000-FFFF-FFFF21520000}" name="Connection8854" type="1" refreshedVersion="0" background="1">
    <dbPr connection="DRIVER={Microsoft ODBC for Oracle};UID=TATADB;pwd=tatadb;SERVER=MFMCY11G;"/>
  </connection>
  <connection id="21082" xr16:uid="{00000000-0015-0000-FFFF-FFFF22520000}" name="Connection8855" type="1" refreshedVersion="0" background="1">
    <dbPr connection="DRIVER={Microsoft ODBC for Oracle};UID=TATADB;pwd=tatadb;SERVER=MFMCY11G;"/>
  </connection>
  <connection id="21083" xr16:uid="{00000000-0015-0000-FFFF-FFFF23520000}" name="Connection8856" type="1" refreshedVersion="0" background="1">
    <dbPr connection="DRIVER={Microsoft ODBC for Oracle};UID=TATADB;pwd=tatadb;SERVER=MFMCY11G;"/>
  </connection>
  <connection id="21084" xr16:uid="{00000000-0015-0000-FFFF-FFFF24520000}" name="Connection8857" type="1" refreshedVersion="0" background="1">
    <dbPr connection="DRIVER={Microsoft ODBC for Oracle};UID=TATADB;pwd=tatadb;SERVER=MFMCY11G;"/>
  </connection>
  <connection id="21085" xr16:uid="{00000000-0015-0000-FFFF-FFFF25520000}" name="Connection8858" type="1" refreshedVersion="0" background="1">
    <dbPr connection="DRIVER={Microsoft ODBC for Oracle};UID=TATADB;pwd=tatadb;SERVER=MFMCY11G;"/>
  </connection>
  <connection id="21086" xr16:uid="{00000000-0015-0000-FFFF-FFFF26520000}" name="Connection8859" type="1" refreshedVersion="0" background="1">
    <dbPr connection="DRIVER={Microsoft ODBC for Oracle};UID=TATADB;pwd=tatadb;SERVER=MFMCY11G;"/>
  </connection>
  <connection id="21087" xr16:uid="{00000000-0015-0000-FFFF-FFFF27520000}" name="Connection886" type="1" refreshedVersion="0" background="1">
    <dbPr connection="DRIVER={Microsoft ODBC for Oracle};UID=tatadb;pwd=MADHU;SERVER=mfunddb;"/>
  </connection>
  <connection id="21088" xr16:uid="{00000000-0015-0000-FFFF-FFFF28520000}" name="Connection8860" type="1" refreshedVersion="0" background="1">
    <dbPr connection="DRIVER={Microsoft ODBC for Oracle};UID=TATADB;pwd=tatadb;SERVER=MFMCY11G;"/>
  </connection>
  <connection id="21089" xr16:uid="{00000000-0015-0000-FFFF-FFFF29520000}" name="Connection8861" type="1" refreshedVersion="0" background="1">
    <dbPr connection="DRIVER={Microsoft ODBC for Oracle};UID=TATADB;pwd=tatadb;SERVER=MFMCY11G;"/>
  </connection>
  <connection id="21090" xr16:uid="{00000000-0015-0000-FFFF-FFFF2A520000}" name="Connection8862" type="1" refreshedVersion="0" background="1">
    <dbPr connection="DRIVER={Microsoft ODBC for Oracle};UID=TATADB;pwd=tatadb;SERVER=MFMCY11G;"/>
  </connection>
  <connection id="21091" xr16:uid="{00000000-0015-0000-FFFF-FFFF2B520000}" name="Connection8863" type="1" refreshedVersion="0" background="1">
    <dbPr connection="DRIVER={Microsoft ODBC for Oracle};UID=TATADB;pwd=tatadb;SERVER=MFMCY11G;"/>
  </connection>
  <connection id="21092" xr16:uid="{00000000-0015-0000-FFFF-FFFF2C520000}" name="Connection8864" type="1" refreshedVersion="0" background="1">
    <dbPr connection="DRIVER={Microsoft ODBC for Oracle};UID=TATADB;pwd=tatadb;SERVER=MFMCY11G;"/>
  </connection>
  <connection id="21093" xr16:uid="{00000000-0015-0000-FFFF-FFFF2D520000}" name="Connection8865" type="1" refreshedVersion="0" background="1">
    <dbPr connection="DRIVER={Microsoft ODBC for Oracle};UID=TATADB;pwd=tatadb;SERVER=MFMCY11G;"/>
  </connection>
  <connection id="21094" xr16:uid="{00000000-0015-0000-FFFF-FFFF2E520000}" name="Connection8866" type="1" refreshedVersion="0" background="1">
    <dbPr connection="DRIVER={Microsoft ODBC for Oracle};UID=TATADB;pwd=tatadb;SERVER=MFMCY11G;"/>
  </connection>
  <connection id="21095" xr16:uid="{00000000-0015-0000-FFFF-FFFF2F520000}" name="Connection8867" type="1" refreshedVersion="0" background="1">
    <dbPr connection="DRIVER={Microsoft ODBC for Oracle};UID=TATADB;pwd=tatadb;SERVER=MFMCY11G;"/>
  </connection>
  <connection id="21096" xr16:uid="{00000000-0015-0000-FFFF-FFFF30520000}" name="Connection8868" type="1" refreshedVersion="0" background="1">
    <dbPr connection="DRIVER={Microsoft ODBC for Oracle};UID=TATADB;pwd=tatadb;SERVER=MFMCY11G;"/>
  </connection>
  <connection id="21097" xr16:uid="{00000000-0015-0000-FFFF-FFFF31520000}" name="Connection8869" type="1" refreshedVersion="0" background="1">
    <dbPr connection="DRIVER={Microsoft ODBC for Oracle};UID=TATADB;pwd=tatadb;SERVER=MFMCY11G;"/>
  </connection>
  <connection id="21098" xr16:uid="{00000000-0015-0000-FFFF-FFFF32520000}" name="Connection887" type="1" refreshedVersion="0" background="1">
    <dbPr connection="DRIVER={Microsoft ODBC for Oracle};UID=TATADB;pwd=tatadb;SERVER=MFMCY11G;"/>
  </connection>
  <connection id="21099" xr16:uid="{00000000-0015-0000-FFFF-FFFF33520000}" name="Connection8870" type="1" refreshedVersion="0" background="1">
    <dbPr connection="DRIVER={Microsoft ODBC for Oracle};UID=TATADB;pwd=tatadb;SERVER=MFMCY11G;"/>
  </connection>
  <connection id="21100" xr16:uid="{00000000-0015-0000-FFFF-FFFF34520000}" name="Connection8871" type="1" refreshedVersion="0" background="1">
    <dbPr connection="DRIVER={Microsoft ODBC for Oracle};UID=TATADB;pwd=tatadb;SERVER=MFMCY11G;"/>
  </connection>
  <connection id="21101" xr16:uid="{00000000-0015-0000-FFFF-FFFF35520000}" name="Connection8872" type="1" refreshedVersion="0" background="1">
    <dbPr connection="DRIVER={Microsoft ODBC for Oracle};UID=TATADB;pwd=tatadb;SERVER=MFMCY11G;"/>
  </connection>
  <connection id="21102" xr16:uid="{00000000-0015-0000-FFFF-FFFF36520000}" name="Connection8873" type="1" refreshedVersion="0" background="1">
    <dbPr connection="DRIVER={Microsoft ODBC for Oracle};UID=TATADB;pwd=tatadb;SERVER=MFMCY11G;"/>
  </connection>
  <connection id="21103" xr16:uid="{00000000-0015-0000-FFFF-FFFF37520000}" name="Connection8874" type="1" refreshedVersion="0" background="1">
    <dbPr connection="DRIVER={Microsoft ODBC for Oracle};UID=TATADB;pwd=tatadb;SERVER=MFMCY11G;"/>
  </connection>
  <connection id="21104" xr16:uid="{00000000-0015-0000-FFFF-FFFF38520000}" name="Connection8875" type="1" refreshedVersion="0" background="1">
    <dbPr connection="DRIVER={Microsoft ODBC for Oracle};UID=TATADB;pwd=tatadb;SERVER=MFMCY11G;"/>
  </connection>
  <connection id="21105" xr16:uid="{00000000-0015-0000-FFFF-FFFF39520000}" name="Connection8876" type="1" refreshedVersion="0" background="1">
    <dbPr connection="DRIVER={Microsoft ODBC for Oracle};UID=TATADB;pwd=tatadb;SERVER=MFMCY11G;"/>
  </connection>
  <connection id="21106" xr16:uid="{00000000-0015-0000-FFFF-FFFF3A520000}" name="Connection8877" type="1" refreshedVersion="0" background="1">
    <dbPr connection="DRIVER={Microsoft ODBC for Oracle};UID=TATADB;pwd=tatadb;SERVER=MFMCY11G;"/>
  </connection>
  <connection id="21107" xr16:uid="{00000000-0015-0000-FFFF-FFFF3B520000}" name="Connection8878" type="1" refreshedVersion="0" background="1">
    <dbPr connection="DRIVER={Microsoft ODBC for Oracle};UID=TATADB;pwd=tatadb;SERVER=MFMCY11G;"/>
  </connection>
  <connection id="21108" xr16:uid="{00000000-0015-0000-FFFF-FFFF3C520000}" name="Connection8879" type="1" refreshedVersion="0" background="1">
    <dbPr connection="DRIVER={Microsoft ODBC for Oracle};UID=TATADB;pwd=tatadb;SERVER=MFMCY11G;"/>
  </connection>
  <connection id="21109" xr16:uid="{00000000-0015-0000-FFFF-FFFF3D520000}" name="Connection888" type="1" refreshedVersion="0" background="1">
    <dbPr connection="DRIVER={Microsoft ODBC for Oracle};UID=TATADB;pwd=tatadb;SERVER=MFMCY11G;"/>
  </connection>
  <connection id="21110" xr16:uid="{00000000-0015-0000-FFFF-FFFF3E520000}" name="Connection8880" type="1" refreshedVersion="0" background="1">
    <dbPr connection="DRIVER={Microsoft ODBC for Oracle};UID=TATADB;pwd=tatadb;SERVER=MFMCY11G;"/>
  </connection>
  <connection id="21111" xr16:uid="{00000000-0015-0000-FFFF-FFFF3F520000}" name="Connection8881" type="1" refreshedVersion="0" background="1">
    <dbPr connection="DRIVER={Microsoft ODBC for Oracle};UID=TATADB;pwd=tatadb;SERVER=MFMCY11G;"/>
  </connection>
  <connection id="21112" xr16:uid="{00000000-0015-0000-FFFF-FFFF40520000}" name="Connection8882" type="1" refreshedVersion="0" background="1">
    <dbPr connection="DRIVER={Microsoft ODBC for Oracle};UID=TATADB;pwd=tatadb;SERVER=MFMCY11G;"/>
  </connection>
  <connection id="21113" xr16:uid="{00000000-0015-0000-FFFF-FFFF41520000}" name="Connection8883" type="1" refreshedVersion="0" background="1">
    <dbPr connection="DRIVER={Microsoft ODBC for Oracle};UID=TATADB;pwd=tatadb;SERVER=MFMCY11G;"/>
  </connection>
  <connection id="21114" xr16:uid="{00000000-0015-0000-FFFF-FFFF42520000}" name="Connection8884" type="1" refreshedVersion="0" background="1">
    <dbPr connection="DRIVER={Microsoft ODBC for Oracle};UID=TATADB;pwd=tatadb;SERVER=MFMCY11G;"/>
  </connection>
  <connection id="21115" xr16:uid="{00000000-0015-0000-FFFF-FFFF43520000}" name="Connection8885" type="1" refreshedVersion="0" background="1">
    <dbPr connection="DRIVER={Microsoft ODBC for Oracle};UID=TATADB;pwd=tatadb;SERVER=MFMCY11G;"/>
  </connection>
  <connection id="21116" xr16:uid="{00000000-0015-0000-FFFF-FFFF44520000}" name="Connection8886" type="1" refreshedVersion="0" background="1">
    <dbPr connection="DRIVER={Microsoft ODBC for Oracle};UID=TATADB;pwd=tatadb;SERVER=MFMCY11G;"/>
  </connection>
  <connection id="21117" xr16:uid="{00000000-0015-0000-FFFF-FFFF45520000}" name="Connection8887" type="1" refreshedVersion="0" background="1">
    <dbPr connection="DRIVER={Microsoft ODBC for Oracle};UID=TATADB;pwd=tatadb;SERVER=MFMCY11G;"/>
  </connection>
  <connection id="21118" xr16:uid="{00000000-0015-0000-FFFF-FFFF46520000}" name="Connection8888" type="1" refreshedVersion="0" background="1">
    <dbPr connection="DRIVER={Microsoft ODBC for Oracle};UID=TATADB;pwd=tatadb;SERVER=MFMCY11G;"/>
  </connection>
  <connection id="21119" xr16:uid="{00000000-0015-0000-FFFF-FFFF47520000}" name="Connection8889" type="1" refreshedVersion="0" background="1">
    <dbPr connection="DRIVER={Microsoft ODBC for Oracle};UID=TATADB;pwd=tatadb;SERVER=MFMCY11G;"/>
  </connection>
  <connection id="21120" xr16:uid="{00000000-0015-0000-FFFF-FFFF48520000}" name="Connection889" type="1" refreshedVersion="0" background="1">
    <dbPr connection="DRIVER={Microsoft ODBC for Oracle};UID=TATADB;pwd=tatadb;SERVER=MFMCY11G;"/>
  </connection>
  <connection id="21121" xr16:uid="{00000000-0015-0000-FFFF-FFFF49520000}" name="Connection8890" type="1" refreshedVersion="0" background="1">
    <dbPr connection="DRIVER={Microsoft ODBC for Oracle};UID=TATADB;pwd=tatadb;SERVER=MFMCY11G;"/>
  </connection>
  <connection id="21122" xr16:uid="{00000000-0015-0000-FFFF-FFFF4A520000}" name="Connection8891" type="1" refreshedVersion="0" background="1">
    <dbPr connection="DRIVER={Microsoft ODBC for Oracle};UID=TATADB;pwd=tatadb;SERVER=MFMCY11G;"/>
  </connection>
  <connection id="21123" xr16:uid="{00000000-0015-0000-FFFF-FFFF4B520000}" name="Connection8892" type="1" refreshedVersion="0" background="1">
    <dbPr connection="DRIVER={Microsoft ODBC for Oracle};UID=TATADB;pwd=tatadb;SERVER=MFMCY11G;"/>
  </connection>
  <connection id="21124" xr16:uid="{00000000-0015-0000-FFFF-FFFF4C520000}" name="Connection8893" type="1" refreshedVersion="0" background="1">
    <dbPr connection="DRIVER={Microsoft ODBC for Oracle};UID=TATADB;pwd=tatadb;SERVER=MFMCY11G;"/>
  </connection>
  <connection id="21125" xr16:uid="{00000000-0015-0000-FFFF-FFFF4D520000}" name="Connection8894" type="1" refreshedVersion="0" background="1">
    <dbPr connection="DRIVER={Microsoft ODBC for Oracle};UID=TATADB;pwd=tatadb;SERVER=MFMCY11G;"/>
  </connection>
  <connection id="21126" xr16:uid="{00000000-0015-0000-FFFF-FFFF4E520000}" name="Connection8895" type="1" refreshedVersion="0" background="1">
    <dbPr connection="DRIVER={Microsoft ODBC for Oracle};UID=TATADB;pwd=tatadb;SERVER=MFMCY11G;"/>
  </connection>
  <connection id="21127" xr16:uid="{00000000-0015-0000-FFFF-FFFF4F520000}" name="Connection8896" type="1" refreshedVersion="0" background="1">
    <dbPr connection="DRIVER={Microsoft ODBC for Oracle};UID=TATADB;pwd=tatadb;SERVER=MFMCY11G;"/>
  </connection>
  <connection id="21128" xr16:uid="{00000000-0015-0000-FFFF-FFFF50520000}" name="Connection8897" type="1" refreshedVersion="0" background="1">
    <dbPr connection="DRIVER={Microsoft ODBC for Oracle};UID=TATADB;pwd=tatadb;SERVER=MFMCY11G;"/>
  </connection>
  <connection id="21129" xr16:uid="{00000000-0015-0000-FFFF-FFFF51520000}" name="Connection8898" type="1" refreshedVersion="0" background="1">
    <dbPr connection="DRIVER={Microsoft ODBC for Oracle};UID=TATADB;pwd=tatadb;SERVER=MFMCY11G;"/>
  </connection>
  <connection id="21130" xr16:uid="{00000000-0015-0000-FFFF-FFFF52520000}" name="Connection8899" type="1" refreshedVersion="0" background="1">
    <dbPr connection="DRIVER={Microsoft ODBC for Oracle};UID=TATADB;pwd=tatadb;SERVER=MFMCY11G;"/>
  </connection>
  <connection id="21131" xr16:uid="{00000000-0015-0000-FFFF-FFFF53520000}" name="Connection89" type="1" refreshedVersion="0" background="1">
    <dbPr connection="DRIVER={Microsoft ODBC for Oracle};UID=tatadb;pwd=MADHU;SERVER=mfunddb;"/>
  </connection>
  <connection id="21132" xr16:uid="{00000000-0015-0000-FFFF-FFFF54520000}" name="Connection890" type="1" refreshedVersion="0" background="1">
    <dbPr connection="DRIVER={Microsoft ODBC for Oracle};UID=tatadb;pwd=MADHU;SERVER=mfunddb;"/>
  </connection>
  <connection id="21133" xr16:uid="{00000000-0015-0000-FFFF-FFFF55520000}" name="Connection8900" type="1" refreshedVersion="0" background="1">
    <dbPr connection="DRIVER={Microsoft ODBC for Oracle};UID=TATADB;pwd=tatadb;SERVER=MFMCY11G;"/>
  </connection>
  <connection id="21134" xr16:uid="{00000000-0015-0000-FFFF-FFFF56520000}" name="Connection8901" type="1" refreshedVersion="0" background="1">
    <dbPr connection="DRIVER={Microsoft ODBC for Oracle};UID=TATADB;pwd=tatadb;SERVER=MFMCY11G;"/>
  </connection>
  <connection id="21135" xr16:uid="{00000000-0015-0000-FFFF-FFFF57520000}" name="Connection8902" type="1" refreshedVersion="0" background="1">
    <dbPr connection="DRIVER={Microsoft ODBC for Oracle};UID=TATADB;pwd=tatadb;SERVER=MFMCY11G;"/>
  </connection>
  <connection id="21136" xr16:uid="{00000000-0015-0000-FFFF-FFFF58520000}" name="Connection8903" type="1" refreshedVersion="0" background="1">
    <dbPr connection="DRIVER={Microsoft ODBC for Oracle};UID=TATADB;pwd=tatadb;SERVER=MFMCY11G;"/>
  </connection>
  <connection id="21137" xr16:uid="{00000000-0015-0000-FFFF-FFFF59520000}" name="Connection8904" type="1" refreshedVersion="0" background="1">
    <dbPr connection="DRIVER={Microsoft ODBC for Oracle};UID=TATADB;pwd=tatadb;SERVER=MFMCY11G;"/>
  </connection>
  <connection id="21138" xr16:uid="{00000000-0015-0000-FFFF-FFFF5A520000}" name="Connection8905" type="1" refreshedVersion="0" background="1">
    <dbPr connection="DRIVER={Microsoft ODBC for Oracle};UID=TATADB;pwd=tatadb;SERVER=MFMCY11G;"/>
  </connection>
  <connection id="21139" xr16:uid="{00000000-0015-0000-FFFF-FFFF5B520000}" name="Connection8906" type="1" refreshedVersion="0" background="1">
    <dbPr connection="DRIVER={Microsoft ODBC for Oracle};UID=TATADB;pwd=tatadb;SERVER=MFMCY11G;"/>
  </connection>
  <connection id="21140" xr16:uid="{00000000-0015-0000-FFFF-FFFF5C520000}" name="Connection8907" type="1" refreshedVersion="0" background="1">
    <dbPr connection="DRIVER={Microsoft ODBC for Oracle};UID=TATADB;pwd=tatadb;SERVER=MFMCY11G;"/>
  </connection>
  <connection id="21141" xr16:uid="{00000000-0015-0000-FFFF-FFFF5D520000}" name="Connection8908" type="1" refreshedVersion="0" background="1">
    <dbPr connection="DRIVER={Microsoft ODBC for Oracle};UID=TATADB;pwd=tatadb;SERVER=MFMCY11G;"/>
  </connection>
  <connection id="21142" xr16:uid="{00000000-0015-0000-FFFF-FFFF5E520000}" name="Connection8909" type="1" refreshedVersion="0" background="1">
    <dbPr connection="DRIVER={Microsoft ODBC for Oracle};UID=TATADB;pwd=tatadb;SERVER=MFMCY11G;"/>
  </connection>
  <connection id="21143" xr16:uid="{00000000-0015-0000-FFFF-FFFF5F520000}" name="Connection891" type="1" refreshedVersion="0" background="1">
    <dbPr connection="DRIVER={Microsoft ODBC for Oracle};UID=tatadb;pwd=MADHU;SERVER=mfunddb;"/>
  </connection>
  <connection id="21144" xr16:uid="{00000000-0015-0000-FFFF-FFFF60520000}" name="Connection8910" type="1" refreshedVersion="0" background="1">
    <dbPr connection="DRIVER={Microsoft ODBC for Oracle};UID=TATADB;pwd=tatadb;SERVER=MFMCY11G;"/>
  </connection>
  <connection id="21145" xr16:uid="{00000000-0015-0000-FFFF-FFFF61520000}" name="Connection8911" type="1" refreshedVersion="0" background="1">
    <dbPr connection="DRIVER={Microsoft ODBC for Oracle};UID=TATADB;pwd=tatadb;SERVER=MFMCY11G;"/>
  </connection>
  <connection id="21146" xr16:uid="{00000000-0015-0000-FFFF-FFFF62520000}" name="Connection8912" type="1" refreshedVersion="0" background="1">
    <dbPr connection="DRIVER={Microsoft ODBC for Oracle};UID=TATADB;pwd=tatadb;SERVER=MFMCY11G;"/>
  </connection>
  <connection id="21147" xr16:uid="{00000000-0015-0000-FFFF-FFFF63520000}" name="Connection8913" type="1" refreshedVersion="0" background="1">
    <dbPr connection="DRIVER={Microsoft ODBC for Oracle};UID=TATADB;pwd=tatadb;SERVER=MFMCY11G;"/>
  </connection>
  <connection id="21148" xr16:uid="{00000000-0015-0000-FFFF-FFFF64520000}" name="Connection8914" type="1" refreshedVersion="0" background="1">
    <dbPr connection="DRIVER={Microsoft ODBC for Oracle};UID=TATADB;pwd=tatadb;SERVER=MFMCY11G;"/>
  </connection>
  <connection id="21149" xr16:uid="{00000000-0015-0000-FFFF-FFFF65520000}" name="Connection8915" type="1" refreshedVersion="0" background="1">
    <dbPr connection="DRIVER={Microsoft ODBC for Oracle};UID=TATADB;pwd=tatadb;SERVER=MFMCY11G;"/>
  </connection>
  <connection id="21150" xr16:uid="{00000000-0015-0000-FFFF-FFFF66520000}" name="Connection8916" type="1" refreshedVersion="0" background="1">
    <dbPr connection="DRIVER={Microsoft ODBC for Oracle};UID=TATADB;pwd=tatadb;SERVER=MFMCY11G;"/>
  </connection>
  <connection id="21151" xr16:uid="{00000000-0015-0000-FFFF-FFFF67520000}" name="Connection8917" type="1" refreshedVersion="0" background="1">
    <dbPr connection="DRIVER={Microsoft ODBC for Oracle};UID=TATADB;pwd=tatadb;SERVER=MFMCY11G;"/>
  </connection>
  <connection id="21152" xr16:uid="{00000000-0015-0000-FFFF-FFFF68520000}" name="Connection8918" type="1" refreshedVersion="0" background="1">
    <dbPr connection="DRIVER={Microsoft ODBC for Oracle};UID=TATADB;pwd=tatadb;SERVER=MFMCY11G;"/>
  </connection>
  <connection id="21153" xr16:uid="{00000000-0015-0000-FFFF-FFFF69520000}" name="Connection8919" type="1" refreshedVersion="0" background="1">
    <dbPr connection="DRIVER={Microsoft ODBC for Oracle};UID=TATADB;pwd=tatadb;SERVER=MFMCY11G;"/>
  </connection>
  <connection id="21154" xr16:uid="{00000000-0015-0000-FFFF-FFFF6A520000}" name="Connection892" type="1" refreshedVersion="0" background="1">
    <dbPr connection="DRIVER={Microsoft ODBC for Oracle};UID=tatadb;pwd=MADHU;SERVER=mfunddb;"/>
  </connection>
  <connection id="21155" xr16:uid="{00000000-0015-0000-FFFF-FFFF6B520000}" name="Connection8920" type="1" refreshedVersion="0" background="1">
    <dbPr connection="DRIVER={Microsoft ODBC for Oracle};UID=TATADB;pwd=tatadb;SERVER=MFMCY11G;"/>
  </connection>
  <connection id="21156" xr16:uid="{00000000-0015-0000-FFFF-FFFF6C520000}" name="Connection8921" type="1" refreshedVersion="0" background="1">
    <dbPr connection="DRIVER={Microsoft ODBC for Oracle};UID=TATADB;pwd=tatadb;SERVER=MFMCY11G;"/>
  </connection>
  <connection id="21157" xr16:uid="{00000000-0015-0000-FFFF-FFFF6D520000}" name="Connection8922" type="1" refreshedVersion="0" background="1">
    <dbPr connection="DRIVER={Microsoft ODBC for Oracle};UID=TATADB;pwd=tatadb;SERVER=MFMCY11G;"/>
  </connection>
  <connection id="21158" xr16:uid="{00000000-0015-0000-FFFF-FFFF6E520000}" name="Connection8923" type="1" refreshedVersion="0" background="1">
    <dbPr connection="DRIVER={Microsoft ODBC for Oracle};UID=TATADB;pwd=tatadb;SERVER=MFMCY11G;"/>
  </connection>
  <connection id="21159" xr16:uid="{00000000-0015-0000-FFFF-FFFF6F520000}" name="Connection8924" type="1" refreshedVersion="0" background="1">
    <dbPr connection="DRIVER={Microsoft ODBC for Oracle};UID=TATADB;pwd=tatadb;SERVER=MFMCY11G;"/>
  </connection>
  <connection id="21160" xr16:uid="{00000000-0015-0000-FFFF-FFFF70520000}" name="Connection8925" type="1" refreshedVersion="0" background="1">
    <dbPr connection="DRIVER={Microsoft ODBC for Oracle};UID=TATADB;pwd=tatadb;SERVER=MFMCY11G;"/>
  </connection>
  <connection id="21161" xr16:uid="{00000000-0015-0000-FFFF-FFFF71520000}" name="Connection8926" type="1" refreshedVersion="0" background="1">
    <dbPr connection="DRIVER={Microsoft ODBC for Oracle};UID=TATADB;pwd=tatadb;SERVER=MFMCY11G;"/>
  </connection>
  <connection id="21162" xr16:uid="{00000000-0015-0000-FFFF-FFFF72520000}" name="Connection8927" type="1" refreshedVersion="0" background="1">
    <dbPr connection="DRIVER={Microsoft ODBC for Oracle};UID=TATADB;pwd=tatadb;SERVER=MFMCY11G;"/>
  </connection>
  <connection id="21163" xr16:uid="{00000000-0015-0000-FFFF-FFFF73520000}" name="Connection8928" type="1" refreshedVersion="0" background="1">
    <dbPr connection="DRIVER={Microsoft ODBC for Oracle};UID=TATADB;pwd=tatadb;SERVER=MFMCY11G;"/>
  </connection>
  <connection id="21164" xr16:uid="{00000000-0015-0000-FFFF-FFFF74520000}" name="Connection8929" type="1" refreshedVersion="0" background="1">
    <dbPr connection="DRIVER={Microsoft ODBC for Oracle};UID=TATADB;pwd=tatadb;SERVER=MFMCY11G;"/>
  </connection>
  <connection id="21165" xr16:uid="{00000000-0015-0000-FFFF-FFFF75520000}" name="Connection893" type="1" refreshedVersion="0" background="1">
    <dbPr connection="DRIVER={Microsoft ODBC for Oracle};UID=tatadb;pwd=MADHU;SERVER=mfunddb;"/>
  </connection>
  <connection id="21166" xr16:uid="{00000000-0015-0000-FFFF-FFFF76520000}" name="Connection8930" type="1" refreshedVersion="0" background="1">
    <dbPr connection="DRIVER={Microsoft ODBC for Oracle};UID=TATADB;pwd=tatadb;SERVER=MFMCY11G;"/>
  </connection>
  <connection id="21167" xr16:uid="{00000000-0015-0000-FFFF-FFFF77520000}" name="Connection8931" type="1" refreshedVersion="0" background="1">
    <dbPr connection="DRIVER={Microsoft ODBC for Oracle};UID=TATADB;pwd=tatadb;SERVER=MFMCY11G;"/>
  </connection>
  <connection id="21168" xr16:uid="{00000000-0015-0000-FFFF-FFFF78520000}" name="Connection8932" type="1" refreshedVersion="0" background="1">
    <dbPr connection="DRIVER={Microsoft ODBC for Oracle};UID=TATADB;pwd=tatadb;SERVER=MFMCY11G;"/>
  </connection>
  <connection id="21169" xr16:uid="{00000000-0015-0000-FFFF-FFFF79520000}" name="Connection8933" type="1" refreshedVersion="0" background="1">
    <dbPr connection="DRIVER={Microsoft ODBC for Oracle};UID=TATADB;pwd=tatadb;SERVER=MFMCY11G;"/>
  </connection>
  <connection id="21170" xr16:uid="{00000000-0015-0000-FFFF-FFFF7A520000}" name="Connection8934" type="1" refreshedVersion="0" background="1">
    <dbPr connection="DRIVER={Microsoft ODBC for Oracle};UID=TATADB;pwd=tatadb;SERVER=MFMCY11G;"/>
  </connection>
  <connection id="21171" xr16:uid="{00000000-0015-0000-FFFF-FFFF7B520000}" name="Connection8935" type="1" refreshedVersion="0" background="1">
    <dbPr connection="DRIVER={Microsoft ODBC for Oracle};UID=TATADB;pwd=tatadb;SERVER=MFMCY11G;"/>
  </connection>
  <connection id="21172" xr16:uid="{00000000-0015-0000-FFFF-FFFF7C520000}" name="Connection8936" type="1" refreshedVersion="0" background="1">
    <dbPr connection="DRIVER={Microsoft ODBC for Oracle};UID=TATADB;pwd=tatadb;SERVER=MFMCY11G;"/>
  </connection>
  <connection id="21173" xr16:uid="{00000000-0015-0000-FFFF-FFFF7D520000}" name="Connection8937" type="1" refreshedVersion="0" background="1">
    <dbPr connection="DRIVER={Microsoft ODBC for Oracle};UID=TATADB;pwd=tatadb;SERVER=MFMCY11G;"/>
  </connection>
  <connection id="21174" xr16:uid="{00000000-0015-0000-FFFF-FFFF7E520000}" name="Connection8938" type="1" refreshedVersion="0" background="1">
    <dbPr connection="DRIVER={Microsoft ODBC for Oracle};UID=TATADB;pwd=tatadb;SERVER=MFMCY11G;"/>
  </connection>
  <connection id="21175" xr16:uid="{00000000-0015-0000-FFFF-FFFF7F520000}" name="Connection8939" type="1" refreshedVersion="0" background="1">
    <dbPr connection="DRIVER={Microsoft ODBC for Oracle};UID=TATADB;pwd=tatadb;SERVER=MFMCY11G;"/>
  </connection>
  <connection id="21176" xr16:uid="{00000000-0015-0000-FFFF-FFFF80520000}" name="Connection894" type="1" refreshedVersion="0" background="1">
    <dbPr connection="DRIVER={Microsoft ODBC for Oracle};UID=tatadb;pwd=MADHU;SERVER=mfunddb;"/>
  </connection>
  <connection id="21177" xr16:uid="{00000000-0015-0000-FFFF-FFFF81520000}" name="Connection8940" type="1" refreshedVersion="0" background="1">
    <dbPr connection="DRIVER={Microsoft ODBC for Oracle};UID=TATADB;pwd=tatadb;SERVER=MFMCY11G;"/>
  </connection>
  <connection id="21178" xr16:uid="{00000000-0015-0000-FFFF-FFFF82520000}" name="Connection8941" type="1" refreshedVersion="0" background="1">
    <dbPr connection="DRIVER={Microsoft ODBC for Oracle};UID=TATADB;pwd=tatadb;SERVER=MFMCY11G;"/>
  </connection>
  <connection id="21179" xr16:uid="{00000000-0015-0000-FFFF-FFFF83520000}" name="Connection8942" type="1" refreshedVersion="0" background="1">
    <dbPr connection="DRIVER={Microsoft ODBC for Oracle};UID=TATADB;pwd=tatadb;SERVER=MFMCY11G;"/>
  </connection>
  <connection id="21180" xr16:uid="{00000000-0015-0000-FFFF-FFFF84520000}" name="Connection8943" type="1" refreshedVersion="0" background="1">
    <dbPr connection="DRIVER={Microsoft ODBC for Oracle};UID=TATADB;pwd=tatadb;SERVER=MFMCY11G;"/>
  </connection>
  <connection id="21181" xr16:uid="{00000000-0015-0000-FFFF-FFFF85520000}" name="Connection8944" type="1" refreshedVersion="0" background="1">
    <dbPr connection="DRIVER={Microsoft ODBC for Oracle};UID=TATADB;pwd=tatadb;SERVER=MFMCY11G;"/>
  </connection>
  <connection id="21182" xr16:uid="{00000000-0015-0000-FFFF-FFFF86520000}" name="Connection8945" type="1" refreshedVersion="0" background="1">
    <dbPr connection="DRIVER={Microsoft ODBC for Oracle};UID=TATADB;pwd=tatadb;SERVER=MFMCY11G;"/>
  </connection>
  <connection id="21183" xr16:uid="{00000000-0015-0000-FFFF-FFFF87520000}" name="Connection8946" type="1" refreshedVersion="0" background="1">
    <dbPr connection="DRIVER={Microsoft ODBC for Oracle};UID=TATADB;pwd=tatadb;SERVER=MFMCY11G;"/>
  </connection>
  <connection id="21184" xr16:uid="{00000000-0015-0000-FFFF-FFFF88520000}" name="Connection8947" type="1" refreshedVersion="0" background="1">
    <dbPr connection="DRIVER={Microsoft ODBC for Oracle};UID=TATADB;pwd=tatadb;SERVER=MFMCY11G;"/>
  </connection>
  <connection id="21185" xr16:uid="{00000000-0015-0000-FFFF-FFFF89520000}" name="Connection8948" type="1" refreshedVersion="0" background="1">
    <dbPr connection="DRIVER={Microsoft ODBC for Oracle};UID=TATADB;pwd=tatadb;SERVER=MFMCY11G;"/>
  </connection>
  <connection id="21186" xr16:uid="{00000000-0015-0000-FFFF-FFFF8A520000}" name="Connection8949" type="1" refreshedVersion="0" background="1">
    <dbPr connection="DRIVER={Microsoft ODBC for Oracle};UID=TATADB;pwd=tatadb;SERVER=MFMCY11G;"/>
  </connection>
  <connection id="21187" xr16:uid="{00000000-0015-0000-FFFF-FFFF8B520000}" name="Connection895" type="1" refreshedVersion="0" background="1">
    <dbPr connection="DRIVER={Microsoft ODBC for Oracle};UID=tatadb;pwd=MADHU;SERVER=mfunddb;"/>
  </connection>
  <connection id="21188" xr16:uid="{00000000-0015-0000-FFFF-FFFF8C520000}" name="Connection8950" type="1" refreshedVersion="0" background="1">
    <dbPr connection="DRIVER={Microsoft ODBC for Oracle};UID=TATADB;pwd=tatadb;SERVER=MFMCY11G;"/>
  </connection>
  <connection id="21189" xr16:uid="{00000000-0015-0000-FFFF-FFFF8D520000}" name="Connection8951" type="1" refreshedVersion="0" background="1">
    <dbPr connection="DRIVER={Microsoft ODBC for Oracle};UID=TATADB;pwd=tatadb;SERVER=MFMCY11G;"/>
  </connection>
  <connection id="21190" xr16:uid="{00000000-0015-0000-FFFF-FFFF8E520000}" name="Connection8952" type="1" refreshedVersion="0" background="1">
    <dbPr connection="DRIVER={Microsoft ODBC for Oracle};UID=TATADB;pwd=tatadb;SERVER=MFMCY11G;"/>
  </connection>
  <connection id="21191" xr16:uid="{00000000-0015-0000-FFFF-FFFF8F520000}" name="Connection8953" type="1" refreshedVersion="0" background="1">
    <dbPr connection="DRIVER={Microsoft ODBC for Oracle};UID=TATADB;pwd=tatadb;SERVER=MFMCY11G;"/>
  </connection>
  <connection id="21192" xr16:uid="{00000000-0015-0000-FFFF-FFFF90520000}" name="Connection8954" type="1" refreshedVersion="0" background="1">
    <dbPr connection="DRIVER={Microsoft ODBC for Oracle};UID=TATADB;pwd=tatadb;SERVER=MFMCY11G;"/>
  </connection>
  <connection id="21193" xr16:uid="{00000000-0015-0000-FFFF-FFFF91520000}" name="Connection8955" type="1" refreshedVersion="0" background="1">
    <dbPr connection="DRIVER={Microsoft ODBC for Oracle};UID=TATADB;pwd=tatadb;SERVER=MFMCY11G;"/>
  </connection>
  <connection id="21194" xr16:uid="{00000000-0015-0000-FFFF-FFFF92520000}" name="Connection8956" type="1" refreshedVersion="0" background="1">
    <dbPr connection="DRIVER={Microsoft ODBC for Oracle};UID=TATADB;pwd=tatadb;SERVER=MFMCY11G;"/>
  </connection>
  <connection id="21195" xr16:uid="{00000000-0015-0000-FFFF-FFFF93520000}" name="Connection8957" type="1" refreshedVersion="0" background="1">
    <dbPr connection="DRIVER={Microsoft ODBC for Oracle};UID=TATADB;pwd=tatadb;SERVER=MFMCY11G;"/>
  </connection>
  <connection id="21196" xr16:uid="{00000000-0015-0000-FFFF-FFFF94520000}" name="Connection8958" type="1" refreshedVersion="0" background="1">
    <dbPr connection="DRIVER={Microsoft ODBC for Oracle};UID=TATADB;pwd=tatadb;SERVER=MFMCY11G;"/>
  </connection>
  <connection id="21197" xr16:uid="{00000000-0015-0000-FFFF-FFFF95520000}" name="Connection8959" type="1" refreshedVersion="0" background="1">
    <dbPr connection="DRIVER={Microsoft ODBC for Oracle};UID=TATADB;pwd=tatadb;SERVER=MFMCY11G;"/>
  </connection>
  <connection id="21198" xr16:uid="{00000000-0015-0000-FFFF-FFFF96520000}" name="Connection896" type="1" refreshedVersion="0" background="1">
    <dbPr connection="DRIVER={Microsoft ODBC for Oracle};UID=tatadb;pwd=MADHU;SERVER=mfunddb;"/>
  </connection>
  <connection id="21199" xr16:uid="{00000000-0015-0000-FFFF-FFFF97520000}" name="Connection8960" type="1" refreshedVersion="0" background="1">
    <dbPr connection="DRIVER={Microsoft ODBC for Oracle};UID=TATADB;pwd=tatadb;SERVER=MFMCY11G;"/>
  </connection>
  <connection id="21200" xr16:uid="{00000000-0015-0000-FFFF-FFFF98520000}" name="Connection8961" type="1" refreshedVersion="0" background="1">
    <dbPr connection="DRIVER={Microsoft ODBC for Oracle};UID=TATADB;pwd=tatadb;SERVER=MFMCY11G;"/>
  </connection>
  <connection id="21201" xr16:uid="{00000000-0015-0000-FFFF-FFFF99520000}" name="Connection8962" type="1" refreshedVersion="0" background="1">
    <dbPr connection="DRIVER={Microsoft ODBC for Oracle};UID=TATADB;pwd=tatadb;SERVER=MFMCY11G;"/>
  </connection>
  <connection id="21202" xr16:uid="{00000000-0015-0000-FFFF-FFFF9A520000}" name="Connection8963" type="1" refreshedVersion="0" background="1">
    <dbPr connection="DRIVER={Microsoft ODBC for Oracle};UID=TATADB;pwd=tatadb;SERVER=MFMCY11G;"/>
  </connection>
  <connection id="21203" xr16:uid="{00000000-0015-0000-FFFF-FFFF9B520000}" name="Connection8964" type="1" refreshedVersion="0" background="1">
    <dbPr connection="DRIVER={Microsoft ODBC for Oracle};UID=TATADB;pwd=tatadb;SERVER=MFMCY11G;"/>
  </connection>
  <connection id="21204" xr16:uid="{00000000-0015-0000-FFFF-FFFF9C520000}" name="Connection8965" type="1" refreshedVersion="0" background="1">
    <dbPr connection="DRIVER={Microsoft ODBC for Oracle};UID=TATADB;pwd=tatadb;SERVER=MFMCY11G;"/>
  </connection>
  <connection id="21205" xr16:uid="{00000000-0015-0000-FFFF-FFFF9D520000}" name="Connection8966" type="1" refreshedVersion="0" background="1">
    <dbPr connection="DRIVER={Microsoft ODBC for Oracle};UID=TATADB;pwd=tatadb;SERVER=MFMCY11G;"/>
  </connection>
  <connection id="21206" xr16:uid="{00000000-0015-0000-FFFF-FFFF9E520000}" name="Connection8967" type="1" refreshedVersion="0" background="1">
    <dbPr connection="DRIVER={Microsoft ODBC for Oracle};UID=TATADB;pwd=tatadb;SERVER=MFMCY11G;"/>
  </connection>
  <connection id="21207" xr16:uid="{00000000-0015-0000-FFFF-FFFF9F520000}" name="Connection8968" type="1" refreshedVersion="0" background="1">
    <dbPr connection="DRIVER={Microsoft ODBC for Oracle};UID=TATADB;pwd=tatadb;SERVER=MFMCY11G;"/>
  </connection>
  <connection id="21208" xr16:uid="{00000000-0015-0000-FFFF-FFFFA0520000}" name="Connection8969" type="1" refreshedVersion="0" background="1">
    <dbPr connection="DRIVER={Microsoft ODBC for Oracle};UID=TATADB;pwd=tatadb;SERVER=MFMCY11G;"/>
  </connection>
  <connection id="21209" xr16:uid="{00000000-0015-0000-FFFF-FFFFA1520000}" name="Connection897" type="1" refreshedVersion="0" background="1">
    <dbPr connection="DRIVER={Microsoft ODBC for Oracle};UID=tatadb;pwd=MADHU;SERVER=mfunddb;"/>
  </connection>
  <connection id="21210" xr16:uid="{00000000-0015-0000-FFFF-FFFFA2520000}" name="Connection8970" type="1" refreshedVersion="0" background="1">
    <dbPr connection="DRIVER={Microsoft ODBC for Oracle};UID=TATADB;pwd=tatadb;SERVER=MFMCY11G;"/>
  </connection>
  <connection id="21211" xr16:uid="{00000000-0015-0000-FFFF-FFFFA3520000}" name="Connection8971" type="1" refreshedVersion="0" background="1">
    <dbPr connection="DRIVER={Microsoft ODBC for Oracle};UID=TATADB;pwd=tatadb;SERVER=MFMCY11G;"/>
  </connection>
  <connection id="21212" xr16:uid="{00000000-0015-0000-FFFF-FFFFA4520000}" name="Connection8972" type="1" refreshedVersion="0" background="1">
    <dbPr connection="DRIVER={Microsoft ODBC for Oracle};UID=TATADB;pwd=tatadb;SERVER=MFMCY11G;"/>
  </connection>
  <connection id="21213" xr16:uid="{00000000-0015-0000-FFFF-FFFFA5520000}" name="Connection8973" type="1" refreshedVersion="0" background="1">
    <dbPr connection="DRIVER={Microsoft ODBC for Oracle};UID=TATADB;pwd=tatadb;SERVER=MFMCY11G;"/>
  </connection>
  <connection id="21214" xr16:uid="{00000000-0015-0000-FFFF-FFFFA6520000}" name="Connection8974" type="1" refreshedVersion="0" background="1">
    <dbPr connection="DRIVER={Microsoft ODBC for Oracle};UID=TATADB;pwd=tatadb;SERVER=MFMCY11G;"/>
  </connection>
  <connection id="21215" xr16:uid="{00000000-0015-0000-FFFF-FFFFA7520000}" name="Connection8975" type="1" refreshedVersion="0" background="1">
    <dbPr connection="DRIVER={Microsoft ODBC for Oracle};UID=TATADB;pwd=tatadb;SERVER=MFMCY11G;"/>
  </connection>
  <connection id="21216" xr16:uid="{00000000-0015-0000-FFFF-FFFFA8520000}" name="Connection8976" type="1" refreshedVersion="0" background="1">
    <dbPr connection="DRIVER={Microsoft ODBC for Oracle};UID=TATADB;pwd=tatadb;SERVER=MFMCY11G;"/>
  </connection>
  <connection id="21217" xr16:uid="{00000000-0015-0000-FFFF-FFFFA9520000}" name="Connection8977" type="1" refreshedVersion="0" background="1">
    <dbPr connection="DRIVER={Microsoft ODBC for Oracle};UID=TATADB;pwd=tatadb;SERVER=MFMCY11G;"/>
  </connection>
  <connection id="21218" xr16:uid="{00000000-0015-0000-FFFF-FFFFAA520000}" name="Connection8978" type="1" refreshedVersion="0" background="1">
    <dbPr connection="DRIVER={Microsoft ODBC for Oracle};UID=TATADB;pwd=tatadb;SERVER=MFMCY11G;"/>
  </connection>
  <connection id="21219" xr16:uid="{00000000-0015-0000-FFFF-FFFFAB520000}" name="Connection8979" type="1" refreshedVersion="0" background="1">
    <dbPr connection="DRIVER={Microsoft ODBC for Oracle};UID=TATADB;pwd=tatadb;SERVER=MFMCY11G;"/>
  </connection>
  <connection id="21220" xr16:uid="{00000000-0015-0000-FFFF-FFFFAC520000}" name="Connection898" type="1" refreshedVersion="0" background="1">
    <dbPr connection="DRIVER={Microsoft ODBC for Oracle};UID=tatadb;pwd=MADHU;SERVER=mfunddb;"/>
  </connection>
  <connection id="21221" xr16:uid="{00000000-0015-0000-FFFF-FFFFAD520000}" name="Connection8980" type="1" refreshedVersion="0" background="1">
    <dbPr connection="DRIVER={Microsoft ODBC for Oracle};UID=TATADB;pwd=tatadb;SERVER=MFMCY11G;"/>
  </connection>
  <connection id="21222" xr16:uid="{00000000-0015-0000-FFFF-FFFFAE520000}" name="Connection8981" type="1" refreshedVersion="0" background="1">
    <dbPr connection="DRIVER={Microsoft ODBC for Oracle};UID=TATADB;pwd=tatadb;SERVER=MFMCY11G;"/>
  </connection>
  <connection id="21223" xr16:uid="{00000000-0015-0000-FFFF-FFFFAF520000}" name="Connection8982" type="1" refreshedVersion="0" background="1">
    <dbPr connection="DRIVER={Microsoft ODBC for Oracle};UID=TATADB;pwd=tatadb;SERVER=MFMCY11G;"/>
  </connection>
  <connection id="21224" xr16:uid="{00000000-0015-0000-FFFF-FFFFB0520000}" name="Connection8983" type="1" refreshedVersion="0" background="1">
    <dbPr connection="DRIVER={Microsoft ODBC for Oracle};UID=TATADB;pwd=tatadb;SERVER=MFMCY11G;"/>
  </connection>
  <connection id="21225" xr16:uid="{00000000-0015-0000-FFFF-FFFFB1520000}" name="Connection8984" type="1" refreshedVersion="0" background="1">
    <dbPr connection="DRIVER={Microsoft ODBC for Oracle};UID=TATADB;pwd=tatadb;SERVER=MFMCY11G;"/>
  </connection>
  <connection id="21226" xr16:uid="{00000000-0015-0000-FFFF-FFFFB2520000}" name="Connection8985" type="1" refreshedVersion="0" background="1">
    <dbPr connection="DRIVER={Microsoft ODBC for Oracle};UID=TATADB;pwd=tatadb;SERVER=MFMCY11G;"/>
  </connection>
  <connection id="21227" xr16:uid="{00000000-0015-0000-FFFF-FFFFB3520000}" name="Connection8986" type="1" refreshedVersion="0" background="1">
    <dbPr connection="DRIVER={Microsoft ODBC for Oracle};UID=TATADB;pwd=tatadb;SERVER=MFMCY11G;"/>
  </connection>
  <connection id="21228" xr16:uid="{00000000-0015-0000-FFFF-FFFFB4520000}" name="Connection8987" type="1" refreshedVersion="0" background="1">
    <dbPr connection="DRIVER={Microsoft ODBC for Oracle};UID=TATADB;pwd=tatadb;SERVER=MFMCY11G;"/>
  </connection>
  <connection id="21229" xr16:uid="{00000000-0015-0000-FFFF-FFFFB5520000}" name="Connection8988" type="1" refreshedVersion="0" background="1">
    <dbPr connection="DRIVER={Microsoft ODBC for Oracle};UID=TATADB;pwd=tatadb;SERVER=MFMCY11G;"/>
  </connection>
  <connection id="21230" xr16:uid="{00000000-0015-0000-FFFF-FFFFB6520000}" name="Connection8989" type="1" refreshedVersion="0" background="1">
    <dbPr connection="DRIVER={Microsoft ODBC for Oracle};UID=TATADB;pwd=tatadb;SERVER=MFMCY11G;"/>
  </connection>
  <connection id="21231" xr16:uid="{00000000-0015-0000-FFFF-FFFFB7520000}" name="Connection899" type="1" refreshedVersion="0" background="1">
    <dbPr connection="DRIVER={Microsoft ODBC for Oracle};UID=TATADB;pwd=tatadb;SERVER=MFMCY11G;"/>
  </connection>
  <connection id="21232" xr16:uid="{00000000-0015-0000-FFFF-FFFFB8520000}" name="Connection8990" type="1" refreshedVersion="0" background="1">
    <dbPr connection="DRIVER={Microsoft ODBC for Oracle};UID=TATADB;pwd=tatadb;SERVER=MFMCY11G;"/>
  </connection>
  <connection id="21233" xr16:uid="{00000000-0015-0000-FFFF-FFFFB9520000}" name="Connection8991" type="1" refreshedVersion="0" background="1">
    <dbPr connection="DRIVER={Microsoft ODBC for Oracle};UID=TATADB;pwd=tatadb;SERVER=MFMCY11G;"/>
  </connection>
  <connection id="21234" xr16:uid="{00000000-0015-0000-FFFF-FFFFBA520000}" name="Connection8992" type="1" refreshedVersion="0" background="1">
    <dbPr connection="DRIVER={Microsoft ODBC for Oracle};UID=TATADB;pwd=tatadb;SERVER=MFMCY11G;"/>
  </connection>
  <connection id="21235" xr16:uid="{00000000-0015-0000-FFFF-FFFFBB520000}" name="Connection8993" type="1" refreshedVersion="0" background="1">
    <dbPr connection="DRIVER={Microsoft ODBC for Oracle};UID=TATADB;pwd=tatadb;SERVER=MFMCY11G;"/>
  </connection>
  <connection id="21236" xr16:uid="{00000000-0015-0000-FFFF-FFFFBC520000}" name="Connection8994" type="1" refreshedVersion="0" background="1">
    <dbPr connection="DRIVER={Microsoft ODBC for Oracle};UID=TATADB;pwd=tatadb;SERVER=MFMCY11G;"/>
  </connection>
  <connection id="21237" xr16:uid="{00000000-0015-0000-FFFF-FFFFBD520000}" name="Connection8995" type="1" refreshedVersion="0" background="1">
    <dbPr connection="DRIVER={Microsoft ODBC for Oracle};UID=TATADB;pwd=tatadb;SERVER=MFMCY11G;"/>
  </connection>
  <connection id="21238" xr16:uid="{00000000-0015-0000-FFFF-FFFFBE520000}" name="Connection8996" type="1" refreshedVersion="0" background="1">
    <dbPr connection="DRIVER={Microsoft ODBC for Oracle};UID=TATADB;pwd=tatadb;SERVER=MFMCY11G;"/>
  </connection>
  <connection id="21239" xr16:uid="{00000000-0015-0000-FFFF-FFFFBF520000}" name="Connection8997" type="1" refreshedVersion="0" background="1">
    <dbPr connection="DRIVER={Microsoft ODBC for Oracle};UID=TATADB;pwd=tatadb;SERVER=MFMCY11G;"/>
  </connection>
  <connection id="21240" xr16:uid="{00000000-0015-0000-FFFF-FFFFC0520000}" name="Connection8998" type="1" refreshedVersion="0" background="1">
    <dbPr connection="DRIVER={Microsoft ODBC for Oracle};UID=TATADB;pwd=tatadb;SERVER=MFMCY11G;"/>
  </connection>
  <connection id="21241" xr16:uid="{00000000-0015-0000-FFFF-FFFFC1520000}" name="Connection8999" type="1" refreshedVersion="0" background="1">
    <dbPr connection="DRIVER={Microsoft ODBC for Oracle};UID=TATADB;pwd=tatadb;SERVER=MFMCY11G;"/>
  </connection>
  <connection id="21242" xr16:uid="{00000000-0015-0000-FFFF-FFFFC2520000}" name="Connection9" type="1" refreshedVersion="0" background="1">
    <dbPr connection="DRIVER={Microsoft ODBC for Oracle};UID=tatadb;pwd=MADHU;SERVER=mfunddb;"/>
  </connection>
  <connection id="21243" xr16:uid="{00000000-0015-0000-FFFF-FFFFC3520000}" name="Connection90" type="1" refreshedVersion="0" background="1">
    <dbPr connection="DRIVER={Microsoft ODBC for Oracle};UID=tatadb;pwd=MADHU;SERVER=mfunddb;"/>
  </connection>
  <connection id="21244" xr16:uid="{00000000-0015-0000-FFFF-FFFFC4520000}" name="Connection900" type="1" refreshedVersion="0" background="1">
    <dbPr connection="DRIVER={Microsoft ODBC for Oracle};UID=TATADB;pwd=tatadb;SERVER=MFMCY11G;"/>
  </connection>
  <connection id="21245" xr16:uid="{00000000-0015-0000-FFFF-FFFFC5520000}" name="Connection9000" type="1" refreshedVersion="0" background="1">
    <dbPr connection="DRIVER={Microsoft ODBC for Oracle};UID=TATADB;pwd=tatadb;SERVER=MFMCY11G;"/>
  </connection>
  <connection id="21246" xr16:uid="{00000000-0015-0000-FFFF-FFFFC6520000}" name="Connection9001" type="1" refreshedVersion="0" background="1">
    <dbPr connection="DRIVER={Microsoft ODBC for Oracle};UID=TATADB;pwd=tatadb;SERVER=MFMCY11G;"/>
  </connection>
  <connection id="21247" xr16:uid="{00000000-0015-0000-FFFF-FFFFC7520000}" name="Connection9002" type="1" refreshedVersion="0" background="1">
    <dbPr connection="DRIVER={Microsoft ODBC for Oracle};UID=TATADB;pwd=tatadb;SERVER=MFMCY11G;"/>
  </connection>
  <connection id="21248" xr16:uid="{00000000-0015-0000-FFFF-FFFFC8520000}" name="Connection9003" type="1" refreshedVersion="0" background="1">
    <dbPr connection="DRIVER={Microsoft ODBC for Oracle};UID=TATADB;pwd=tatadb;SERVER=MFMCY11G;"/>
  </connection>
  <connection id="21249" xr16:uid="{00000000-0015-0000-FFFF-FFFFC9520000}" name="Connection9004" type="1" refreshedVersion="0" background="1">
    <dbPr connection="DRIVER={Microsoft ODBC for Oracle};UID=TATADB;pwd=tatadb;SERVER=MFMCY11G;"/>
  </connection>
  <connection id="21250" xr16:uid="{00000000-0015-0000-FFFF-FFFFCA520000}" name="Connection9005" type="1" refreshedVersion="0" background="1">
    <dbPr connection="DRIVER={Microsoft ODBC for Oracle};UID=TATADB;pwd=tatadb;SERVER=MFMCY11G;"/>
  </connection>
  <connection id="21251" xr16:uid="{00000000-0015-0000-FFFF-FFFFCB520000}" name="Connection9006" type="1" refreshedVersion="0" background="1">
    <dbPr connection="DRIVER={Microsoft ODBC for Oracle};UID=TATADB;pwd=tatadb;SERVER=MFMCY11G;"/>
  </connection>
  <connection id="21252" xr16:uid="{00000000-0015-0000-FFFF-FFFFCC520000}" name="Connection9007" type="1" refreshedVersion="0" background="1">
    <dbPr connection="DRIVER={Microsoft ODBC for Oracle};UID=TATADB;pwd=tatadb;SERVER=MFMCY11G;"/>
  </connection>
  <connection id="21253" xr16:uid="{00000000-0015-0000-FFFF-FFFFCD520000}" name="Connection9008" type="1" refreshedVersion="0" background="1">
    <dbPr connection="DRIVER={Microsoft ODBC for Oracle};UID=TATADB;pwd=tatadb;SERVER=MFMCY11G;"/>
  </connection>
  <connection id="21254" xr16:uid="{00000000-0015-0000-FFFF-FFFFCE520000}" name="Connection9009" type="1" refreshedVersion="0" background="1">
    <dbPr connection="DRIVER={Microsoft ODBC for Oracle};UID=TATADB;pwd=tatadb;SERVER=MFMCY11G;"/>
  </connection>
  <connection id="21255" xr16:uid="{00000000-0015-0000-FFFF-FFFFCF520000}" name="Connection901" type="1" refreshedVersion="0" background="1">
    <dbPr connection="DRIVER={Microsoft ODBC for Oracle};UID=TATADB;pwd=tatadb;SERVER=MFMCY11G;"/>
  </connection>
  <connection id="21256" xr16:uid="{00000000-0015-0000-FFFF-FFFFD0520000}" name="Connection9010" type="1" refreshedVersion="0" background="1">
    <dbPr connection="DRIVER={Microsoft ODBC for Oracle};UID=TATADB;pwd=tatadb;SERVER=MFMCY11G;"/>
  </connection>
  <connection id="21257" xr16:uid="{00000000-0015-0000-FFFF-FFFFD1520000}" name="Connection9011" type="1" refreshedVersion="0" background="1">
    <dbPr connection="DRIVER={Microsoft ODBC for Oracle};UID=TATADB;pwd=tatadb;SERVER=MFMCY11G;"/>
  </connection>
  <connection id="21258" xr16:uid="{00000000-0015-0000-FFFF-FFFFD2520000}" name="Connection9012" type="1" refreshedVersion="0" background="1">
    <dbPr connection="DRIVER={Microsoft ODBC for Oracle};UID=TATADB;pwd=tatadb;SERVER=MFMCY11G;"/>
  </connection>
  <connection id="21259" xr16:uid="{00000000-0015-0000-FFFF-FFFFD3520000}" name="Connection9013" type="1" refreshedVersion="0" background="1">
    <dbPr connection="DRIVER={Microsoft ODBC for Oracle};UID=TATADB;pwd=tatadb;SERVER=MFMCY11G;"/>
  </connection>
  <connection id="21260" xr16:uid="{00000000-0015-0000-FFFF-FFFFD4520000}" name="Connection9014" type="1" refreshedVersion="0" background="1">
    <dbPr connection="DRIVER={Microsoft ODBC for Oracle};UID=TATADB;pwd=tatadb;SERVER=MFMCY11G;"/>
  </connection>
  <connection id="21261" xr16:uid="{00000000-0015-0000-FFFF-FFFFD5520000}" name="Connection9015" type="1" refreshedVersion="0" background="1">
    <dbPr connection="DRIVER={Microsoft ODBC for Oracle};UID=TATADB;pwd=tatadb;SERVER=MFMCY11G;"/>
  </connection>
  <connection id="21262" xr16:uid="{00000000-0015-0000-FFFF-FFFFD6520000}" name="Connection9016" type="1" refreshedVersion="0" background="1">
    <dbPr connection="DRIVER={Microsoft ODBC for Oracle};UID=TATADB;pwd=tatadb;SERVER=MFMCY11G;"/>
  </connection>
  <connection id="21263" xr16:uid="{00000000-0015-0000-FFFF-FFFFD7520000}" name="Connection9017" type="1" refreshedVersion="0" background="1">
    <dbPr connection="DRIVER={Microsoft ODBC for Oracle};UID=TATADB;pwd=tatadb;SERVER=MFMCY11G;"/>
  </connection>
  <connection id="21264" xr16:uid="{00000000-0015-0000-FFFF-FFFFD8520000}" name="Connection9018" type="1" refreshedVersion="0" background="1">
    <dbPr connection="DRIVER={Microsoft ODBC for Oracle};UID=TATADB;pwd=tatadb;SERVER=MFMCY11G;"/>
  </connection>
  <connection id="21265" xr16:uid="{00000000-0015-0000-FFFF-FFFFD9520000}" name="Connection9019" type="1" refreshedVersion="0" background="1">
    <dbPr connection="DRIVER={Microsoft ODBC for Oracle};UID=TATADB;pwd=tatadb;SERVER=MFMCY11G;"/>
  </connection>
  <connection id="21266" xr16:uid="{00000000-0015-0000-FFFF-FFFFDA520000}" name="Connection902" type="1" refreshedVersion="0" background="1">
    <dbPr connection="DRIVER={Microsoft ODBC for Oracle};UID=tatadb;pwd=MADHU;SERVER=mfunddb;"/>
  </connection>
  <connection id="21267" xr16:uid="{00000000-0015-0000-FFFF-FFFFDB520000}" name="Connection9020" type="1" refreshedVersion="0" background="1">
    <dbPr connection="DRIVER={Microsoft ODBC for Oracle};UID=TATADB;pwd=tatadb;SERVER=MFMCY11G;"/>
  </connection>
  <connection id="21268" xr16:uid="{00000000-0015-0000-FFFF-FFFFDC520000}" name="Connection9021" type="1" refreshedVersion="0" background="1">
    <dbPr connection="DRIVER={Microsoft ODBC for Oracle};UID=TATADB;pwd=tatadb;SERVER=MFMCY11G;"/>
  </connection>
  <connection id="21269" xr16:uid="{00000000-0015-0000-FFFF-FFFFDD520000}" name="Connection9022" type="1" refreshedVersion="0" background="1">
    <dbPr connection="DRIVER={Microsoft ODBC for Oracle};UID=TATADB;pwd=tatadb;SERVER=MFMCY11G;"/>
  </connection>
  <connection id="21270" xr16:uid="{00000000-0015-0000-FFFF-FFFFDE520000}" name="Connection9023" type="1" refreshedVersion="0" background="1">
    <dbPr connection="DRIVER={Microsoft ODBC for Oracle};UID=TATADB;pwd=tatadb;SERVER=MFMCY11G;"/>
  </connection>
  <connection id="21271" xr16:uid="{00000000-0015-0000-FFFF-FFFFDF520000}" name="Connection9024" type="1" refreshedVersion="0" background="1">
    <dbPr connection="DRIVER={Microsoft ODBC for Oracle};UID=TATADB;pwd=tatadb;SERVER=MFMCY11G;"/>
  </connection>
  <connection id="21272" xr16:uid="{00000000-0015-0000-FFFF-FFFFE0520000}" name="Connection9025" type="1" refreshedVersion="0" background="1">
    <dbPr connection="DRIVER={Microsoft ODBC for Oracle};UID=TATADB;pwd=tatadb;SERVER=MFMCY11G;"/>
  </connection>
  <connection id="21273" xr16:uid="{00000000-0015-0000-FFFF-FFFFE1520000}" name="Connection9026" type="1" refreshedVersion="0" background="1">
    <dbPr connection="DRIVER={Microsoft ODBC for Oracle};UID=TATADB;pwd=tatadb;SERVER=MFMCY11G;"/>
  </connection>
  <connection id="21274" xr16:uid="{00000000-0015-0000-FFFF-FFFFE2520000}" name="Connection9027" type="1" refreshedVersion="0" background="1">
    <dbPr connection="DRIVER={Microsoft ODBC for Oracle};UID=TATADB;pwd=tatadb;SERVER=MFMCY11G;"/>
  </connection>
  <connection id="21275" xr16:uid="{00000000-0015-0000-FFFF-FFFFE3520000}" name="Connection9028" type="1" refreshedVersion="0" background="1">
    <dbPr connection="DRIVER={Microsoft ODBC for Oracle};UID=TATADB;pwd=tatadb;SERVER=MFMCY11G;"/>
  </connection>
  <connection id="21276" xr16:uid="{00000000-0015-0000-FFFF-FFFFE4520000}" name="Connection9029" type="1" refreshedVersion="0" background="1">
    <dbPr connection="DRIVER={Microsoft ODBC for Oracle};UID=TATADB;pwd=tatadb;SERVER=MFMCY11G;"/>
  </connection>
  <connection id="21277" xr16:uid="{00000000-0015-0000-FFFF-FFFFE5520000}" name="Connection903" type="1" refreshedVersion="0" background="1">
    <dbPr connection="DRIVER={Microsoft ODBC for Oracle};UID=tatadb;pwd=MADHU;SERVER=mfunddb;"/>
  </connection>
  <connection id="21278" xr16:uid="{00000000-0015-0000-FFFF-FFFFE6520000}" name="Connection9030" type="1" refreshedVersion="0" background="1">
    <dbPr connection="DRIVER={Microsoft ODBC for Oracle};UID=TATADB;pwd=tatadb;SERVER=MFMCY11G;"/>
  </connection>
  <connection id="21279" xr16:uid="{00000000-0015-0000-FFFF-FFFFE7520000}" name="Connection9031" type="1" refreshedVersion="0" background="1">
    <dbPr connection="DRIVER={Microsoft ODBC for Oracle};UID=TATADB;pwd=tatadb;SERVER=MFMCY11G;"/>
  </connection>
  <connection id="21280" xr16:uid="{00000000-0015-0000-FFFF-FFFFE8520000}" name="Connection9032" type="1" refreshedVersion="0" background="1">
    <dbPr connection="DRIVER={Microsoft ODBC for Oracle};UID=TATADB;pwd=tatadb;SERVER=MFMCY11G;"/>
  </connection>
  <connection id="21281" xr16:uid="{00000000-0015-0000-FFFF-FFFFE9520000}" name="Connection9033" type="1" refreshedVersion="0" background="1">
    <dbPr connection="DRIVER={Microsoft ODBC for Oracle};UID=TATADB;pwd=tatadb;SERVER=MFMCY11G;"/>
  </connection>
  <connection id="21282" xr16:uid="{00000000-0015-0000-FFFF-FFFFEA520000}" name="Connection9034" type="1" refreshedVersion="0" background="1">
    <dbPr connection="DRIVER={Microsoft ODBC for Oracle};UID=TATADB;pwd=tatadb;SERVER=MFMCY11G;"/>
  </connection>
  <connection id="21283" xr16:uid="{00000000-0015-0000-FFFF-FFFFEB520000}" name="Connection9035" type="1" refreshedVersion="0" background="1">
    <dbPr connection="DRIVER={Microsoft ODBC for Oracle};UID=TATADB;pwd=tatadb;SERVER=MFMCY11G;"/>
  </connection>
  <connection id="21284" xr16:uid="{00000000-0015-0000-FFFF-FFFFEC520000}" name="Connection9036" type="1" refreshedVersion="0" background="1">
    <dbPr connection="DRIVER={Microsoft ODBC for Oracle};UID=TATADB;pwd=tatadb;SERVER=MFMCY11G;"/>
  </connection>
  <connection id="21285" xr16:uid="{00000000-0015-0000-FFFF-FFFFED520000}" name="Connection9037" type="1" refreshedVersion="0" background="1">
    <dbPr connection="DRIVER={Microsoft ODBC for Oracle};UID=TATADB;pwd=tatadb;SERVER=MFMCY11G;"/>
  </connection>
  <connection id="21286" xr16:uid="{00000000-0015-0000-FFFF-FFFFEE520000}" name="Connection9038" type="1" refreshedVersion="0" background="1">
    <dbPr connection="DRIVER={Microsoft ODBC for Oracle};UID=TATADB;pwd=tatadb;SERVER=MFMCY11G;"/>
  </connection>
  <connection id="21287" xr16:uid="{00000000-0015-0000-FFFF-FFFFEF520000}" name="Connection9039" type="1" refreshedVersion="0" background="1">
    <dbPr connection="DRIVER={Microsoft ODBC for Oracle};UID=TATADB;pwd=tatadb;SERVER=MFMCY11G;"/>
  </connection>
  <connection id="21288" xr16:uid="{00000000-0015-0000-FFFF-FFFFF0520000}" name="Connection904" type="1" refreshedVersion="0" background="1">
    <dbPr connection="DRIVER={Microsoft ODBC for Oracle};UID=tatadb;pwd=MADHU;SERVER=mfunddb;"/>
  </connection>
  <connection id="21289" xr16:uid="{00000000-0015-0000-FFFF-FFFFF1520000}" name="Connection9040" type="1" refreshedVersion="0" background="1">
    <dbPr connection="DRIVER={Microsoft ODBC for Oracle};UID=TATADB;pwd=tatadb;SERVER=MFMCY11G;"/>
  </connection>
  <connection id="21290" xr16:uid="{00000000-0015-0000-FFFF-FFFFF2520000}" name="Connection9041" type="1" refreshedVersion="0" background="1">
    <dbPr connection="DRIVER={Microsoft ODBC for Oracle};UID=TATADB;pwd=tatadb;SERVER=MFMCY11G;"/>
  </connection>
  <connection id="21291" xr16:uid="{00000000-0015-0000-FFFF-FFFFF3520000}" name="Connection9042" type="1" refreshedVersion="0" background="1">
    <dbPr connection="DRIVER={Microsoft ODBC for Oracle};UID=TATADB;pwd=tatadb;SERVER=MFMCY11G;"/>
  </connection>
  <connection id="21292" xr16:uid="{00000000-0015-0000-FFFF-FFFFF4520000}" name="Connection9043" type="1" refreshedVersion="0" background="1">
    <dbPr connection="DRIVER={Microsoft ODBC for Oracle};UID=TATADB;pwd=tatadb;SERVER=MFMCY11G;"/>
  </connection>
  <connection id="21293" xr16:uid="{00000000-0015-0000-FFFF-FFFFF5520000}" name="Connection9044" type="1" refreshedVersion="0" background="1">
    <dbPr connection="DRIVER={Microsoft ODBC for Oracle};UID=TATADB;pwd=tatadb;SERVER=MFMCY11G;"/>
  </connection>
  <connection id="21294" xr16:uid="{00000000-0015-0000-FFFF-FFFFF6520000}" name="Connection9045" type="1" refreshedVersion="0" background="1">
    <dbPr connection="DRIVER={Microsoft ODBC for Oracle};UID=TATADB;pwd=tatadb;SERVER=MFMCY11G;"/>
  </connection>
  <connection id="21295" xr16:uid="{00000000-0015-0000-FFFF-FFFFF7520000}" name="Connection9046" type="1" refreshedVersion="0" background="1">
    <dbPr connection="DRIVER={Microsoft ODBC for Oracle};UID=TATADB;pwd=tatadb;SERVER=MFMCY11G;"/>
  </connection>
  <connection id="21296" xr16:uid="{00000000-0015-0000-FFFF-FFFFF8520000}" name="Connection9047" type="1" refreshedVersion="0" background="1">
    <dbPr connection="DRIVER={Microsoft ODBC for Oracle};UID=TATADB;pwd=tatadb;SERVER=MFMCY11G;"/>
  </connection>
  <connection id="21297" xr16:uid="{00000000-0015-0000-FFFF-FFFFF9520000}" name="Connection9048" type="1" refreshedVersion="0" background="1">
    <dbPr connection="DRIVER={Microsoft ODBC for Oracle};UID=TATADB;pwd=tatadb;SERVER=MFMCY11G;"/>
  </connection>
  <connection id="21298" xr16:uid="{00000000-0015-0000-FFFF-FFFFFA520000}" name="Connection9049" type="1" refreshedVersion="0" background="1">
    <dbPr connection="DRIVER={Microsoft ODBC for Oracle};UID=TATADB;pwd=tatadb;SERVER=MFMCY11G;"/>
  </connection>
  <connection id="21299" xr16:uid="{00000000-0015-0000-FFFF-FFFFFB520000}" name="Connection905" type="1" refreshedVersion="0" background="1">
    <dbPr connection="DRIVER={Microsoft ODBC for Oracle};UID=tatadb;pwd=MADHU;SERVER=mfunddb;"/>
  </connection>
  <connection id="21300" xr16:uid="{00000000-0015-0000-FFFF-FFFFFC520000}" name="Connection9050" type="1" refreshedVersion="0" background="1">
    <dbPr connection="DRIVER={Microsoft ODBC for Oracle};UID=TATADB;pwd=tatadb;SERVER=MFMCY11G;"/>
  </connection>
  <connection id="21301" xr16:uid="{00000000-0015-0000-FFFF-FFFFFD520000}" name="Connection9051" type="1" refreshedVersion="0" background="1">
    <dbPr connection="DRIVER={Microsoft ODBC for Oracle};UID=TATADB;pwd=tatadb;SERVER=MFMCY11G;"/>
  </connection>
  <connection id="21302" xr16:uid="{00000000-0015-0000-FFFF-FFFFFE520000}" name="Connection9052" type="1" refreshedVersion="0" background="1">
    <dbPr connection="DRIVER={Microsoft ODBC for Oracle};UID=TATADB;pwd=tatadb;SERVER=MFMCY11G;"/>
  </connection>
  <connection id="21303" xr16:uid="{00000000-0015-0000-FFFF-FFFFFF520000}" name="Connection9053" type="1" refreshedVersion="0" background="1">
    <dbPr connection="DRIVER={Microsoft ODBC for Oracle};UID=TATADB;pwd=tatadb;SERVER=MFMCY11G;"/>
  </connection>
  <connection id="21304" xr16:uid="{00000000-0015-0000-FFFF-FFFF00530000}" name="Connection9054" type="1" refreshedVersion="0" background="1">
    <dbPr connection="DRIVER={Microsoft ODBC for Oracle};UID=TATADB;pwd=tatadb;SERVER=MFMCY11G;"/>
  </connection>
  <connection id="21305" xr16:uid="{00000000-0015-0000-FFFF-FFFF01530000}" name="Connection9055" type="1" refreshedVersion="0" background="1">
    <dbPr connection="DRIVER={Microsoft ODBC for Oracle};UID=TATADB;pwd=tatadb;SERVER=MFMCY11G;"/>
  </connection>
  <connection id="21306" xr16:uid="{00000000-0015-0000-FFFF-FFFF02530000}" name="Connection9056" type="1" refreshedVersion="0" background="1">
    <dbPr connection="DRIVER={Microsoft ODBC for Oracle};UID=TATADB;pwd=tatadb;SERVER=MFMCY11G;"/>
  </connection>
  <connection id="21307" xr16:uid="{00000000-0015-0000-FFFF-FFFF03530000}" name="Connection9057" type="1" refreshedVersion="0" background="1">
    <dbPr connection="DRIVER={Microsoft ODBC for Oracle};UID=TATADB;pwd=tatadb;SERVER=MFMCY11G;"/>
  </connection>
  <connection id="21308" xr16:uid="{00000000-0015-0000-FFFF-FFFF04530000}" name="Connection9058" type="1" refreshedVersion="0" background="1">
    <dbPr connection="DRIVER={Microsoft ODBC for Oracle};UID=TATADB;pwd=tatadb;SERVER=MFMCY11G;"/>
  </connection>
  <connection id="21309" xr16:uid="{00000000-0015-0000-FFFF-FFFF05530000}" name="Connection9059" type="1" refreshedVersion="0" background="1">
    <dbPr connection="DRIVER={Microsoft ODBC for Oracle};UID=TATADB;pwd=tatadb;SERVER=MFMCY11G;"/>
  </connection>
  <connection id="21310" xr16:uid="{00000000-0015-0000-FFFF-FFFF06530000}" name="Connection906" type="1" refreshedVersion="0" background="1">
    <dbPr connection="DRIVER={Microsoft ODBC for Oracle};UID=tatadb;pwd=MADHU;SERVER=mfunddb;"/>
  </connection>
  <connection id="21311" xr16:uid="{00000000-0015-0000-FFFF-FFFF07530000}" name="Connection9060" type="1" refreshedVersion="0" background="1">
    <dbPr connection="DRIVER={Microsoft ODBC for Oracle};UID=TATADB;pwd=tatadb;SERVER=MFMCY11G;"/>
  </connection>
  <connection id="21312" xr16:uid="{00000000-0015-0000-FFFF-FFFF08530000}" name="Connection9061" type="1" refreshedVersion="0" background="1">
    <dbPr connection="DRIVER={Microsoft ODBC for Oracle};UID=TATADB;pwd=tatadb;SERVER=MFMCY11G;"/>
  </connection>
  <connection id="21313" xr16:uid="{00000000-0015-0000-FFFF-FFFF09530000}" name="Connection9062" type="1" refreshedVersion="0" background="1">
    <dbPr connection="DRIVER={Microsoft ODBC for Oracle};UID=TATADB;pwd=tatadb;SERVER=MFMCY11G;"/>
  </connection>
  <connection id="21314" xr16:uid="{00000000-0015-0000-FFFF-FFFF0A530000}" name="Connection9063" type="1" refreshedVersion="0" background="1">
    <dbPr connection="DRIVER={Microsoft ODBC for Oracle};UID=TATADB;pwd=tatadb;SERVER=MFMCY11G;"/>
  </connection>
  <connection id="21315" xr16:uid="{00000000-0015-0000-FFFF-FFFF0B530000}" name="Connection9064" type="1" refreshedVersion="0" background="1">
    <dbPr connection="DRIVER={Microsoft ODBC for Oracle};UID=TATADB;pwd=tatadb;SERVER=MFMCY11G;"/>
  </connection>
  <connection id="21316" xr16:uid="{00000000-0015-0000-FFFF-FFFF0C530000}" name="Connection9065" type="1" refreshedVersion="0" background="1">
    <dbPr connection="DRIVER={Microsoft ODBC for Oracle};UID=TATADB;pwd=tatadb;SERVER=MFMCY11G;"/>
  </connection>
  <connection id="21317" xr16:uid="{00000000-0015-0000-FFFF-FFFF0D530000}" name="Connection9066" type="1" refreshedVersion="0" background="1">
    <dbPr connection="DRIVER={Microsoft ODBC for Oracle};UID=TATADB;pwd=tatadb;SERVER=MFMCY11G;"/>
  </connection>
  <connection id="21318" xr16:uid="{00000000-0015-0000-FFFF-FFFF0E530000}" name="Connection9067" type="1" refreshedVersion="0" background="1">
    <dbPr connection="DRIVER={Microsoft ODBC for Oracle};UID=TATADB;pwd=tatadb;SERVER=MFMCY11G;"/>
  </connection>
  <connection id="21319" xr16:uid="{00000000-0015-0000-FFFF-FFFF0F530000}" name="Connection9068" type="1" refreshedVersion="0" background="1">
    <dbPr connection="DRIVER={Microsoft ODBC for Oracle};UID=TATADB;pwd=tatadb;SERVER=MFMCY11G;"/>
  </connection>
  <connection id="21320" xr16:uid="{00000000-0015-0000-FFFF-FFFF10530000}" name="Connection9069" type="1" refreshedVersion="0" background="1">
    <dbPr connection="DRIVER={Microsoft ODBC for Oracle};UID=TATADB;pwd=tatadb;SERVER=MFMCY11G;"/>
  </connection>
  <connection id="21321" xr16:uid="{00000000-0015-0000-FFFF-FFFF11530000}" name="Connection907" type="1" refreshedVersion="0" background="1">
    <dbPr connection="DRIVER={Microsoft ODBC for Oracle};UID=tatadb;pwd=MADHU;SERVER=mfunddb;"/>
  </connection>
  <connection id="21322" xr16:uid="{00000000-0015-0000-FFFF-FFFF12530000}" name="Connection9070" type="1" refreshedVersion="0" background="1">
    <dbPr connection="DRIVER={Microsoft ODBC for Oracle};UID=TATADB;pwd=tatadb;SERVER=MFMCY11G;"/>
  </connection>
  <connection id="21323" xr16:uid="{00000000-0015-0000-FFFF-FFFF13530000}" name="Connection9071" type="1" refreshedVersion="0" background="1">
    <dbPr connection="DRIVER={Microsoft ODBC for Oracle};UID=TATADB;pwd=tatadb;SERVER=MFMCY11G;"/>
  </connection>
  <connection id="21324" xr16:uid="{00000000-0015-0000-FFFF-FFFF14530000}" name="Connection9072" type="1" refreshedVersion="0" background="1">
    <dbPr connection="DRIVER={Microsoft ODBC for Oracle};UID=TATADB;pwd=tatadb;SERVER=MFMCY11G;"/>
  </connection>
  <connection id="21325" xr16:uid="{00000000-0015-0000-FFFF-FFFF15530000}" name="Connection9073" type="1" refreshedVersion="0" background="1">
    <dbPr connection="DRIVER={Microsoft ODBC for Oracle};UID=TATADB;pwd=tatadb;SERVER=MFMCY11G;"/>
  </connection>
  <connection id="21326" xr16:uid="{00000000-0015-0000-FFFF-FFFF16530000}" name="Connection9074" type="1" refreshedVersion="0" background="1">
    <dbPr connection="DRIVER={Microsoft ODBC for Oracle};UID=TATADB;pwd=tatadb;SERVER=MFMCY11G;"/>
  </connection>
  <connection id="21327" xr16:uid="{00000000-0015-0000-FFFF-FFFF17530000}" name="Connection9075" type="1" refreshedVersion="0" background="1">
    <dbPr connection="DRIVER={Microsoft ODBC for Oracle};UID=TATADB;pwd=tatadb;SERVER=MFMCY11G;"/>
  </connection>
  <connection id="21328" xr16:uid="{00000000-0015-0000-FFFF-FFFF18530000}" name="Connection9076" type="1" refreshedVersion="0" background="1">
    <dbPr connection="DRIVER={Microsoft ODBC for Oracle};UID=TATADB;pwd=tatadb;SERVER=MFMCY11G;"/>
  </connection>
  <connection id="21329" xr16:uid="{00000000-0015-0000-FFFF-FFFF19530000}" name="Connection9077" type="1" refreshedVersion="0" background="1">
    <dbPr connection="DRIVER={Microsoft ODBC for Oracle};UID=TATADB;pwd=tatadb;SERVER=MFMCY11G;"/>
  </connection>
  <connection id="21330" xr16:uid="{00000000-0015-0000-FFFF-FFFF1A530000}" name="Connection9078" type="1" refreshedVersion="0" background="1">
    <dbPr connection="DRIVER={Microsoft ODBC for Oracle};UID=TATADB;pwd=tatadb;SERVER=MFMCY11G;"/>
  </connection>
  <connection id="21331" xr16:uid="{00000000-0015-0000-FFFF-FFFF1B530000}" name="Connection9079" type="1" refreshedVersion="0" background="1">
    <dbPr connection="DRIVER={Microsoft ODBC for Oracle};UID=TATADB;pwd=tatadb;SERVER=MFMCY11G;"/>
  </connection>
  <connection id="21332" xr16:uid="{00000000-0015-0000-FFFF-FFFF1C530000}" name="Connection908" type="1" refreshedVersion="0" background="1">
    <dbPr connection="DRIVER={Microsoft ODBC for Oracle};UID=tatadb;pwd=MADHU;SERVER=mfunddb;"/>
  </connection>
  <connection id="21333" xr16:uid="{00000000-0015-0000-FFFF-FFFF1D530000}" name="Connection9080" type="1" refreshedVersion="0" background="1">
    <dbPr connection="DRIVER={Microsoft ODBC for Oracle};UID=TATADB;pwd=tatadb;SERVER=MFMCY11G;"/>
  </connection>
  <connection id="21334" xr16:uid="{00000000-0015-0000-FFFF-FFFF1E530000}" name="Connection9081" type="1" refreshedVersion="0" background="1">
    <dbPr connection="DRIVER={Microsoft ODBC for Oracle};UID=TATADB;pwd=tatadb;SERVER=MFMCY11G;"/>
  </connection>
  <connection id="21335" xr16:uid="{00000000-0015-0000-FFFF-FFFF1F530000}" name="Connection9082" type="1" refreshedVersion="0" background="1">
    <dbPr connection="DRIVER={Microsoft ODBC for Oracle};UID=TATADB;pwd=tatadb;SERVER=MFMCY11G;"/>
  </connection>
  <connection id="21336" xr16:uid="{00000000-0015-0000-FFFF-FFFF20530000}" name="Connection9083" type="1" refreshedVersion="0" background="1">
    <dbPr connection="DRIVER={Microsoft ODBC for Oracle};UID=TATADB;pwd=tatadb;SERVER=MFMCY11G;"/>
  </connection>
  <connection id="21337" xr16:uid="{00000000-0015-0000-FFFF-FFFF21530000}" name="Connection9084" type="1" refreshedVersion="0" background="1">
    <dbPr connection="DRIVER={Microsoft ODBC for Oracle};UID=TATADB;pwd=tatadb;SERVER=MFMCY11G;"/>
  </connection>
  <connection id="21338" xr16:uid="{00000000-0015-0000-FFFF-FFFF22530000}" name="Connection9085" type="1" refreshedVersion="0" background="1">
    <dbPr connection="DRIVER={Microsoft ODBC for Oracle};UID=TATADB;pwd=tatadb;SERVER=MFMCY11G;"/>
  </connection>
  <connection id="21339" xr16:uid="{00000000-0015-0000-FFFF-FFFF23530000}" name="Connection9086" type="1" refreshedVersion="0" background="1">
    <dbPr connection="DRIVER={Microsoft ODBC for Oracle};UID=TATADB;pwd=tatadb;SERVER=MFMCY11G;"/>
  </connection>
  <connection id="21340" xr16:uid="{00000000-0015-0000-FFFF-FFFF24530000}" name="Connection9087" type="1" refreshedVersion="0" background="1">
    <dbPr connection="DRIVER={Microsoft ODBC for Oracle};UID=TATADB;pwd=tatadb;SERVER=MFMCY11G;"/>
  </connection>
  <connection id="21341" xr16:uid="{00000000-0015-0000-FFFF-FFFF25530000}" name="Connection9088" type="1" refreshedVersion="0" background="1">
    <dbPr connection="DRIVER={Microsoft ODBC for Oracle};UID=TATADB;pwd=tatadb;SERVER=MFMCY11G;"/>
  </connection>
  <connection id="21342" xr16:uid="{00000000-0015-0000-FFFF-FFFF26530000}" name="Connection9089" type="1" refreshedVersion="0" background="1">
    <dbPr connection="DRIVER={Microsoft ODBC for Oracle};UID=TATADB;pwd=tatadb;SERVER=MFMCY11G;"/>
  </connection>
  <connection id="21343" xr16:uid="{00000000-0015-0000-FFFF-FFFF27530000}" name="Connection909" type="1" refreshedVersion="0" background="1">
    <dbPr connection="DRIVER={Microsoft ODBC for Oracle};UID=tatadb;pwd=MADHU;SERVER=mfunddb;"/>
  </connection>
  <connection id="21344" xr16:uid="{00000000-0015-0000-FFFF-FFFF28530000}" name="Connection9090" type="1" refreshedVersion="0" background="1">
    <dbPr connection="DRIVER={Microsoft ODBC for Oracle};UID=TATADB;pwd=tatadb;SERVER=MFMCY11G;"/>
  </connection>
  <connection id="21345" xr16:uid="{00000000-0015-0000-FFFF-FFFF29530000}" name="Connection9091" type="1" refreshedVersion="0" background="1">
    <dbPr connection="DRIVER={Microsoft ODBC for Oracle};UID=TATADB;pwd=tatadb;SERVER=MFMCY11G;"/>
  </connection>
  <connection id="21346" xr16:uid="{00000000-0015-0000-FFFF-FFFF2A530000}" name="Connection9092" type="1" refreshedVersion="0" background="1">
    <dbPr connection="DRIVER={Microsoft ODBC for Oracle};UID=TATADB;pwd=tatadb;SERVER=MFMCY11G;"/>
  </connection>
  <connection id="21347" xr16:uid="{00000000-0015-0000-FFFF-FFFF2B530000}" name="Connection9093" type="1" refreshedVersion="0" background="1">
    <dbPr connection="DRIVER={Microsoft ODBC for Oracle};UID=TATADB;pwd=tatadb;SERVER=MFMCY11G;"/>
  </connection>
  <connection id="21348" xr16:uid="{00000000-0015-0000-FFFF-FFFF2C530000}" name="Connection9094" type="1" refreshedVersion="0" background="1">
    <dbPr connection="DRIVER={Microsoft ODBC for Oracle};UID=TATADB;pwd=tatadb;SERVER=MFMCY11G;"/>
  </connection>
  <connection id="21349" xr16:uid="{00000000-0015-0000-FFFF-FFFF2D530000}" name="Connection9095" type="1" refreshedVersion="0" background="1">
    <dbPr connection="DRIVER={Microsoft ODBC for Oracle};UID=TATADB;pwd=tatadb;SERVER=MFMCY11G;"/>
  </connection>
  <connection id="21350" xr16:uid="{00000000-0015-0000-FFFF-FFFF2E530000}" name="Connection9096" type="1" refreshedVersion="0" background="1">
    <dbPr connection="DRIVER={Microsoft ODBC for Oracle};UID=TATADB;pwd=tatadb;SERVER=MFMCY11G;"/>
  </connection>
  <connection id="21351" xr16:uid="{00000000-0015-0000-FFFF-FFFF2F530000}" name="Connection9097" type="1" refreshedVersion="0" background="1">
    <dbPr connection="DRIVER={Microsoft ODBC for Oracle};UID=TATADB;pwd=tatadb;SERVER=MFMCY11G;"/>
  </connection>
  <connection id="21352" xr16:uid="{00000000-0015-0000-FFFF-FFFF30530000}" name="Connection9098" type="1" refreshedVersion="0" background="1">
    <dbPr connection="DRIVER={Microsoft ODBC for Oracle};UID=TATADB;pwd=tatadb;SERVER=MFMCY11G;"/>
  </connection>
  <connection id="21353" xr16:uid="{00000000-0015-0000-FFFF-FFFF31530000}" name="Connection9099" type="1" refreshedVersion="0" background="1">
    <dbPr connection="DRIVER={Microsoft ODBC for Oracle};UID=TATADB;pwd=tatadb;SERVER=MFMCY11G;"/>
  </connection>
  <connection id="21354" xr16:uid="{00000000-0015-0000-FFFF-FFFF32530000}" name="Connection91" type="1" refreshedVersion="0" background="1">
    <dbPr connection="DRIVER={Microsoft ODBC for Oracle};UID=tatadb;pwd=MADHU;SERVER=mfunddb;"/>
  </connection>
  <connection id="21355" xr16:uid="{00000000-0015-0000-FFFF-FFFF33530000}" name="Connection910" type="1" refreshedVersion="0" background="1">
    <dbPr connection="DRIVER={Microsoft ODBC for Oracle};UID=tatadb;pwd=MADHU;SERVER=mfunddb;"/>
  </connection>
  <connection id="21356" xr16:uid="{00000000-0015-0000-FFFF-FFFF34530000}" name="Connection9100" type="1" refreshedVersion="0" background="1">
    <dbPr connection="DRIVER={Microsoft ODBC for Oracle};UID=TATADB;pwd=tatadb;SERVER=MFMCY11G;"/>
  </connection>
  <connection id="21357" xr16:uid="{00000000-0015-0000-FFFF-FFFF35530000}" name="Connection9101" type="1" refreshedVersion="0" background="1">
    <dbPr connection="DRIVER={Microsoft ODBC for Oracle};UID=TATADB;pwd=tatadb;SERVER=MFMCY11G;"/>
  </connection>
  <connection id="21358" xr16:uid="{00000000-0015-0000-FFFF-FFFF36530000}" name="Connection9102" type="1" refreshedVersion="0" background="1">
    <dbPr connection="DRIVER={Microsoft ODBC for Oracle};UID=TATADB;pwd=tatadb;SERVER=MFMCY11G;"/>
  </connection>
  <connection id="21359" xr16:uid="{00000000-0015-0000-FFFF-FFFF37530000}" name="Connection9103" type="1" refreshedVersion="0" background="1">
    <dbPr connection="DRIVER={Microsoft ODBC for Oracle};UID=TATADB;pwd=tatadb;SERVER=MFMCY11G;"/>
  </connection>
  <connection id="21360" xr16:uid="{00000000-0015-0000-FFFF-FFFF38530000}" name="Connection9104" type="1" refreshedVersion="0" background="1">
    <dbPr connection="DRIVER={Microsoft ODBC for Oracle};UID=TATADB;pwd=tatadb;SERVER=MFMCY11G;"/>
  </connection>
  <connection id="21361" xr16:uid="{00000000-0015-0000-FFFF-FFFF39530000}" name="Connection9105" type="1" refreshedVersion="0" background="1">
    <dbPr connection="DRIVER={Microsoft ODBC for Oracle};UID=TATADB;pwd=tatadb;SERVER=MFMCY11G;"/>
  </connection>
  <connection id="21362" xr16:uid="{00000000-0015-0000-FFFF-FFFF3A530000}" name="Connection9106" type="1" refreshedVersion="0" background="1">
    <dbPr connection="DRIVER={Microsoft ODBC for Oracle};UID=TATADB;pwd=tatadb;SERVER=MFMCY11G;"/>
  </connection>
  <connection id="21363" xr16:uid="{00000000-0015-0000-FFFF-FFFF3B530000}" name="Connection9107" type="1" refreshedVersion="0" background="1">
    <dbPr connection="DRIVER={Microsoft ODBC for Oracle};UID=TATADB;pwd=tatadb;SERVER=MFMCY11G;"/>
  </connection>
  <connection id="21364" xr16:uid="{00000000-0015-0000-FFFF-FFFF3C530000}" name="Connection9108" type="1" refreshedVersion="0" background="1">
    <dbPr connection="DRIVER={Microsoft ODBC for Oracle};UID=TATADB;pwd=tatadb;SERVER=MFMCY11G;"/>
  </connection>
  <connection id="21365" xr16:uid="{00000000-0015-0000-FFFF-FFFF3D530000}" name="Connection9109" type="1" refreshedVersion="0" background="1">
    <dbPr connection="DRIVER={Microsoft ODBC for Oracle};UID=TATADB;pwd=tatadb;SERVER=MFMCY11G;"/>
  </connection>
  <connection id="21366" xr16:uid="{00000000-0015-0000-FFFF-FFFF3E530000}" name="Connection911" type="1" refreshedVersion="0" background="1">
    <dbPr connection="DRIVER={Microsoft ODBC for Oracle};UID=TATADB;pwd=tatadb;SERVER=MFMCY11G;"/>
  </connection>
  <connection id="21367" xr16:uid="{00000000-0015-0000-FFFF-FFFF3F530000}" name="Connection9110" type="1" refreshedVersion="0" background="1">
    <dbPr connection="DRIVER={Microsoft ODBC for Oracle};UID=TATADB;pwd=tatadb;SERVER=MFMCY11G;"/>
  </connection>
  <connection id="21368" xr16:uid="{00000000-0015-0000-FFFF-FFFF40530000}" name="Connection9111" type="1" refreshedVersion="0" background="1">
    <dbPr connection="DRIVER={Microsoft ODBC for Oracle};UID=TATADB;pwd=tatadb;SERVER=MFMCY11G;"/>
  </connection>
  <connection id="21369" xr16:uid="{00000000-0015-0000-FFFF-FFFF41530000}" name="Connection9112" type="1" refreshedVersion="0" background="1">
    <dbPr connection="DRIVER={Microsoft ODBC for Oracle};UID=TATADB;pwd=tatadb;SERVER=MFMCY11G;"/>
  </connection>
  <connection id="21370" xr16:uid="{00000000-0015-0000-FFFF-FFFF42530000}" name="Connection9113" type="1" refreshedVersion="0" background="1">
    <dbPr connection="DRIVER={Microsoft ODBC for Oracle};UID=TATADB;pwd=tatadb;SERVER=MFMCY11G;"/>
  </connection>
  <connection id="21371" xr16:uid="{00000000-0015-0000-FFFF-FFFF43530000}" name="Connection9114" type="1" refreshedVersion="0" background="1">
    <dbPr connection="DRIVER={Microsoft ODBC for Oracle};UID=TATADB;pwd=tatadb;SERVER=MFMCY11G;"/>
  </connection>
  <connection id="21372" xr16:uid="{00000000-0015-0000-FFFF-FFFF44530000}" name="Connection9115" type="1" refreshedVersion="0" background="1">
    <dbPr connection="DRIVER={Microsoft ODBC for Oracle};UID=TATADB;pwd=tatadb;SERVER=MFMCY11G;"/>
  </connection>
  <connection id="21373" xr16:uid="{00000000-0015-0000-FFFF-FFFF45530000}" name="Connection9116" type="1" refreshedVersion="0" background="1">
    <dbPr connection="DRIVER={Microsoft ODBC for Oracle};UID=TATADB;pwd=tatadb;SERVER=MFMCY11G;"/>
  </connection>
  <connection id="21374" xr16:uid="{00000000-0015-0000-FFFF-FFFF46530000}" name="Connection9117" type="1" refreshedVersion="0" background="1">
    <dbPr connection="DRIVER={Microsoft ODBC for Oracle};UID=TATADB;pwd=tatadb;SERVER=MFMCY11G;"/>
  </connection>
  <connection id="21375" xr16:uid="{00000000-0015-0000-FFFF-FFFF47530000}" name="Connection9118" type="1" refreshedVersion="0" background="1">
    <dbPr connection="DRIVER={Microsoft ODBC for Oracle};UID=TATADB;pwd=tatadb;SERVER=MFMCY11G;"/>
  </connection>
  <connection id="21376" xr16:uid="{00000000-0015-0000-FFFF-FFFF48530000}" name="Connection9119" type="1" refreshedVersion="0" background="1">
    <dbPr connection="DRIVER={Microsoft ODBC for Oracle};UID=TATADB;pwd=tatadb;SERVER=MFMCY11G;"/>
  </connection>
  <connection id="21377" xr16:uid="{00000000-0015-0000-FFFF-FFFF49530000}" name="Connection912" type="1" refreshedVersion="0" background="1">
    <dbPr connection="DRIVER={Microsoft ODBC for Oracle};UID=TATADB;pwd=tatadb;SERVER=MFMCY11G;"/>
  </connection>
  <connection id="21378" xr16:uid="{00000000-0015-0000-FFFF-FFFF4A530000}" name="Connection9120" type="1" refreshedVersion="0" background="1">
    <dbPr connection="DRIVER={Microsoft ODBC for Oracle};UID=TATADB;pwd=tatadb;SERVER=MFMCY11G;"/>
  </connection>
  <connection id="21379" xr16:uid="{00000000-0015-0000-FFFF-FFFF4B530000}" name="Connection9121" type="1" refreshedVersion="0" background="1">
    <dbPr connection="DRIVER={Microsoft ODBC for Oracle};UID=TATADB;pwd=tatadb;SERVER=MFMCY11G;"/>
  </connection>
  <connection id="21380" xr16:uid="{00000000-0015-0000-FFFF-FFFF4C530000}" name="Connection9122" type="1" refreshedVersion="0" background="1">
    <dbPr connection="DRIVER={Microsoft ODBC for Oracle};UID=TATADB;pwd=tatadb;SERVER=MFMCY11G;"/>
  </connection>
  <connection id="21381" xr16:uid="{00000000-0015-0000-FFFF-FFFF4D530000}" name="Connection9123" type="1" refreshedVersion="0" background="1">
    <dbPr connection="DRIVER={Microsoft ODBC for Oracle};UID=TATADB;pwd=tatadb;SERVER=MFMCY11G;"/>
  </connection>
  <connection id="21382" xr16:uid="{00000000-0015-0000-FFFF-FFFF4E530000}" name="Connection9124" type="1" refreshedVersion="0" background="1">
    <dbPr connection="DRIVER={Microsoft ODBC for Oracle};UID=TATADB;pwd=tatadb;SERVER=MFMCY11G;"/>
  </connection>
  <connection id="21383" xr16:uid="{00000000-0015-0000-FFFF-FFFF4F530000}" name="Connection9125" type="1" refreshedVersion="0" background="1">
    <dbPr connection="DRIVER={Microsoft ODBC for Oracle};UID=TATADB;pwd=tatadb;SERVER=MFMCY11G;"/>
  </connection>
  <connection id="21384" xr16:uid="{00000000-0015-0000-FFFF-FFFF50530000}" name="Connection9126" type="1" refreshedVersion="0" background="1">
    <dbPr connection="DRIVER={Microsoft ODBC for Oracle};UID=TATADB;pwd=tatadb;SERVER=MFMCY11G;"/>
  </connection>
  <connection id="21385" xr16:uid="{00000000-0015-0000-FFFF-FFFF51530000}" name="Connection9127" type="1" refreshedVersion="0" background="1">
    <dbPr connection="DRIVER={Microsoft ODBC for Oracle};UID=TATADB;pwd=tatadb;SERVER=MFMCY11G;"/>
  </connection>
  <connection id="21386" xr16:uid="{00000000-0015-0000-FFFF-FFFF52530000}" name="Connection9128" type="1" refreshedVersion="0" background="1">
    <dbPr connection="DRIVER={Microsoft ODBC for Oracle};UID=TATADB;pwd=tatadb;SERVER=MFMCY11G;"/>
  </connection>
  <connection id="21387" xr16:uid="{00000000-0015-0000-FFFF-FFFF53530000}" name="Connection9129" type="1" refreshedVersion="0" background="1">
    <dbPr connection="DRIVER={Microsoft ODBC for Oracle};UID=TATADB;pwd=tatadb;SERVER=MFMCY11G;"/>
  </connection>
  <connection id="21388" xr16:uid="{00000000-0015-0000-FFFF-FFFF54530000}" name="Connection913" type="1" refreshedVersion="0" background="1">
    <dbPr connection="DRIVER={Microsoft ODBC for Oracle};UID=TATADB;pwd=tatadb;SERVER=MFMCY11G;"/>
  </connection>
  <connection id="21389" xr16:uid="{00000000-0015-0000-FFFF-FFFF55530000}" name="Connection9130" type="1" refreshedVersion="0" background="1">
    <dbPr connection="DRIVER={Microsoft ODBC for Oracle};UID=TATADB;pwd=tatadb;SERVER=MFMCY11G;"/>
  </connection>
  <connection id="21390" xr16:uid="{00000000-0015-0000-FFFF-FFFF56530000}" name="Connection9131" type="1" refreshedVersion="0" background="1">
    <dbPr connection="DRIVER={Microsoft ODBC for Oracle};UID=TATADB;pwd=tatadb;SERVER=MFMCY11G;"/>
  </connection>
  <connection id="21391" xr16:uid="{00000000-0015-0000-FFFF-FFFF57530000}" name="Connection9132" type="1" refreshedVersion="0" background="1">
    <dbPr connection="DRIVER={Microsoft ODBC for Oracle};UID=TATADB;pwd=tatadb;SERVER=MFMCY11G;"/>
  </connection>
  <connection id="21392" xr16:uid="{00000000-0015-0000-FFFF-FFFF58530000}" name="Connection9133" type="1" refreshedVersion="0" background="1">
    <dbPr connection="DRIVER={Microsoft ODBC for Oracle};UID=TATADB;pwd=tatadb;SERVER=MFMCY11G;"/>
  </connection>
  <connection id="21393" xr16:uid="{00000000-0015-0000-FFFF-FFFF59530000}" name="Connection9134" type="1" refreshedVersion="0" background="1">
    <dbPr connection="DRIVER={Microsoft ODBC for Oracle};UID=TATADB;pwd=tatadb;SERVER=MFMCY11G;"/>
  </connection>
  <connection id="21394" xr16:uid="{00000000-0015-0000-FFFF-FFFF5A530000}" name="Connection9135" type="1" refreshedVersion="0" background="1">
    <dbPr connection="DRIVER={Microsoft ODBC for Oracle};UID=TATADB;pwd=tatadb;SERVER=MFMCY11G;"/>
  </connection>
  <connection id="21395" xr16:uid="{00000000-0015-0000-FFFF-FFFF5B530000}" name="Connection9136" type="1" refreshedVersion="0" background="1">
    <dbPr connection="DRIVER={Microsoft ODBC for Oracle};UID=TATADB;pwd=tatadb;SERVER=MFMCY11G;"/>
  </connection>
  <connection id="21396" xr16:uid="{00000000-0015-0000-FFFF-FFFF5C530000}" name="Connection9137" type="1" refreshedVersion="0" background="1">
    <dbPr connection="DRIVER={Microsoft ODBC for Oracle};UID=TATADB;pwd=tatadb;SERVER=MFMCY11G;"/>
  </connection>
  <connection id="21397" xr16:uid="{00000000-0015-0000-FFFF-FFFF5D530000}" name="Connection9138" type="1" refreshedVersion="0" background="1">
    <dbPr connection="DRIVER={Microsoft ODBC for Oracle};UID=TATADB;pwd=tatadb;SERVER=MFMCY11G;"/>
  </connection>
  <connection id="21398" xr16:uid="{00000000-0015-0000-FFFF-FFFF5E530000}" name="Connection9139" type="1" refreshedVersion="0" background="1">
    <dbPr connection="DRIVER={Microsoft ODBC for Oracle};UID=TATADB;pwd=tatadb;SERVER=MFMCY11G;"/>
  </connection>
  <connection id="21399" xr16:uid="{00000000-0015-0000-FFFF-FFFF5F530000}" name="Connection914" type="1" refreshedVersion="0" background="1">
    <dbPr connection="DRIVER={Microsoft ODBC for Oracle};UID=TATADB;pwd=tatadb;SERVER=MFMCY11G;"/>
  </connection>
  <connection id="21400" xr16:uid="{00000000-0015-0000-FFFF-FFFF60530000}" name="Connection9140" type="1" refreshedVersion="0" background="1">
    <dbPr connection="DRIVER={Microsoft ODBC for Oracle};UID=TATADB;pwd=tatadb;SERVER=MFMCY11G;"/>
  </connection>
  <connection id="21401" xr16:uid="{00000000-0015-0000-FFFF-FFFF61530000}" name="Connection9141" type="1" refreshedVersion="0" background="1">
    <dbPr connection="DRIVER={Microsoft ODBC for Oracle};UID=TATADB;pwd=tatadb;SERVER=MFMCY11G;"/>
  </connection>
  <connection id="21402" xr16:uid="{00000000-0015-0000-FFFF-FFFF62530000}" name="Connection9142" type="1" refreshedVersion="0" background="1">
    <dbPr connection="DRIVER={Microsoft ODBC for Oracle};UID=TATADB;pwd=tatadb;SERVER=MFMCY11G;"/>
  </connection>
  <connection id="21403" xr16:uid="{00000000-0015-0000-FFFF-FFFF63530000}" name="Connection9143" type="1" refreshedVersion="0" background="1">
    <dbPr connection="DRIVER={Microsoft ODBC for Oracle};UID=TATADB;pwd=tatadb;SERVER=MFMCY11G;"/>
  </connection>
  <connection id="21404" xr16:uid="{00000000-0015-0000-FFFF-FFFF64530000}" name="Connection9144" type="1" refreshedVersion="0" background="1">
    <dbPr connection="DRIVER={Microsoft ODBC for Oracle};UID=TATADB;pwd=tatadb;SERVER=MFMCY11G;"/>
  </connection>
  <connection id="21405" xr16:uid="{00000000-0015-0000-FFFF-FFFF65530000}" name="Connection9145" type="1" refreshedVersion="0" background="1">
    <dbPr connection="DRIVER={Microsoft ODBC for Oracle};UID=TATADB;pwd=tatadb;SERVER=MFMCY11G;"/>
  </connection>
  <connection id="21406" xr16:uid="{00000000-0015-0000-FFFF-FFFF66530000}" name="Connection9146" type="1" refreshedVersion="0" background="1">
    <dbPr connection="DRIVER={Microsoft ODBC for Oracle};UID=TATADB;pwd=tatadb;SERVER=MFMCY11G;"/>
  </connection>
  <connection id="21407" xr16:uid="{00000000-0015-0000-FFFF-FFFF67530000}" name="Connection9147" type="1" refreshedVersion="0" background="1">
    <dbPr connection="DRIVER={Microsoft ODBC for Oracle};UID=TATADB;pwd=tatadb;SERVER=MFMCY11G;"/>
  </connection>
  <connection id="21408" xr16:uid="{00000000-0015-0000-FFFF-FFFF68530000}" name="Connection9148" type="1" refreshedVersion="0" background="1">
    <dbPr connection="DRIVER={Microsoft ODBC for Oracle};UID=TATADB;pwd=tatadb;SERVER=MFMCY11G;"/>
  </connection>
  <connection id="21409" xr16:uid="{00000000-0015-0000-FFFF-FFFF69530000}" name="Connection9149" type="1" refreshedVersion="0" background="1">
    <dbPr connection="DRIVER={Microsoft ODBC for Oracle};UID=TATADB;pwd=tatadb;SERVER=MFMCY11G;"/>
  </connection>
  <connection id="21410" xr16:uid="{00000000-0015-0000-FFFF-FFFF6A530000}" name="Connection915" type="1" refreshedVersion="0" background="1">
    <dbPr connection="DRIVER={Microsoft ODBC for Oracle};UID=TATADB;pwd=tatadb;SERVER=MFMCY11G;"/>
  </connection>
  <connection id="21411" xr16:uid="{00000000-0015-0000-FFFF-FFFF6B530000}" name="Connection9150" type="1" refreshedVersion="0" background="1">
    <dbPr connection="DRIVER={Microsoft ODBC for Oracle};UID=TATADB;pwd=tatadb;SERVER=MFMCY11G;"/>
  </connection>
  <connection id="21412" xr16:uid="{00000000-0015-0000-FFFF-FFFF6C530000}" name="Connection9151" type="1" refreshedVersion="0" background="1">
    <dbPr connection="DRIVER={Microsoft ODBC for Oracle};UID=TATADB;pwd=tatadb;SERVER=MFMCY11G;"/>
  </connection>
  <connection id="21413" xr16:uid="{00000000-0015-0000-FFFF-FFFF6D530000}" name="Connection9152" type="1" refreshedVersion="0" background="1">
    <dbPr connection="DRIVER={Microsoft ODBC for Oracle};UID=TATADB;pwd=tatadb;SERVER=MFMCY11G;"/>
  </connection>
  <connection id="21414" xr16:uid="{00000000-0015-0000-FFFF-FFFF6E530000}" name="Connection9153" type="1" refreshedVersion="0" background="1">
    <dbPr connection="DRIVER={Microsoft ODBC for Oracle};UID=TATADB;pwd=tatadb;SERVER=MFMCY11G;"/>
  </connection>
  <connection id="21415" xr16:uid="{00000000-0015-0000-FFFF-FFFF6F530000}" name="Connection9154" type="1" refreshedVersion="0" background="1">
    <dbPr connection="DRIVER={Microsoft ODBC for Oracle};UID=TATADB;pwd=tatadb;SERVER=MFMCY11G;"/>
  </connection>
  <connection id="21416" xr16:uid="{00000000-0015-0000-FFFF-FFFF70530000}" name="Connection9155" type="1" refreshedVersion="0" background="1">
    <dbPr connection="DRIVER={Microsoft ODBC for Oracle};UID=TATADB;pwd=tatadb;SERVER=MFMCY11G;"/>
  </connection>
  <connection id="21417" xr16:uid="{00000000-0015-0000-FFFF-FFFF71530000}" name="Connection9156" type="1" refreshedVersion="0" background="1">
    <dbPr connection="DRIVER={Microsoft ODBC for Oracle};UID=TATADB;pwd=tatadb;SERVER=MFMCY11G;"/>
  </connection>
  <connection id="21418" xr16:uid="{00000000-0015-0000-FFFF-FFFF72530000}" name="Connection9157" type="1" refreshedVersion="0" background="1">
    <dbPr connection="DRIVER={Microsoft ODBC for Oracle};UID=TATADB;pwd=tatadb;SERVER=MFMCY11G;"/>
  </connection>
  <connection id="21419" xr16:uid="{00000000-0015-0000-FFFF-FFFF73530000}" name="Connection9158" type="1" refreshedVersion="0" background="1">
    <dbPr connection="DRIVER={Microsoft ODBC for Oracle};UID=TATADB;pwd=tatadb;SERVER=MFMCY11G;"/>
  </connection>
  <connection id="21420" xr16:uid="{00000000-0015-0000-FFFF-FFFF74530000}" name="Connection9159" type="1" refreshedVersion="0" background="1">
    <dbPr connection="DRIVER={Microsoft ODBC for Oracle};UID=TATADB;pwd=tatadb;SERVER=MFMCY11G;"/>
  </connection>
  <connection id="21421" xr16:uid="{00000000-0015-0000-FFFF-FFFF75530000}" name="Connection916" type="1" refreshedVersion="0" background="1">
    <dbPr connection="DRIVER={Microsoft ODBC for Oracle};UID=TATADB;pwd=tatadb;SERVER=MFMCY11G;"/>
  </connection>
  <connection id="21422" xr16:uid="{00000000-0015-0000-FFFF-FFFF76530000}" name="Connection9160" type="1" refreshedVersion="0" background="1">
    <dbPr connection="DRIVER={Microsoft ODBC for Oracle};UID=TATADB;pwd=tatadb;SERVER=MFMCY11G;"/>
  </connection>
  <connection id="21423" xr16:uid="{00000000-0015-0000-FFFF-FFFF77530000}" name="Connection9161" type="1" refreshedVersion="0" background="1">
    <dbPr connection="DRIVER={Microsoft ODBC for Oracle};UID=TATADB;pwd=tatadb;SERVER=MFMCY11G;"/>
  </connection>
  <connection id="21424" xr16:uid="{00000000-0015-0000-FFFF-FFFF78530000}" name="Connection9162" type="1" refreshedVersion="0" background="1">
    <dbPr connection="DRIVER={Microsoft ODBC for Oracle};UID=TATADB;pwd=tatadb;SERVER=MFMCY11G;"/>
  </connection>
  <connection id="21425" xr16:uid="{00000000-0015-0000-FFFF-FFFF79530000}" name="Connection9163" type="1" refreshedVersion="0" background="1">
    <dbPr connection="DRIVER={Microsoft ODBC for Oracle};UID=TATADB;pwd=tatadb;SERVER=MFMCY11G;"/>
  </connection>
  <connection id="21426" xr16:uid="{00000000-0015-0000-FFFF-FFFF7A530000}" name="Connection9164" type="1" refreshedVersion="0" background="1">
    <dbPr connection="DRIVER={Microsoft ODBC for Oracle};UID=TATADB;pwd=tatadb;SERVER=MFMCY11G;"/>
  </connection>
  <connection id="21427" xr16:uid="{00000000-0015-0000-FFFF-FFFF7B530000}" name="Connection9165" type="1" refreshedVersion="0" background="1">
    <dbPr connection="DRIVER={Microsoft ODBC for Oracle};UID=TATADB;pwd=tatadb;SERVER=MFMCY11G;"/>
  </connection>
  <connection id="21428" xr16:uid="{00000000-0015-0000-FFFF-FFFF7C530000}" name="Connection9166" type="1" refreshedVersion="0" background="1">
    <dbPr connection="DRIVER={Microsoft ODBC for Oracle};UID=TATADB;pwd=tatadb;SERVER=MFMCY11G;"/>
  </connection>
  <connection id="21429" xr16:uid="{00000000-0015-0000-FFFF-FFFF7D530000}" name="Connection9167" type="1" refreshedVersion="0" background="1">
    <dbPr connection="DRIVER={Microsoft ODBC for Oracle};UID=TATADB;pwd=tatadb;SERVER=MFMCY11G;"/>
  </connection>
  <connection id="21430" xr16:uid="{00000000-0015-0000-FFFF-FFFF7E530000}" name="Connection9168" type="1" refreshedVersion="0" background="1">
    <dbPr connection="DRIVER={Microsoft ODBC for Oracle};UID=TATADB;pwd=tatadb;SERVER=MFMCY11G;"/>
  </connection>
  <connection id="21431" xr16:uid="{00000000-0015-0000-FFFF-FFFF7F530000}" name="Connection9169" type="1" refreshedVersion="0" background="1">
    <dbPr connection="DRIVER={Microsoft ODBC for Oracle};UID=TATADB;pwd=tatadb;SERVER=MFMCY11G;"/>
  </connection>
  <connection id="21432" xr16:uid="{00000000-0015-0000-FFFF-FFFF80530000}" name="Connection917" type="1" refreshedVersion="0" background="1">
    <dbPr connection="DRIVER={Microsoft ODBC for Oracle};UID=TATADB;pwd=tatadb;SERVER=MFMCY11G;"/>
  </connection>
  <connection id="21433" xr16:uid="{00000000-0015-0000-FFFF-FFFF81530000}" name="Connection9170" type="1" refreshedVersion="0" background="1">
    <dbPr connection="DRIVER={Microsoft ODBC for Oracle};UID=TATADB;pwd=tatadb;SERVER=MFMCY11G;"/>
  </connection>
  <connection id="21434" xr16:uid="{00000000-0015-0000-FFFF-FFFF82530000}" name="Connection9171" type="1" refreshedVersion="0" background="1">
    <dbPr connection="DRIVER={Microsoft ODBC for Oracle};UID=TATADB;pwd=tatadb;SERVER=MFMCY11G;"/>
  </connection>
  <connection id="21435" xr16:uid="{00000000-0015-0000-FFFF-FFFF83530000}" name="Connection9172" type="1" refreshedVersion="0" background="1">
    <dbPr connection="DRIVER={Microsoft ODBC for Oracle};UID=TATADB;pwd=tatadb;SERVER=MFMCY11G;"/>
  </connection>
  <connection id="21436" xr16:uid="{00000000-0015-0000-FFFF-FFFF84530000}" name="Connection9173" type="1" refreshedVersion="0" background="1">
    <dbPr connection="DRIVER={Microsoft ODBC for Oracle};UID=TATADB;pwd=tatadb;SERVER=MFMCY11G;"/>
  </connection>
  <connection id="21437" xr16:uid="{00000000-0015-0000-FFFF-FFFF85530000}" name="Connection9174" type="1" refreshedVersion="0" background="1">
    <dbPr connection="DRIVER={Microsoft ODBC for Oracle};UID=TATADB;pwd=tatadb;SERVER=MFMCY11G;"/>
  </connection>
  <connection id="21438" xr16:uid="{00000000-0015-0000-FFFF-FFFF86530000}" name="Connection9175" type="1" refreshedVersion="0" background="1">
    <dbPr connection="DRIVER={Microsoft ODBC for Oracle};UID=TATADB;pwd=tatadb;SERVER=MFMCY11G;"/>
  </connection>
  <connection id="21439" xr16:uid="{00000000-0015-0000-FFFF-FFFF87530000}" name="Connection9176" type="1" refreshedVersion="0" background="1">
    <dbPr connection="DRIVER={Microsoft ODBC for Oracle};UID=TATADB;pwd=tatadb;SERVER=MFMCY11G;"/>
  </connection>
  <connection id="21440" xr16:uid="{00000000-0015-0000-FFFF-FFFF88530000}" name="Connection9177" type="1" refreshedVersion="0" background="1">
    <dbPr connection="DRIVER={Microsoft ODBC for Oracle};UID=TATADB;pwd=tatadb;SERVER=MFMCY11G;"/>
  </connection>
  <connection id="21441" xr16:uid="{00000000-0015-0000-FFFF-FFFF89530000}" name="Connection9178" type="1" refreshedVersion="0" background="1">
    <dbPr connection="DRIVER={Microsoft ODBC for Oracle};UID=TATADB;pwd=tatadb;SERVER=MFMCY11G;"/>
  </connection>
  <connection id="21442" xr16:uid="{00000000-0015-0000-FFFF-FFFF8A530000}" name="Connection9179" type="1" refreshedVersion="0" background="1">
    <dbPr connection="DRIVER={Microsoft ODBC for Oracle};UID=TATADB;pwd=tatadb;SERVER=MFMCY11G;"/>
  </connection>
  <connection id="21443" xr16:uid="{00000000-0015-0000-FFFF-FFFF8B530000}" name="Connection918" type="1" refreshedVersion="0" background="1">
    <dbPr connection="DRIVER={Microsoft ODBC for Oracle};UID=TATADB;pwd=tatadb;SERVER=MFMCY11G;"/>
  </connection>
  <connection id="21444" xr16:uid="{00000000-0015-0000-FFFF-FFFF8C530000}" name="Connection9180" type="1" refreshedVersion="0" background="1">
    <dbPr connection="DRIVER={Microsoft ODBC for Oracle};UID=TATADB;pwd=tatadb;SERVER=MFMCY11G;"/>
  </connection>
  <connection id="21445" xr16:uid="{00000000-0015-0000-FFFF-FFFF8D530000}" name="Connection9181" type="1" refreshedVersion="0" background="1">
    <dbPr connection="DRIVER={Microsoft ODBC for Oracle};UID=TATADB;pwd=tatadb;SERVER=MFMCY11G;"/>
  </connection>
  <connection id="21446" xr16:uid="{00000000-0015-0000-FFFF-FFFF8E530000}" name="Connection9182" type="1" refreshedVersion="0" background="1">
    <dbPr connection="DRIVER={Microsoft ODBC for Oracle};UID=TATADB;pwd=tatadb;SERVER=MFMCY11G;"/>
  </connection>
  <connection id="21447" xr16:uid="{00000000-0015-0000-FFFF-FFFF8F530000}" name="Connection9183" type="1" refreshedVersion="0" background="1">
    <dbPr connection="DRIVER={Microsoft ODBC for Oracle};UID=TATADB;pwd=tatadb;SERVER=MFMCY11G;"/>
  </connection>
  <connection id="21448" xr16:uid="{00000000-0015-0000-FFFF-FFFF90530000}" name="Connection9184" type="1" refreshedVersion="0" background="1">
    <dbPr connection="DRIVER={Microsoft ODBC for Oracle};UID=TATADB;pwd=tatadb;SERVER=MFMCY11G;"/>
  </connection>
  <connection id="21449" xr16:uid="{00000000-0015-0000-FFFF-FFFF91530000}" name="Connection9185" type="1" refreshedVersion="0" background="1">
    <dbPr connection="DRIVER={Microsoft ODBC for Oracle};UID=TATADB;pwd=tatadb;SERVER=MFMCY11G;"/>
  </connection>
  <connection id="21450" xr16:uid="{00000000-0015-0000-FFFF-FFFF92530000}" name="Connection9186" type="1" refreshedVersion="0" background="1">
    <dbPr connection="DRIVER={Microsoft ODBC for Oracle};UID=TATADB;pwd=tatadb;SERVER=MFMCY11G;"/>
  </connection>
  <connection id="21451" xr16:uid="{00000000-0015-0000-FFFF-FFFF93530000}" name="Connection9187" type="1" refreshedVersion="0" background="1">
    <dbPr connection="DRIVER={Microsoft ODBC for Oracle};UID=TATADB;pwd=tatadb;SERVER=MFMCY11G;"/>
  </connection>
  <connection id="21452" xr16:uid="{00000000-0015-0000-FFFF-FFFF94530000}" name="Connection9188" type="1" refreshedVersion="0" background="1">
    <dbPr connection="DRIVER={Microsoft ODBC for Oracle};UID=TATADB;pwd=tatadb;SERVER=MFMCY11G;"/>
  </connection>
  <connection id="21453" xr16:uid="{00000000-0015-0000-FFFF-FFFF95530000}" name="Connection9189" type="1" refreshedVersion="0" background="1">
    <dbPr connection="DRIVER={Microsoft ODBC for Oracle};UID=TATADB;pwd=tatadb;SERVER=MFMCY11G;"/>
  </connection>
  <connection id="21454" xr16:uid="{00000000-0015-0000-FFFF-FFFF96530000}" name="Connection919" type="1" refreshedVersion="0" background="1">
    <dbPr connection="DRIVER={Microsoft ODBC for Oracle};UID=TATADB;pwd=tatadb;SERVER=MFMCY11G;"/>
  </connection>
  <connection id="21455" xr16:uid="{00000000-0015-0000-FFFF-FFFF97530000}" name="Connection9190" type="1" refreshedVersion="0" background="1">
    <dbPr connection="DRIVER={Microsoft ODBC for Oracle};UID=TATADB;pwd=tatadb;SERVER=MFMCY11G;"/>
  </connection>
  <connection id="21456" xr16:uid="{00000000-0015-0000-FFFF-FFFF98530000}" name="Connection9191" type="1" refreshedVersion="0" background="1">
    <dbPr connection="DRIVER={Microsoft ODBC for Oracle};UID=TATADB;pwd=tatadb;SERVER=MFMCY11G;"/>
  </connection>
  <connection id="21457" xr16:uid="{00000000-0015-0000-FFFF-FFFF99530000}" name="Connection9192" type="1" refreshedVersion="0" background="1">
    <dbPr connection="DRIVER={Microsoft ODBC for Oracle};UID=TATADB;pwd=tatadb;SERVER=MFMCY11G;"/>
  </connection>
  <connection id="21458" xr16:uid="{00000000-0015-0000-FFFF-FFFF9A530000}" name="Connection9193" type="1" refreshedVersion="0" background="1">
    <dbPr connection="DRIVER={Microsoft ODBC for Oracle};UID=TATADB;pwd=tatadb;SERVER=MFMCY11G;"/>
  </connection>
  <connection id="21459" xr16:uid="{00000000-0015-0000-FFFF-FFFF9B530000}" name="Connection9194" type="1" refreshedVersion="0" background="1">
    <dbPr connection="DRIVER={Microsoft ODBC for Oracle};UID=TATADB;pwd=tatadb;SERVER=MFMCY11G;"/>
  </connection>
  <connection id="21460" xr16:uid="{00000000-0015-0000-FFFF-FFFF9C530000}" name="Connection9195" type="1" refreshedVersion="0" background="1">
    <dbPr connection="DRIVER={Microsoft ODBC for Oracle};UID=TATADB;pwd=tatadb;SERVER=MFMCY11G;"/>
  </connection>
  <connection id="21461" xr16:uid="{00000000-0015-0000-FFFF-FFFF9D530000}" name="Connection9196" type="1" refreshedVersion="0" background="1">
    <dbPr connection="DRIVER={Microsoft ODBC for Oracle};UID=TATADB;pwd=tatadb;SERVER=MFMCY11G;"/>
  </connection>
  <connection id="21462" xr16:uid="{00000000-0015-0000-FFFF-FFFF9E530000}" name="Connection9197" type="1" refreshedVersion="0" background="1">
    <dbPr connection="DRIVER={Microsoft ODBC for Oracle};UID=TATADB;pwd=tatadb;SERVER=MFMCY11G;"/>
  </connection>
  <connection id="21463" xr16:uid="{00000000-0015-0000-FFFF-FFFF9F530000}" name="Connection9198" type="1" refreshedVersion="0" background="1">
    <dbPr connection="DRIVER={Microsoft ODBC for Oracle};UID=TATADB;pwd=tatadb;SERVER=MFMCY11G;"/>
  </connection>
  <connection id="21464" xr16:uid="{00000000-0015-0000-FFFF-FFFFA0530000}" name="Connection9199" type="1" refreshedVersion="0" background="1">
    <dbPr connection="DRIVER={Microsoft ODBC for Oracle};UID=TATADB;pwd=tatadb;SERVER=MFMCY11G;"/>
  </connection>
  <connection id="21465" xr16:uid="{00000000-0015-0000-FFFF-FFFFA1530000}" name="Connection92" type="1" refreshedVersion="0" background="1">
    <dbPr connection="DRIVER={Microsoft ODBC for Oracle};UID=tatadb;pwd=MADHU;SERVER=mfunddb;"/>
  </connection>
  <connection id="21466" xr16:uid="{00000000-0015-0000-FFFF-FFFFA2530000}" name="Connection920" type="1" refreshedVersion="0" background="1">
    <dbPr connection="DRIVER={Microsoft ODBC for Oracle};UID=TATADB;pwd=tatadb;SERVER=MFMCY11G;"/>
  </connection>
  <connection id="21467" xr16:uid="{00000000-0015-0000-FFFF-FFFFA3530000}" name="Connection9200" type="1" refreshedVersion="0" background="1">
    <dbPr connection="DRIVER={Microsoft ODBC for Oracle};UID=TATADB;pwd=tatadb;SERVER=MFMCY11G;"/>
  </connection>
  <connection id="21468" xr16:uid="{00000000-0015-0000-FFFF-FFFFA4530000}" name="Connection9201" type="1" refreshedVersion="0" background="1">
    <dbPr connection="DRIVER={Microsoft ODBC for Oracle};UID=TATADB;pwd=tatadb;SERVER=MFMCY11G;"/>
  </connection>
  <connection id="21469" xr16:uid="{00000000-0015-0000-FFFF-FFFFA5530000}" name="Connection9202" type="1" refreshedVersion="0" background="1">
    <dbPr connection="DRIVER={Microsoft ODBC for Oracle};UID=TATADB;pwd=tatadb;SERVER=MFMCY11G;"/>
  </connection>
  <connection id="21470" xr16:uid="{00000000-0015-0000-FFFF-FFFFA6530000}" name="Connection9203" type="1" refreshedVersion="0" background="1">
    <dbPr connection="DRIVER={Microsoft ODBC for Oracle};UID=TATADB;pwd=tatadb;SERVER=MFMCY11G;"/>
  </connection>
  <connection id="21471" xr16:uid="{00000000-0015-0000-FFFF-FFFFA7530000}" name="Connection9204" type="1" refreshedVersion="0" background="1">
    <dbPr connection="DRIVER={Microsoft ODBC for Oracle};UID=TATADB;pwd=tatadb;SERVER=MFMCY11G;"/>
  </connection>
  <connection id="21472" xr16:uid="{00000000-0015-0000-FFFF-FFFFA8530000}" name="Connection9205" type="1" refreshedVersion="0" background="1">
    <dbPr connection="DRIVER={Microsoft ODBC for Oracle};UID=TATADB;pwd=tatadb;SERVER=MFMCY11G;"/>
  </connection>
  <connection id="21473" xr16:uid="{00000000-0015-0000-FFFF-FFFFA9530000}" name="Connection9206" type="1" refreshedVersion="0" background="1">
    <dbPr connection="DRIVER={Microsoft ODBC for Oracle};UID=TATADB;pwd=tatadb;SERVER=MFMCY11G;"/>
  </connection>
  <connection id="21474" xr16:uid="{00000000-0015-0000-FFFF-FFFFAA530000}" name="Connection9207" type="1" refreshedVersion="0" background="1">
    <dbPr connection="DRIVER={Microsoft ODBC for Oracle};UID=TATADB;pwd=tatadb;SERVER=MFMCY11G;"/>
  </connection>
  <connection id="21475" xr16:uid="{00000000-0015-0000-FFFF-FFFFAB530000}" name="Connection9208" type="1" refreshedVersion="0" background="1">
    <dbPr connection="DRIVER={Microsoft ODBC for Oracle};UID=TATADB;pwd=tatadb;SERVER=MFMCY11G;"/>
  </connection>
  <connection id="21476" xr16:uid="{00000000-0015-0000-FFFF-FFFFAC530000}" name="Connection9209" type="1" refreshedVersion="0" background="1">
    <dbPr connection="DRIVER={Microsoft ODBC for Oracle};UID=TATADB;pwd=tatadb;SERVER=MFMCY11G;"/>
  </connection>
  <connection id="21477" xr16:uid="{00000000-0015-0000-FFFF-FFFFAD530000}" name="Connection921" type="1" refreshedVersion="0" background="1">
    <dbPr connection="DRIVER={Microsoft ODBC for Oracle};UID=TATADB;pwd=tatadb;SERVER=MFMCY11G;"/>
  </connection>
  <connection id="21478" xr16:uid="{00000000-0015-0000-FFFF-FFFFAE530000}" name="Connection9210" type="1" refreshedVersion="0" background="1">
    <dbPr connection="DRIVER={Microsoft ODBC for Oracle};UID=TATADB;pwd=tatadb;SERVER=MFMCY11G;"/>
  </connection>
  <connection id="21479" xr16:uid="{00000000-0015-0000-FFFF-FFFFAF530000}" name="Connection9211" type="1" refreshedVersion="0" background="1">
    <dbPr connection="DRIVER={Microsoft ODBC for Oracle};UID=TATADB;pwd=tatadb;SERVER=MFMCY11G;"/>
  </connection>
  <connection id="21480" xr16:uid="{00000000-0015-0000-FFFF-FFFFB0530000}" name="Connection9212" type="1" refreshedVersion="0" background="1">
    <dbPr connection="DRIVER={Microsoft ODBC for Oracle};UID=TATADB;pwd=tatadb;SERVER=MFMCY11G;"/>
  </connection>
  <connection id="21481" xr16:uid="{00000000-0015-0000-FFFF-FFFFB1530000}" name="Connection9213" type="1" refreshedVersion="0" background="1">
    <dbPr connection="DRIVER={Microsoft ODBC for Oracle};UID=TATADB;pwd=tatadb;SERVER=MFMCY11G;"/>
  </connection>
  <connection id="21482" xr16:uid="{00000000-0015-0000-FFFF-FFFFB2530000}" name="Connection9214" type="1" refreshedVersion="0" background="1">
    <dbPr connection="DRIVER={Microsoft ODBC for Oracle};UID=TATADB;pwd=tatadb;SERVER=MFMCY11G;"/>
  </connection>
  <connection id="21483" xr16:uid="{00000000-0015-0000-FFFF-FFFFB3530000}" name="Connection9215" type="1" refreshedVersion="0" background="1">
    <dbPr connection="DRIVER={Microsoft ODBC for Oracle};UID=TATADB;pwd=tatadb;SERVER=MFMCY11G;"/>
  </connection>
  <connection id="21484" xr16:uid="{00000000-0015-0000-FFFF-FFFFB4530000}" name="Connection9216" type="1" refreshedVersion="0" background="1">
    <dbPr connection="DRIVER={Microsoft ODBC for Oracle};UID=TATADB;pwd=tatadb;SERVER=MFMCY11G;"/>
  </connection>
  <connection id="21485" xr16:uid="{00000000-0015-0000-FFFF-FFFFB5530000}" name="Connection9217" type="1" refreshedVersion="0" background="1">
    <dbPr connection="DRIVER={Microsoft ODBC for Oracle};UID=TATADB;pwd=tatadb;SERVER=MFMCY11G;"/>
  </connection>
  <connection id="21486" xr16:uid="{00000000-0015-0000-FFFF-FFFFB6530000}" name="Connection9218" type="1" refreshedVersion="0" background="1">
    <dbPr connection="DRIVER={Microsoft ODBC for Oracle};UID=TATADB;pwd=tatadb;SERVER=MFMCY11G;"/>
  </connection>
  <connection id="21487" xr16:uid="{00000000-0015-0000-FFFF-FFFFB7530000}" name="Connection9219" type="1" refreshedVersion="0" background="1">
    <dbPr connection="DRIVER={Microsoft ODBC for Oracle};UID=TATADB;pwd=tatadb;SERVER=MFMCY11G;"/>
  </connection>
  <connection id="21488" xr16:uid="{00000000-0015-0000-FFFF-FFFFB8530000}" name="Connection922" type="1" refreshedVersion="0" background="1">
    <dbPr connection="DRIVER={Microsoft ODBC for Oracle};UID=TATADB;pwd=tatadb;SERVER=MFMCY11G;"/>
  </connection>
  <connection id="21489" xr16:uid="{00000000-0015-0000-FFFF-FFFFB9530000}" name="Connection9220" type="1" refreshedVersion="0" background="1">
    <dbPr connection="DRIVER={Microsoft ODBC for Oracle};UID=TATADB;pwd=tatadb;SERVER=MFMCY11G;"/>
  </connection>
  <connection id="21490" xr16:uid="{00000000-0015-0000-FFFF-FFFFBA530000}" name="Connection9221" type="1" refreshedVersion="0" background="1">
    <dbPr connection="DRIVER={Microsoft ODBC for Oracle};UID=TATADB;pwd=tatadb;SERVER=MFMCY11G;"/>
  </connection>
  <connection id="21491" xr16:uid="{00000000-0015-0000-FFFF-FFFFBB530000}" name="Connection9222" type="1" refreshedVersion="0" background="1">
    <dbPr connection="DRIVER={Microsoft ODBC for Oracle};UID=TATADB;pwd=tatadb;SERVER=MFMCY11G;"/>
  </connection>
  <connection id="21492" xr16:uid="{00000000-0015-0000-FFFF-FFFFBC530000}" name="Connection9223" type="1" refreshedVersion="0" background="1">
    <dbPr connection="DRIVER={Microsoft ODBC for Oracle};UID=TATADB;pwd=tatadb;SERVER=MFMCY11G;"/>
  </connection>
  <connection id="21493" xr16:uid="{00000000-0015-0000-FFFF-FFFFBD530000}" name="Connection9224" type="1" refreshedVersion="0" background="1">
    <dbPr connection="DRIVER={Microsoft ODBC for Oracle};UID=TATADB;pwd=tatadb;SERVER=MFMCY11G;"/>
  </connection>
  <connection id="21494" xr16:uid="{00000000-0015-0000-FFFF-FFFFBE530000}" name="Connection9225" type="1" refreshedVersion="0" background="1">
    <dbPr connection="DRIVER={Microsoft ODBC for Oracle};UID=TATADB;pwd=tatadb;SERVER=MFMCY11G;"/>
  </connection>
  <connection id="21495" xr16:uid="{00000000-0015-0000-FFFF-FFFFBF530000}" name="Connection9226" type="1" refreshedVersion="0" background="1">
    <dbPr connection="DRIVER={Microsoft ODBC for Oracle};UID=TATADB;pwd=tatadb;SERVER=MFMCY11G;"/>
  </connection>
  <connection id="21496" xr16:uid="{00000000-0015-0000-FFFF-FFFFC0530000}" name="Connection9227" type="1" refreshedVersion="0" background="1">
    <dbPr connection="DRIVER={Microsoft ODBC for Oracle};UID=TATADB;pwd=tatadb;SERVER=MFMCY11G;"/>
  </connection>
  <connection id="21497" xr16:uid="{00000000-0015-0000-FFFF-FFFFC1530000}" name="Connection9228" type="1" refreshedVersion="0" background="1">
    <dbPr connection="DRIVER={Microsoft ODBC for Oracle};UID=TATADB;pwd=tatadb;SERVER=MFMCY11G;"/>
  </connection>
  <connection id="21498" xr16:uid="{00000000-0015-0000-FFFF-FFFFC2530000}" name="Connection9229" type="1" refreshedVersion="0" background="1">
    <dbPr connection="DRIVER={Microsoft ODBC for Oracle};UID=TATADB;pwd=tatadb;SERVER=MFMCY11G;"/>
  </connection>
  <connection id="21499" xr16:uid="{00000000-0015-0000-FFFF-FFFFC3530000}" name="Connection923" type="1" refreshedVersion="0" background="1">
    <dbPr connection="DRIVER={Microsoft ODBC for Oracle};UID=TATADB;pwd=tatadb;SERVER=MFMCY11G;"/>
  </connection>
  <connection id="21500" xr16:uid="{00000000-0015-0000-FFFF-FFFFC4530000}" name="Connection9230" type="1" refreshedVersion="0" background="1">
    <dbPr connection="DRIVER={Microsoft ODBC for Oracle};UID=TATADB;pwd=tatadb;SERVER=MFMCY11G;"/>
  </connection>
  <connection id="21501" xr16:uid="{00000000-0015-0000-FFFF-FFFFC5530000}" name="Connection9231" type="1" refreshedVersion="0" background="1">
    <dbPr connection="DRIVER={Microsoft ODBC for Oracle};UID=TATADB;pwd=tatadb;SERVER=MFMCY11G;"/>
  </connection>
  <connection id="21502" xr16:uid="{00000000-0015-0000-FFFF-FFFFC6530000}" name="Connection9232" type="1" refreshedVersion="0" background="1">
    <dbPr connection="DRIVER={Microsoft ODBC for Oracle};UID=TATADB;pwd=tatadb;SERVER=MFMCY11G;"/>
  </connection>
  <connection id="21503" xr16:uid="{00000000-0015-0000-FFFF-FFFFC7530000}" name="Connection9233" type="1" refreshedVersion="0" background="1">
    <dbPr connection="DRIVER={Microsoft ODBC for Oracle};UID=TATADB;pwd=tatadb;SERVER=MFMCY11G;"/>
  </connection>
  <connection id="21504" xr16:uid="{00000000-0015-0000-FFFF-FFFFC8530000}" name="Connection9234" type="1" refreshedVersion="0" background="1">
    <dbPr connection="DRIVER={Microsoft ODBC for Oracle};UID=TATADB;pwd=tatadb;SERVER=MFMCY11G;"/>
  </connection>
  <connection id="21505" xr16:uid="{00000000-0015-0000-FFFF-FFFFC9530000}" name="Connection9235" type="1" refreshedVersion="0" background="1">
    <dbPr connection="DRIVER={Microsoft ODBC for Oracle};UID=TATADB;pwd=tatadb;SERVER=MFMCY11G;"/>
  </connection>
  <connection id="21506" xr16:uid="{00000000-0015-0000-FFFF-FFFFCA530000}" name="Connection9236" type="1" refreshedVersion="0" background="1">
    <dbPr connection="DRIVER={Microsoft ODBC for Oracle};UID=TATADB;pwd=tatadb;SERVER=MFMCY11G;"/>
  </connection>
  <connection id="21507" xr16:uid="{00000000-0015-0000-FFFF-FFFFCB530000}" name="Connection9237" type="1" refreshedVersion="0" background="1">
    <dbPr connection="DRIVER={Microsoft ODBC for Oracle};UID=TATADB;pwd=tatadb;SERVER=MFMCY11G;"/>
  </connection>
  <connection id="21508" xr16:uid="{00000000-0015-0000-FFFF-FFFFCC530000}" name="Connection9238" type="1" refreshedVersion="0" background="1">
    <dbPr connection="DRIVER={Microsoft ODBC for Oracle};UID=TATADB;pwd=tatadb;SERVER=MFMCY11G;"/>
  </connection>
  <connection id="21509" xr16:uid="{00000000-0015-0000-FFFF-FFFFCD530000}" name="Connection9239" type="1" refreshedVersion="0" background="1">
    <dbPr connection="DRIVER={Microsoft ODBC for Oracle};UID=TATADB;pwd=tatadb;SERVER=MFMCY11G;"/>
  </connection>
  <connection id="21510" xr16:uid="{00000000-0015-0000-FFFF-FFFFCE530000}" name="Connection924" type="1" refreshedVersion="0" background="1">
    <dbPr connection="DRIVER={Microsoft ODBC for Oracle};UID=TATADB;pwd=tatadb;SERVER=MFMCY11G;"/>
  </connection>
  <connection id="21511" xr16:uid="{00000000-0015-0000-FFFF-FFFFCF530000}" name="Connection9240" type="1" refreshedVersion="0" background="1">
    <dbPr connection="DRIVER={Microsoft ODBC for Oracle};UID=TATADB;pwd=tatadb;SERVER=MFMCY11G;"/>
  </connection>
  <connection id="21512" xr16:uid="{00000000-0015-0000-FFFF-FFFFD0530000}" name="Connection9241" type="1" refreshedVersion="0" background="1">
    <dbPr connection="DRIVER={Microsoft ODBC for Oracle};UID=TATADB;pwd=tatadb;SERVER=MFMCY11G;"/>
  </connection>
  <connection id="21513" xr16:uid="{00000000-0015-0000-FFFF-FFFFD1530000}" name="Connection9242" type="1" refreshedVersion="0" background="1">
    <dbPr connection="DRIVER={Microsoft ODBC for Oracle};UID=TATADB;pwd=tatadb;SERVER=MFMCY11G;"/>
  </connection>
  <connection id="21514" xr16:uid="{00000000-0015-0000-FFFF-FFFFD2530000}" name="Connection9243" type="1" refreshedVersion="0" background="1">
    <dbPr connection="DRIVER={Microsoft ODBC for Oracle};UID=TATADB;pwd=tatadb;SERVER=MFMCY11G;"/>
  </connection>
  <connection id="21515" xr16:uid="{00000000-0015-0000-FFFF-FFFFD3530000}" name="Connection9244" type="1" refreshedVersion="0" background="1">
    <dbPr connection="DRIVER={Microsoft ODBC for Oracle};UID=TATADB;pwd=tatadb;SERVER=MFMCY11G;"/>
  </connection>
  <connection id="21516" xr16:uid="{00000000-0015-0000-FFFF-FFFFD4530000}" name="Connection9245" type="1" refreshedVersion="0" background="1">
    <dbPr connection="DRIVER={Microsoft ODBC for Oracle};UID=TATADB;pwd=tatadb;SERVER=MFMCY11G;"/>
  </connection>
  <connection id="21517" xr16:uid="{00000000-0015-0000-FFFF-FFFFD5530000}" name="Connection9246" type="1" refreshedVersion="0" background="1">
    <dbPr connection="DRIVER={Microsoft ODBC for Oracle};UID=TATADB;pwd=tatadb;SERVER=MFMCY11G;"/>
  </connection>
  <connection id="21518" xr16:uid="{00000000-0015-0000-FFFF-FFFFD6530000}" name="Connection9247" type="1" refreshedVersion="0" background="1">
    <dbPr connection="DRIVER={Microsoft ODBC for Oracle};UID=TATADB;pwd=tatadb;SERVER=MFMCY11G;"/>
  </connection>
  <connection id="21519" xr16:uid="{00000000-0015-0000-FFFF-FFFFD7530000}" name="Connection9248" type="1" refreshedVersion="0" background="1">
    <dbPr connection="DRIVER={Microsoft ODBC for Oracle};UID=TATADB;pwd=tatadb;SERVER=MFMCY11G;"/>
  </connection>
  <connection id="21520" xr16:uid="{00000000-0015-0000-FFFF-FFFFD8530000}" name="Connection9249" type="1" refreshedVersion="0" background="1">
    <dbPr connection="DRIVER={Microsoft ODBC for Oracle};UID=TATADB;pwd=tatadb;SERVER=MFMCY11G;"/>
  </connection>
  <connection id="21521" xr16:uid="{00000000-0015-0000-FFFF-FFFFD9530000}" name="Connection925" type="1" refreshedVersion="0" background="1">
    <dbPr connection="DRIVER={Microsoft ODBC for Oracle};UID=TATADB;pwd=tatadb;SERVER=MFMCY11G;"/>
  </connection>
  <connection id="21522" xr16:uid="{00000000-0015-0000-FFFF-FFFFDA530000}" name="Connection9250" type="1" refreshedVersion="0" background="1">
    <dbPr connection="DRIVER={Microsoft ODBC for Oracle};UID=TATADB;pwd=tatadb;SERVER=MFMCY11G;"/>
  </connection>
  <connection id="21523" xr16:uid="{00000000-0015-0000-FFFF-FFFFDB530000}" name="Connection9251" type="1" refreshedVersion="0" background="1">
    <dbPr connection="DRIVER={Microsoft ODBC for Oracle};UID=TATADB;pwd=tatadb;SERVER=MFMCY11G;"/>
  </connection>
  <connection id="21524" xr16:uid="{00000000-0015-0000-FFFF-FFFFDC530000}" name="Connection9252" type="1" refreshedVersion="0" background="1">
    <dbPr connection="DRIVER={Microsoft ODBC for Oracle};UID=TATADB;pwd=tatadb;SERVER=MFMCY11G;"/>
  </connection>
  <connection id="21525" xr16:uid="{00000000-0015-0000-FFFF-FFFFDD530000}" name="Connection9253" type="1" refreshedVersion="0" background="1">
    <dbPr connection="DRIVER={Microsoft ODBC for Oracle};UID=TATADB;pwd=tatadb;SERVER=MFMCY11G;"/>
  </connection>
  <connection id="21526" xr16:uid="{00000000-0015-0000-FFFF-FFFFDE530000}" name="Connection9254" type="1" refreshedVersion="0" background="1">
    <dbPr connection="DRIVER={Microsoft ODBC for Oracle};UID=TATADB;pwd=tatadb;SERVER=MFMCY11G;"/>
  </connection>
  <connection id="21527" xr16:uid="{00000000-0015-0000-FFFF-FFFFDF530000}" name="Connection9255" type="1" refreshedVersion="0" background="1">
    <dbPr connection="DRIVER={Microsoft ODBC for Oracle};UID=TATADB;pwd=tatadb;SERVER=MFMCY11G;"/>
  </connection>
  <connection id="21528" xr16:uid="{00000000-0015-0000-FFFF-FFFFE0530000}" name="Connection9256" type="1" refreshedVersion="0" background="1">
    <dbPr connection="DRIVER={Microsoft ODBC for Oracle};UID=TATADB;pwd=tatadb;SERVER=MFMCY11G;"/>
  </connection>
  <connection id="21529" xr16:uid="{00000000-0015-0000-FFFF-FFFFE1530000}" name="Connection9257" type="1" refreshedVersion="0" background="1">
    <dbPr connection="DRIVER={Microsoft ODBC for Oracle};UID=TATADB;pwd=tatadb;SERVER=MFMCY11G;"/>
  </connection>
  <connection id="21530" xr16:uid="{00000000-0015-0000-FFFF-FFFFE2530000}" name="Connection9258" type="1" refreshedVersion="0" background="1">
    <dbPr connection="DRIVER={Microsoft ODBC for Oracle};UID=TATADB;pwd=tatadb;SERVER=MFMCY11G;"/>
  </connection>
  <connection id="21531" xr16:uid="{00000000-0015-0000-FFFF-FFFFE3530000}" name="Connection9259" type="1" refreshedVersion="0" background="1">
    <dbPr connection="DRIVER={Microsoft ODBC for Oracle};UID=TATADB;pwd=tatadb;SERVER=MFMCY11G;"/>
  </connection>
  <connection id="21532" xr16:uid="{00000000-0015-0000-FFFF-FFFFE4530000}" name="Connection926" type="1" refreshedVersion="0" background="1">
    <dbPr connection="DRIVER={Microsoft ODBC for Oracle};UID=TATADB;pwd=tatadb;SERVER=MFMCY11G;"/>
  </connection>
  <connection id="21533" xr16:uid="{00000000-0015-0000-FFFF-FFFFE5530000}" name="Connection9260" type="1" refreshedVersion="0" background="1">
    <dbPr connection="DRIVER={Microsoft ODBC for Oracle};UID=TATADB;pwd=tatadb;SERVER=MFMCY11G;"/>
  </connection>
  <connection id="21534" xr16:uid="{00000000-0015-0000-FFFF-FFFFE6530000}" name="Connection9261" type="1" refreshedVersion="0" background="1">
    <dbPr connection="DRIVER={Microsoft ODBC for Oracle};UID=TATADB;pwd=tatadb;SERVER=MFMCY11G;"/>
  </connection>
  <connection id="21535" xr16:uid="{00000000-0015-0000-FFFF-FFFFE7530000}" name="Connection9262" type="1" refreshedVersion="0" background="1">
    <dbPr connection="DRIVER={Microsoft ODBC for Oracle};UID=TATADB;pwd=tatadb;SERVER=MFMCY11G;"/>
  </connection>
  <connection id="21536" xr16:uid="{00000000-0015-0000-FFFF-FFFFE8530000}" name="Connection9263" type="1" refreshedVersion="0" background="1">
    <dbPr connection="DRIVER={Microsoft ODBC for Oracle};UID=TATADB;pwd=tatadb;SERVER=MFMCY11G;"/>
  </connection>
  <connection id="21537" xr16:uid="{00000000-0015-0000-FFFF-FFFFE9530000}" name="Connection9264" type="1" refreshedVersion="0" background="1">
    <dbPr connection="DRIVER={Microsoft ODBC for Oracle};UID=TATADB;pwd=tatadb;SERVER=MFMCY11G;"/>
  </connection>
  <connection id="21538" xr16:uid="{00000000-0015-0000-FFFF-FFFFEA530000}" name="Connection9265" type="1" refreshedVersion="0" background="1">
    <dbPr connection="DRIVER={Microsoft ODBC for Oracle};UID=TATADB;pwd=tatadb;SERVER=MFMCY11G;"/>
  </connection>
  <connection id="21539" xr16:uid="{00000000-0015-0000-FFFF-FFFFEB530000}" name="Connection9266" type="1" refreshedVersion="0" background="1">
    <dbPr connection="DRIVER={Microsoft ODBC for Oracle};UID=TATADB;pwd=tatadb;SERVER=MFMCY11G;"/>
  </connection>
  <connection id="21540" xr16:uid="{00000000-0015-0000-FFFF-FFFFEC530000}" name="Connection9267" type="1" refreshedVersion="0" background="1">
    <dbPr connection="DRIVER={Microsoft ODBC for Oracle};UID=TATADB;pwd=tatadb;SERVER=MFMCY11G;"/>
  </connection>
  <connection id="21541" xr16:uid="{00000000-0015-0000-FFFF-FFFFED530000}" name="Connection9268" type="1" refreshedVersion="0" background="1">
    <dbPr connection="DRIVER={Microsoft ODBC for Oracle};UID=TATADB;pwd=tatadb;SERVER=MFMCY11G;"/>
  </connection>
  <connection id="21542" xr16:uid="{00000000-0015-0000-FFFF-FFFFEE530000}" name="Connection9269" type="1" refreshedVersion="0" background="1">
    <dbPr connection="DRIVER={Microsoft ODBC for Oracle};UID=TATADB;pwd=tatadb;SERVER=MFMCY11G;"/>
  </connection>
  <connection id="21543" xr16:uid="{00000000-0015-0000-FFFF-FFFFEF530000}" name="Connection927" type="1" refreshedVersion="0" background="1">
    <dbPr connection="DRIVER={Microsoft ODBC for Oracle};UID=TATADB;pwd=tatadb;SERVER=MFMCY11G;"/>
  </connection>
  <connection id="21544" xr16:uid="{00000000-0015-0000-FFFF-FFFFF0530000}" name="Connection9270" type="1" refreshedVersion="0" background="1">
    <dbPr connection="DRIVER={Microsoft ODBC for Oracle};UID=TATADB;pwd=tatadb;SERVER=MFMCY11G;"/>
  </connection>
  <connection id="21545" xr16:uid="{00000000-0015-0000-FFFF-FFFFF1530000}" name="Connection9271" type="1" refreshedVersion="0" background="1">
    <dbPr connection="DRIVER={Microsoft ODBC for Oracle};UID=TATADB;pwd=tatadb;SERVER=MFMCY11G;"/>
  </connection>
  <connection id="21546" xr16:uid="{00000000-0015-0000-FFFF-FFFFF2530000}" name="Connection9272" type="1" refreshedVersion="0" background="1">
    <dbPr connection="DRIVER={Microsoft ODBC for Oracle};UID=TATADB;pwd=tatadb;SERVER=MFMCY11G;"/>
  </connection>
  <connection id="21547" xr16:uid="{00000000-0015-0000-FFFF-FFFFF3530000}" name="Connection9273" type="1" refreshedVersion="0" background="1">
    <dbPr connection="DRIVER={Microsoft ODBC for Oracle};UID=TATADB;pwd=tatadb;SERVER=MFMCY11G;"/>
  </connection>
  <connection id="21548" xr16:uid="{00000000-0015-0000-FFFF-FFFFF4530000}" name="Connection9274" type="1" refreshedVersion="0" background="1">
    <dbPr connection="DRIVER={Microsoft ODBC for Oracle};UID=TATADB;pwd=tatadb;SERVER=MFMCY11G;"/>
  </connection>
  <connection id="21549" xr16:uid="{00000000-0015-0000-FFFF-FFFFF5530000}" name="Connection9275" type="1" refreshedVersion="0" background="1">
    <dbPr connection="DRIVER={Microsoft ODBC for Oracle};UID=TATADB;pwd=tatadb;SERVER=MFMCY11G;"/>
  </connection>
  <connection id="21550" xr16:uid="{00000000-0015-0000-FFFF-FFFFF6530000}" name="Connection9276" type="1" refreshedVersion="0" background="1">
    <dbPr connection="DRIVER={Microsoft ODBC for Oracle};UID=TATADB;pwd=tatadb;SERVER=MFMCY11G;"/>
  </connection>
  <connection id="21551" xr16:uid="{00000000-0015-0000-FFFF-FFFFF7530000}" name="Connection9277" type="1" refreshedVersion="0" background="1">
    <dbPr connection="DRIVER={Microsoft ODBC for Oracle};UID=TATADB;pwd=tatadb;SERVER=MFMCY11G;"/>
  </connection>
  <connection id="21552" xr16:uid="{00000000-0015-0000-FFFF-FFFFF8530000}" name="Connection9278" type="1" refreshedVersion="0" background="1">
    <dbPr connection="DRIVER={Microsoft ODBC for Oracle};UID=TATADB;pwd=tatadb;SERVER=MFMCY11G;"/>
  </connection>
  <connection id="21553" xr16:uid="{00000000-0015-0000-FFFF-FFFFF9530000}" name="Connection9279" type="1" refreshedVersion="0" background="1">
    <dbPr connection="DRIVER={Microsoft ODBC for Oracle};UID=TATADB;pwd=tatadb;SERVER=MFMCY11G;"/>
  </connection>
  <connection id="21554" xr16:uid="{00000000-0015-0000-FFFF-FFFFFA530000}" name="Connection928" type="1" refreshedVersion="0" background="1">
    <dbPr connection="DRIVER={Microsoft ODBC for Oracle};UID=TATADB;pwd=tatadb;SERVER=MFMCY11G;"/>
  </connection>
  <connection id="21555" xr16:uid="{00000000-0015-0000-FFFF-FFFFFB530000}" name="Connection9280" type="1" refreshedVersion="0" background="1">
    <dbPr connection="DRIVER={Microsoft ODBC for Oracle};UID=TATADB;pwd=tatadb;SERVER=MFMCY11G;"/>
  </connection>
  <connection id="21556" xr16:uid="{00000000-0015-0000-FFFF-FFFFFC530000}" name="Connection9281" type="1" refreshedVersion="0" background="1">
    <dbPr connection="DRIVER={Microsoft ODBC for Oracle};UID=TATADB;pwd=tatadb;SERVER=MFMCY11G;"/>
  </connection>
  <connection id="21557" xr16:uid="{00000000-0015-0000-FFFF-FFFFFD530000}" name="Connection9282" type="1" refreshedVersion="0" background="1">
    <dbPr connection="DRIVER={Microsoft ODBC for Oracle};UID=TATADB;pwd=tatadb;SERVER=MFMCY11G;"/>
  </connection>
  <connection id="21558" xr16:uid="{00000000-0015-0000-FFFF-FFFFFE530000}" name="Connection9283" type="1" refreshedVersion="0" background="1">
    <dbPr connection="DRIVER={Microsoft ODBC for Oracle};UID=TATADB;pwd=tatadb;SERVER=MFMCY11G;"/>
  </connection>
  <connection id="21559" xr16:uid="{00000000-0015-0000-FFFF-FFFFFF530000}" name="Connection9284" type="1" refreshedVersion="0" background="1">
    <dbPr connection="DRIVER={Microsoft ODBC for Oracle};UID=TATADB;pwd=tatadb;SERVER=MFMCY11G;"/>
  </connection>
  <connection id="21560" xr16:uid="{00000000-0015-0000-FFFF-FFFF00540000}" name="Connection9285" type="1" refreshedVersion="0" background="1">
    <dbPr connection="DRIVER={Microsoft ODBC for Oracle};UID=TATADB;pwd=tatadb;SERVER=MFMCY11G;"/>
  </connection>
  <connection id="21561" xr16:uid="{00000000-0015-0000-FFFF-FFFF01540000}" name="Connection9286" type="1" refreshedVersion="0" background="1">
    <dbPr connection="DRIVER={Microsoft ODBC for Oracle};UID=TATADB;pwd=tatadb;SERVER=MFMCY11G;"/>
  </connection>
  <connection id="21562" xr16:uid="{00000000-0015-0000-FFFF-FFFF02540000}" name="Connection9287" type="1" refreshedVersion="0" background="1">
    <dbPr connection="DRIVER={Microsoft ODBC for Oracle};UID=TATADB;pwd=tatadb;SERVER=MFMCY11G;"/>
  </connection>
  <connection id="21563" xr16:uid="{00000000-0015-0000-FFFF-FFFF03540000}" name="Connection9288" type="1" refreshedVersion="0" background="1">
    <dbPr connection="DRIVER={Microsoft ODBC for Oracle};UID=TATADB;pwd=tatadb;SERVER=MFMCY11G;"/>
  </connection>
  <connection id="21564" xr16:uid="{00000000-0015-0000-FFFF-FFFF04540000}" name="Connection9289" type="1" refreshedVersion="0" background="1">
    <dbPr connection="DRIVER={Microsoft ODBC for Oracle};UID=TATADB;pwd=tatadb;SERVER=MFMCY11G;"/>
  </connection>
  <connection id="21565" xr16:uid="{00000000-0015-0000-FFFF-FFFF05540000}" name="Connection929" type="1" refreshedVersion="0" background="1">
    <dbPr connection="DRIVER={Microsoft ODBC for Oracle};UID=TATADB;pwd=tatadb;SERVER=MFMCY11G;"/>
  </connection>
  <connection id="21566" xr16:uid="{00000000-0015-0000-FFFF-FFFF06540000}" name="Connection9290" type="1" refreshedVersion="0" background="1">
    <dbPr connection="DRIVER={Microsoft ODBC for Oracle};UID=TATADB;pwd=tatadb;SERVER=MFMCY11G;"/>
  </connection>
  <connection id="21567" xr16:uid="{00000000-0015-0000-FFFF-FFFF07540000}" name="Connection9291" type="1" refreshedVersion="0" background="1">
    <dbPr connection="DRIVER={Microsoft ODBC for Oracle};UID=TATADB;pwd=tatadb;SERVER=MFMCY11G;"/>
  </connection>
  <connection id="21568" xr16:uid="{00000000-0015-0000-FFFF-FFFF08540000}" name="Connection9292" type="1" refreshedVersion="0" background="1">
    <dbPr connection="DRIVER={Microsoft ODBC for Oracle};UID=TATADB;pwd=tatadb;SERVER=MFMCY11G;"/>
  </connection>
  <connection id="21569" xr16:uid="{00000000-0015-0000-FFFF-FFFF09540000}" name="Connection9293" type="1" refreshedVersion="0" background="1">
    <dbPr connection="DRIVER={Microsoft ODBC for Oracle};UID=TATADB;pwd=tatadb;SERVER=MFMCY11G;"/>
  </connection>
  <connection id="21570" xr16:uid="{00000000-0015-0000-FFFF-FFFF0A540000}" name="Connection9294" type="1" refreshedVersion="0" background="1">
    <dbPr connection="DRIVER={Microsoft ODBC for Oracle};UID=TATADB;pwd=tatadb;SERVER=MFMCY11G;"/>
  </connection>
  <connection id="21571" xr16:uid="{00000000-0015-0000-FFFF-FFFF0B540000}" name="Connection9295" type="1" refreshedVersion="0" background="1">
    <dbPr connection="DRIVER={Microsoft ODBC for Oracle};UID=TATADB;pwd=tatadb;SERVER=MFMCY11G;"/>
  </connection>
  <connection id="21572" xr16:uid="{00000000-0015-0000-FFFF-FFFF0C540000}" name="Connection9296" type="1" refreshedVersion="0" background="1">
    <dbPr connection="DRIVER={Microsoft ODBC for Oracle};UID=TATADB;pwd=tatadb;SERVER=MFMCY11G;"/>
  </connection>
  <connection id="21573" xr16:uid="{00000000-0015-0000-FFFF-FFFF0D540000}" name="Connection9297" type="1" refreshedVersion="0" background="1">
    <dbPr connection="DRIVER={Microsoft ODBC for Oracle};UID=TATADB;pwd=tatadb;SERVER=MFMCY11G;"/>
  </connection>
  <connection id="21574" xr16:uid="{00000000-0015-0000-FFFF-FFFF0E540000}" name="Connection9298" type="1" refreshedVersion="0" background="1">
    <dbPr connection="DRIVER={Microsoft ODBC for Oracle};UID=TATADB;pwd=tatadb;SERVER=MFMCY11G;"/>
  </connection>
  <connection id="21575" xr16:uid="{00000000-0015-0000-FFFF-FFFF0F540000}" name="Connection9299" type="1" refreshedVersion="0" background="1">
    <dbPr connection="DRIVER={Microsoft ODBC for Oracle};UID=TATADB;pwd=tatadb;SERVER=MFMCY11G;"/>
  </connection>
  <connection id="21576" xr16:uid="{00000000-0015-0000-FFFF-FFFF10540000}" name="Connection93" type="1" refreshedVersion="0" background="1">
    <dbPr connection="DRIVER={Microsoft ODBC for Oracle};UID=tatadb;pwd=MADHU;SERVER=mfunddb;"/>
  </connection>
  <connection id="21577" xr16:uid="{00000000-0015-0000-FFFF-FFFF11540000}" name="Connection930" type="1" refreshedVersion="0" background="1">
    <dbPr connection="DRIVER={Microsoft ODBC for Oracle};UID=TATADB;pwd=tatadb;SERVER=MFMCY11G;"/>
  </connection>
  <connection id="21578" xr16:uid="{00000000-0015-0000-FFFF-FFFF12540000}" name="Connection9300" type="1" refreshedVersion="0" background="1">
    <dbPr connection="DRIVER={Microsoft ODBC for Oracle};UID=TATADB;pwd=tatadb;SERVER=MFMCY11G;"/>
  </connection>
  <connection id="21579" xr16:uid="{00000000-0015-0000-FFFF-FFFF13540000}" name="Connection9301" type="1" refreshedVersion="0" background="1">
    <dbPr connection="DRIVER={Microsoft ODBC for Oracle};UID=TATADB;pwd=tatadb;SERVER=MFMCY11G;"/>
  </connection>
  <connection id="21580" xr16:uid="{00000000-0015-0000-FFFF-FFFF14540000}" name="Connection9302" type="1" refreshedVersion="0" background="1">
    <dbPr connection="DRIVER={Microsoft ODBC for Oracle};UID=TATADB;pwd=tatadb;SERVER=MFMCY11G;"/>
  </connection>
  <connection id="21581" xr16:uid="{00000000-0015-0000-FFFF-FFFF15540000}" name="Connection9303" type="1" refreshedVersion="0" background="1">
    <dbPr connection="DRIVER={Microsoft ODBC for Oracle};UID=TATADB;pwd=tatadb;SERVER=MFMCY11G;"/>
  </connection>
  <connection id="21582" xr16:uid="{00000000-0015-0000-FFFF-FFFF16540000}" name="Connection9304" type="1" refreshedVersion="0" background="1">
    <dbPr connection="DRIVER={Microsoft ODBC for Oracle};UID=TATADB;pwd=tatadb;SERVER=MFMCY11G;"/>
  </connection>
  <connection id="21583" xr16:uid="{00000000-0015-0000-FFFF-FFFF17540000}" name="Connection9305" type="1" refreshedVersion="0" background="1">
    <dbPr connection="DRIVER={Microsoft ODBC for Oracle};UID=TATADB;pwd=tatadb;SERVER=MFMCY11G;"/>
  </connection>
  <connection id="21584" xr16:uid="{00000000-0015-0000-FFFF-FFFF18540000}" name="Connection9306" type="1" refreshedVersion="0" background="1">
    <dbPr connection="DRIVER={Microsoft ODBC for Oracle};UID=TATADB;pwd=tatadb;SERVER=MFMCY11G;"/>
  </connection>
  <connection id="21585" xr16:uid="{00000000-0015-0000-FFFF-FFFF19540000}" name="Connection9307" type="1" refreshedVersion="0" background="1">
    <dbPr connection="DRIVER={Microsoft ODBC for Oracle};UID=TATADB;pwd=tatadb;SERVER=MFMCY11G;"/>
  </connection>
  <connection id="21586" xr16:uid="{00000000-0015-0000-FFFF-FFFF1A540000}" name="Connection9308" type="1" refreshedVersion="0" background="1">
    <dbPr connection="DRIVER={Microsoft ODBC for Oracle};UID=TATADB;pwd=tatadb;SERVER=MFMCY11G;"/>
  </connection>
  <connection id="21587" xr16:uid="{00000000-0015-0000-FFFF-FFFF1B540000}" name="Connection9309" type="1" refreshedVersion="0" background="1">
    <dbPr connection="DRIVER={Microsoft ODBC for Oracle};UID=TATADB;pwd=tatadb;SERVER=MFMCY11G;"/>
  </connection>
  <connection id="21588" xr16:uid="{00000000-0015-0000-FFFF-FFFF1C540000}" name="Connection931" type="1" refreshedVersion="0" background="1">
    <dbPr connection="DRIVER={Microsoft ODBC for Oracle};UID=TATADB;pwd=tatadb;SERVER=MFMCY11G;"/>
  </connection>
  <connection id="21589" xr16:uid="{00000000-0015-0000-FFFF-FFFF1D540000}" name="Connection9310" type="1" refreshedVersion="0" background="1">
    <dbPr connection="DRIVER={Microsoft ODBC for Oracle};UID=TATADB;pwd=tatadb;SERVER=MFMCY11G;"/>
  </connection>
  <connection id="21590" xr16:uid="{00000000-0015-0000-FFFF-FFFF1E540000}" name="Connection9311" type="1" refreshedVersion="0" background="1">
    <dbPr connection="DRIVER={Microsoft ODBC for Oracle};UID=TATADB;pwd=tatadb;SERVER=MFMCY11G;"/>
  </connection>
  <connection id="21591" xr16:uid="{00000000-0015-0000-FFFF-FFFF1F540000}" name="Connection9312" type="1" refreshedVersion="0" background="1">
    <dbPr connection="DRIVER={Microsoft ODBC for Oracle};UID=TATADB;pwd=tatadb;SERVER=MFMCY11G;"/>
  </connection>
  <connection id="21592" xr16:uid="{00000000-0015-0000-FFFF-FFFF20540000}" name="Connection9313" type="1" refreshedVersion="0" background="1">
    <dbPr connection="DRIVER={Microsoft ODBC for Oracle};UID=TATADB;pwd=tatadb;SERVER=MFMCY11G;"/>
  </connection>
  <connection id="21593" xr16:uid="{00000000-0015-0000-FFFF-FFFF21540000}" name="Connection9314" type="1" refreshedVersion="0" background="1">
    <dbPr connection="DRIVER={Microsoft ODBC for Oracle};UID=TATADB;pwd=tatadb;SERVER=MFMCY11G;"/>
  </connection>
  <connection id="21594" xr16:uid="{00000000-0015-0000-FFFF-FFFF22540000}" name="Connection9315" type="1" refreshedVersion="0" background="1">
    <dbPr connection="DRIVER={Microsoft ODBC for Oracle};UID=TATADB;pwd=tatadb;SERVER=MFMCY11G;"/>
  </connection>
  <connection id="21595" xr16:uid="{00000000-0015-0000-FFFF-FFFF23540000}" name="Connection9316" type="1" refreshedVersion="0" background="1">
    <dbPr connection="DRIVER={Microsoft ODBC for Oracle};UID=TATADB;pwd=tatadb;SERVER=MFMCY11G;"/>
  </connection>
  <connection id="21596" xr16:uid="{00000000-0015-0000-FFFF-FFFF24540000}" name="Connection9317" type="1" refreshedVersion="0" background="1">
    <dbPr connection="DRIVER={Microsoft ODBC for Oracle};UID=TATADB;pwd=tatadb;SERVER=MFMCY11G;"/>
  </connection>
  <connection id="21597" xr16:uid="{00000000-0015-0000-FFFF-FFFF25540000}" name="Connection9318" type="1" refreshedVersion="0" background="1">
    <dbPr connection="DRIVER={Microsoft ODBC for Oracle};UID=TATADB;pwd=tatadb;SERVER=MFMCY11G;"/>
  </connection>
  <connection id="21598" xr16:uid="{00000000-0015-0000-FFFF-FFFF26540000}" name="Connection9319" type="1" refreshedVersion="0" background="1">
    <dbPr connection="DRIVER={Microsoft ODBC for Oracle};UID=TATADB;pwd=tatadb;SERVER=MFMCY11G;"/>
  </connection>
  <connection id="21599" xr16:uid="{00000000-0015-0000-FFFF-FFFF27540000}" name="Connection932" type="1" refreshedVersion="0" background="1">
    <dbPr connection="DRIVER={Microsoft ODBC for Oracle};UID=TATADB;pwd=tatadb;SERVER=MFMCY11G;"/>
  </connection>
  <connection id="21600" xr16:uid="{00000000-0015-0000-FFFF-FFFF28540000}" name="Connection9320" type="1" refreshedVersion="0" background="1">
    <dbPr connection="DRIVER={Microsoft ODBC for Oracle};UID=TATADB;pwd=tatadb;SERVER=MFMCY11G;"/>
  </connection>
  <connection id="21601" xr16:uid="{00000000-0015-0000-FFFF-FFFF29540000}" name="Connection9321" type="1" refreshedVersion="0" background="1">
    <dbPr connection="DRIVER={Microsoft ODBC for Oracle};UID=TATADB;pwd=tatadb;SERVER=MFMCY11G;"/>
  </connection>
  <connection id="21602" xr16:uid="{00000000-0015-0000-FFFF-FFFF2A540000}" name="Connection9322" type="1" refreshedVersion="0" background="1">
    <dbPr connection="DRIVER={Microsoft ODBC for Oracle};UID=TATADB;pwd=tatadb;SERVER=MFMCY11G;"/>
  </connection>
  <connection id="21603" xr16:uid="{00000000-0015-0000-FFFF-FFFF2B540000}" name="Connection9323" type="1" refreshedVersion="0" background="1">
    <dbPr connection="DRIVER={Microsoft ODBC for Oracle};UID=TATADB;pwd=tatadb;SERVER=MFMCY11G;"/>
  </connection>
  <connection id="21604" xr16:uid="{00000000-0015-0000-FFFF-FFFF2C540000}" name="Connection9324" type="1" refreshedVersion="0" background="1">
    <dbPr connection="DRIVER={Microsoft ODBC for Oracle};UID=TATADB;pwd=tatadb;SERVER=MFMCY11G;"/>
  </connection>
  <connection id="21605" xr16:uid="{00000000-0015-0000-FFFF-FFFF2D540000}" name="Connection9325" type="1" refreshedVersion="0" background="1">
    <dbPr connection="DRIVER={Microsoft ODBC for Oracle};UID=TATADB;pwd=tatadb;SERVER=MFMCY11G;"/>
  </connection>
  <connection id="21606" xr16:uid="{00000000-0015-0000-FFFF-FFFF2E540000}" name="Connection9326" type="1" refreshedVersion="0" background="1">
    <dbPr connection="DRIVER={Microsoft ODBC for Oracle};UID=TATADB;pwd=tatadb;SERVER=MFMCY11G;"/>
  </connection>
  <connection id="21607" xr16:uid="{00000000-0015-0000-FFFF-FFFF2F540000}" name="Connection9327" type="1" refreshedVersion="0" background="1">
    <dbPr connection="DRIVER={Microsoft ODBC for Oracle};UID=TATADB;pwd=tatadb;SERVER=MFMCY11G;"/>
  </connection>
  <connection id="21608" xr16:uid="{00000000-0015-0000-FFFF-FFFF30540000}" name="Connection9328" type="1" refreshedVersion="0" background="1">
    <dbPr connection="DRIVER={Microsoft ODBC for Oracle};UID=TATADB;pwd=tatadb;SERVER=MFMCY11G;"/>
  </connection>
  <connection id="21609" xr16:uid="{00000000-0015-0000-FFFF-FFFF31540000}" name="Connection9329" type="1" refreshedVersion="0" background="1">
    <dbPr connection="DRIVER={Microsoft ODBC for Oracle};UID=TATADB;pwd=tatadb;SERVER=MFMCY11G;"/>
  </connection>
  <connection id="21610" xr16:uid="{00000000-0015-0000-FFFF-FFFF32540000}" name="Connection933" type="1" refreshedVersion="0" background="1">
    <dbPr connection="DRIVER={Microsoft ODBC for Oracle};UID=TATADB;pwd=tatadb;SERVER=MFMCY11G;"/>
  </connection>
  <connection id="21611" xr16:uid="{00000000-0015-0000-FFFF-FFFF33540000}" name="Connection9330" type="1" refreshedVersion="0" background="1">
    <dbPr connection="DRIVER={Microsoft ODBC for Oracle};UID=TATADB;pwd=tatadb;SERVER=MFMCY11G;"/>
  </connection>
  <connection id="21612" xr16:uid="{00000000-0015-0000-FFFF-FFFF34540000}" name="Connection9331" type="1" refreshedVersion="0" background="1">
    <dbPr connection="DRIVER={Microsoft ODBC for Oracle};UID=TATADB;pwd=tatadb;SERVER=MFMCY11G;"/>
  </connection>
  <connection id="21613" xr16:uid="{00000000-0015-0000-FFFF-FFFF35540000}" name="Connection9332" type="1" refreshedVersion="0" background="1">
    <dbPr connection="DRIVER={Microsoft ODBC for Oracle};UID=TATADB;pwd=tatadb;SERVER=MFMCY11G;"/>
  </connection>
  <connection id="21614" xr16:uid="{00000000-0015-0000-FFFF-FFFF36540000}" name="Connection9333" type="1" refreshedVersion="0" background="1">
    <dbPr connection="DRIVER={Microsoft ODBC for Oracle};UID=TATADB;pwd=tatadb;SERVER=MFMCY11G;"/>
  </connection>
  <connection id="21615" xr16:uid="{00000000-0015-0000-FFFF-FFFF37540000}" name="Connection9334" type="1" refreshedVersion="0" background="1">
    <dbPr connection="DRIVER={Microsoft ODBC for Oracle};UID=TATADB;pwd=tatadb;SERVER=MFMCY11G;"/>
  </connection>
  <connection id="21616" xr16:uid="{00000000-0015-0000-FFFF-FFFF38540000}" name="Connection9335" type="1" refreshedVersion="0" background="1">
    <dbPr connection="DRIVER={Microsoft ODBC for Oracle};UID=TATADB;pwd=tatadb;SERVER=MFMCY11G;"/>
  </connection>
  <connection id="21617" xr16:uid="{00000000-0015-0000-FFFF-FFFF39540000}" name="Connection9336" type="1" refreshedVersion="0" background="1">
    <dbPr connection="DRIVER={Microsoft ODBC for Oracle};UID=TATADB;pwd=tatadb;SERVER=MFMCY11G;"/>
  </connection>
  <connection id="21618" xr16:uid="{00000000-0015-0000-FFFF-FFFF3A540000}" name="Connection9337" type="1" refreshedVersion="0" background="1">
    <dbPr connection="DRIVER={Microsoft ODBC for Oracle};UID=TATADB;pwd=tatadb;SERVER=MFMCY11G;"/>
  </connection>
  <connection id="21619" xr16:uid="{00000000-0015-0000-FFFF-FFFF3B540000}" name="Connection9338" type="1" refreshedVersion="0" background="1">
    <dbPr connection="DRIVER={Microsoft ODBC for Oracle};UID=TATADB;pwd=tatadb;SERVER=MFMCY11G;"/>
  </connection>
  <connection id="21620" xr16:uid="{00000000-0015-0000-FFFF-FFFF3C540000}" name="Connection9339" type="1" refreshedVersion="0" background="1">
    <dbPr connection="DRIVER={Microsoft ODBC for Oracle};UID=TATADB;pwd=tatadb;SERVER=MFMCY11G;"/>
  </connection>
  <connection id="21621" xr16:uid="{00000000-0015-0000-FFFF-FFFF3D540000}" name="Connection934" type="1" refreshedVersion="0" background="1">
    <dbPr connection="DRIVER={Microsoft ODBC for Oracle};UID=TATADB;pwd=tatadb;SERVER=MFMCY11G;"/>
  </connection>
  <connection id="21622" xr16:uid="{00000000-0015-0000-FFFF-FFFF3E540000}" name="Connection9340" type="1" refreshedVersion="0" background="1">
    <dbPr connection="DRIVER={Microsoft ODBC for Oracle};UID=TATADB;pwd=tatadb;SERVER=MFMCY11G;"/>
  </connection>
  <connection id="21623" xr16:uid="{00000000-0015-0000-FFFF-FFFF3F540000}" name="Connection9341" type="1" refreshedVersion="0" background="1">
    <dbPr connection="DRIVER={Microsoft ODBC for Oracle};UID=TATADB;pwd=tatadb;SERVER=MFMCY11G;"/>
  </connection>
  <connection id="21624" xr16:uid="{00000000-0015-0000-FFFF-FFFF40540000}" name="Connection9342" type="1" refreshedVersion="0" background="1">
    <dbPr connection="DRIVER={Microsoft ODBC for Oracle};UID=TATADB;pwd=tatadb;SERVER=MFMCY11G;"/>
  </connection>
  <connection id="21625" xr16:uid="{00000000-0015-0000-FFFF-FFFF41540000}" name="Connection9343" type="1" refreshedVersion="0" background="1">
    <dbPr connection="DRIVER={Microsoft ODBC for Oracle};UID=TATADB;pwd=tatadb;SERVER=MFMCY11G;"/>
  </connection>
  <connection id="21626" xr16:uid="{00000000-0015-0000-FFFF-FFFF42540000}" name="Connection9344" type="1" refreshedVersion="0" background="1">
    <dbPr connection="DRIVER={Microsoft ODBC for Oracle};UID=TATADB;pwd=tatadb;SERVER=MFMCY11G;"/>
  </connection>
  <connection id="21627" xr16:uid="{00000000-0015-0000-FFFF-FFFF43540000}" name="Connection9345" type="1" refreshedVersion="0" background="1">
    <dbPr connection="DRIVER={Microsoft ODBC for Oracle};UID=TATADB;pwd=tatadb;SERVER=MFMCY11G;"/>
  </connection>
  <connection id="21628" xr16:uid="{00000000-0015-0000-FFFF-FFFF44540000}" name="Connection9346" type="1" refreshedVersion="0" background="1">
    <dbPr connection="DRIVER={Microsoft ODBC for Oracle};UID=TATADB;pwd=tatadb;SERVER=MFMCY11G;"/>
  </connection>
  <connection id="21629" xr16:uid="{00000000-0015-0000-FFFF-FFFF45540000}" name="Connection9347" type="1" refreshedVersion="0" background="1">
    <dbPr connection="DRIVER={Microsoft ODBC for Oracle};UID=TATADB;pwd=tatadb;SERVER=MFMCY11G;"/>
  </connection>
  <connection id="21630" xr16:uid="{00000000-0015-0000-FFFF-FFFF46540000}" name="Connection9348" type="1" refreshedVersion="0" background="1">
    <dbPr connection="DRIVER={Microsoft ODBC for Oracle};UID=TATADB;pwd=tatadb;SERVER=MFMCY11G;"/>
  </connection>
  <connection id="21631" xr16:uid="{00000000-0015-0000-FFFF-FFFF47540000}" name="Connection9349" type="1" refreshedVersion="0" background="1">
    <dbPr connection="DRIVER={Microsoft ODBC for Oracle};UID=TATADB;pwd=tatadb;SERVER=MFMCY11G;"/>
  </connection>
  <connection id="21632" xr16:uid="{00000000-0015-0000-FFFF-FFFF48540000}" name="Connection935" type="1" refreshedVersion="0" background="1">
    <dbPr connection="DRIVER={Microsoft ODBC for Oracle};UID=TATADB;pwd=tatadb;SERVER=MFMCY11G;"/>
  </connection>
  <connection id="21633" xr16:uid="{00000000-0015-0000-FFFF-FFFF49540000}" name="Connection9350" type="1" refreshedVersion="0" background="1">
    <dbPr connection="DRIVER={Microsoft ODBC for Oracle};UID=TATADB;pwd=tatadb;SERVER=MFMCY11G;"/>
  </connection>
  <connection id="21634" xr16:uid="{00000000-0015-0000-FFFF-FFFF4A540000}" name="Connection9351" type="1" refreshedVersion="0" background="1">
    <dbPr connection="DRIVER={Microsoft ODBC for Oracle};UID=TATADB;pwd=tatadb;SERVER=MFMCY11G;"/>
  </connection>
  <connection id="21635" xr16:uid="{00000000-0015-0000-FFFF-FFFF4B540000}" name="Connection9352" type="1" refreshedVersion="0" background="1">
    <dbPr connection="DRIVER={Microsoft ODBC for Oracle};UID=TATADB;pwd=tatadb;SERVER=MFMCY11G;"/>
  </connection>
  <connection id="21636" xr16:uid="{00000000-0015-0000-FFFF-FFFF4C540000}" name="Connection9353" type="1" refreshedVersion="0" background="1">
    <dbPr connection="DRIVER={Microsoft ODBC for Oracle};UID=TATADB;pwd=tatadb;SERVER=MFMCY11G;"/>
  </connection>
  <connection id="21637" xr16:uid="{00000000-0015-0000-FFFF-FFFF4D540000}" name="Connection9354" type="1" refreshedVersion="0" background="1">
    <dbPr connection="DRIVER={Microsoft ODBC for Oracle};UID=TATADB;pwd=tatadb;SERVER=MFMCY11G;"/>
  </connection>
  <connection id="21638" xr16:uid="{00000000-0015-0000-FFFF-FFFF4E540000}" name="Connection9355" type="1" refreshedVersion="0" background="1">
    <dbPr connection="DRIVER={Microsoft ODBC for Oracle};UID=TATADB;pwd=tatadb;SERVER=MFMCY11G;"/>
  </connection>
  <connection id="21639" xr16:uid="{00000000-0015-0000-FFFF-FFFF4F540000}" name="Connection9356" type="1" refreshedVersion="0" background="1">
    <dbPr connection="DRIVER={Microsoft ODBC for Oracle};UID=TATADB;pwd=tatadb;SERVER=MFMCY11G;"/>
  </connection>
  <connection id="21640" xr16:uid="{00000000-0015-0000-FFFF-FFFF50540000}" name="Connection9357" type="1" refreshedVersion="0" background="1">
    <dbPr connection="DRIVER={Microsoft ODBC for Oracle};UID=TATADB;pwd=tatadb;SERVER=MFMCY11G;"/>
  </connection>
  <connection id="21641" xr16:uid="{00000000-0015-0000-FFFF-FFFF51540000}" name="Connection9358" type="1" refreshedVersion="0" background="1">
    <dbPr connection="DRIVER={Microsoft ODBC for Oracle};UID=TATADB;pwd=tatadb;SERVER=MFMCY11G;"/>
  </connection>
  <connection id="21642" xr16:uid="{00000000-0015-0000-FFFF-FFFF52540000}" name="Connection9359" type="1" refreshedVersion="0" background="1">
    <dbPr connection="DRIVER={Microsoft ODBC for Oracle};UID=TATADB;pwd=tatadb;SERVER=MFMCY11G;"/>
  </connection>
  <connection id="21643" xr16:uid="{00000000-0015-0000-FFFF-FFFF53540000}" name="Connection936" type="1" refreshedVersion="0" background="1">
    <dbPr connection="DRIVER={Microsoft ODBC for Oracle};UID=TATADB;pwd=tatadb;SERVER=MFMCY11G;"/>
  </connection>
  <connection id="21644" xr16:uid="{00000000-0015-0000-FFFF-FFFF54540000}" name="Connection9360" type="1" refreshedVersion="0" background="1">
    <dbPr connection="DRIVER={Microsoft ODBC for Oracle};UID=TATADB;pwd=tatadb;SERVER=MFMCY11G;"/>
  </connection>
  <connection id="21645" xr16:uid="{00000000-0015-0000-FFFF-FFFF55540000}" name="Connection9361" type="1" refreshedVersion="0" background="1">
    <dbPr connection="DRIVER={Microsoft ODBC for Oracle};UID=TATADB;pwd=tatadb;SERVER=MFMCY11G;"/>
  </connection>
  <connection id="21646" xr16:uid="{00000000-0015-0000-FFFF-FFFF56540000}" name="Connection9362" type="1" refreshedVersion="0" background="1">
    <dbPr connection="DRIVER={Microsoft ODBC for Oracle};UID=TATADB;pwd=tatadb;SERVER=MFMCY11G;"/>
  </connection>
  <connection id="21647" xr16:uid="{00000000-0015-0000-FFFF-FFFF57540000}" name="Connection9363" type="1" refreshedVersion="0" background="1">
    <dbPr connection="DRIVER={Microsoft ODBC for Oracle};UID=TATADB;pwd=tatadb;SERVER=MFMCY11G;"/>
  </connection>
  <connection id="21648" xr16:uid="{00000000-0015-0000-FFFF-FFFF58540000}" name="Connection9364" type="1" refreshedVersion="0" background="1">
    <dbPr connection="DRIVER={Microsoft ODBC for Oracle};UID=TATADB;pwd=tatadb;SERVER=MFMCY11G;"/>
  </connection>
  <connection id="21649" xr16:uid="{00000000-0015-0000-FFFF-FFFF59540000}" name="Connection9365" type="1" refreshedVersion="0" background="1">
    <dbPr connection="DRIVER={Microsoft ODBC for Oracle};UID=TATADB;pwd=tatadb;SERVER=MFMCY11G;"/>
  </connection>
  <connection id="21650" xr16:uid="{00000000-0015-0000-FFFF-FFFF5A540000}" name="Connection9366" type="1" refreshedVersion="0" background="1">
    <dbPr connection="DRIVER={Microsoft ODBC for Oracle};UID=TATADB;pwd=tatadb;SERVER=MFMCY11G;"/>
  </connection>
  <connection id="21651" xr16:uid="{00000000-0015-0000-FFFF-FFFF5B540000}" name="Connection9367" type="1" refreshedVersion="0" background="1">
    <dbPr connection="DRIVER={Microsoft ODBC for Oracle};UID=TATADB;pwd=tatadb;SERVER=MFMCY11G;"/>
  </connection>
  <connection id="21652" xr16:uid="{00000000-0015-0000-FFFF-FFFF5C540000}" name="Connection9368" type="1" refreshedVersion="0" background="1">
    <dbPr connection="DRIVER={Microsoft ODBC for Oracle};UID=TATADB;pwd=tatadb;SERVER=MFMCY11G;"/>
  </connection>
  <connection id="21653" xr16:uid="{00000000-0015-0000-FFFF-FFFF5D540000}" name="Connection9369" type="1" refreshedVersion="0" background="1">
    <dbPr connection="DRIVER={Microsoft ODBC for Oracle};UID=TATADB;pwd=tatadb;SERVER=MFMCY11G;"/>
  </connection>
  <connection id="21654" xr16:uid="{00000000-0015-0000-FFFF-FFFF5E540000}" name="Connection937" type="1" refreshedVersion="0" background="1">
    <dbPr connection="DRIVER={Microsoft ODBC for Oracle};UID=TATADB;pwd=tatadb;SERVER=MFMCY11G;"/>
  </connection>
  <connection id="21655" xr16:uid="{00000000-0015-0000-FFFF-FFFF5F540000}" name="Connection9370" type="1" refreshedVersion="0" background="1">
    <dbPr connection="DRIVER={Microsoft ODBC for Oracle};UID=TATADB;pwd=tatadb;SERVER=MFMCY11G;"/>
  </connection>
  <connection id="21656" xr16:uid="{00000000-0015-0000-FFFF-FFFF60540000}" name="Connection9371" type="1" refreshedVersion="0" background="1">
    <dbPr connection="DRIVER={Microsoft ODBC for Oracle};UID=TATADB;pwd=tatadb;SERVER=MFMCY11G;"/>
  </connection>
  <connection id="21657" xr16:uid="{00000000-0015-0000-FFFF-FFFF61540000}" name="Connection9372" type="1" refreshedVersion="0" background="1">
    <dbPr connection="DRIVER={Microsoft ODBC for Oracle};UID=TATADB;pwd=tatadb;SERVER=MFMCY11G;"/>
  </connection>
  <connection id="21658" xr16:uid="{00000000-0015-0000-FFFF-FFFF62540000}" name="Connection9373" type="1" refreshedVersion="0" background="1">
    <dbPr connection="DRIVER={Microsoft ODBC for Oracle};UID=TATADB;pwd=tatadb;SERVER=MFMCY11G;"/>
  </connection>
  <connection id="21659" xr16:uid="{00000000-0015-0000-FFFF-FFFF63540000}" name="Connection9374" type="1" refreshedVersion="0" background="1">
    <dbPr connection="DRIVER={Microsoft ODBC for Oracle};UID=TATADB;pwd=tatadb;SERVER=MFMCY11G;"/>
  </connection>
  <connection id="21660" xr16:uid="{00000000-0015-0000-FFFF-FFFF64540000}" name="Connection9375" type="1" refreshedVersion="0" background="1">
    <dbPr connection="DRIVER={Microsoft ODBC for Oracle};UID=TATADB;pwd=tatadb;SERVER=MFMCY11G;"/>
  </connection>
  <connection id="21661" xr16:uid="{00000000-0015-0000-FFFF-FFFF65540000}" name="Connection9376" type="1" refreshedVersion="0" background="1">
    <dbPr connection="DRIVER={Microsoft ODBC for Oracle};UID=TATADB;pwd=tatadb;SERVER=MFMCY11G;"/>
  </connection>
  <connection id="21662" xr16:uid="{00000000-0015-0000-FFFF-FFFF66540000}" name="Connection9377" type="1" refreshedVersion="0" background="1">
    <dbPr connection="DRIVER={Microsoft ODBC for Oracle};UID=TATADB;pwd=tatadb;SERVER=MFMCY11G;"/>
  </connection>
  <connection id="21663" xr16:uid="{00000000-0015-0000-FFFF-FFFF67540000}" name="Connection9378" type="1" refreshedVersion="0" background="1">
    <dbPr connection="DRIVER={Microsoft ODBC for Oracle};UID=TATADB;pwd=tatadb;SERVER=MFMCY11G;"/>
  </connection>
  <connection id="21664" xr16:uid="{00000000-0015-0000-FFFF-FFFF68540000}" name="Connection9379" type="1" refreshedVersion="0" background="1">
    <dbPr connection="DRIVER={Microsoft ODBC for Oracle};UID=TATADB;pwd=tatadb;SERVER=MFMCY11G;"/>
  </connection>
  <connection id="21665" xr16:uid="{00000000-0015-0000-FFFF-FFFF69540000}" name="Connection938" type="1" refreshedVersion="0" background="1">
    <dbPr connection="DRIVER={Microsoft ODBC for Oracle};UID=TATADB;pwd=tatadb;SERVER=MFMCY11G;"/>
  </connection>
  <connection id="21666" xr16:uid="{00000000-0015-0000-FFFF-FFFF6A540000}" name="Connection9380" type="1" refreshedVersion="0" background="1">
    <dbPr connection="DRIVER={Microsoft ODBC for Oracle};UID=TATADB;pwd=tatadb;SERVER=MFMCY11G;"/>
  </connection>
  <connection id="21667" xr16:uid="{00000000-0015-0000-FFFF-FFFF6B540000}" name="Connection9381" type="1" refreshedVersion="0" background="1">
    <dbPr connection="DRIVER={Microsoft ODBC for Oracle};UID=TATADB;pwd=tatadb;SERVER=MFMCY11G;"/>
  </connection>
  <connection id="21668" xr16:uid="{00000000-0015-0000-FFFF-FFFF6C540000}" name="Connection9382" type="1" refreshedVersion="0" background="1">
    <dbPr connection="DRIVER={Microsoft ODBC for Oracle};UID=TATADB;pwd=tatadb;SERVER=MFMCY11G;"/>
  </connection>
  <connection id="21669" xr16:uid="{00000000-0015-0000-FFFF-FFFF6D540000}" name="Connection9383" type="1" refreshedVersion="0" background="1">
    <dbPr connection="DRIVER={Microsoft ODBC for Oracle};UID=TATADB;pwd=tatadb;SERVER=MFMCY11G;"/>
  </connection>
  <connection id="21670" xr16:uid="{00000000-0015-0000-FFFF-FFFF6E540000}" name="Connection9384" type="1" refreshedVersion="0" background="1">
    <dbPr connection="DRIVER={Microsoft ODBC for Oracle};UID=TATADB;pwd=tatadb;SERVER=MFMCY11G;"/>
  </connection>
  <connection id="21671" xr16:uid="{00000000-0015-0000-FFFF-FFFF6F540000}" name="Connection9385" type="1" refreshedVersion="0" background="1">
    <dbPr connection="DRIVER={Microsoft ODBC for Oracle};UID=TATADB;pwd=tatadb;SERVER=MFMCY11G;"/>
  </connection>
  <connection id="21672" xr16:uid="{00000000-0015-0000-FFFF-FFFF70540000}" name="Connection9386" type="1" refreshedVersion="0" background="1">
    <dbPr connection="DRIVER={Microsoft ODBC for Oracle};UID=TATADB;pwd=tatadb;SERVER=MFMCY11G;"/>
  </connection>
  <connection id="21673" xr16:uid="{00000000-0015-0000-FFFF-FFFF71540000}" name="Connection9387" type="1" refreshedVersion="0" background="1">
    <dbPr connection="DRIVER={Microsoft ODBC for Oracle};UID=TATADB;pwd=tatadb;SERVER=MFMCY11G;"/>
  </connection>
  <connection id="21674" xr16:uid="{00000000-0015-0000-FFFF-FFFF72540000}" name="Connection9388" type="1" refreshedVersion="0" background="1">
    <dbPr connection="DRIVER={Microsoft ODBC for Oracle};UID=TATADB;pwd=tatadb;SERVER=MFMCY11G;"/>
  </connection>
  <connection id="21675" xr16:uid="{00000000-0015-0000-FFFF-FFFF73540000}" name="Connection9389" type="1" refreshedVersion="0" background="1">
    <dbPr connection="DRIVER={Microsoft ODBC for Oracle};UID=TATADB;pwd=tatadb;SERVER=MFMCY11G;"/>
  </connection>
  <connection id="21676" xr16:uid="{00000000-0015-0000-FFFF-FFFF74540000}" name="Connection939" type="1" refreshedVersion="0" background="1">
    <dbPr connection="DRIVER={Microsoft ODBC for Oracle};UID=TATADB;pwd=tatadb;SERVER=MFMCY11G;"/>
  </connection>
  <connection id="21677" xr16:uid="{00000000-0015-0000-FFFF-FFFF75540000}" name="Connection9390" type="1" refreshedVersion="0" background="1">
    <dbPr connection="DRIVER={Microsoft ODBC for Oracle};UID=TATADB;pwd=tatadb;SERVER=MFMCY11G;"/>
  </connection>
  <connection id="21678" xr16:uid="{00000000-0015-0000-FFFF-FFFF76540000}" name="Connection9391" type="1" refreshedVersion="0" background="1">
    <dbPr connection="DRIVER={Microsoft ODBC for Oracle};UID=TATADB;pwd=tatadb;SERVER=MFMCY11G;"/>
  </connection>
  <connection id="21679" xr16:uid="{00000000-0015-0000-FFFF-FFFF77540000}" name="Connection9392" type="1" refreshedVersion="0" background="1">
    <dbPr connection="DRIVER={Microsoft ODBC for Oracle};UID=TATADB;pwd=tatadb;SERVER=MFMCY11G;"/>
  </connection>
  <connection id="21680" xr16:uid="{00000000-0015-0000-FFFF-FFFF78540000}" name="Connection9393" type="1" refreshedVersion="0" background="1">
    <dbPr connection="DRIVER={Microsoft ODBC for Oracle};UID=TATADB;pwd=tatadb;SERVER=MFMCY11G;"/>
  </connection>
  <connection id="21681" xr16:uid="{00000000-0015-0000-FFFF-FFFF79540000}" name="Connection9394" type="1" refreshedVersion="0" background="1">
    <dbPr connection="DRIVER={Microsoft ODBC for Oracle};UID=TATADB;pwd=tatadb;SERVER=MFMCY11G;"/>
  </connection>
  <connection id="21682" xr16:uid="{00000000-0015-0000-FFFF-FFFF7A540000}" name="Connection9395" type="1" refreshedVersion="0" background="1">
    <dbPr connection="DRIVER={Microsoft ODBC for Oracle};UID=TATADB;pwd=tatadb;SERVER=MFMCY11G;"/>
  </connection>
  <connection id="21683" xr16:uid="{00000000-0015-0000-FFFF-FFFF7B540000}" name="Connection9396" type="1" refreshedVersion="0" background="1">
    <dbPr connection="DRIVER={Microsoft ODBC for Oracle};UID=TATADB;pwd=tatadb;SERVER=MFMCY11G;"/>
  </connection>
  <connection id="21684" xr16:uid="{00000000-0015-0000-FFFF-FFFF7C540000}" name="Connection9397" type="1" refreshedVersion="0" background="1">
    <dbPr connection="DRIVER={Microsoft ODBC for Oracle};UID=TATADB;pwd=tatadb;SERVER=MFMCY11G;"/>
  </connection>
  <connection id="21685" xr16:uid="{00000000-0015-0000-FFFF-FFFF7D540000}" name="Connection9398" type="1" refreshedVersion="0" background="1">
    <dbPr connection="DRIVER={Microsoft ODBC for Oracle};UID=TATADB;pwd=tatadb;SERVER=MFMCY11G;"/>
  </connection>
  <connection id="21686" xr16:uid="{00000000-0015-0000-FFFF-FFFF7E540000}" name="Connection9399" type="1" refreshedVersion="0" background="1">
    <dbPr connection="DRIVER={Microsoft ODBC for Oracle};UID=TATADB;pwd=tatadb;SERVER=MFMCY11G;"/>
  </connection>
  <connection id="21687" xr16:uid="{00000000-0015-0000-FFFF-FFFF7F540000}" name="Connection94" type="1" refreshedVersion="0" background="1">
    <dbPr connection="DRIVER={Microsoft ODBC for Oracle};UID=tatadb;pwd=MADHU;SERVER=mfunddb;"/>
  </connection>
  <connection id="21688" xr16:uid="{00000000-0015-0000-FFFF-FFFF80540000}" name="Connection940" type="1" refreshedVersion="0" background="1">
    <dbPr connection="DRIVER={Microsoft ODBC for Oracle};UID=TATADB;pwd=tatadb;SERVER=MFMCY11G;"/>
  </connection>
  <connection id="21689" xr16:uid="{00000000-0015-0000-FFFF-FFFF81540000}" name="Connection9400" type="1" refreshedVersion="0" background="1">
    <dbPr connection="DRIVER={Microsoft ODBC for Oracle};UID=TATADB;pwd=tatadb;SERVER=MFMCY11G;"/>
  </connection>
  <connection id="21690" xr16:uid="{00000000-0015-0000-FFFF-FFFF82540000}" name="Connection9401" type="1" refreshedVersion="0" background="1">
    <dbPr connection="DRIVER={Microsoft ODBC for Oracle};UID=TATADB;pwd=tatadb;SERVER=MFMCY11G;"/>
  </connection>
  <connection id="21691" xr16:uid="{00000000-0015-0000-FFFF-FFFF83540000}" name="Connection9402" type="1" refreshedVersion="0" background="1">
    <dbPr connection="DRIVER={Microsoft ODBC for Oracle};UID=TATADB;pwd=tatadb;SERVER=MFMCY11G;"/>
  </connection>
  <connection id="21692" xr16:uid="{00000000-0015-0000-FFFF-FFFF84540000}" name="Connection9403" type="1" refreshedVersion="0" background="1">
    <dbPr connection="DRIVER={Microsoft ODBC for Oracle};UID=TATADB;pwd=tatadb;SERVER=MFMCY11G;"/>
  </connection>
  <connection id="21693" xr16:uid="{00000000-0015-0000-FFFF-FFFF85540000}" name="Connection9404" type="1" refreshedVersion="0" background="1">
    <dbPr connection="DRIVER={Microsoft ODBC for Oracle};UID=TATADB;pwd=tatadb;SERVER=MFMCY11G;"/>
  </connection>
  <connection id="21694" xr16:uid="{00000000-0015-0000-FFFF-FFFF86540000}" name="Connection9405" type="1" refreshedVersion="0" background="1">
    <dbPr connection="DRIVER={Microsoft ODBC for Oracle};UID=TATADB;pwd=tatadb;SERVER=MFMCY11G;"/>
  </connection>
  <connection id="21695" xr16:uid="{00000000-0015-0000-FFFF-FFFF87540000}" name="Connection9406" type="1" refreshedVersion="0" background="1">
    <dbPr connection="DRIVER={Microsoft ODBC for Oracle};UID=TATADB;pwd=tatadb;SERVER=MFMCY11G;"/>
  </connection>
  <connection id="21696" xr16:uid="{00000000-0015-0000-FFFF-FFFF88540000}" name="Connection9407" type="1" refreshedVersion="0" background="1">
    <dbPr connection="DRIVER={Microsoft ODBC for Oracle};UID=TATADB;pwd=tatadb;SERVER=MFMCY11G;"/>
  </connection>
  <connection id="21697" xr16:uid="{00000000-0015-0000-FFFF-FFFF89540000}" name="Connection9408" type="1" refreshedVersion="0" background="1">
    <dbPr connection="DRIVER={Microsoft ODBC for Oracle};UID=TATADB;pwd=tatadb;SERVER=MFMCY11G;"/>
  </connection>
  <connection id="21698" xr16:uid="{00000000-0015-0000-FFFF-FFFF8A540000}" name="Connection9409" type="1" refreshedVersion="0" background="1">
    <dbPr connection="DRIVER={Microsoft ODBC for Oracle};UID=TATADB;pwd=tatadb;SERVER=MFMCY11G;"/>
  </connection>
  <connection id="21699" xr16:uid="{00000000-0015-0000-FFFF-FFFF8B540000}" name="Connection941" type="1" refreshedVersion="0" background="1">
    <dbPr connection="DRIVER={Microsoft ODBC for Oracle};UID=TATADB;pwd=tatadb;SERVER=MFMCY11G;"/>
  </connection>
  <connection id="21700" xr16:uid="{00000000-0015-0000-FFFF-FFFF8C540000}" name="Connection9410" type="1" refreshedVersion="0" background="1">
    <dbPr connection="DRIVER={Microsoft ODBC for Oracle};UID=TATADB;pwd=tatadb;SERVER=MFMCY11G;"/>
  </connection>
  <connection id="21701" xr16:uid="{00000000-0015-0000-FFFF-FFFF8D540000}" name="Connection9411" type="1" refreshedVersion="0" background="1">
    <dbPr connection="DRIVER={Microsoft ODBC for Oracle};UID=TATADB;pwd=tatadb;SERVER=MFMCY11G;"/>
  </connection>
  <connection id="21702" xr16:uid="{00000000-0015-0000-FFFF-FFFF8E540000}" name="Connection9412" type="1" refreshedVersion="0" background="1">
    <dbPr connection="DRIVER={Microsoft ODBC for Oracle};UID=TATADB;pwd=tatadb;SERVER=MFMCY11G;"/>
  </connection>
  <connection id="21703" xr16:uid="{00000000-0015-0000-FFFF-FFFF8F540000}" name="Connection9413" type="1" refreshedVersion="0" background="1">
    <dbPr connection="DRIVER={Microsoft ODBC for Oracle};UID=TATADB;pwd=tatadb;SERVER=MFMCY11G;"/>
  </connection>
  <connection id="21704" xr16:uid="{00000000-0015-0000-FFFF-FFFF90540000}" name="Connection9414" type="1" refreshedVersion="0" background="1">
    <dbPr connection="DRIVER={Microsoft ODBC for Oracle};UID=TATADB;pwd=tatadb;SERVER=MFMCY11G;"/>
  </connection>
  <connection id="21705" xr16:uid="{00000000-0015-0000-FFFF-FFFF91540000}" name="Connection9415" type="1" refreshedVersion="0" background="1">
    <dbPr connection="DRIVER={Microsoft ODBC for Oracle};UID=TATADB;pwd=tatadb;SERVER=MFMCY11G;"/>
  </connection>
  <connection id="21706" xr16:uid="{00000000-0015-0000-FFFF-FFFF92540000}" name="Connection9416" type="1" refreshedVersion="0" background="1">
    <dbPr connection="DRIVER={Microsoft ODBC for Oracle};UID=TATADB;pwd=tatadb;SERVER=MFMCY11G;"/>
  </connection>
  <connection id="21707" xr16:uid="{00000000-0015-0000-FFFF-FFFF93540000}" name="Connection9417" type="1" refreshedVersion="0" background="1">
    <dbPr connection="DRIVER={Microsoft ODBC for Oracle};UID=TATADB;pwd=tatadb;SERVER=MFMCY11G;"/>
  </connection>
  <connection id="21708" xr16:uid="{00000000-0015-0000-FFFF-FFFF94540000}" name="Connection9418" type="1" refreshedVersion="0" background="1">
    <dbPr connection="DRIVER={Microsoft ODBC for Oracle};UID=TATADB;pwd=tatadb;SERVER=MFMCY11G;"/>
  </connection>
  <connection id="21709" xr16:uid="{00000000-0015-0000-FFFF-FFFF95540000}" name="Connection9419" type="1" refreshedVersion="0" background="1">
    <dbPr connection="DRIVER={Microsoft ODBC for Oracle};UID=TATADB;pwd=tatadb;SERVER=MFMCY11G;"/>
  </connection>
  <connection id="21710" xr16:uid="{00000000-0015-0000-FFFF-FFFF96540000}" name="Connection942" type="1" refreshedVersion="0" background="1">
    <dbPr connection="DRIVER={Microsoft ODBC for Oracle};UID=TATADB;pwd=tatadb;SERVER=MFMCY11G;"/>
  </connection>
  <connection id="21711" xr16:uid="{00000000-0015-0000-FFFF-FFFF97540000}" name="Connection9420" type="1" refreshedVersion="0" background="1">
    <dbPr connection="DRIVER={Microsoft ODBC for Oracle};UID=TATADB;pwd=tatadb;SERVER=MFMCY11G;"/>
  </connection>
  <connection id="21712" xr16:uid="{00000000-0015-0000-FFFF-FFFF98540000}" name="Connection9421" type="1" refreshedVersion="0" background="1">
    <dbPr connection="DRIVER={Microsoft ODBC for Oracle};UID=TATADB;pwd=tatadb;SERVER=MFMCY11G;"/>
  </connection>
  <connection id="21713" xr16:uid="{00000000-0015-0000-FFFF-FFFF99540000}" name="Connection9422" type="1" refreshedVersion="0" background="1">
    <dbPr connection="DRIVER={Microsoft ODBC for Oracle};UID=TATADB;pwd=tatadb;SERVER=MFMCY11G;"/>
  </connection>
  <connection id="21714" xr16:uid="{00000000-0015-0000-FFFF-FFFF9A540000}" name="Connection9423" type="1" refreshedVersion="0" background="1">
    <dbPr connection="DRIVER={Microsoft ODBC for Oracle};UID=TATADB;pwd=tatadb;SERVER=MFMCY11G;"/>
  </connection>
  <connection id="21715" xr16:uid="{00000000-0015-0000-FFFF-FFFF9B540000}" name="Connection9424" type="1" refreshedVersion="0" background="1">
    <dbPr connection="DRIVER={Microsoft ODBC for Oracle};UID=TATADB;pwd=tatadb;SERVER=MFMCY11G;"/>
  </connection>
  <connection id="21716" xr16:uid="{00000000-0015-0000-FFFF-FFFF9C540000}" name="Connection9425" type="1" refreshedVersion="0" background="1">
    <dbPr connection="DRIVER={Microsoft ODBC for Oracle};UID=TATADB;pwd=tatadb;SERVER=MFMCY11G;"/>
  </connection>
  <connection id="21717" xr16:uid="{00000000-0015-0000-FFFF-FFFF9D540000}" name="Connection9426" type="1" refreshedVersion="0" background="1">
    <dbPr connection="DRIVER={Microsoft ODBC for Oracle};UID=TATADB;pwd=tatadb;SERVER=MFMCY11G;"/>
  </connection>
  <connection id="21718" xr16:uid="{00000000-0015-0000-FFFF-FFFF9E540000}" name="Connection9427" type="1" refreshedVersion="0" background="1">
    <dbPr connection="DRIVER={Microsoft ODBC for Oracle};UID=TATADB;pwd=tatadb;SERVER=MFMCY11G;"/>
  </connection>
  <connection id="21719" xr16:uid="{00000000-0015-0000-FFFF-FFFF9F540000}" name="Connection9428" type="1" refreshedVersion="0" background="1">
    <dbPr connection="DRIVER={Microsoft ODBC for Oracle};UID=TATADB;pwd=tatadb;SERVER=MFMCY11G;"/>
  </connection>
  <connection id="21720" xr16:uid="{00000000-0015-0000-FFFF-FFFFA0540000}" name="Connection9429" type="1" refreshedVersion="0" background="1">
    <dbPr connection="DRIVER={Microsoft ODBC for Oracle};UID=TATADB;pwd=tatadb;SERVER=MFMCY11G;"/>
  </connection>
  <connection id="21721" xr16:uid="{00000000-0015-0000-FFFF-FFFFA1540000}" name="Connection943" type="1" refreshedVersion="0" background="1">
    <dbPr connection="DRIVER={Microsoft ODBC for Oracle};UID=TATADB;pwd=tatadb;SERVER=MFMCY11G;"/>
  </connection>
  <connection id="21722" xr16:uid="{00000000-0015-0000-FFFF-FFFFA2540000}" name="Connection9430" type="1" refreshedVersion="0" background="1">
    <dbPr connection="DRIVER={Microsoft ODBC for Oracle};UID=TATADB;pwd=tatadb;SERVER=MFMCY11G;"/>
  </connection>
  <connection id="21723" xr16:uid="{00000000-0015-0000-FFFF-FFFFA3540000}" name="Connection9431" type="1" refreshedVersion="0" background="1">
    <dbPr connection="DRIVER={Microsoft ODBC for Oracle};UID=TATADB;pwd=tatadb;SERVER=MFMCY11G;"/>
  </connection>
  <connection id="21724" xr16:uid="{00000000-0015-0000-FFFF-FFFFA4540000}" name="Connection9432" type="1" refreshedVersion="0" background="1">
    <dbPr connection="DRIVER={Microsoft ODBC for Oracle};UID=TATADB;pwd=tatadb;SERVER=MFMCY11G;"/>
  </connection>
  <connection id="21725" xr16:uid="{00000000-0015-0000-FFFF-FFFFA5540000}" name="Connection9433" type="1" refreshedVersion="0" background="1">
    <dbPr connection="DRIVER={Microsoft ODBC for Oracle};UID=TATADB;pwd=tatadb;SERVER=MFMCY11G;"/>
  </connection>
  <connection id="21726" xr16:uid="{00000000-0015-0000-FFFF-FFFFA6540000}" name="Connection9434" type="1" refreshedVersion="0" background="1">
    <dbPr connection="DRIVER={Microsoft ODBC for Oracle};UID=TATADB;pwd=tatadb;SERVER=MFMCY11G;"/>
  </connection>
  <connection id="21727" xr16:uid="{00000000-0015-0000-FFFF-FFFFA7540000}" name="Connection9435" type="1" refreshedVersion="0" background="1">
    <dbPr connection="DRIVER={Microsoft ODBC for Oracle};UID=TATADB;pwd=tatadb;SERVER=MFMCY11G;"/>
  </connection>
  <connection id="21728" xr16:uid="{00000000-0015-0000-FFFF-FFFFA8540000}" name="Connection9436" type="1" refreshedVersion="0" background="1">
    <dbPr connection="DRIVER={Microsoft ODBC for Oracle};UID=TATADB;pwd=tatadb;SERVER=MFMCY11G;"/>
  </connection>
  <connection id="21729" xr16:uid="{00000000-0015-0000-FFFF-FFFFA9540000}" name="Connection9437" type="1" refreshedVersion="0" background="1">
    <dbPr connection="DRIVER={Microsoft ODBC for Oracle};UID=TATADB;pwd=tatadb;SERVER=MFMCY11G;"/>
  </connection>
  <connection id="21730" xr16:uid="{00000000-0015-0000-FFFF-FFFFAA540000}" name="Connection9438" type="1" refreshedVersion="0" background="1">
    <dbPr connection="DRIVER={Microsoft ODBC for Oracle};UID=TATADB;pwd=tatadb;SERVER=MFMCY11G;"/>
  </connection>
  <connection id="21731" xr16:uid="{00000000-0015-0000-FFFF-FFFFAB540000}" name="Connection9439" type="1" refreshedVersion="0" background="1">
    <dbPr connection="DRIVER={Microsoft ODBC for Oracle};UID=TATADB;pwd=tatadb;SERVER=MFMCY11G;"/>
  </connection>
  <connection id="21732" xr16:uid="{00000000-0015-0000-FFFF-FFFFAC540000}" name="Connection944" type="1" refreshedVersion="0" background="1">
    <dbPr connection="DRIVER={Microsoft ODBC for Oracle};UID=TATADB;pwd=tatadb;SERVER=MFMCY11G;"/>
  </connection>
  <connection id="21733" xr16:uid="{00000000-0015-0000-FFFF-FFFFAD540000}" name="Connection9440" type="1" refreshedVersion="0" background="1">
    <dbPr connection="DRIVER={Microsoft ODBC for Oracle};UID=TATADB;pwd=tatadb;SERVER=MFMCY11G;"/>
  </connection>
  <connection id="21734" xr16:uid="{00000000-0015-0000-FFFF-FFFFAE540000}" name="Connection9441" type="1" refreshedVersion="0" background="1">
    <dbPr connection="DRIVER={Microsoft ODBC for Oracle};UID=TATADB;pwd=tatadb;SERVER=MFMCY11G;"/>
  </connection>
  <connection id="21735" xr16:uid="{00000000-0015-0000-FFFF-FFFFAF540000}" name="Connection9442" type="1" refreshedVersion="0" background="1">
    <dbPr connection="DRIVER={Microsoft ODBC for Oracle};UID=TATADB;pwd=tatadb;SERVER=MFMCY11G;"/>
  </connection>
  <connection id="21736" xr16:uid="{00000000-0015-0000-FFFF-FFFFB0540000}" name="Connection9443" type="1" refreshedVersion="0" background="1">
    <dbPr connection="DRIVER={Microsoft ODBC for Oracle};UID=TATADB;pwd=tatadb;SERVER=MFMCY11G;"/>
  </connection>
  <connection id="21737" xr16:uid="{00000000-0015-0000-FFFF-FFFFB1540000}" name="Connection9444" type="1" refreshedVersion="0" background="1">
    <dbPr connection="DRIVER={Microsoft ODBC for Oracle};UID=TATADB;pwd=tatadb;SERVER=MFMCY11G;"/>
  </connection>
  <connection id="21738" xr16:uid="{00000000-0015-0000-FFFF-FFFFB2540000}" name="Connection9445" type="1" refreshedVersion="0" background="1">
    <dbPr connection="DRIVER={Microsoft ODBC for Oracle};UID=TATADB;pwd=tatadb;SERVER=MFMCY11G;"/>
  </connection>
  <connection id="21739" xr16:uid="{00000000-0015-0000-FFFF-FFFFB3540000}" name="Connection9446" type="1" refreshedVersion="0" background="1">
    <dbPr connection="DRIVER={Microsoft ODBC for Oracle};UID=TATADB;pwd=tatadb;SERVER=MFMCY11G;"/>
  </connection>
  <connection id="21740" xr16:uid="{00000000-0015-0000-FFFF-FFFFB4540000}" name="Connection9447" type="1" refreshedVersion="0" background="1">
    <dbPr connection="DRIVER={Microsoft ODBC for Oracle};UID=TATADB;pwd=tatadb;SERVER=MFMCY11G;"/>
  </connection>
  <connection id="21741" xr16:uid="{00000000-0015-0000-FFFF-FFFFB5540000}" name="Connection9448" type="1" refreshedVersion="0" background="1">
    <dbPr connection="DRIVER={Microsoft ODBC for Oracle};UID=TATADB;pwd=tatadb;SERVER=MFMCY11G;"/>
  </connection>
  <connection id="21742" xr16:uid="{00000000-0015-0000-FFFF-FFFFB6540000}" name="Connection9449" type="1" refreshedVersion="0" background="1">
    <dbPr connection="DRIVER={Microsoft ODBC for Oracle};UID=TATADB;pwd=tatadb;SERVER=MFMCY11G;"/>
  </connection>
  <connection id="21743" xr16:uid="{00000000-0015-0000-FFFF-FFFFB7540000}" name="Connection945" type="1" refreshedVersion="0" background="1">
    <dbPr connection="DRIVER={Microsoft ODBC for Oracle};UID=TATADB;pwd=tatadb;SERVER=MFMCY11G;"/>
  </connection>
  <connection id="21744" xr16:uid="{00000000-0015-0000-FFFF-FFFFB8540000}" name="Connection9450" type="1" refreshedVersion="0" background="1">
    <dbPr connection="DRIVER={Microsoft ODBC for Oracle};UID=TATADB;pwd=tatadb;SERVER=MFMCY11G;"/>
  </connection>
  <connection id="21745" xr16:uid="{00000000-0015-0000-FFFF-FFFFB9540000}" name="Connection9451" type="1" refreshedVersion="0" background="1">
    <dbPr connection="DRIVER={Microsoft ODBC for Oracle};UID=TATADB;pwd=tatadb;SERVER=MFMCY11G;"/>
  </connection>
  <connection id="21746" xr16:uid="{00000000-0015-0000-FFFF-FFFFBA540000}" name="Connection9452" type="1" refreshedVersion="0" background="1">
    <dbPr connection="DRIVER={Microsoft ODBC for Oracle};UID=TATADB;pwd=tatadb;SERVER=MFMCY11G;"/>
  </connection>
  <connection id="21747" xr16:uid="{00000000-0015-0000-FFFF-FFFFBB540000}" name="Connection9453" type="1" refreshedVersion="0" background="1">
    <dbPr connection="DRIVER={Microsoft ODBC for Oracle};UID=TATADB;pwd=tatadb;SERVER=MFMCY11G;"/>
  </connection>
  <connection id="21748" xr16:uid="{00000000-0015-0000-FFFF-FFFFBC540000}" name="Connection9454" type="1" refreshedVersion="0" background="1">
    <dbPr connection="DRIVER={Microsoft ODBC for Oracle};UID=TATADB;pwd=tatadb;SERVER=MFMCY11G;"/>
  </connection>
  <connection id="21749" xr16:uid="{00000000-0015-0000-FFFF-FFFFBD540000}" name="Connection9455" type="1" refreshedVersion="0" background="1">
    <dbPr connection="DRIVER={Microsoft ODBC for Oracle};UID=TATADB;pwd=tatadb;SERVER=MFMCY11G;"/>
  </connection>
  <connection id="21750" xr16:uid="{00000000-0015-0000-FFFF-FFFFBE540000}" name="Connection9456" type="1" refreshedVersion="0" background="1">
    <dbPr connection="DRIVER={Microsoft ODBC for Oracle};UID=TATADB;pwd=tatadb;SERVER=MFMCY11G;"/>
  </connection>
  <connection id="21751" xr16:uid="{00000000-0015-0000-FFFF-FFFFBF540000}" name="Connection9457" type="1" refreshedVersion="0" background="1">
    <dbPr connection="DRIVER={Microsoft ODBC for Oracle};UID=TATADB;pwd=tatadb;SERVER=MFMCY11G;"/>
  </connection>
  <connection id="21752" xr16:uid="{00000000-0015-0000-FFFF-FFFFC0540000}" name="Connection9458" type="1" refreshedVersion="0" background="1">
    <dbPr connection="DRIVER={Microsoft ODBC for Oracle};UID=TATADB;pwd=tatadb;SERVER=MFMCY11G;"/>
  </connection>
  <connection id="21753" xr16:uid="{00000000-0015-0000-FFFF-FFFFC1540000}" name="Connection9459" type="1" refreshedVersion="0" background="1">
    <dbPr connection="DRIVER={Microsoft ODBC for Oracle};UID=TATADB;pwd=tatadb;SERVER=MFMCY11G;"/>
  </connection>
  <connection id="21754" xr16:uid="{00000000-0015-0000-FFFF-FFFFC2540000}" name="Connection946" type="1" refreshedVersion="0" background="1">
    <dbPr connection="DRIVER={Microsoft ODBC for Oracle};UID=TATADB;pwd=tatadb;SERVER=MFMCY11G;"/>
  </connection>
  <connection id="21755" xr16:uid="{00000000-0015-0000-FFFF-FFFFC3540000}" name="Connection9460" type="1" refreshedVersion="0" background="1">
    <dbPr connection="DRIVER={Microsoft ODBC for Oracle};UID=TATADB;pwd=tatadb;SERVER=MFMCY11G;"/>
  </connection>
  <connection id="21756" xr16:uid="{00000000-0015-0000-FFFF-FFFFC4540000}" name="Connection9461" type="1" refreshedVersion="0" background="1">
    <dbPr connection="DRIVER={Microsoft ODBC for Oracle};UID=TATADB;pwd=tatadb;SERVER=MFMCY11G;"/>
  </connection>
  <connection id="21757" xr16:uid="{00000000-0015-0000-FFFF-FFFFC5540000}" name="Connection9462" type="1" refreshedVersion="0" background="1">
    <dbPr connection="DRIVER={Microsoft ODBC for Oracle};UID=TATADB;pwd=tatadb;SERVER=MFMCY11G;"/>
  </connection>
  <connection id="21758" xr16:uid="{00000000-0015-0000-FFFF-FFFFC6540000}" name="Connection9463" type="1" refreshedVersion="0" background="1">
    <dbPr connection="DRIVER={Microsoft ODBC for Oracle};UID=TATADB;pwd=tatadb;SERVER=MFMCY11G;"/>
  </connection>
  <connection id="21759" xr16:uid="{00000000-0015-0000-FFFF-FFFFC7540000}" name="Connection9464" type="1" refreshedVersion="0" background="1">
    <dbPr connection="DRIVER={Microsoft ODBC for Oracle};UID=TATADB;pwd=tatadb;SERVER=MFMCY11G;"/>
  </connection>
  <connection id="21760" xr16:uid="{00000000-0015-0000-FFFF-FFFFC8540000}" name="Connection9465" type="1" refreshedVersion="0" background="1">
    <dbPr connection="DRIVER={Microsoft ODBC for Oracle};UID=TATADB;pwd=tatadb;SERVER=MFMCY11G;"/>
  </connection>
  <connection id="21761" xr16:uid="{00000000-0015-0000-FFFF-FFFFC9540000}" name="Connection9466" type="1" refreshedVersion="0" background="1">
    <dbPr connection="DRIVER={Microsoft ODBC for Oracle};UID=TATADB;pwd=tatadb;SERVER=MFMCY11G;"/>
  </connection>
  <connection id="21762" xr16:uid="{00000000-0015-0000-FFFF-FFFFCA540000}" name="Connection9467" type="1" refreshedVersion="0" background="1">
    <dbPr connection="DRIVER={Microsoft ODBC for Oracle};UID=TATADB;pwd=tatadb;SERVER=MFMCY11G;"/>
  </connection>
  <connection id="21763" xr16:uid="{00000000-0015-0000-FFFF-FFFFCB540000}" name="Connection9468" type="1" refreshedVersion="0" background="1">
    <dbPr connection="DRIVER={Microsoft ODBC for Oracle};UID=TATADB;pwd=tatadb;SERVER=MFMCY11G;"/>
  </connection>
  <connection id="21764" xr16:uid="{00000000-0015-0000-FFFF-FFFFCC540000}" name="Connection9469" type="1" refreshedVersion="0" background="1">
    <dbPr connection="DRIVER={Microsoft ODBC for Oracle};UID=TATADB;pwd=tatadb;SERVER=MFMCY11G;"/>
  </connection>
  <connection id="21765" xr16:uid="{00000000-0015-0000-FFFF-FFFFCD540000}" name="Connection947" type="1" refreshedVersion="0" background="1">
    <dbPr connection="DRIVER={Microsoft ODBC for Oracle};UID=TATADB;pwd=tatadb;SERVER=MFMCY11G;"/>
  </connection>
  <connection id="21766" xr16:uid="{00000000-0015-0000-FFFF-FFFFCE540000}" name="Connection9470" type="1" refreshedVersion="0" background="1">
    <dbPr connection="DRIVER={Microsoft ODBC for Oracle};UID=TATADB;pwd=tatadb;SERVER=MFMCY11G;"/>
  </connection>
  <connection id="21767" xr16:uid="{00000000-0015-0000-FFFF-FFFFCF540000}" name="Connection9471" type="1" refreshedVersion="0" background="1">
    <dbPr connection="DRIVER={Microsoft ODBC for Oracle};UID=TATADB;pwd=tatadb;SERVER=MFMCY11G;"/>
  </connection>
  <connection id="21768" xr16:uid="{00000000-0015-0000-FFFF-FFFFD0540000}" name="Connection9472" type="1" refreshedVersion="0" background="1">
    <dbPr connection="DRIVER={Microsoft ODBC for Oracle};UID=TATADB;pwd=tatadb;SERVER=MFMCY11G;"/>
  </connection>
  <connection id="21769" xr16:uid="{00000000-0015-0000-FFFF-FFFFD1540000}" name="Connection9473" type="1" refreshedVersion="0" background="1">
    <dbPr connection="DRIVER={Microsoft ODBC for Oracle};UID=TATADB;pwd=tatadb;SERVER=MFMCY11G;"/>
  </connection>
  <connection id="21770" xr16:uid="{00000000-0015-0000-FFFF-FFFFD2540000}" name="Connection9474" type="1" refreshedVersion="0" background="1">
    <dbPr connection="DRIVER={Microsoft ODBC for Oracle};UID=TATADB;pwd=tatadb;SERVER=MFMCY11G;"/>
  </connection>
  <connection id="21771" xr16:uid="{00000000-0015-0000-FFFF-FFFFD3540000}" name="Connection9475" type="1" refreshedVersion="0" background="1">
    <dbPr connection="DRIVER={Microsoft ODBC for Oracle};UID=TATADB;pwd=tatadb;SERVER=MFMCY11G;"/>
  </connection>
  <connection id="21772" xr16:uid="{00000000-0015-0000-FFFF-FFFFD4540000}" name="Connection9476" type="1" refreshedVersion="0" background="1">
    <dbPr connection="DRIVER={Microsoft ODBC for Oracle};UID=TATADB;pwd=tatadb;SERVER=MFMCY11G;"/>
  </connection>
  <connection id="21773" xr16:uid="{00000000-0015-0000-FFFF-FFFFD5540000}" name="Connection9477" type="1" refreshedVersion="0" background="1">
    <dbPr connection="DRIVER={Microsoft ODBC for Oracle};UID=TATADB;pwd=tatadb;SERVER=MFMCY11G;"/>
  </connection>
  <connection id="21774" xr16:uid="{00000000-0015-0000-FFFF-FFFFD6540000}" name="Connection9478" type="1" refreshedVersion="0" background="1">
    <dbPr connection="DRIVER={Microsoft ODBC for Oracle};UID=TATADB;pwd=tatadb;SERVER=MFMCY11G;"/>
  </connection>
  <connection id="21775" xr16:uid="{00000000-0015-0000-FFFF-FFFFD7540000}" name="Connection9479" type="1" refreshedVersion="0" background="1">
    <dbPr connection="DRIVER={Microsoft ODBC for Oracle};UID=TATADB;pwd=tatadb;SERVER=MFMCY11G;"/>
  </connection>
  <connection id="21776" xr16:uid="{00000000-0015-0000-FFFF-FFFFD8540000}" name="Connection948" type="1" refreshedVersion="0" background="1">
    <dbPr connection="DRIVER={Microsoft ODBC for Oracle};UID=TATADB;pwd=tatadb;SERVER=MFMCY11G;"/>
  </connection>
  <connection id="21777" xr16:uid="{00000000-0015-0000-FFFF-FFFFD9540000}" name="Connection9480" type="1" refreshedVersion="0" background="1">
    <dbPr connection="DRIVER={Microsoft ODBC for Oracle};UID=TATADB;pwd=tatadb;SERVER=MFMCY11G;"/>
  </connection>
  <connection id="21778" xr16:uid="{00000000-0015-0000-FFFF-FFFFDA540000}" name="Connection9481" type="1" refreshedVersion="0" background="1">
    <dbPr connection="DRIVER={Microsoft ODBC for Oracle};UID=TATADB;pwd=tatadb;SERVER=MFMCY11G;"/>
  </connection>
  <connection id="21779" xr16:uid="{00000000-0015-0000-FFFF-FFFFDB540000}" name="Connection9482" type="1" refreshedVersion="0" background="1">
    <dbPr connection="DRIVER={Microsoft ODBC for Oracle};UID=TATADB;pwd=tatadb;SERVER=MFMCY11G;"/>
  </connection>
  <connection id="21780" xr16:uid="{00000000-0015-0000-FFFF-FFFFDC540000}" name="Connection9483" type="1" refreshedVersion="0" background="1">
    <dbPr connection="DRIVER={Microsoft ODBC for Oracle};UID=TATADB;pwd=tatadb;SERVER=MFMCY11G;"/>
  </connection>
  <connection id="21781" xr16:uid="{00000000-0015-0000-FFFF-FFFFDD540000}" name="Connection9484" type="1" refreshedVersion="0" background="1">
    <dbPr connection="DRIVER={Microsoft ODBC for Oracle};UID=TATADB;pwd=tatadb;SERVER=MFMCY11G;"/>
  </connection>
  <connection id="21782" xr16:uid="{00000000-0015-0000-FFFF-FFFFDE540000}" name="Connection9485" type="1" refreshedVersion="0" background="1">
    <dbPr connection="DRIVER={Microsoft ODBC for Oracle};UID=TATADB;pwd=tatadb;SERVER=MFMCY11G;"/>
  </connection>
  <connection id="21783" xr16:uid="{00000000-0015-0000-FFFF-FFFFDF540000}" name="Connection9486" type="1" refreshedVersion="0" background="1">
    <dbPr connection="DRIVER={Microsoft ODBC for Oracle};UID=TATADB;pwd=tatadb;SERVER=MFMCY11G;"/>
  </connection>
  <connection id="21784" xr16:uid="{00000000-0015-0000-FFFF-FFFFE0540000}" name="Connection9487" type="1" refreshedVersion="0" background="1">
    <dbPr connection="DRIVER={Microsoft ODBC for Oracle};UID=TATADB;pwd=tatadb;SERVER=MFMCY11G;"/>
  </connection>
  <connection id="21785" xr16:uid="{00000000-0015-0000-FFFF-FFFFE1540000}" name="Connection9488" type="1" refreshedVersion="0" background="1">
    <dbPr connection="DRIVER={Microsoft ODBC for Oracle};UID=TATADB;pwd=tatadb;SERVER=MFMCY11G;"/>
  </connection>
  <connection id="21786" xr16:uid="{00000000-0015-0000-FFFF-FFFFE2540000}" name="Connection9489" type="1" refreshedVersion="0" background="1">
    <dbPr connection="DRIVER={Microsoft ODBC for Oracle};UID=TATADB;pwd=tatadb;SERVER=MFMCY11G;"/>
  </connection>
  <connection id="21787" xr16:uid="{00000000-0015-0000-FFFF-FFFFE3540000}" name="Connection949" type="1" refreshedVersion="0" background="1">
    <dbPr connection="DRIVER={Microsoft ODBC for Oracle};UID=TATADB;pwd=tatadb;SERVER=MFMCY11G;"/>
  </connection>
  <connection id="21788" xr16:uid="{00000000-0015-0000-FFFF-FFFFE4540000}" name="Connection9490" type="1" refreshedVersion="0" background="1">
    <dbPr connection="DRIVER={Microsoft ODBC for Oracle};UID=TATADB;pwd=tatadb;SERVER=MFMCY11G;"/>
  </connection>
  <connection id="21789" xr16:uid="{00000000-0015-0000-FFFF-FFFFE5540000}" name="Connection9491" type="1" refreshedVersion="0" background="1">
    <dbPr connection="DRIVER={Microsoft ODBC for Oracle};UID=TATADB;pwd=tatadb;SERVER=MFMCY11G;"/>
  </connection>
  <connection id="21790" xr16:uid="{00000000-0015-0000-FFFF-FFFFE6540000}" name="Connection9492" type="1" refreshedVersion="0" background="1">
    <dbPr connection="DRIVER={Microsoft ODBC for Oracle};UID=TATADB;pwd=tatadb;SERVER=MFMCY11G;"/>
  </connection>
  <connection id="21791" xr16:uid="{00000000-0015-0000-FFFF-FFFFE7540000}" name="Connection9493" type="1" refreshedVersion="0" background="1">
    <dbPr connection="DRIVER={Microsoft ODBC for Oracle};UID=TATADB;pwd=tatadb;SERVER=MFMCY11G;"/>
  </connection>
  <connection id="21792" xr16:uid="{00000000-0015-0000-FFFF-FFFFE8540000}" name="Connection9494" type="1" refreshedVersion="0" background="1">
    <dbPr connection="DRIVER={Microsoft ODBC for Oracle};UID=TATADB;pwd=tatadb;SERVER=MFMCY11G;"/>
  </connection>
  <connection id="21793" xr16:uid="{00000000-0015-0000-FFFF-FFFFE9540000}" name="Connection9495" type="1" refreshedVersion="0" background="1">
    <dbPr connection="DRIVER={Microsoft ODBC for Oracle};UID=TATADB;pwd=tatadb;SERVER=MFMCY11G;"/>
  </connection>
  <connection id="21794" xr16:uid="{00000000-0015-0000-FFFF-FFFFEA540000}" name="Connection9496" type="1" refreshedVersion="0" background="1">
    <dbPr connection="DRIVER={Microsoft ODBC for Oracle};UID=TATADB;pwd=tatadb;SERVER=MFMCY11G;"/>
  </connection>
  <connection id="21795" xr16:uid="{00000000-0015-0000-FFFF-FFFFEB540000}" name="Connection9497" type="1" refreshedVersion="0" background="1">
    <dbPr connection="DRIVER={Microsoft ODBC for Oracle};UID=TATADB;pwd=tatadb;SERVER=MFMCY11G;"/>
  </connection>
  <connection id="21796" xr16:uid="{00000000-0015-0000-FFFF-FFFFEC540000}" name="Connection9498" type="1" refreshedVersion="0" background="1">
    <dbPr connection="DRIVER={Microsoft ODBC for Oracle};UID=TATADB;pwd=tatadb;SERVER=MFMCY11G;"/>
  </connection>
  <connection id="21797" xr16:uid="{00000000-0015-0000-FFFF-FFFFED540000}" name="Connection9499" type="1" refreshedVersion="0" background="1">
    <dbPr connection="DRIVER={Microsoft ODBC for Oracle};UID=TATADB;pwd=tatadb;SERVER=MFMCY11G;"/>
  </connection>
  <connection id="21798" xr16:uid="{00000000-0015-0000-FFFF-FFFFEE540000}" name="Connection95" type="1" refreshedVersion="0" background="1">
    <dbPr connection="DRIVER={Microsoft ODBC for Oracle};UID=TATADB;pwd=tatadb;SERVER=MFMCY11G;"/>
  </connection>
  <connection id="21799" xr16:uid="{00000000-0015-0000-FFFF-FFFFEF540000}" name="Connection950" type="1" refreshedVersion="0" background="1">
    <dbPr connection="DRIVER={Microsoft ODBC for Oracle};UID=TATADB;pwd=tatadb;SERVER=MFMCY11G;"/>
  </connection>
  <connection id="21800" xr16:uid="{00000000-0015-0000-FFFF-FFFFF0540000}" name="Connection9500" type="1" refreshedVersion="0" background="1">
    <dbPr connection="DRIVER={Microsoft ODBC for Oracle};UID=TATADB;pwd=tatadb;SERVER=MFMCY11G;"/>
  </connection>
  <connection id="21801" xr16:uid="{00000000-0015-0000-FFFF-FFFFF1540000}" name="Connection9501" type="1" refreshedVersion="0" background="1">
    <dbPr connection="DRIVER={Microsoft ODBC for Oracle};UID=TATADB;pwd=tatadb;SERVER=MFMCY11G;"/>
  </connection>
  <connection id="21802" xr16:uid="{00000000-0015-0000-FFFF-FFFFF2540000}" name="Connection9502" type="1" refreshedVersion="0" background="1">
    <dbPr connection="DRIVER={Microsoft ODBC for Oracle};UID=TATADB;pwd=tatadb;SERVER=MFMCY11G;"/>
  </connection>
  <connection id="21803" xr16:uid="{00000000-0015-0000-FFFF-FFFFF3540000}" name="Connection9503" type="1" refreshedVersion="0" background="1">
    <dbPr connection="DRIVER={Microsoft ODBC for Oracle};UID=TATADB;pwd=tatadb;SERVER=MFMCY11G;"/>
  </connection>
  <connection id="21804" xr16:uid="{00000000-0015-0000-FFFF-FFFFF4540000}" name="Connection9504" type="1" refreshedVersion="0" background="1">
    <dbPr connection="DRIVER={Microsoft ODBC for Oracle};UID=TATADB;pwd=tatadb;SERVER=MFMCY11G;"/>
  </connection>
  <connection id="21805" xr16:uid="{00000000-0015-0000-FFFF-FFFFF5540000}" name="Connection9505" type="1" refreshedVersion="0" background="1">
    <dbPr connection="DRIVER={Microsoft ODBC for Oracle};UID=TATADB;pwd=tatadb;SERVER=MFMCY11G;"/>
  </connection>
  <connection id="21806" xr16:uid="{00000000-0015-0000-FFFF-FFFFF6540000}" name="Connection9506" type="1" refreshedVersion="0" background="1">
    <dbPr connection="DRIVER={Microsoft ODBC for Oracle};UID=TATADB;pwd=tatadb;SERVER=MFMCY11G;"/>
  </connection>
  <connection id="21807" xr16:uid="{00000000-0015-0000-FFFF-FFFFF7540000}" name="Connection9507" type="1" refreshedVersion="0" background="1">
    <dbPr connection="DRIVER={Microsoft ODBC for Oracle};UID=TATADB;pwd=tatadb;SERVER=MFMCY11G;"/>
  </connection>
  <connection id="21808" xr16:uid="{00000000-0015-0000-FFFF-FFFFF8540000}" name="Connection9508" type="1" refreshedVersion="0" background="1">
    <dbPr connection="DRIVER={Microsoft ODBC for Oracle};UID=TATADB;pwd=tatadb;SERVER=MFMCY11G;"/>
  </connection>
  <connection id="21809" xr16:uid="{00000000-0015-0000-FFFF-FFFFF9540000}" name="Connection9509" type="1" refreshedVersion="0" background="1">
    <dbPr connection="DRIVER={Microsoft ODBC for Oracle};UID=TATADB;pwd=tatadb;SERVER=MFMCY11G;"/>
  </connection>
  <connection id="21810" xr16:uid="{00000000-0015-0000-FFFF-FFFFFA540000}" name="Connection951" type="1" refreshedVersion="0" background="1">
    <dbPr connection="DRIVER={Microsoft ODBC for Oracle};UID=TATADB;pwd=tatadb;SERVER=MFMCY11G;"/>
  </connection>
  <connection id="21811" xr16:uid="{00000000-0015-0000-FFFF-FFFFFB540000}" name="Connection9510" type="1" refreshedVersion="0" background="1">
    <dbPr connection="DRIVER={Microsoft ODBC for Oracle};UID=TATADB;pwd=tatadb;SERVER=MFMCY11G;"/>
  </connection>
  <connection id="21812" xr16:uid="{00000000-0015-0000-FFFF-FFFFFC540000}" name="Connection9511" type="1" refreshedVersion="0" background="1">
    <dbPr connection="DRIVER={Microsoft ODBC for Oracle};UID=TATADB;pwd=tatadb;SERVER=MFMCY11G;"/>
  </connection>
  <connection id="21813" xr16:uid="{00000000-0015-0000-FFFF-FFFFFD540000}" name="Connection9512" type="1" refreshedVersion="0" background="1">
    <dbPr connection="DRIVER={Microsoft ODBC for Oracle};UID=TATADB;pwd=tatadb;SERVER=MFMCY11G;"/>
  </connection>
  <connection id="21814" xr16:uid="{00000000-0015-0000-FFFF-FFFFFE540000}" name="Connection9513" type="1" refreshedVersion="0" background="1">
    <dbPr connection="DRIVER={Microsoft ODBC for Oracle};UID=TATADB;pwd=tatadb;SERVER=MFMCY11G;"/>
  </connection>
  <connection id="21815" xr16:uid="{00000000-0015-0000-FFFF-FFFFFF540000}" name="Connection9514" type="1" refreshedVersion="0" background="1">
    <dbPr connection="DRIVER={Microsoft ODBC for Oracle};UID=TATADB;pwd=tatadb;SERVER=MFMCY11G;"/>
  </connection>
  <connection id="21816" xr16:uid="{00000000-0015-0000-FFFF-FFFF00550000}" name="Connection9515" type="1" refreshedVersion="0" background="1">
    <dbPr connection="DRIVER={Microsoft ODBC for Oracle};UID=TATADB;pwd=tatadb;SERVER=MFMCY11G;"/>
  </connection>
  <connection id="21817" xr16:uid="{00000000-0015-0000-FFFF-FFFF01550000}" name="Connection9516" type="1" refreshedVersion="0" background="1">
    <dbPr connection="DRIVER={Microsoft ODBC for Oracle};UID=TATADB;pwd=tatadb;SERVER=MFMCY11G;"/>
  </connection>
  <connection id="21818" xr16:uid="{00000000-0015-0000-FFFF-FFFF02550000}" name="Connection9517" type="1" refreshedVersion="0" background="1">
    <dbPr connection="DRIVER={Microsoft ODBC for Oracle};UID=TATADB;pwd=tatadb;SERVER=MFMCY11G;"/>
  </connection>
  <connection id="21819" xr16:uid="{00000000-0015-0000-FFFF-FFFF03550000}" name="Connection9518" type="1" refreshedVersion="0" background="1">
    <dbPr connection="DRIVER={Microsoft ODBC for Oracle};UID=TATADB;pwd=tatadb;SERVER=MFMCY11G;"/>
  </connection>
  <connection id="21820" xr16:uid="{00000000-0015-0000-FFFF-FFFF04550000}" name="Connection9519" type="1" refreshedVersion="0" background="1">
    <dbPr connection="DRIVER={Microsoft ODBC for Oracle};UID=TATADB;pwd=tatadb;SERVER=MFMCY11G;"/>
  </connection>
  <connection id="21821" xr16:uid="{00000000-0015-0000-FFFF-FFFF05550000}" name="Connection952" type="1" refreshedVersion="0" background="1">
    <dbPr connection="DRIVER={Microsoft ODBC for Oracle};UID=TATADB;pwd=tatadb;SERVER=MFMCY11G;"/>
  </connection>
  <connection id="21822" xr16:uid="{00000000-0015-0000-FFFF-FFFF06550000}" name="Connection9520" type="1" refreshedVersion="0" background="1">
    <dbPr connection="DRIVER={Microsoft ODBC for Oracle};UID=TATADB;pwd=tatadb;SERVER=MFMCY11G;"/>
  </connection>
  <connection id="21823" xr16:uid="{00000000-0015-0000-FFFF-FFFF07550000}" name="Connection9521" type="1" refreshedVersion="0" background="1">
    <dbPr connection="DRIVER={Microsoft ODBC for Oracle};UID=TATADB;pwd=tatadb;SERVER=MFMCY11G;"/>
  </connection>
  <connection id="21824" xr16:uid="{00000000-0015-0000-FFFF-FFFF08550000}" name="Connection9522" type="1" refreshedVersion="0" background="1">
    <dbPr connection="DRIVER={Microsoft ODBC for Oracle};UID=TATADB;pwd=tatadb;SERVER=MFMCY11G;"/>
  </connection>
  <connection id="21825" xr16:uid="{00000000-0015-0000-FFFF-FFFF09550000}" name="Connection9523" type="1" refreshedVersion="0" background="1">
    <dbPr connection="DRIVER={Microsoft ODBC for Oracle};UID=TATADB;pwd=tatadb;SERVER=MFMCY11G;"/>
  </connection>
  <connection id="21826" xr16:uid="{00000000-0015-0000-FFFF-FFFF0A550000}" name="Connection9524" type="1" refreshedVersion="0" background="1">
    <dbPr connection="DRIVER={Microsoft ODBC for Oracle};UID=TATADB;pwd=tatadb;SERVER=MFMCY11G;"/>
  </connection>
  <connection id="21827" xr16:uid="{00000000-0015-0000-FFFF-FFFF0B550000}" name="Connection9525" type="1" refreshedVersion="0" background="1">
    <dbPr connection="DRIVER={Microsoft ODBC for Oracle};UID=TATADB;pwd=tatadb;SERVER=MFMCY11G;"/>
  </connection>
  <connection id="21828" xr16:uid="{00000000-0015-0000-FFFF-FFFF0C550000}" name="Connection9526" type="1" refreshedVersion="0" background="1">
    <dbPr connection="DRIVER={Microsoft ODBC for Oracle};UID=TATADB;pwd=tatadb;SERVER=MFMCY11G;"/>
  </connection>
  <connection id="21829" xr16:uid="{00000000-0015-0000-FFFF-FFFF0D550000}" name="Connection9527" type="1" refreshedVersion="0" background="1">
    <dbPr connection="DRIVER={Microsoft ODBC for Oracle};UID=TATADB;pwd=tatadb;SERVER=MFMCY11G;"/>
  </connection>
  <connection id="21830" xr16:uid="{00000000-0015-0000-FFFF-FFFF0E550000}" name="Connection9528" type="1" refreshedVersion="0" background="1">
    <dbPr connection="DRIVER={Microsoft ODBC for Oracle};UID=TATADB;pwd=tatadb;SERVER=MFMCY11G;"/>
  </connection>
  <connection id="21831" xr16:uid="{00000000-0015-0000-FFFF-FFFF0F550000}" name="Connection9529" type="1" refreshedVersion="0" background="1">
    <dbPr connection="DRIVER={Microsoft ODBC for Oracle};UID=TATADB;pwd=tatadb;SERVER=MFMCY11G;"/>
  </connection>
  <connection id="21832" xr16:uid="{00000000-0015-0000-FFFF-FFFF10550000}" name="Connection953" type="1" refreshedVersion="0" background="1">
    <dbPr connection="DRIVER={Microsoft ODBC for Oracle};UID=TATADB;pwd=tatadb;SERVER=MFMCY11G;"/>
  </connection>
  <connection id="21833" xr16:uid="{00000000-0015-0000-FFFF-FFFF11550000}" name="Connection9530" type="1" refreshedVersion="0" background="1">
    <dbPr connection="DRIVER={Microsoft ODBC for Oracle};UID=TATADB;pwd=tatadb;SERVER=MFMCY11G;"/>
  </connection>
  <connection id="21834" xr16:uid="{00000000-0015-0000-FFFF-FFFF12550000}" name="Connection9531" type="1" refreshedVersion="0" background="1">
    <dbPr connection="DRIVER={Microsoft ODBC for Oracle};UID=TATADB;pwd=tatadb;SERVER=MFMCY11G;"/>
  </connection>
  <connection id="21835" xr16:uid="{00000000-0015-0000-FFFF-FFFF13550000}" name="Connection9532" type="1" refreshedVersion="0" background="1">
    <dbPr connection="DRIVER={Microsoft ODBC for Oracle};UID=TATADB;pwd=tatadb;SERVER=MFMCY11G;"/>
  </connection>
  <connection id="21836" xr16:uid="{00000000-0015-0000-FFFF-FFFF14550000}" name="Connection9533" type="1" refreshedVersion="0" background="1">
    <dbPr connection="DRIVER={Microsoft ODBC for Oracle};UID=TATADB;pwd=tatadb;SERVER=MFMCY11G;"/>
  </connection>
  <connection id="21837" xr16:uid="{00000000-0015-0000-FFFF-FFFF15550000}" name="Connection9534" type="1" refreshedVersion="0" background="1">
    <dbPr connection="DRIVER={Microsoft ODBC for Oracle};UID=TATADB;pwd=tatadb;SERVER=MFMCY11G;"/>
  </connection>
  <connection id="21838" xr16:uid="{00000000-0015-0000-FFFF-FFFF16550000}" name="Connection9535" type="1" refreshedVersion="0" background="1">
    <dbPr connection="DRIVER={Microsoft ODBC for Oracle};UID=TATADB;pwd=tatadb;SERVER=MFMCY11G;"/>
  </connection>
  <connection id="21839" xr16:uid="{00000000-0015-0000-FFFF-FFFF17550000}" name="Connection9536" type="1" refreshedVersion="0" background="1">
    <dbPr connection="DRIVER={Microsoft ODBC for Oracle};UID=TATADB;pwd=tatadb;SERVER=MFMCY11G;"/>
  </connection>
  <connection id="21840" xr16:uid="{00000000-0015-0000-FFFF-FFFF18550000}" name="Connection9537" type="1" refreshedVersion="0" background="1">
    <dbPr connection="DRIVER={Microsoft ODBC for Oracle};UID=TATADB;pwd=tatadb;SERVER=MFMCY11G;"/>
  </connection>
  <connection id="21841" xr16:uid="{00000000-0015-0000-FFFF-FFFF19550000}" name="Connection9538" type="1" refreshedVersion="0" background="1">
    <dbPr connection="DRIVER={Microsoft ODBC for Oracle};UID=TATADB;pwd=tatadb;SERVER=MFMCY11G;"/>
  </connection>
  <connection id="21842" xr16:uid="{00000000-0015-0000-FFFF-FFFF1A550000}" name="Connection9539" type="1" refreshedVersion="0" background="1">
    <dbPr connection="DRIVER={Microsoft ODBC for Oracle};UID=TATADB;pwd=tatadb;SERVER=MFMCY11G;"/>
  </connection>
  <connection id="21843" xr16:uid="{00000000-0015-0000-FFFF-FFFF1B550000}" name="Connection954" type="1" refreshedVersion="0" background="1">
    <dbPr connection="DRIVER={Microsoft ODBC for Oracle};UID=TATADB;pwd=tatadb;SERVER=MFMCY11G;"/>
  </connection>
  <connection id="21844" xr16:uid="{00000000-0015-0000-FFFF-FFFF1C550000}" name="Connection9540" type="1" refreshedVersion="0" background="1">
    <dbPr connection="DRIVER={Microsoft ODBC for Oracle};UID=TATADB;pwd=tatadb;SERVER=MFMCY11G;"/>
  </connection>
  <connection id="21845" xr16:uid="{00000000-0015-0000-FFFF-FFFF1D550000}" name="Connection9541" type="1" refreshedVersion="0" background="1">
    <dbPr connection="DRIVER={Microsoft ODBC for Oracle};UID=TATADB;pwd=tatadb;SERVER=MFMCY11G;"/>
  </connection>
  <connection id="21846" xr16:uid="{00000000-0015-0000-FFFF-FFFF1E550000}" name="Connection9542" type="1" refreshedVersion="0" background="1">
    <dbPr connection="DRIVER={Microsoft ODBC for Oracle};UID=TATADB;pwd=tatadb;SERVER=MFMCY11G;"/>
  </connection>
  <connection id="21847" xr16:uid="{00000000-0015-0000-FFFF-FFFF1F550000}" name="Connection9543" type="1" refreshedVersion="0" background="1">
    <dbPr connection="DRIVER={Microsoft ODBC for Oracle};UID=TATADB;pwd=tatadb;SERVER=MFMCY11G;"/>
  </connection>
  <connection id="21848" xr16:uid="{00000000-0015-0000-FFFF-FFFF20550000}" name="Connection9544" type="1" refreshedVersion="0" background="1">
    <dbPr connection="DRIVER={Microsoft ODBC for Oracle};UID=TATADB;pwd=tatadb;SERVER=MFMCY11G;"/>
  </connection>
  <connection id="21849" xr16:uid="{00000000-0015-0000-FFFF-FFFF21550000}" name="Connection9545" type="1" refreshedVersion="0" background="1">
    <dbPr connection="DRIVER={Microsoft ODBC for Oracle};UID=TATADB;pwd=tatadb;SERVER=MFMCY11G;"/>
  </connection>
  <connection id="21850" xr16:uid="{00000000-0015-0000-FFFF-FFFF22550000}" name="Connection9546" type="1" refreshedVersion="0" background="1">
    <dbPr connection="DRIVER={Microsoft ODBC for Oracle};UID=TATADB;pwd=tatadb;SERVER=MFMCY11G;"/>
  </connection>
  <connection id="21851" xr16:uid="{00000000-0015-0000-FFFF-FFFF23550000}" name="Connection9547" type="1" refreshedVersion="0" background="1">
    <dbPr connection="DRIVER={Microsoft ODBC for Oracle};UID=TATADB;pwd=tatadb;SERVER=MFMCY11G;"/>
  </connection>
  <connection id="21852" xr16:uid="{00000000-0015-0000-FFFF-FFFF24550000}" name="Connection9548" type="1" refreshedVersion="0" background="1">
    <dbPr connection="DRIVER={Microsoft ODBC for Oracle};UID=TATADB;pwd=tatadb;SERVER=MFMCY11G;"/>
  </connection>
  <connection id="21853" xr16:uid="{00000000-0015-0000-FFFF-FFFF25550000}" name="Connection9549" type="1" refreshedVersion="0" background="1">
    <dbPr connection="DRIVER={Microsoft ODBC for Oracle};UID=TATADB;pwd=tatadb;SERVER=MFMCY11G;"/>
  </connection>
  <connection id="21854" xr16:uid="{00000000-0015-0000-FFFF-FFFF26550000}" name="Connection955" type="1" refreshedVersion="0" background="1">
    <dbPr connection="DRIVER={Microsoft ODBC for Oracle};UID=TATADB;pwd=tatadb;SERVER=MFMCY11G;"/>
  </connection>
  <connection id="21855" xr16:uid="{00000000-0015-0000-FFFF-FFFF27550000}" name="Connection9550" type="1" refreshedVersion="0" background="1">
    <dbPr connection="DRIVER={Microsoft ODBC for Oracle};UID=TATADB;pwd=tatadb;SERVER=MFMCY11G;"/>
  </connection>
  <connection id="21856" xr16:uid="{00000000-0015-0000-FFFF-FFFF28550000}" name="Connection9551" type="1" refreshedVersion="0" background="1">
    <dbPr connection="DRIVER={Microsoft ODBC for Oracle};UID=TATADB;pwd=tatadb;SERVER=MFMCY11G;"/>
  </connection>
  <connection id="21857" xr16:uid="{00000000-0015-0000-FFFF-FFFF29550000}" name="Connection9552" type="1" refreshedVersion="0" background="1">
    <dbPr connection="DRIVER={Microsoft ODBC for Oracle};UID=TATADB;pwd=tatadb;SERVER=MFMCY11G;"/>
  </connection>
  <connection id="21858" xr16:uid="{00000000-0015-0000-FFFF-FFFF2A550000}" name="Connection9553" type="1" refreshedVersion="0" background="1">
    <dbPr connection="DRIVER={Microsoft ODBC for Oracle};UID=TATADB;pwd=tatadb;SERVER=MFMCY11G;"/>
  </connection>
  <connection id="21859" xr16:uid="{00000000-0015-0000-FFFF-FFFF2B550000}" name="Connection9554" type="1" refreshedVersion="0" background="1">
    <dbPr connection="DRIVER={Microsoft ODBC for Oracle};UID=TATADB;pwd=tatadb;SERVER=MFMCY11G;"/>
  </connection>
  <connection id="21860" xr16:uid="{00000000-0015-0000-FFFF-FFFF2C550000}" name="Connection9555" type="1" refreshedVersion="0" background="1">
    <dbPr connection="DRIVER={Microsoft ODBC for Oracle};UID=TATADB;pwd=tatadb;SERVER=MFMCY11G;"/>
  </connection>
  <connection id="21861" xr16:uid="{00000000-0015-0000-FFFF-FFFF2D550000}" name="Connection9556" type="1" refreshedVersion="0" background="1">
    <dbPr connection="DRIVER={Microsoft ODBC for Oracle};UID=TATADB;pwd=tatadb;SERVER=MFMCY11G;"/>
  </connection>
  <connection id="21862" xr16:uid="{00000000-0015-0000-FFFF-FFFF2E550000}" name="Connection9557" type="1" refreshedVersion="0" background="1">
    <dbPr connection="DRIVER={Microsoft ODBC for Oracle};UID=TATADB;pwd=tatadb;SERVER=MFMCY11G;"/>
  </connection>
  <connection id="21863" xr16:uid="{00000000-0015-0000-FFFF-FFFF2F550000}" name="Connection9558" type="1" refreshedVersion="0" background="1">
    <dbPr connection="DRIVER={Microsoft ODBC for Oracle};UID=TATADB;pwd=tatadb;SERVER=MFMCY11G;"/>
  </connection>
  <connection id="21864" xr16:uid="{00000000-0015-0000-FFFF-FFFF30550000}" name="Connection9559" type="1" refreshedVersion="0" background="1">
    <dbPr connection="DRIVER={Microsoft ODBC for Oracle};UID=TATADB;pwd=tatadb;SERVER=MFMCY11G;"/>
  </connection>
  <connection id="21865" xr16:uid="{00000000-0015-0000-FFFF-FFFF31550000}" name="Connection956" type="1" refreshedVersion="0" background="1">
    <dbPr connection="DRIVER={Microsoft ODBC for Oracle};UID=TATADB;pwd=tatadb;SERVER=MFMCY11G;"/>
  </connection>
  <connection id="21866" xr16:uid="{00000000-0015-0000-FFFF-FFFF32550000}" name="Connection9560" type="1" refreshedVersion="0" background="1">
    <dbPr connection="DRIVER={Microsoft ODBC for Oracle};UID=TATADB;pwd=tatadb;SERVER=MFMCY11G;"/>
  </connection>
  <connection id="21867" xr16:uid="{00000000-0015-0000-FFFF-FFFF33550000}" name="Connection9561" type="1" refreshedVersion="0" background="1">
    <dbPr connection="DRIVER={Microsoft ODBC for Oracle};UID=TATADB;pwd=tatadb;SERVER=MFMCY11G;"/>
  </connection>
  <connection id="21868" xr16:uid="{00000000-0015-0000-FFFF-FFFF34550000}" name="Connection9562" type="1" refreshedVersion="0" background="1">
    <dbPr connection="DRIVER={Microsoft ODBC for Oracle};UID=TATADB;pwd=tatadb;SERVER=MFMCY11G;"/>
  </connection>
  <connection id="21869" xr16:uid="{00000000-0015-0000-FFFF-FFFF35550000}" name="Connection9563" type="1" refreshedVersion="0" background="1">
    <dbPr connection="DRIVER={Microsoft ODBC for Oracle};UID=TATADB;pwd=tatadb;SERVER=MFMCY11G;"/>
  </connection>
  <connection id="21870" xr16:uid="{00000000-0015-0000-FFFF-FFFF36550000}" name="Connection9564" type="1" refreshedVersion="0" background="1">
    <dbPr connection="DRIVER={Microsoft ODBC for Oracle};UID=TATADB;pwd=tatadb;SERVER=MFMCY11G;"/>
  </connection>
  <connection id="21871" xr16:uid="{00000000-0015-0000-FFFF-FFFF37550000}" name="Connection9565" type="1" refreshedVersion="0" background="1">
    <dbPr connection="DRIVER={Microsoft ODBC for Oracle};UID=TATADB;pwd=tatadb;SERVER=MFMCY11G;"/>
  </connection>
  <connection id="21872" xr16:uid="{00000000-0015-0000-FFFF-FFFF38550000}" name="Connection9566" type="1" refreshedVersion="0" background="1">
    <dbPr connection="DRIVER={Microsoft ODBC for Oracle};UID=TATADB;pwd=tatadb;SERVER=MFMCY11G;"/>
  </connection>
  <connection id="21873" xr16:uid="{00000000-0015-0000-FFFF-FFFF39550000}" name="Connection9567" type="1" refreshedVersion="0" background="1">
    <dbPr connection="DRIVER={Microsoft ODBC for Oracle};UID=TATADB;pwd=tatadb;SERVER=MFMCY11G;"/>
  </connection>
  <connection id="21874" xr16:uid="{00000000-0015-0000-FFFF-FFFF3A550000}" name="Connection9568" type="1" refreshedVersion="0" background="1">
    <dbPr connection="DRIVER={Microsoft ODBC for Oracle};UID=TATADB;pwd=tatadb;SERVER=MFMCY11G;"/>
  </connection>
  <connection id="21875" xr16:uid="{00000000-0015-0000-FFFF-FFFF3B550000}" name="Connection9569" type="1" refreshedVersion="0" background="1">
    <dbPr connection="DRIVER={Microsoft ODBC for Oracle};UID=TATADB;pwd=tatadb;SERVER=MFMCY11G;"/>
  </connection>
  <connection id="21876" xr16:uid="{00000000-0015-0000-FFFF-FFFF3C550000}" name="Connection957" type="1" refreshedVersion="0" background="1">
    <dbPr connection="DRIVER={Microsoft ODBC for Oracle};UID=TATADB;pwd=tatadb;SERVER=MFMCY11G;"/>
  </connection>
  <connection id="21877" xr16:uid="{00000000-0015-0000-FFFF-FFFF3D550000}" name="Connection9570" type="1" refreshedVersion="0" background="1">
    <dbPr connection="DRIVER={Microsoft ODBC for Oracle};UID=TATADB;pwd=tatadb;SERVER=MFMCY11G;"/>
  </connection>
  <connection id="21878" xr16:uid="{00000000-0015-0000-FFFF-FFFF3E550000}" name="Connection9571" type="1" refreshedVersion="0" background="1">
    <dbPr connection="DRIVER={Microsoft ODBC for Oracle};UID=TATADB;pwd=tatadb;SERVER=MFMCY11G;"/>
  </connection>
  <connection id="21879" xr16:uid="{00000000-0015-0000-FFFF-FFFF3F550000}" name="Connection9572" type="1" refreshedVersion="0" background="1">
    <dbPr connection="DRIVER={Microsoft ODBC for Oracle};UID=TATADB;pwd=tatadb;SERVER=MFMCY11G;"/>
  </connection>
  <connection id="21880" xr16:uid="{00000000-0015-0000-FFFF-FFFF40550000}" name="Connection9573" type="1" refreshedVersion="0" background="1">
    <dbPr connection="DRIVER={Microsoft ODBC for Oracle};UID=TATADB;pwd=tatadb;SERVER=MFMCY11G;"/>
  </connection>
  <connection id="21881" xr16:uid="{00000000-0015-0000-FFFF-FFFF41550000}" name="Connection9574" type="1" refreshedVersion="0" background="1">
    <dbPr connection="DRIVER={Microsoft ODBC for Oracle};UID=TATADB;pwd=tatadb;SERVER=MFMCY11G;"/>
  </connection>
  <connection id="21882" xr16:uid="{00000000-0015-0000-FFFF-FFFF42550000}" name="Connection9575" type="1" refreshedVersion="0" background="1">
    <dbPr connection="DRIVER={Microsoft ODBC for Oracle};UID=TATADB;pwd=tatadb;SERVER=MFMCY11G;"/>
  </connection>
  <connection id="21883" xr16:uid="{00000000-0015-0000-FFFF-FFFF43550000}" name="Connection9576" type="1" refreshedVersion="0" background="1">
    <dbPr connection="DRIVER={Microsoft ODBC for Oracle};UID=TATADB;pwd=tatadb;SERVER=MFMCY11G;"/>
  </connection>
  <connection id="21884" xr16:uid="{00000000-0015-0000-FFFF-FFFF44550000}" name="Connection9577" type="1" refreshedVersion="0" background="1">
    <dbPr connection="DRIVER={Microsoft ODBC for Oracle};UID=TATADB;pwd=tatadb;SERVER=MFMCY11G;"/>
  </connection>
  <connection id="21885" xr16:uid="{00000000-0015-0000-FFFF-FFFF45550000}" name="Connection9578" type="1" refreshedVersion="0" background="1">
    <dbPr connection="DRIVER={Microsoft ODBC for Oracle};UID=TATADB;pwd=tatadb;SERVER=MFMCY11G;"/>
  </connection>
  <connection id="21886" xr16:uid="{00000000-0015-0000-FFFF-FFFF46550000}" name="Connection9579" type="1" refreshedVersion="0" background="1">
    <dbPr connection="DRIVER={Microsoft ODBC for Oracle};UID=TATADB;pwd=tatadb;SERVER=MFMCY11G;"/>
  </connection>
  <connection id="21887" xr16:uid="{00000000-0015-0000-FFFF-FFFF47550000}" name="Connection958" type="1" refreshedVersion="0" background="1">
    <dbPr connection="DRIVER={Microsoft ODBC for Oracle};UID=TATADB;pwd=tatadb;SERVER=MFMCY11G;"/>
  </connection>
  <connection id="21888" xr16:uid="{00000000-0015-0000-FFFF-FFFF48550000}" name="Connection9580" type="1" refreshedVersion="0" background="1">
    <dbPr connection="DRIVER={Microsoft ODBC for Oracle};UID=TATADB;pwd=tatadb;SERVER=MFMCY11G;"/>
  </connection>
  <connection id="21889" xr16:uid="{00000000-0015-0000-FFFF-FFFF49550000}" name="Connection9581" type="1" refreshedVersion="0" background="1">
    <dbPr connection="DRIVER={Microsoft ODBC for Oracle};UID=TATADB;pwd=tatadb;SERVER=MFMCY11G;"/>
  </connection>
  <connection id="21890" xr16:uid="{00000000-0015-0000-FFFF-FFFF4A550000}" name="Connection9582" type="1" refreshedVersion="0" background="1">
    <dbPr connection="DRIVER={Microsoft ODBC for Oracle};UID=TATADB;pwd=tatadb;SERVER=MFMCY11G;"/>
  </connection>
  <connection id="21891" xr16:uid="{00000000-0015-0000-FFFF-FFFF4B550000}" name="Connection9583" type="1" refreshedVersion="0" background="1">
    <dbPr connection="DRIVER={Microsoft ODBC for Oracle};UID=TATADB;pwd=tatadb;SERVER=MFMCY11G;"/>
  </connection>
  <connection id="21892" xr16:uid="{00000000-0015-0000-FFFF-FFFF4C550000}" name="Connection9584" type="1" refreshedVersion="0" background="1">
    <dbPr connection="DRIVER={Microsoft ODBC for Oracle};UID=TATADB;pwd=tatadb;SERVER=MFMCY11G;"/>
  </connection>
  <connection id="21893" xr16:uid="{00000000-0015-0000-FFFF-FFFF4D550000}" name="Connection9585" type="1" refreshedVersion="0" background="1">
    <dbPr connection="DRIVER={Microsoft ODBC for Oracle};UID=TATADB;pwd=tatadb;SERVER=MFMCY11G;"/>
  </connection>
  <connection id="21894" xr16:uid="{00000000-0015-0000-FFFF-FFFF4E550000}" name="Connection9586" type="1" refreshedVersion="0" background="1">
    <dbPr connection="DRIVER={Microsoft ODBC for Oracle};UID=TATADB;pwd=tatadb;SERVER=MFMCY11G;"/>
  </connection>
  <connection id="21895" xr16:uid="{00000000-0015-0000-FFFF-FFFF4F550000}" name="Connection9587" type="1" refreshedVersion="0" background="1">
    <dbPr connection="DRIVER={Microsoft ODBC for Oracle};UID=TATADB;pwd=tatadb;SERVER=MFMCY11G;"/>
  </connection>
  <connection id="21896" xr16:uid="{00000000-0015-0000-FFFF-FFFF50550000}" name="Connection9588" type="1" refreshedVersion="0" background="1">
    <dbPr connection="DRIVER={Microsoft ODBC for Oracle};UID=TATADB;pwd=tatadb;SERVER=MFMCY11G;"/>
  </connection>
  <connection id="21897" xr16:uid="{00000000-0015-0000-FFFF-FFFF51550000}" name="Connection9589" type="1" refreshedVersion="0" background="1">
    <dbPr connection="DRIVER={Microsoft ODBC for Oracle};UID=TATADB;pwd=tatadb;SERVER=MFMCY11G;"/>
  </connection>
  <connection id="21898" xr16:uid="{00000000-0015-0000-FFFF-FFFF52550000}" name="Connection959" type="1" refreshedVersion="0" background="1">
    <dbPr connection="DRIVER={Microsoft ODBC for Oracle};UID=TATADB;pwd=tatadb;SERVER=MFMCY11G;"/>
  </connection>
  <connection id="21899" xr16:uid="{00000000-0015-0000-FFFF-FFFF53550000}" name="Connection9590" type="1" refreshedVersion="0" background="1">
    <dbPr connection="DRIVER={Microsoft ODBC for Oracle};UID=TATADB;pwd=tatadb;SERVER=MFMCY11G;"/>
  </connection>
  <connection id="21900" xr16:uid="{00000000-0015-0000-FFFF-FFFF54550000}" name="Connection9591" type="1" refreshedVersion="0" background="1">
    <dbPr connection="DRIVER={Microsoft ODBC for Oracle};UID=TATADB;pwd=tatadb;SERVER=MFMCY11G;"/>
  </connection>
  <connection id="21901" xr16:uid="{00000000-0015-0000-FFFF-FFFF55550000}" name="Connection9592" type="1" refreshedVersion="0" background="1">
    <dbPr connection="DRIVER={Microsoft ODBC for Oracle};UID=TATADB;pwd=tatadb;SERVER=MFMCY11G;"/>
  </connection>
  <connection id="21902" xr16:uid="{00000000-0015-0000-FFFF-FFFF56550000}" name="Connection9593" type="1" refreshedVersion="0" background="1">
    <dbPr connection="DRIVER={Microsoft ODBC for Oracle};UID=TATADB;pwd=tatadb;SERVER=MFMCY11G;"/>
  </connection>
  <connection id="21903" xr16:uid="{00000000-0015-0000-FFFF-FFFF57550000}" name="Connection9594" type="1" refreshedVersion="0" background="1">
    <dbPr connection="DRIVER={Microsoft ODBC for Oracle};UID=TATADB;pwd=tatadb;SERVER=MFMCY11G;"/>
  </connection>
  <connection id="21904" xr16:uid="{00000000-0015-0000-FFFF-FFFF58550000}" name="Connection9595" type="1" refreshedVersion="0" background="1">
    <dbPr connection="DRIVER={Microsoft ODBC for Oracle};UID=TATADB;pwd=tatadb;SERVER=MFMCY11G;"/>
  </connection>
  <connection id="21905" xr16:uid="{00000000-0015-0000-FFFF-FFFF59550000}" name="Connection9596" type="1" refreshedVersion="0" background="1">
    <dbPr connection="DRIVER={Microsoft ODBC for Oracle};UID=TATADB;pwd=tatadb;SERVER=MFMCY11G;"/>
  </connection>
  <connection id="21906" xr16:uid="{00000000-0015-0000-FFFF-FFFF5A550000}" name="Connection9597" type="1" refreshedVersion="0" background="1">
    <dbPr connection="DRIVER={Microsoft ODBC for Oracle};UID=TATADB;pwd=tatadb;SERVER=MFMCY11G;"/>
  </connection>
  <connection id="21907" xr16:uid="{00000000-0015-0000-FFFF-FFFF5B550000}" name="Connection9598" type="1" refreshedVersion="0" background="1">
    <dbPr connection="DRIVER={Microsoft ODBC for Oracle};UID=TATADB;pwd=tatadb;SERVER=MFMCY11G;"/>
  </connection>
  <connection id="21908" xr16:uid="{00000000-0015-0000-FFFF-FFFF5C550000}" name="Connection9599" type="1" refreshedVersion="0" background="1">
    <dbPr connection="DRIVER={Microsoft ODBC for Oracle};UID=TATADB;pwd=tatadb;SERVER=MFMCY11G;"/>
  </connection>
  <connection id="21909" xr16:uid="{00000000-0015-0000-FFFF-FFFF5D550000}" name="Connection96" type="1" refreshedVersion="0" background="1">
    <dbPr connection="DRIVER={Microsoft ODBC for Oracle};UID=tatadb;pwd=MADHU;SERVER=mfunddb;"/>
  </connection>
  <connection id="21910" xr16:uid="{00000000-0015-0000-FFFF-FFFF5E550000}" name="Connection960" type="1" refreshedVersion="0" background="1">
    <dbPr connection="DRIVER={Microsoft ODBC for Oracle};UID=TATADB;pwd=tatadb;SERVER=MFMCY11G;"/>
  </connection>
  <connection id="21911" xr16:uid="{00000000-0015-0000-FFFF-FFFF5F550000}" name="Connection9600" type="1" refreshedVersion="0" background="1">
    <dbPr connection="DRIVER={Microsoft ODBC for Oracle};UID=TATADB;pwd=tatadb;SERVER=MFMCY11G;"/>
  </connection>
  <connection id="21912" xr16:uid="{00000000-0015-0000-FFFF-FFFF60550000}" name="Connection9601" type="1" refreshedVersion="0" background="1">
    <dbPr connection="DRIVER={Microsoft ODBC for Oracle};UID=TATADB;pwd=tatadb;SERVER=MFMCY11G;"/>
  </connection>
  <connection id="21913" xr16:uid="{00000000-0015-0000-FFFF-FFFF61550000}" name="Connection9602" type="1" refreshedVersion="0" background="1">
    <dbPr connection="DRIVER={Microsoft ODBC for Oracle};UID=TATADB;pwd=tatadb;SERVER=MFMCY11G;"/>
  </connection>
  <connection id="21914" xr16:uid="{00000000-0015-0000-FFFF-FFFF62550000}" name="Connection9603" type="1" refreshedVersion="0" background="1">
    <dbPr connection="DRIVER={Microsoft ODBC for Oracle};UID=TATADB;pwd=tatadb;SERVER=MFMCY11G;"/>
  </connection>
  <connection id="21915" xr16:uid="{00000000-0015-0000-FFFF-FFFF63550000}" name="Connection9604" type="1" refreshedVersion="0" background="1">
    <dbPr connection="DRIVER={Microsoft ODBC for Oracle};UID=TATADB;pwd=tatadb;SERVER=MFMCY11G;"/>
  </connection>
  <connection id="21916" xr16:uid="{00000000-0015-0000-FFFF-FFFF64550000}" name="Connection9605" type="1" refreshedVersion="0" background="1">
    <dbPr connection="DRIVER={Microsoft ODBC for Oracle};UID=TATADB;pwd=tatadb;SERVER=MFMCY11G;"/>
  </connection>
  <connection id="21917" xr16:uid="{00000000-0015-0000-FFFF-FFFF65550000}" name="Connection9606" type="1" refreshedVersion="0" background="1">
    <dbPr connection="DRIVER={Microsoft ODBC for Oracle};UID=TATADB;pwd=tatadb;SERVER=MFMCY11G;"/>
  </connection>
  <connection id="21918" xr16:uid="{00000000-0015-0000-FFFF-FFFF66550000}" name="Connection9607" type="1" refreshedVersion="0" background="1">
    <dbPr connection="DRIVER={Microsoft ODBC for Oracle};UID=TATADB;pwd=tatadb;SERVER=MFMCY11G;"/>
  </connection>
  <connection id="21919" xr16:uid="{00000000-0015-0000-FFFF-FFFF67550000}" name="Connection9608" type="1" refreshedVersion="0" background="1">
    <dbPr connection="DRIVER={Microsoft ODBC for Oracle};UID=TATADB;pwd=tatadb;SERVER=MFMCY11G;"/>
  </connection>
  <connection id="21920" xr16:uid="{00000000-0015-0000-FFFF-FFFF68550000}" name="Connection9609" type="1" refreshedVersion="0" background="1">
    <dbPr connection="DRIVER={Microsoft ODBC for Oracle};UID=TATADB;pwd=tatadb;SERVER=MFMCY11G;"/>
  </connection>
  <connection id="21921" xr16:uid="{00000000-0015-0000-FFFF-FFFF69550000}" name="Connection961" type="1" refreshedVersion="0" background="1">
    <dbPr connection="DRIVER={Microsoft ODBC for Oracle};UID=TATADB;pwd=tatadb;SERVER=MFMCY11G;"/>
  </connection>
  <connection id="21922" xr16:uid="{00000000-0015-0000-FFFF-FFFF6A550000}" name="Connection9610" type="1" refreshedVersion="0" background="1">
    <dbPr connection="DRIVER={Microsoft ODBC for Oracle};UID=TATADB;pwd=tatadb;SERVER=MFMCY11G;"/>
  </connection>
  <connection id="21923" xr16:uid="{00000000-0015-0000-FFFF-FFFF6B550000}" name="Connection9611" type="1" refreshedVersion="0" background="1">
    <dbPr connection="DRIVER={Microsoft ODBC for Oracle};UID=TATADB;pwd=tatadb;SERVER=MFMCY11G;"/>
  </connection>
  <connection id="21924" xr16:uid="{00000000-0015-0000-FFFF-FFFF6C550000}" name="Connection9612" type="1" refreshedVersion="0" background="1">
    <dbPr connection="DRIVER={Microsoft ODBC for Oracle};UID=TATADB;pwd=tatadb;SERVER=MFMCY11G;"/>
  </connection>
  <connection id="21925" xr16:uid="{00000000-0015-0000-FFFF-FFFF6D550000}" name="Connection9613" type="1" refreshedVersion="0" background="1">
    <dbPr connection="DRIVER={Microsoft ODBC for Oracle};UID=TATADB;pwd=tatadb;SERVER=MFMCY11G;"/>
  </connection>
  <connection id="21926" xr16:uid="{00000000-0015-0000-FFFF-FFFF6E550000}" name="Connection9614" type="1" refreshedVersion="0" background="1">
    <dbPr connection="DRIVER={Microsoft ODBC for Oracle};UID=TATADB;pwd=tatadb;SERVER=MFMCY11G;"/>
  </connection>
  <connection id="21927" xr16:uid="{00000000-0015-0000-FFFF-FFFF6F550000}" name="Connection9615" type="1" refreshedVersion="0" background="1">
    <dbPr connection="DRIVER={Microsoft ODBC for Oracle};UID=TATADB;pwd=tatadb;SERVER=MFMCY11G;"/>
  </connection>
  <connection id="21928" xr16:uid="{00000000-0015-0000-FFFF-FFFF70550000}" name="Connection9616" type="1" refreshedVersion="0" background="1">
    <dbPr connection="DRIVER={Microsoft ODBC for Oracle};UID=TATADB;pwd=tatadb;SERVER=MFMCY11G;"/>
  </connection>
  <connection id="21929" xr16:uid="{00000000-0015-0000-FFFF-FFFF71550000}" name="Connection9617" type="1" refreshedVersion="0" background="1">
    <dbPr connection="DRIVER={Microsoft ODBC for Oracle};UID=TATADB;pwd=tatadb;SERVER=MFMCY11G;"/>
  </connection>
  <connection id="21930" xr16:uid="{00000000-0015-0000-FFFF-FFFF72550000}" name="Connection9618" type="1" refreshedVersion="0" background="1">
    <dbPr connection="DRIVER={Microsoft ODBC for Oracle};UID=TATADB;pwd=tatadb;SERVER=MFMCY11G;"/>
  </connection>
  <connection id="21931" xr16:uid="{00000000-0015-0000-FFFF-FFFF73550000}" name="Connection9619" type="1" refreshedVersion="0" background="1">
    <dbPr connection="DRIVER={Microsoft ODBC for Oracle};UID=TATADB;pwd=tatadb;SERVER=MFMCY11G;"/>
  </connection>
  <connection id="21932" xr16:uid="{00000000-0015-0000-FFFF-FFFF74550000}" name="Connection962" type="1" refreshedVersion="0" background="1">
    <dbPr connection="DRIVER={Microsoft ODBC for Oracle};UID=TATADB;pwd=tatadb;SERVER=MFMCY11G;"/>
  </connection>
  <connection id="21933" xr16:uid="{00000000-0015-0000-FFFF-FFFF75550000}" name="Connection9620" type="1" refreshedVersion="0" background="1">
    <dbPr connection="DRIVER={Microsoft ODBC for Oracle};UID=TATADB;pwd=tatadb;SERVER=MFMCY11G;"/>
  </connection>
  <connection id="21934" xr16:uid="{00000000-0015-0000-FFFF-FFFF76550000}" name="Connection9621" type="1" refreshedVersion="0" background="1">
    <dbPr connection="DRIVER={Microsoft ODBC for Oracle};UID=TATADB;pwd=tatadb;SERVER=MFMCY11G;"/>
  </connection>
  <connection id="21935" xr16:uid="{00000000-0015-0000-FFFF-FFFF77550000}" name="Connection9622" type="1" refreshedVersion="0" background="1">
    <dbPr connection="DRIVER={Microsoft ODBC for Oracle};UID=TATADB;pwd=tatadb;SERVER=MFMCY11G;"/>
  </connection>
  <connection id="21936" xr16:uid="{00000000-0015-0000-FFFF-FFFF78550000}" name="Connection9623" type="1" refreshedVersion="0" background="1">
    <dbPr connection="DRIVER={Microsoft ODBC for Oracle};UID=TATADB;pwd=tatadb;SERVER=MFMCY11G;"/>
  </connection>
  <connection id="21937" xr16:uid="{00000000-0015-0000-FFFF-FFFF79550000}" name="Connection9624" type="1" refreshedVersion="0" background="1">
    <dbPr connection="DRIVER={Microsoft ODBC for Oracle};UID=TATADB;pwd=tatadb;SERVER=MFMCY11G;"/>
  </connection>
  <connection id="21938" xr16:uid="{00000000-0015-0000-FFFF-FFFF7A550000}" name="Connection9625" type="1" refreshedVersion="0" background="1">
    <dbPr connection="DRIVER={Microsoft ODBC for Oracle};UID=TATADB;pwd=tatadb;SERVER=MFMCY11G;"/>
  </connection>
  <connection id="21939" xr16:uid="{00000000-0015-0000-FFFF-FFFF7B550000}" name="Connection9626" type="1" refreshedVersion="0" background="1">
    <dbPr connection="DRIVER={Microsoft ODBC for Oracle};UID=TATADB;pwd=tatadb;SERVER=MFMCY11G;"/>
  </connection>
  <connection id="21940" xr16:uid="{00000000-0015-0000-FFFF-FFFF7C550000}" name="Connection9627" type="1" refreshedVersion="0" background="1">
    <dbPr connection="DRIVER={Microsoft ODBC for Oracle};UID=TATADB;pwd=tatadb;SERVER=MFMCY11G;"/>
  </connection>
  <connection id="21941" xr16:uid="{00000000-0015-0000-FFFF-FFFF7D550000}" name="Connection9628" type="1" refreshedVersion="0" background="1">
    <dbPr connection="DRIVER={Microsoft ODBC for Oracle};UID=TATADB;pwd=tatadb;SERVER=MFMCY11G;"/>
  </connection>
  <connection id="21942" xr16:uid="{00000000-0015-0000-FFFF-FFFF7E550000}" name="Connection9629" type="1" refreshedVersion="0" background="1">
    <dbPr connection="DRIVER={Microsoft ODBC for Oracle};UID=TATADB;pwd=tatadb;SERVER=MFMCY11G;"/>
  </connection>
  <connection id="21943" xr16:uid="{00000000-0015-0000-FFFF-FFFF7F550000}" name="Connection963" type="1" refreshedVersion="0" background="1">
    <dbPr connection="DRIVER={Microsoft ODBC for Oracle};UID=TATADB;pwd=tatadb;SERVER=MFMCY11G;"/>
  </connection>
  <connection id="21944" xr16:uid="{00000000-0015-0000-FFFF-FFFF80550000}" name="Connection9630" type="1" refreshedVersion="0" background="1">
    <dbPr connection="DRIVER={Microsoft ODBC for Oracle};UID=TATADB;pwd=tatadb;SERVER=MFMCY11G;"/>
  </connection>
  <connection id="21945" xr16:uid="{00000000-0015-0000-FFFF-FFFF81550000}" name="Connection9631" type="1" refreshedVersion="0" background="1">
    <dbPr connection="DRIVER={Microsoft ODBC for Oracle};UID=TATADB;pwd=tatadb;SERVER=MFMCY11G;"/>
  </connection>
  <connection id="21946" xr16:uid="{00000000-0015-0000-FFFF-FFFF82550000}" name="Connection9632" type="1" refreshedVersion="0" background="1">
    <dbPr connection="DRIVER={Microsoft ODBC for Oracle};UID=TATADB;pwd=tatadb;SERVER=MFMCY11G;"/>
  </connection>
  <connection id="21947" xr16:uid="{00000000-0015-0000-FFFF-FFFF83550000}" name="Connection9633" type="1" refreshedVersion="0" background="1">
    <dbPr connection="DRIVER={Microsoft ODBC for Oracle};UID=TATADB;pwd=tatadb;SERVER=MFMCY11G;"/>
  </connection>
  <connection id="21948" xr16:uid="{00000000-0015-0000-FFFF-FFFF84550000}" name="Connection9634" type="1" refreshedVersion="0" background="1">
    <dbPr connection="DRIVER={Microsoft ODBC for Oracle};UID=TATADB;pwd=tatadb;SERVER=MFMCY11G;"/>
  </connection>
  <connection id="21949" xr16:uid="{00000000-0015-0000-FFFF-FFFF85550000}" name="Connection9635" type="1" refreshedVersion="0" background="1">
    <dbPr connection="DRIVER={Microsoft ODBC for Oracle};UID=TATADB;pwd=tatadb;SERVER=MFMCY11G;"/>
  </connection>
  <connection id="21950" xr16:uid="{00000000-0015-0000-FFFF-FFFF86550000}" name="Connection9636" type="1" refreshedVersion="0" background="1">
    <dbPr connection="DRIVER={Microsoft ODBC for Oracle};UID=TATADB;pwd=tatadb;SERVER=MFMCY11G;"/>
  </connection>
  <connection id="21951" xr16:uid="{00000000-0015-0000-FFFF-FFFF87550000}" name="Connection9637" type="1" refreshedVersion="0" background="1">
    <dbPr connection="DRIVER={Microsoft ODBC for Oracle};UID=TATADB;pwd=tatadb;SERVER=MFMCY11G;"/>
  </connection>
  <connection id="21952" xr16:uid="{00000000-0015-0000-FFFF-FFFF88550000}" name="Connection9638" type="1" refreshedVersion="0" background="1">
    <dbPr connection="DRIVER={Microsoft ODBC for Oracle};UID=TATADB;pwd=tatadb;SERVER=MFMCY11G;"/>
  </connection>
  <connection id="21953" xr16:uid="{00000000-0015-0000-FFFF-FFFF89550000}" name="Connection9639" type="1" refreshedVersion="0" background="1">
    <dbPr connection="DRIVER={Microsoft ODBC for Oracle};UID=TATADB;pwd=tatadb;SERVER=MFMCY11G;"/>
  </connection>
  <connection id="21954" xr16:uid="{00000000-0015-0000-FFFF-FFFF8A550000}" name="Connection964" type="1" refreshedVersion="0" background="1">
    <dbPr connection="DRIVER={Microsoft ODBC for Oracle};UID=TATADB;pwd=tatadb;SERVER=MFMCY11G;"/>
  </connection>
  <connection id="21955" xr16:uid="{00000000-0015-0000-FFFF-FFFF8B550000}" name="Connection9640" type="1" refreshedVersion="0" background="1">
    <dbPr connection="DRIVER={Microsoft ODBC for Oracle};UID=TATADB;pwd=tatadb;SERVER=MFMCY11G;"/>
  </connection>
  <connection id="21956" xr16:uid="{00000000-0015-0000-FFFF-FFFF8C550000}" name="Connection9641" type="1" refreshedVersion="0" background="1">
    <dbPr connection="DRIVER={Microsoft ODBC for Oracle};UID=TATADB;pwd=tatadb;SERVER=MFMCY11G;"/>
  </connection>
  <connection id="21957" xr16:uid="{00000000-0015-0000-FFFF-FFFF8D550000}" name="Connection9642" type="1" refreshedVersion="0" background="1">
    <dbPr connection="DRIVER={Microsoft ODBC for Oracle};UID=TATADB;pwd=tatadb;SERVER=MFMCY11G;"/>
  </connection>
  <connection id="21958" xr16:uid="{00000000-0015-0000-FFFF-FFFF8E550000}" name="Connection9643" type="1" refreshedVersion="0" background="1">
    <dbPr connection="DRIVER={Microsoft ODBC for Oracle};UID=TATADB;pwd=tatadb;SERVER=MFMCY11G;"/>
  </connection>
  <connection id="21959" xr16:uid="{00000000-0015-0000-FFFF-FFFF8F550000}" name="Connection9644" type="1" refreshedVersion="0" background="1">
    <dbPr connection="DRIVER={Microsoft ODBC for Oracle};UID=TATADB;pwd=tatadb;SERVER=MFMCY11G;"/>
  </connection>
  <connection id="21960" xr16:uid="{00000000-0015-0000-FFFF-FFFF90550000}" name="Connection9645" type="1" refreshedVersion="0" background="1">
    <dbPr connection="DRIVER={Microsoft ODBC for Oracle};UID=TATADB;pwd=tatadb;SERVER=MFMCY11G;"/>
  </connection>
  <connection id="21961" xr16:uid="{00000000-0015-0000-FFFF-FFFF91550000}" name="Connection9646" type="1" refreshedVersion="0" background="1">
    <dbPr connection="DRIVER={Microsoft ODBC for Oracle};UID=TATADB;pwd=tatadb;SERVER=MFMCY11G;"/>
  </connection>
  <connection id="21962" xr16:uid="{00000000-0015-0000-FFFF-FFFF92550000}" name="Connection9647" type="1" refreshedVersion="0" background="1">
    <dbPr connection="DRIVER={Microsoft ODBC for Oracle};UID=TATADB;pwd=tatadb;SERVER=MFMCY11G;"/>
  </connection>
  <connection id="21963" xr16:uid="{00000000-0015-0000-FFFF-FFFF93550000}" name="Connection9648" type="1" refreshedVersion="0" background="1">
    <dbPr connection="DRIVER={Microsoft ODBC for Oracle};UID=TATADB;pwd=tatadb;SERVER=MFMCY11G;"/>
  </connection>
  <connection id="21964" xr16:uid="{00000000-0015-0000-FFFF-FFFF94550000}" name="Connection9649" type="1" refreshedVersion="0" background="1">
    <dbPr connection="DRIVER={Microsoft ODBC for Oracle};UID=TATADB;pwd=tatadb;SERVER=MFMCY11G;"/>
  </connection>
  <connection id="21965" xr16:uid="{00000000-0015-0000-FFFF-FFFF95550000}" name="Connection965" type="1" refreshedVersion="0" background="1">
    <dbPr connection="DRIVER={Microsoft ODBC for Oracle};UID=TATADB;pwd=tatadb;SERVER=MFMCY11G;"/>
  </connection>
  <connection id="21966" xr16:uid="{00000000-0015-0000-FFFF-FFFF96550000}" name="Connection9650" type="1" refreshedVersion="0" background="1">
    <dbPr connection="DRIVER={Microsoft ODBC for Oracle};UID=TATADB;pwd=tatadb;SERVER=MFMCY11G;"/>
  </connection>
  <connection id="21967" xr16:uid="{00000000-0015-0000-FFFF-FFFF97550000}" name="Connection9651" type="1" refreshedVersion="0" background="1">
    <dbPr connection="DRIVER={Microsoft ODBC for Oracle};UID=TATADB;pwd=tatadb;SERVER=MFMCY11G;"/>
  </connection>
  <connection id="21968" xr16:uid="{00000000-0015-0000-FFFF-FFFF98550000}" name="Connection9652" type="1" refreshedVersion="0" background="1">
    <dbPr connection="DRIVER={Microsoft ODBC for Oracle};UID=TATADB;pwd=tatadb;SERVER=MFMCY11G;"/>
  </connection>
  <connection id="21969" xr16:uid="{00000000-0015-0000-FFFF-FFFF99550000}" name="Connection9653" type="1" refreshedVersion="0" background="1">
    <dbPr connection="DRIVER={Microsoft ODBC for Oracle};UID=TATADB;pwd=tatadb;SERVER=MFMCY11G;"/>
  </connection>
  <connection id="21970" xr16:uid="{00000000-0015-0000-FFFF-FFFF9A550000}" name="Connection9654" type="1" refreshedVersion="0" background="1">
    <dbPr connection="DRIVER={Microsoft ODBC for Oracle};UID=TATADB;pwd=tatadb;SERVER=MFMCY11G;"/>
  </connection>
  <connection id="21971" xr16:uid="{00000000-0015-0000-FFFF-FFFF9B550000}" name="Connection9655" type="1" refreshedVersion="0" background="1">
    <dbPr connection="DRIVER={Microsoft ODBC for Oracle};UID=TATADB;pwd=tatadb;SERVER=MFMCY11G;"/>
  </connection>
  <connection id="21972" xr16:uid="{00000000-0015-0000-FFFF-FFFF9C550000}" name="Connection9656" type="1" refreshedVersion="0" background="1">
    <dbPr connection="DRIVER={Microsoft ODBC for Oracle};UID=TATADB;pwd=tatadb;SERVER=MFMCY11G;"/>
  </connection>
  <connection id="21973" xr16:uid="{00000000-0015-0000-FFFF-FFFF9D550000}" name="Connection9657" type="1" refreshedVersion="0" background="1">
    <dbPr connection="DRIVER={Microsoft ODBC for Oracle};UID=TATADB;pwd=tatadb;SERVER=MFMCY11G;"/>
  </connection>
  <connection id="21974" xr16:uid="{00000000-0015-0000-FFFF-FFFF9E550000}" name="Connection9658" type="1" refreshedVersion="0" background="1">
    <dbPr connection="DRIVER={Microsoft ODBC for Oracle};UID=TATADB;pwd=tatadb;SERVER=MFMCY11G;"/>
  </connection>
  <connection id="21975" xr16:uid="{00000000-0015-0000-FFFF-FFFF9F550000}" name="Connection9659" type="1" refreshedVersion="0" background="1">
    <dbPr connection="DRIVER={Microsoft ODBC for Oracle};UID=TATADB;pwd=tatadb;SERVER=MFMCY11G;"/>
  </connection>
  <connection id="21976" xr16:uid="{00000000-0015-0000-FFFF-FFFFA0550000}" name="Connection966" type="1" refreshedVersion="0" background="1">
    <dbPr connection="DRIVER={Microsoft ODBC for Oracle};UID=TATADB;pwd=tatadb;SERVER=MFMCY11G;"/>
  </connection>
  <connection id="21977" xr16:uid="{00000000-0015-0000-FFFF-FFFFA1550000}" name="Connection9660" type="1" refreshedVersion="0" background="1">
    <dbPr connection="DRIVER={Microsoft ODBC for Oracle};UID=TATADB;pwd=tatadb;SERVER=MFMCY11G;"/>
  </connection>
  <connection id="21978" xr16:uid="{00000000-0015-0000-FFFF-FFFFA2550000}" name="Connection9661" type="1" refreshedVersion="0" background="1">
    <dbPr connection="DRIVER={Microsoft ODBC for Oracle};UID=TATADB;pwd=tatadb;SERVER=MFMCY11G;"/>
  </connection>
  <connection id="21979" xr16:uid="{00000000-0015-0000-FFFF-FFFFA3550000}" name="Connection9662" type="1" refreshedVersion="0" background="1">
    <dbPr connection="DRIVER={Microsoft ODBC for Oracle};UID=TATADB;pwd=tatadb;SERVER=MFMCY11G;"/>
  </connection>
  <connection id="21980" xr16:uid="{00000000-0015-0000-FFFF-FFFFA4550000}" name="Connection9663" type="1" refreshedVersion="0" background="1">
    <dbPr connection="DRIVER={Microsoft ODBC for Oracle};UID=TATADB;pwd=tatadb;SERVER=MFMCY11G;"/>
  </connection>
  <connection id="21981" xr16:uid="{00000000-0015-0000-FFFF-FFFFA5550000}" name="Connection9664" type="1" refreshedVersion="0" background="1">
    <dbPr connection="DRIVER={Microsoft ODBC for Oracle};UID=TATADB;pwd=tatadb;SERVER=MFMCY11G;"/>
  </connection>
  <connection id="21982" xr16:uid="{00000000-0015-0000-FFFF-FFFFA6550000}" name="Connection9665" type="1" refreshedVersion="0" background="1">
    <dbPr connection="DRIVER={Microsoft ODBC for Oracle};UID=TATADB;pwd=tatadb;SERVER=MFMCY11G;"/>
  </connection>
  <connection id="21983" xr16:uid="{00000000-0015-0000-FFFF-FFFFA7550000}" name="Connection9666" type="1" refreshedVersion="0" background="1">
    <dbPr connection="DRIVER={Microsoft ODBC for Oracle};UID=TATADB;pwd=tatadb;SERVER=MFMCY11G;"/>
  </connection>
  <connection id="21984" xr16:uid="{00000000-0015-0000-FFFF-FFFFA8550000}" name="Connection9667" type="1" refreshedVersion="0" background="1">
    <dbPr connection="DRIVER={Microsoft ODBC for Oracle};UID=TATADB;pwd=tatadb;SERVER=MFMCY11G;"/>
  </connection>
  <connection id="21985" xr16:uid="{00000000-0015-0000-FFFF-FFFFA9550000}" name="Connection9668" type="1" refreshedVersion="0" background="1">
    <dbPr connection="DRIVER={Microsoft ODBC for Oracle};UID=TATADB;pwd=tatadb;SERVER=MFMCY11G;"/>
  </connection>
  <connection id="21986" xr16:uid="{00000000-0015-0000-FFFF-FFFFAA550000}" name="Connection9669" type="1" refreshedVersion="0" background="1">
    <dbPr connection="DRIVER={Microsoft ODBC for Oracle};UID=TATADB;pwd=tatadb;SERVER=MFMCY11G;"/>
  </connection>
  <connection id="21987" xr16:uid="{00000000-0015-0000-FFFF-FFFFAB550000}" name="Connection967" type="1" refreshedVersion="0" background="1">
    <dbPr connection="DRIVER={Microsoft ODBC for Oracle};UID=TATADB;pwd=tatadb;SERVER=MFMCY11G;"/>
  </connection>
  <connection id="21988" xr16:uid="{00000000-0015-0000-FFFF-FFFFAC550000}" name="Connection9670" type="1" refreshedVersion="0" background="1">
    <dbPr connection="DRIVER={Microsoft ODBC for Oracle};UID=TATADB;pwd=tatadb;SERVER=MFMCY11G;"/>
  </connection>
  <connection id="21989" xr16:uid="{00000000-0015-0000-FFFF-FFFFAD550000}" name="Connection9671" type="1" refreshedVersion="0" background="1">
    <dbPr connection="DRIVER={Microsoft ODBC for Oracle};UID=TATADB;pwd=tatadb;SERVER=MFMCY11G;"/>
  </connection>
  <connection id="21990" xr16:uid="{00000000-0015-0000-FFFF-FFFFAE550000}" name="Connection9672" type="1" refreshedVersion="0" background="1">
    <dbPr connection="DRIVER={Microsoft ODBC for Oracle};UID=TATADB;pwd=tatadb;SERVER=MFMCY11G;"/>
  </connection>
  <connection id="21991" xr16:uid="{00000000-0015-0000-FFFF-FFFFAF550000}" name="Connection9673" type="1" refreshedVersion="0" background="1">
    <dbPr connection="DRIVER={Microsoft ODBC for Oracle};UID=TATADB;pwd=tatadb;SERVER=MFMCY11G;"/>
  </connection>
  <connection id="21992" xr16:uid="{00000000-0015-0000-FFFF-FFFFB0550000}" name="Connection9674" type="1" refreshedVersion="0" background="1">
    <dbPr connection="DRIVER={Microsoft ODBC for Oracle};UID=TATADB;pwd=tatadb;SERVER=MFMCY11G;"/>
  </connection>
  <connection id="21993" xr16:uid="{00000000-0015-0000-FFFF-FFFFB1550000}" name="Connection9675" type="1" refreshedVersion="0" background="1">
    <dbPr connection="DRIVER={Microsoft ODBC for Oracle};UID=TATADB;pwd=tatadb;SERVER=MFMCY11G;"/>
  </connection>
  <connection id="21994" xr16:uid="{00000000-0015-0000-FFFF-FFFFB2550000}" name="Connection9676" type="1" refreshedVersion="0" background="1">
    <dbPr connection="DRIVER={Microsoft ODBC for Oracle};UID=TATADB;pwd=tatadb;SERVER=MFMCY11G;"/>
  </connection>
  <connection id="21995" xr16:uid="{00000000-0015-0000-FFFF-FFFFB3550000}" name="Connection9677" type="1" refreshedVersion="0" background="1">
    <dbPr connection="DRIVER={Microsoft ODBC for Oracle};UID=TATADB;pwd=tatadb;SERVER=MFMCY11G;"/>
  </connection>
  <connection id="21996" xr16:uid="{00000000-0015-0000-FFFF-FFFFB4550000}" name="Connection9678" type="1" refreshedVersion="0" background="1">
    <dbPr connection="DRIVER={Microsoft ODBC for Oracle};UID=TATADB;pwd=tatadb;SERVER=MFMCY11G;"/>
  </connection>
  <connection id="21997" xr16:uid="{00000000-0015-0000-FFFF-FFFFB5550000}" name="Connection9679" type="1" refreshedVersion="0" background="1">
    <dbPr connection="DRIVER={Microsoft ODBC for Oracle};UID=TATADB;pwd=tatadb;SERVER=MFMCY11G;"/>
  </connection>
  <connection id="21998" xr16:uid="{00000000-0015-0000-FFFF-FFFFB6550000}" name="Connection968" type="1" refreshedVersion="0" background="1">
    <dbPr connection="DRIVER={Microsoft ODBC for Oracle};UID=TATADB;pwd=tatadb;SERVER=MFMCY11G;"/>
  </connection>
  <connection id="21999" xr16:uid="{00000000-0015-0000-FFFF-FFFFB7550000}" name="Connection9680" type="1" refreshedVersion="0" background="1">
    <dbPr connection="DRIVER={Microsoft ODBC for Oracle};UID=TATADB;pwd=tatadb;SERVER=MFMCY11G;"/>
  </connection>
  <connection id="22000" xr16:uid="{00000000-0015-0000-FFFF-FFFFB8550000}" name="Connection9681" type="1" refreshedVersion="0" background="1">
    <dbPr connection="DRIVER={Microsoft ODBC for Oracle};UID=TATADB;pwd=tatadb;SERVER=MFMCY11G;"/>
  </connection>
  <connection id="22001" xr16:uid="{00000000-0015-0000-FFFF-FFFFB9550000}" name="Connection9682" type="1" refreshedVersion="0" background="1">
    <dbPr connection="DRIVER={Microsoft ODBC for Oracle};UID=TATADB;pwd=tatadb;SERVER=MFMCY11G;"/>
  </connection>
  <connection id="22002" xr16:uid="{00000000-0015-0000-FFFF-FFFFBA550000}" name="Connection9683" type="1" refreshedVersion="0" background="1">
    <dbPr connection="DRIVER={Microsoft ODBC for Oracle};UID=TATADB;pwd=tatadb;SERVER=MFMCY11G;"/>
  </connection>
  <connection id="22003" xr16:uid="{00000000-0015-0000-FFFF-FFFFBB550000}" name="Connection9684" type="1" refreshedVersion="0" background="1">
    <dbPr connection="DRIVER={Microsoft ODBC for Oracle};UID=TATADB;pwd=tatadb;SERVER=MFMCY11G;"/>
  </connection>
  <connection id="22004" xr16:uid="{00000000-0015-0000-FFFF-FFFFBC550000}" name="Connection9685" type="1" refreshedVersion="0" background="1">
    <dbPr connection="DRIVER={Microsoft ODBC for Oracle};UID=TATADB;pwd=tatadb;SERVER=MFMCY11G;"/>
  </connection>
  <connection id="22005" xr16:uid="{00000000-0015-0000-FFFF-FFFFBD550000}" name="Connection9686" type="1" refreshedVersion="0" background="1">
    <dbPr connection="DRIVER={Microsoft ODBC for Oracle};UID=TATADB;pwd=tatadb;SERVER=MFMCY11G;"/>
  </connection>
  <connection id="22006" xr16:uid="{00000000-0015-0000-FFFF-FFFFBE550000}" name="Connection9687" type="1" refreshedVersion="0" background="1">
    <dbPr connection="DRIVER={Microsoft ODBC for Oracle};UID=TATADB;pwd=tatadb;SERVER=MFMCY11G;"/>
  </connection>
  <connection id="22007" xr16:uid="{00000000-0015-0000-FFFF-FFFFBF550000}" name="Connection9688" type="1" refreshedVersion="0" background="1">
    <dbPr connection="DRIVER={Microsoft ODBC for Oracle};UID=TATADB;pwd=tatadb;SERVER=MFMCY11G;"/>
  </connection>
  <connection id="22008" xr16:uid="{00000000-0015-0000-FFFF-FFFFC0550000}" name="Connection9689" type="1" refreshedVersion="0" background="1">
    <dbPr connection="DRIVER={Microsoft ODBC for Oracle};UID=TATADB;pwd=tatadb;SERVER=MFMCY11G;"/>
  </connection>
  <connection id="22009" xr16:uid="{00000000-0015-0000-FFFF-FFFFC1550000}" name="Connection969" type="1" refreshedVersion="0" background="1">
    <dbPr connection="DRIVER={Microsoft ODBC for Oracle};UID=TATADB;pwd=tatadb;SERVER=MFMCY11G;"/>
  </connection>
  <connection id="22010" xr16:uid="{00000000-0015-0000-FFFF-FFFFC2550000}" name="Connection9690" type="1" refreshedVersion="0" background="1">
    <dbPr connection="DRIVER={Microsoft ODBC for Oracle};UID=TATADB;pwd=tatadb;SERVER=MFMCY11G;"/>
  </connection>
  <connection id="22011" xr16:uid="{00000000-0015-0000-FFFF-FFFFC3550000}" name="Connection9691" type="1" refreshedVersion="0" background="1">
    <dbPr connection="DRIVER={Microsoft ODBC for Oracle};UID=TATADB;pwd=tatadb;SERVER=MFMCY11G;"/>
  </connection>
  <connection id="22012" xr16:uid="{00000000-0015-0000-FFFF-FFFFC4550000}" name="Connection9692" type="1" refreshedVersion="0" background="1">
    <dbPr connection="DRIVER={Microsoft ODBC for Oracle};UID=TATADB;pwd=tatadb;SERVER=MFMCY11G;"/>
  </connection>
  <connection id="22013" xr16:uid="{00000000-0015-0000-FFFF-FFFFC5550000}" name="Connection9693" type="1" refreshedVersion="0" background="1">
    <dbPr connection="DRIVER={Microsoft ODBC for Oracle};UID=TATADB;pwd=tatadb;SERVER=MFMCY11G;"/>
  </connection>
  <connection id="22014" xr16:uid="{00000000-0015-0000-FFFF-FFFFC6550000}" name="Connection9694" type="1" refreshedVersion="0" background="1">
    <dbPr connection="DRIVER={Microsoft ODBC for Oracle};UID=TATADB;pwd=tatadb;SERVER=MFMCY11G;"/>
  </connection>
  <connection id="22015" xr16:uid="{00000000-0015-0000-FFFF-FFFFC7550000}" name="Connection9695" type="1" refreshedVersion="0" background="1">
    <dbPr connection="DRIVER={Microsoft ODBC for Oracle};UID=TATADB;pwd=tatadb;SERVER=MFMCY11G;"/>
  </connection>
  <connection id="22016" xr16:uid="{00000000-0015-0000-FFFF-FFFFC8550000}" name="Connection9696" type="1" refreshedVersion="0" background="1">
    <dbPr connection="DRIVER={Microsoft ODBC for Oracle};UID=TATADB;pwd=tatadb;SERVER=MFMCY11G;"/>
  </connection>
  <connection id="22017" xr16:uid="{00000000-0015-0000-FFFF-FFFFC9550000}" name="Connection9697" type="1" refreshedVersion="0" background="1">
    <dbPr connection="DRIVER={Microsoft ODBC for Oracle};UID=TATADB;pwd=tatadb;SERVER=MFMCY11G;"/>
  </connection>
  <connection id="22018" xr16:uid="{00000000-0015-0000-FFFF-FFFFCA550000}" name="Connection9698" type="1" refreshedVersion="0" background="1">
    <dbPr connection="DRIVER={Microsoft ODBC for Oracle};UID=TATADB;pwd=tatadb;SERVER=MFMCY11G;"/>
  </connection>
  <connection id="22019" xr16:uid="{00000000-0015-0000-FFFF-FFFFCB550000}" name="Connection9699" type="1" refreshedVersion="0" background="1">
    <dbPr connection="DRIVER={Microsoft ODBC for Oracle};UID=TATADB;pwd=tatadb;SERVER=MFMCY11G;"/>
  </connection>
  <connection id="22020" xr16:uid="{00000000-0015-0000-FFFF-FFFFCC550000}" name="Connection97" type="1" refreshedVersion="0" background="1">
    <dbPr connection="DRIVER={Microsoft ODBC for Oracle};UID=tatadb;pwd=MADHU;SERVER=mfunddb;"/>
  </connection>
  <connection id="22021" xr16:uid="{00000000-0015-0000-FFFF-FFFFCD550000}" name="Connection970" type="1" refreshedVersion="0" background="1">
    <dbPr connection="DRIVER={Microsoft ODBC for Oracle};UID=TATADB;pwd=tatadb;SERVER=MFMCY11G;"/>
  </connection>
  <connection id="22022" xr16:uid="{00000000-0015-0000-FFFF-FFFFCE550000}" name="Connection9700" type="1" refreshedVersion="0" background="1">
    <dbPr connection="DRIVER={Microsoft ODBC for Oracle};UID=TATADB;pwd=tatadb;SERVER=MFMCY11G;"/>
  </connection>
  <connection id="22023" xr16:uid="{00000000-0015-0000-FFFF-FFFFCF550000}" name="Connection9701" type="1" refreshedVersion="0" background="1">
    <dbPr connection="DRIVER={Microsoft ODBC for Oracle};UID=TATADB;pwd=tatadb;SERVER=MFMCY11G;"/>
  </connection>
  <connection id="22024" xr16:uid="{00000000-0015-0000-FFFF-FFFFD0550000}" name="Connection9702" type="1" refreshedVersion="0" background="1">
    <dbPr connection="DRIVER={Microsoft ODBC for Oracle};UID=TATADB;pwd=tatadb;SERVER=MFMCY11G;"/>
  </connection>
  <connection id="22025" xr16:uid="{00000000-0015-0000-FFFF-FFFFD1550000}" name="Connection9703" type="1" refreshedVersion="0" background="1">
    <dbPr connection="DRIVER={Microsoft ODBC for Oracle};UID=TATADB;pwd=tatadb;SERVER=MFMCY11G;"/>
  </connection>
  <connection id="22026" xr16:uid="{00000000-0015-0000-FFFF-FFFFD2550000}" name="Connection9704" type="1" refreshedVersion="0" background="1">
    <dbPr connection="DRIVER={Microsoft ODBC for Oracle};UID=TATADB;pwd=tatadb;SERVER=MFMCY11G;"/>
  </connection>
  <connection id="22027" xr16:uid="{00000000-0015-0000-FFFF-FFFFD3550000}" name="Connection9705" type="1" refreshedVersion="0" background="1">
    <dbPr connection="DRIVER={Microsoft ODBC for Oracle};UID=TATADB;pwd=tatadb;SERVER=MFMCY11G;"/>
  </connection>
  <connection id="22028" xr16:uid="{00000000-0015-0000-FFFF-FFFFD4550000}" name="Connection9706" type="1" refreshedVersion="0" background="1">
    <dbPr connection="DRIVER={Microsoft ODBC for Oracle};UID=TATADB;pwd=tatadb;SERVER=MFMCY11G;"/>
  </connection>
  <connection id="22029" xr16:uid="{00000000-0015-0000-FFFF-FFFFD5550000}" name="Connection9707" type="1" refreshedVersion="0" background="1">
    <dbPr connection="DRIVER={Microsoft ODBC for Oracle};UID=TATADB;pwd=tatadb;SERVER=MFMCY11G;"/>
  </connection>
  <connection id="22030" xr16:uid="{00000000-0015-0000-FFFF-FFFFD6550000}" name="Connection9708" type="1" refreshedVersion="0" background="1">
    <dbPr connection="DRIVER={Microsoft ODBC for Oracle};UID=TATADB;pwd=tatadb;SERVER=MFMCY11G;"/>
  </connection>
  <connection id="22031" xr16:uid="{00000000-0015-0000-FFFF-FFFFD7550000}" name="Connection9709" type="1" refreshedVersion="0" background="1">
    <dbPr connection="DRIVER={Microsoft ODBC for Oracle};UID=TATADB;pwd=tatadb;SERVER=MFMCY11G;"/>
  </connection>
  <connection id="22032" xr16:uid="{00000000-0015-0000-FFFF-FFFFD8550000}" name="Connection971" type="1" refreshedVersion="0" background="1">
    <dbPr connection="DRIVER={Microsoft ODBC for Oracle};UID=TATADB;pwd=tatadb;SERVER=MFMCY11G;"/>
  </connection>
  <connection id="22033" xr16:uid="{00000000-0015-0000-FFFF-FFFFD9550000}" name="Connection9710" type="1" refreshedVersion="0" background="1">
    <dbPr connection="DRIVER={Microsoft ODBC for Oracle};UID=TATADB;pwd=tatadb;SERVER=MFMCY11G;"/>
  </connection>
  <connection id="22034" xr16:uid="{00000000-0015-0000-FFFF-FFFFDA550000}" name="Connection9711" type="1" refreshedVersion="0" background="1">
    <dbPr connection="DRIVER={Microsoft ODBC for Oracle};UID=TATADB;pwd=tatadb;SERVER=MFMCY11G;"/>
  </connection>
  <connection id="22035" xr16:uid="{00000000-0015-0000-FFFF-FFFFDB550000}" name="Connection9712" type="1" refreshedVersion="0" background="1">
    <dbPr connection="DRIVER={Microsoft ODBC for Oracle};UID=TATADB;pwd=tatadb;SERVER=MFMCY11G;"/>
  </connection>
  <connection id="22036" xr16:uid="{00000000-0015-0000-FFFF-FFFFDC550000}" name="Connection9713" type="1" refreshedVersion="0" background="1">
    <dbPr connection="DRIVER={Microsoft ODBC for Oracle};UID=TATADB;pwd=tatadb;SERVER=MFMCY11G;"/>
  </connection>
  <connection id="22037" xr16:uid="{00000000-0015-0000-FFFF-FFFFDD550000}" name="Connection9714" type="1" refreshedVersion="0" background="1">
    <dbPr connection="DRIVER={Microsoft ODBC for Oracle};UID=TATADB;pwd=tatadb;SERVER=MFMCY11G;"/>
  </connection>
  <connection id="22038" xr16:uid="{00000000-0015-0000-FFFF-FFFFDE550000}" name="Connection9715" type="1" refreshedVersion="0" background="1">
    <dbPr connection="DRIVER={Microsoft ODBC for Oracle};UID=TATADB;pwd=tatadb;SERVER=MFMCY11G;"/>
  </connection>
  <connection id="22039" xr16:uid="{00000000-0015-0000-FFFF-FFFFDF550000}" name="Connection9716" type="1" refreshedVersion="0" background="1">
    <dbPr connection="DRIVER={Microsoft ODBC for Oracle};UID=TATADB;pwd=tatadb;SERVER=MFMCY11G;"/>
  </connection>
  <connection id="22040" xr16:uid="{00000000-0015-0000-FFFF-FFFFE0550000}" name="Connection9717" type="1" refreshedVersion="0" background="1">
    <dbPr connection="DRIVER={Microsoft ODBC for Oracle};UID=TATADB;pwd=tatadb;SERVER=MFMCY11G;"/>
  </connection>
  <connection id="22041" xr16:uid="{00000000-0015-0000-FFFF-FFFFE1550000}" name="Connection9718" type="1" refreshedVersion="0" background="1">
    <dbPr connection="DRIVER={Microsoft ODBC for Oracle};UID=TATADB;pwd=tatadb;SERVER=MFMCY11G;"/>
  </connection>
  <connection id="22042" xr16:uid="{00000000-0015-0000-FFFF-FFFFE2550000}" name="Connection9719" type="1" refreshedVersion="0" background="1">
    <dbPr connection="DRIVER={Microsoft ODBC for Oracle};UID=TATADB;pwd=tatadb;SERVER=MFMCY11G;"/>
  </connection>
  <connection id="22043" xr16:uid="{00000000-0015-0000-FFFF-FFFFE3550000}" name="Connection972" type="1" refreshedVersion="0" background="1">
    <dbPr connection="DRIVER={Microsoft ODBC for Oracle};UID=TATADB;pwd=tatadb;SERVER=MFMCY11G;"/>
  </connection>
  <connection id="22044" xr16:uid="{00000000-0015-0000-FFFF-FFFFE4550000}" name="Connection9720" type="1" refreshedVersion="0" background="1">
    <dbPr connection="DRIVER={Microsoft ODBC for Oracle};UID=TATADB;pwd=tatadb;SERVER=MFMCY11G;"/>
  </connection>
  <connection id="22045" xr16:uid="{00000000-0015-0000-FFFF-FFFFE5550000}" name="Connection9721" type="1" refreshedVersion="0" background="1">
    <dbPr connection="DRIVER={Microsoft ODBC for Oracle};UID=TATADB;pwd=tatadb;SERVER=MFMCY11G;"/>
  </connection>
  <connection id="22046" xr16:uid="{00000000-0015-0000-FFFF-FFFFE6550000}" name="Connection9722" type="1" refreshedVersion="0" background="1">
    <dbPr connection="DRIVER={Microsoft ODBC for Oracle};UID=TATADB;pwd=tatadb;SERVER=MFMCY11G;"/>
  </connection>
  <connection id="22047" xr16:uid="{00000000-0015-0000-FFFF-FFFFE7550000}" name="Connection9723" type="1" refreshedVersion="0" background="1">
    <dbPr connection="DRIVER={Microsoft ODBC for Oracle};UID=TATADB;pwd=tatadb;SERVER=MFMCY11G;"/>
  </connection>
  <connection id="22048" xr16:uid="{00000000-0015-0000-FFFF-FFFFE8550000}" name="Connection9724" type="1" refreshedVersion="0" background="1">
    <dbPr connection="DRIVER={Microsoft ODBC for Oracle};UID=TATADB;pwd=tatadb;SERVER=MFMCY11G;"/>
  </connection>
  <connection id="22049" xr16:uid="{00000000-0015-0000-FFFF-FFFFE9550000}" name="Connection9725" type="1" refreshedVersion="0" background="1">
    <dbPr connection="DRIVER={Microsoft ODBC for Oracle};UID=TATADB;pwd=tatadb;SERVER=MFMCY11G;"/>
  </connection>
  <connection id="22050" xr16:uid="{00000000-0015-0000-FFFF-FFFFEA550000}" name="Connection9726" type="1" refreshedVersion="0" background="1">
    <dbPr connection="DRIVER={Microsoft ODBC for Oracle};UID=TATADB;pwd=tatadb;SERVER=MFMCY11G;"/>
  </connection>
  <connection id="22051" xr16:uid="{00000000-0015-0000-FFFF-FFFFEB550000}" name="Connection9727" type="1" refreshedVersion="0" background="1">
    <dbPr connection="DRIVER={Microsoft ODBC for Oracle};UID=TATADB;pwd=tatadb;SERVER=MFMCY11G;"/>
  </connection>
  <connection id="22052" xr16:uid="{00000000-0015-0000-FFFF-FFFFEC550000}" name="Connection9728" type="1" refreshedVersion="0" background="1">
    <dbPr connection="DRIVER={Microsoft ODBC for Oracle};UID=TATADB;pwd=tatadb;SERVER=MFMCY11G;"/>
  </connection>
  <connection id="22053" xr16:uid="{00000000-0015-0000-FFFF-FFFFED550000}" name="Connection9729" type="1" refreshedVersion="0" background="1">
    <dbPr connection="DRIVER={Microsoft ODBC for Oracle};UID=TATADB;pwd=tatadb;SERVER=MFMCY11G;"/>
  </connection>
  <connection id="22054" xr16:uid="{00000000-0015-0000-FFFF-FFFFEE550000}" name="Connection973" type="1" refreshedVersion="0" background="1">
    <dbPr connection="DRIVER={Microsoft ODBC for Oracle};UID=TATADB;pwd=tatadb;SERVER=MFMCY11G;"/>
  </connection>
  <connection id="22055" xr16:uid="{00000000-0015-0000-FFFF-FFFFEF550000}" name="Connection9730" type="1" refreshedVersion="0" background="1">
    <dbPr connection="DRIVER={Microsoft ODBC for Oracle};UID=TATADB;pwd=tatadb;SERVER=MFMCY11G;"/>
  </connection>
  <connection id="22056" xr16:uid="{00000000-0015-0000-FFFF-FFFFF0550000}" name="Connection9731" type="1" refreshedVersion="0" background="1">
    <dbPr connection="DRIVER={Microsoft ODBC for Oracle};UID=TATADB;pwd=tatadb;SERVER=MFMCY11G;"/>
  </connection>
  <connection id="22057" xr16:uid="{00000000-0015-0000-FFFF-FFFFF1550000}" name="Connection9732" type="1" refreshedVersion="0" background="1">
    <dbPr connection="DRIVER={Microsoft ODBC for Oracle};UID=TATADB;pwd=tatadb;SERVER=MFMCY11G;"/>
  </connection>
  <connection id="22058" xr16:uid="{00000000-0015-0000-FFFF-FFFFF2550000}" name="Connection9733" type="1" refreshedVersion="0" background="1">
    <dbPr connection="DRIVER={Microsoft ODBC for Oracle};UID=TATADB;pwd=tatadb;SERVER=MFMCY11G;"/>
  </connection>
  <connection id="22059" xr16:uid="{00000000-0015-0000-FFFF-FFFFF3550000}" name="Connection9734" type="1" refreshedVersion="0" background="1">
    <dbPr connection="DRIVER={Microsoft ODBC for Oracle};UID=TATADB;pwd=tatadb;SERVER=MFMCY11G;"/>
  </connection>
  <connection id="22060" xr16:uid="{00000000-0015-0000-FFFF-FFFFF4550000}" name="Connection9735" type="1" refreshedVersion="0" background="1">
    <dbPr connection="DRIVER={Microsoft ODBC for Oracle};UID=TATADB;pwd=tatadb;SERVER=MFMCY11G;"/>
  </connection>
  <connection id="22061" xr16:uid="{00000000-0015-0000-FFFF-FFFFF5550000}" name="Connection9736" type="1" refreshedVersion="0" background="1">
    <dbPr connection="DRIVER={Microsoft ODBC for Oracle};UID=TATADB;pwd=tatadb;SERVER=MFMCY11G;"/>
  </connection>
  <connection id="22062" xr16:uid="{00000000-0015-0000-FFFF-FFFFF6550000}" name="Connection9737" type="1" refreshedVersion="0" background="1">
    <dbPr connection="DRIVER={Microsoft ODBC for Oracle};UID=TATADB;pwd=tatadb;SERVER=MFMCY11G;"/>
  </connection>
  <connection id="22063" xr16:uid="{00000000-0015-0000-FFFF-FFFFF7550000}" name="Connection9738" type="1" refreshedVersion="0" background="1">
    <dbPr connection="DRIVER={Microsoft ODBC for Oracle};UID=TATADB;pwd=tatadb;SERVER=MFMCY11G;"/>
  </connection>
  <connection id="22064" xr16:uid="{00000000-0015-0000-FFFF-FFFFF8550000}" name="Connection9739" type="1" refreshedVersion="0" background="1">
    <dbPr connection="DRIVER={Microsoft ODBC for Oracle};UID=TATADB;pwd=tatadb;SERVER=MFMCY11G;"/>
  </connection>
  <connection id="22065" xr16:uid="{00000000-0015-0000-FFFF-FFFFF9550000}" name="Connection974" type="1" refreshedVersion="0" background="1">
    <dbPr connection="DRIVER={Microsoft ODBC for Oracle};UID=TATADB;pwd=tatadb;SERVER=MFMCY11G;"/>
  </connection>
  <connection id="22066" xr16:uid="{00000000-0015-0000-FFFF-FFFFFA550000}" name="Connection9740" type="1" refreshedVersion="0" background="1">
    <dbPr connection="DRIVER={Microsoft ODBC for Oracle};UID=TATADB;pwd=tatadb;SERVER=MFMCY11G;"/>
  </connection>
  <connection id="22067" xr16:uid="{00000000-0015-0000-FFFF-FFFFFB550000}" name="Connection9741" type="1" refreshedVersion="0" background="1">
    <dbPr connection="DRIVER={Microsoft ODBC for Oracle};UID=TATADB;pwd=tatadb;SERVER=MFMCY11G;"/>
  </connection>
  <connection id="22068" xr16:uid="{00000000-0015-0000-FFFF-FFFFFC550000}" name="Connection9742" type="1" refreshedVersion="0" background="1">
    <dbPr connection="DRIVER={Microsoft ODBC for Oracle};UID=TATADB;pwd=tatadb;SERVER=MFMCY11G;"/>
  </connection>
  <connection id="22069" xr16:uid="{00000000-0015-0000-FFFF-FFFFFD550000}" name="Connection9743" type="1" refreshedVersion="0" background="1">
    <dbPr connection="DRIVER={Microsoft ODBC for Oracle};UID=TATADB;pwd=tatadb;SERVER=MFMCY11G;"/>
  </connection>
  <connection id="22070" xr16:uid="{00000000-0015-0000-FFFF-FFFFFE550000}" name="Connection9744" type="1" refreshedVersion="0" background="1">
    <dbPr connection="DRIVER={Microsoft ODBC for Oracle};UID=TATADB;pwd=tatadb;SERVER=MFMCY11G;"/>
  </connection>
  <connection id="22071" xr16:uid="{00000000-0015-0000-FFFF-FFFFFF550000}" name="Connection9745" type="1" refreshedVersion="0" background="1">
    <dbPr connection="DRIVER={Microsoft ODBC for Oracle};UID=TATADB;pwd=tatadb;SERVER=MFMCY11G;"/>
  </connection>
  <connection id="22072" xr16:uid="{00000000-0015-0000-FFFF-FFFF00560000}" name="Connection9746" type="1" refreshedVersion="0" background="1">
    <dbPr connection="DRIVER={Microsoft ODBC for Oracle};UID=TATADB;pwd=tatadb;SERVER=MFMCY11G;"/>
  </connection>
  <connection id="22073" xr16:uid="{00000000-0015-0000-FFFF-FFFF01560000}" name="Connection9747" type="1" refreshedVersion="0" background="1">
    <dbPr connection="DRIVER={Microsoft ODBC for Oracle};UID=TATADB;pwd=tatadb;SERVER=MFMCY11G;"/>
  </connection>
  <connection id="22074" xr16:uid="{00000000-0015-0000-FFFF-FFFF02560000}" name="Connection9748" type="1" refreshedVersion="0" background="1">
    <dbPr connection="DRIVER={Microsoft ODBC for Oracle};UID=TATADB;pwd=tatadb;SERVER=MFMCY11G;"/>
  </connection>
  <connection id="22075" xr16:uid="{00000000-0015-0000-FFFF-FFFF03560000}" name="Connection9749" type="1" refreshedVersion="0" background="1">
    <dbPr connection="DRIVER={Microsoft ODBC for Oracle};UID=TATADB;pwd=tatadb;SERVER=MFMCY11G;"/>
  </connection>
  <connection id="22076" xr16:uid="{00000000-0015-0000-FFFF-FFFF04560000}" name="Connection975" type="1" refreshedVersion="0" background="1">
    <dbPr connection="DRIVER={Microsoft ODBC for Oracle};UID=TATADB;pwd=tatadb;SERVER=MFMCY11G;"/>
  </connection>
  <connection id="22077" xr16:uid="{00000000-0015-0000-FFFF-FFFF05560000}" name="Connection9750" type="1" refreshedVersion="0" background="1">
    <dbPr connection="DRIVER={Microsoft ODBC for Oracle};UID=TATADB;pwd=tatadb;SERVER=MFMCY11G;"/>
  </connection>
  <connection id="22078" xr16:uid="{00000000-0015-0000-FFFF-FFFF06560000}" name="Connection9751" type="1" refreshedVersion="0" background="1">
    <dbPr connection="DRIVER={Microsoft ODBC for Oracle};UID=TATADB;pwd=tatadb;SERVER=MFMCY11G;"/>
  </connection>
  <connection id="22079" xr16:uid="{00000000-0015-0000-FFFF-FFFF07560000}" name="Connection9752" type="1" refreshedVersion="0" background="1">
    <dbPr connection="DRIVER={Microsoft ODBC for Oracle};UID=TATADB;pwd=tatadb;SERVER=MFMCY11G;"/>
  </connection>
  <connection id="22080" xr16:uid="{00000000-0015-0000-FFFF-FFFF08560000}" name="Connection9753" type="1" refreshedVersion="0" background="1">
    <dbPr connection="DRIVER={Microsoft ODBC for Oracle};UID=TATADB;pwd=tatadb;SERVER=MFMCY11G;"/>
  </connection>
  <connection id="22081" xr16:uid="{00000000-0015-0000-FFFF-FFFF09560000}" name="Connection9754" type="1" refreshedVersion="0" background="1">
    <dbPr connection="DRIVER={Microsoft ODBC for Oracle};UID=TATADB;pwd=tatadb;SERVER=MFMCY11G;"/>
  </connection>
  <connection id="22082" xr16:uid="{00000000-0015-0000-FFFF-FFFF0A560000}" name="Connection9755" type="1" refreshedVersion="0" background="1">
    <dbPr connection="DRIVER={Microsoft ODBC for Oracle};UID=TATADB;pwd=tatadb;SERVER=MFMCY11G;"/>
  </connection>
  <connection id="22083" xr16:uid="{00000000-0015-0000-FFFF-FFFF0B560000}" name="Connection9756" type="1" refreshedVersion="0" background="1">
    <dbPr connection="DRIVER={Microsoft ODBC for Oracle};UID=TATADB;pwd=tatadb;SERVER=MFMCY11G;"/>
  </connection>
  <connection id="22084" xr16:uid="{00000000-0015-0000-FFFF-FFFF0C560000}" name="Connection9757" type="1" refreshedVersion="0" background="1">
    <dbPr connection="DRIVER={Microsoft ODBC for Oracle};UID=TATADB;pwd=tatadb;SERVER=MFMCY11G;"/>
  </connection>
  <connection id="22085" xr16:uid="{00000000-0015-0000-FFFF-FFFF0D560000}" name="Connection9758" type="1" refreshedVersion="0" background="1">
    <dbPr connection="DRIVER={Microsoft ODBC for Oracle};UID=TATADB;pwd=tatadb;SERVER=MFMCY11G;"/>
  </connection>
  <connection id="22086" xr16:uid="{00000000-0015-0000-FFFF-FFFF0E560000}" name="Connection9759" type="1" refreshedVersion="0" background="1">
    <dbPr connection="DRIVER={Microsoft ODBC for Oracle};UID=TATADB;pwd=tatadb;SERVER=MFMCY11G;"/>
  </connection>
  <connection id="22087" xr16:uid="{00000000-0015-0000-FFFF-FFFF0F560000}" name="Connection976" type="1" refreshedVersion="0" background="1">
    <dbPr connection="DRIVER={Microsoft ODBC for Oracle};UID=TATADB;pwd=tatadb;SERVER=MFMCY11G;"/>
  </connection>
  <connection id="22088" xr16:uid="{00000000-0015-0000-FFFF-FFFF10560000}" name="Connection9760" type="1" refreshedVersion="0" background="1">
    <dbPr connection="DRIVER={Microsoft ODBC for Oracle};UID=TATADB;pwd=tatadb;SERVER=MFMCY11G;"/>
  </connection>
  <connection id="22089" xr16:uid="{00000000-0015-0000-FFFF-FFFF11560000}" name="Connection9761" type="1" refreshedVersion="0" background="1">
    <dbPr connection="DRIVER={Microsoft ODBC for Oracle};UID=TATADB;pwd=tatadb;SERVER=MFMCY11G;"/>
  </connection>
  <connection id="22090" xr16:uid="{00000000-0015-0000-FFFF-FFFF12560000}" name="Connection9762" type="1" refreshedVersion="0" background="1">
    <dbPr connection="DRIVER={Microsoft ODBC for Oracle};UID=TATADB;pwd=tatadb;SERVER=MFMCY11G;"/>
  </connection>
  <connection id="22091" xr16:uid="{00000000-0015-0000-FFFF-FFFF13560000}" name="Connection9763" type="1" refreshedVersion="0" background="1">
    <dbPr connection="DRIVER={Microsoft ODBC for Oracle};UID=TATADB;pwd=tatadb;SERVER=MFMCY11G;"/>
  </connection>
  <connection id="22092" xr16:uid="{00000000-0015-0000-FFFF-FFFF14560000}" name="Connection9764" type="1" refreshedVersion="0" background="1">
    <dbPr connection="DRIVER={Microsoft ODBC for Oracle};UID=TATADB;pwd=tatadb;SERVER=MFMCY11G;"/>
  </connection>
  <connection id="22093" xr16:uid="{00000000-0015-0000-FFFF-FFFF15560000}" name="Connection9765" type="1" refreshedVersion="0" background="1">
    <dbPr connection="DRIVER={Microsoft ODBC for Oracle};UID=TATADB;pwd=tatadb;SERVER=MFMCY11G;"/>
  </connection>
  <connection id="22094" xr16:uid="{00000000-0015-0000-FFFF-FFFF16560000}" name="Connection9766" type="1" refreshedVersion="0" background="1">
    <dbPr connection="DRIVER={Microsoft ODBC for Oracle};UID=TATADB;pwd=tatadb;SERVER=MFMCY11G;"/>
  </connection>
  <connection id="22095" xr16:uid="{00000000-0015-0000-FFFF-FFFF17560000}" name="Connection9767" type="1" refreshedVersion="0" background="1">
    <dbPr connection="DRIVER={Microsoft ODBC for Oracle};UID=TATADB;pwd=tatadb;SERVER=MFMCY11G;"/>
  </connection>
  <connection id="22096" xr16:uid="{00000000-0015-0000-FFFF-FFFF18560000}" name="Connection9768" type="1" refreshedVersion="0" background="1">
    <dbPr connection="DRIVER={Microsoft ODBC for Oracle};UID=TATADB;pwd=tatadb;SERVER=MFMCY11G;"/>
  </connection>
  <connection id="22097" xr16:uid="{00000000-0015-0000-FFFF-FFFF19560000}" name="Connection9769" type="1" refreshedVersion="0" background="1">
    <dbPr connection="DRIVER={Microsoft ODBC for Oracle};UID=TATADB;pwd=tatadb;SERVER=MFMCY11G;"/>
  </connection>
  <connection id="22098" xr16:uid="{00000000-0015-0000-FFFF-FFFF1A560000}" name="Connection977" type="1" refreshedVersion="0" background="1">
    <dbPr connection="DRIVER={Microsoft ODBC for Oracle};UID=TATADB;pwd=tatadb;SERVER=MFMCY11G;"/>
  </connection>
  <connection id="22099" xr16:uid="{00000000-0015-0000-FFFF-FFFF1B560000}" name="Connection9770" type="1" refreshedVersion="0" background="1">
    <dbPr connection="DRIVER={Microsoft ODBC for Oracle};UID=TATADB;pwd=tatadb;SERVER=MFMCY11G;"/>
  </connection>
  <connection id="22100" xr16:uid="{00000000-0015-0000-FFFF-FFFF1C560000}" name="Connection9771" type="1" refreshedVersion="0" background="1">
    <dbPr connection="DRIVER={Microsoft ODBC for Oracle};UID=TATADB;pwd=tatadb;SERVER=MFMCY11G;"/>
  </connection>
  <connection id="22101" xr16:uid="{00000000-0015-0000-FFFF-FFFF1D560000}" name="Connection9772" type="1" refreshedVersion="0" background="1">
    <dbPr connection="DRIVER={Microsoft ODBC for Oracle};UID=TATADB;pwd=tatadb;SERVER=MFMCY11G;"/>
  </connection>
  <connection id="22102" xr16:uid="{00000000-0015-0000-FFFF-FFFF1E560000}" name="Connection9773" type="1" refreshedVersion="0" background="1">
    <dbPr connection="DRIVER={Microsoft ODBC for Oracle};UID=TATADB;pwd=tatadb;SERVER=MFMCY11G;"/>
  </connection>
  <connection id="22103" xr16:uid="{00000000-0015-0000-FFFF-FFFF1F560000}" name="Connection9774" type="1" refreshedVersion="0" background="1">
    <dbPr connection="DRIVER={Microsoft ODBC for Oracle};UID=TATADB;pwd=tatadb;SERVER=MFMCY11G;"/>
  </connection>
  <connection id="22104" xr16:uid="{00000000-0015-0000-FFFF-FFFF20560000}" name="Connection9775" type="1" refreshedVersion="0" background="1">
    <dbPr connection="DRIVER={Microsoft ODBC for Oracle};UID=TATADB;pwd=tatadb;SERVER=MFMCY11G;"/>
  </connection>
  <connection id="22105" xr16:uid="{00000000-0015-0000-FFFF-FFFF21560000}" name="Connection9776" type="1" refreshedVersion="0" background="1">
    <dbPr connection="DRIVER={Microsoft ODBC for Oracle};UID=TATADB;pwd=tatadb;SERVER=MFMCY11G;"/>
  </connection>
  <connection id="22106" xr16:uid="{00000000-0015-0000-FFFF-FFFF22560000}" name="Connection9777" type="1" refreshedVersion="0" background="1">
    <dbPr connection="DRIVER={Microsoft ODBC for Oracle};UID=TATADB;pwd=tatadb;SERVER=MFMCY11G;"/>
  </connection>
  <connection id="22107" xr16:uid="{00000000-0015-0000-FFFF-FFFF23560000}" name="Connection9778" type="1" refreshedVersion="0" background="1">
    <dbPr connection="DRIVER={Microsoft ODBC for Oracle};UID=TATADB;pwd=tatadb;SERVER=MFMCY11G;"/>
  </connection>
  <connection id="22108" xr16:uid="{00000000-0015-0000-FFFF-FFFF24560000}" name="Connection9779" type="1" refreshedVersion="0" background="1">
    <dbPr connection="DRIVER={Microsoft ODBC for Oracle};UID=TATADB;pwd=tatadb;SERVER=MFMCY11G;"/>
  </connection>
  <connection id="22109" xr16:uid="{00000000-0015-0000-FFFF-FFFF25560000}" name="Connection978" type="1" refreshedVersion="0" background="1">
    <dbPr connection="DRIVER={Microsoft ODBC for Oracle};UID=TATADB;pwd=tatadb;SERVER=MFMCY11G;"/>
  </connection>
  <connection id="22110" xr16:uid="{00000000-0015-0000-FFFF-FFFF26560000}" name="Connection9780" type="1" refreshedVersion="0" background="1">
    <dbPr connection="DRIVER={Microsoft ODBC for Oracle};UID=TATADB;pwd=tatadb;SERVER=MFMCY11G;"/>
  </connection>
  <connection id="22111" xr16:uid="{00000000-0015-0000-FFFF-FFFF27560000}" name="Connection9781" type="1" refreshedVersion="0" background="1">
    <dbPr connection="DRIVER={Microsoft ODBC for Oracle};UID=TATADB;pwd=tatadb;SERVER=MFMCY11G;"/>
  </connection>
  <connection id="22112" xr16:uid="{00000000-0015-0000-FFFF-FFFF28560000}" name="Connection9782" type="1" refreshedVersion="0" background="1">
    <dbPr connection="DRIVER={Microsoft ODBC for Oracle};UID=TATADB;pwd=tatadb;SERVER=MFMCY11G;"/>
  </connection>
  <connection id="22113" xr16:uid="{00000000-0015-0000-FFFF-FFFF29560000}" name="Connection9783" type="1" refreshedVersion="0" background="1">
    <dbPr connection="DRIVER={Microsoft ODBC for Oracle};UID=TATADB;pwd=tatadb;SERVER=MFMCY11G;"/>
  </connection>
  <connection id="22114" xr16:uid="{00000000-0015-0000-FFFF-FFFF2A560000}" name="Connection9784" type="1" refreshedVersion="0" background="1">
    <dbPr connection="DRIVER={Microsoft ODBC for Oracle};UID=TATADB;pwd=tatadb;SERVER=MFMCY11G;"/>
  </connection>
  <connection id="22115" xr16:uid="{00000000-0015-0000-FFFF-FFFF2B560000}" name="Connection9785" type="1" refreshedVersion="0" background="1">
    <dbPr connection="DRIVER={Microsoft ODBC for Oracle};UID=TATADB;pwd=tatadb;SERVER=MFMCY11G;"/>
  </connection>
  <connection id="22116" xr16:uid="{00000000-0015-0000-FFFF-FFFF2C560000}" name="Connection9786" type="1" refreshedVersion="0" background="1">
    <dbPr connection="DRIVER={Microsoft ODBC for Oracle};UID=TATADB;pwd=tatadb;SERVER=MFMCY11G;"/>
  </connection>
  <connection id="22117" xr16:uid="{00000000-0015-0000-FFFF-FFFF2D560000}" name="Connection9787" type="1" refreshedVersion="0" background="1">
    <dbPr connection="DRIVER={Microsoft ODBC for Oracle};UID=TATADB;pwd=tatadb;SERVER=MFMCY11G;"/>
  </connection>
  <connection id="22118" xr16:uid="{00000000-0015-0000-FFFF-FFFF2E560000}" name="Connection9788" type="1" refreshedVersion="0" background="1">
    <dbPr connection="DRIVER={Microsoft ODBC for Oracle};UID=TATADB;pwd=tatadb;SERVER=MFMCY11G;"/>
  </connection>
  <connection id="22119" xr16:uid="{00000000-0015-0000-FFFF-FFFF2F560000}" name="Connection9789" type="1" refreshedVersion="0" background="1">
    <dbPr connection="DRIVER={Microsoft ODBC for Oracle};UID=TATADB;pwd=tatadb;SERVER=MFMCY11G;"/>
  </connection>
  <connection id="22120" xr16:uid="{00000000-0015-0000-FFFF-FFFF30560000}" name="Connection979" type="1" refreshedVersion="0" background="1">
    <dbPr connection="DRIVER={Microsoft ODBC for Oracle};UID=TATADB;pwd=tatadb;SERVER=MFMCY11G;"/>
  </connection>
  <connection id="22121" xr16:uid="{00000000-0015-0000-FFFF-FFFF31560000}" name="Connection9790" type="1" refreshedVersion="0" background="1">
    <dbPr connection="DRIVER={Microsoft ODBC for Oracle};UID=TATADB;pwd=tatadb;SERVER=MFMCY11G;"/>
  </connection>
  <connection id="22122" xr16:uid="{00000000-0015-0000-FFFF-FFFF32560000}" name="Connection9791" type="1" refreshedVersion="0" background="1">
    <dbPr connection="DRIVER={Microsoft ODBC for Oracle};UID=TATADB;pwd=tatadb;SERVER=MFMCY11G;"/>
  </connection>
  <connection id="22123" xr16:uid="{00000000-0015-0000-FFFF-FFFF33560000}" name="Connection9792" type="1" refreshedVersion="0" background="1">
    <dbPr connection="DRIVER={Microsoft ODBC for Oracle};UID=TATADB;pwd=tatadb;SERVER=MFMCY11G;"/>
  </connection>
  <connection id="22124" xr16:uid="{00000000-0015-0000-FFFF-FFFF34560000}" name="Connection9793" type="1" refreshedVersion="0" background="1">
    <dbPr connection="DRIVER={Microsoft ODBC for Oracle};UID=TATADB;pwd=tatadb;SERVER=MFMCY11G;"/>
  </connection>
  <connection id="22125" xr16:uid="{00000000-0015-0000-FFFF-FFFF35560000}" name="Connection9794" type="1" refreshedVersion="0" background="1">
    <dbPr connection="DRIVER={Microsoft ODBC for Oracle};UID=TATADB;pwd=tatadb;SERVER=MFMCY11G;"/>
  </connection>
  <connection id="22126" xr16:uid="{00000000-0015-0000-FFFF-FFFF36560000}" name="Connection9795" type="1" refreshedVersion="0" background="1">
    <dbPr connection="DRIVER={Microsoft ODBC for Oracle};UID=TATADB;pwd=tatadb;SERVER=MFMCY11G;"/>
  </connection>
  <connection id="22127" xr16:uid="{00000000-0015-0000-FFFF-FFFF37560000}" name="Connection9796" type="1" refreshedVersion="0" background="1">
    <dbPr connection="DRIVER={Microsoft ODBC for Oracle};UID=TATADB;pwd=tatadb;SERVER=MFMCY11G;"/>
  </connection>
  <connection id="22128" xr16:uid="{00000000-0015-0000-FFFF-FFFF38560000}" name="Connection9797" type="1" refreshedVersion="0" background="1">
    <dbPr connection="DRIVER={Microsoft ODBC for Oracle};UID=TATADB;pwd=tatadb;SERVER=MFMCY11G;"/>
  </connection>
  <connection id="22129" xr16:uid="{00000000-0015-0000-FFFF-FFFF39560000}" name="Connection9798" type="1" refreshedVersion="0" background="1">
    <dbPr connection="DRIVER={Microsoft ODBC for Oracle};UID=TATADB;pwd=tatadb;SERVER=MFMCY11G;"/>
  </connection>
  <connection id="22130" xr16:uid="{00000000-0015-0000-FFFF-FFFF3A560000}" name="Connection9799" type="1" refreshedVersion="0" background="1">
    <dbPr connection="DRIVER={Microsoft ODBC for Oracle};UID=TATADB;pwd=tatadb;SERVER=MFMCY11G;"/>
  </connection>
  <connection id="22131" xr16:uid="{00000000-0015-0000-FFFF-FFFF3B560000}" name="Connection98" type="1" refreshedVersion="0" background="1">
    <dbPr connection="DRIVER={Microsoft ODBC for Oracle};UID=tatadb;pwd=MADHU;SERVER=mfunddb;"/>
  </connection>
  <connection id="22132" xr16:uid="{00000000-0015-0000-FFFF-FFFF3C560000}" name="Connection980" type="1" refreshedVersion="0" background="1">
    <dbPr connection="DRIVER={Microsoft ODBC for Oracle};UID=TATADB;pwd=tatadb;SERVER=MFMCY11G;"/>
  </connection>
  <connection id="22133" xr16:uid="{00000000-0015-0000-FFFF-FFFF3D560000}" name="Connection9800" type="1" refreshedVersion="0" background="1">
    <dbPr connection="DRIVER={Microsoft ODBC for Oracle};UID=TATADB;pwd=tatadb;SERVER=MFMCY11G;"/>
  </connection>
  <connection id="22134" xr16:uid="{00000000-0015-0000-FFFF-FFFF3E560000}" name="Connection9801" type="1" refreshedVersion="0" background="1">
    <dbPr connection="DRIVER={Microsoft ODBC for Oracle};UID=TATADB;pwd=tatadb;SERVER=MFMCY11G;"/>
  </connection>
  <connection id="22135" xr16:uid="{00000000-0015-0000-FFFF-FFFF3F560000}" name="Connection9802" type="1" refreshedVersion="0" background="1">
    <dbPr connection="DRIVER={Microsoft ODBC for Oracle};UID=TATADB;pwd=tatadb;SERVER=MFMCY11G;"/>
  </connection>
  <connection id="22136" xr16:uid="{00000000-0015-0000-FFFF-FFFF40560000}" name="Connection9803" type="1" refreshedVersion="0" background="1">
    <dbPr connection="DRIVER={Microsoft ODBC for Oracle};UID=TATADB;pwd=tatadb;SERVER=MFMCY11G;"/>
  </connection>
  <connection id="22137" xr16:uid="{00000000-0015-0000-FFFF-FFFF41560000}" name="Connection9804" type="1" refreshedVersion="0" background="1">
    <dbPr connection="DRIVER={Microsoft ODBC for Oracle};UID=TATADB;pwd=tatadb;SERVER=MFMCY11G;"/>
  </connection>
  <connection id="22138" xr16:uid="{00000000-0015-0000-FFFF-FFFF42560000}" name="Connection9805" type="1" refreshedVersion="0" background="1">
    <dbPr connection="DRIVER={Microsoft ODBC for Oracle};UID=TATADB;pwd=tatadb;SERVER=MFMCY11G;"/>
  </connection>
  <connection id="22139" xr16:uid="{00000000-0015-0000-FFFF-FFFF43560000}" name="Connection9806" type="1" refreshedVersion="0" background="1">
    <dbPr connection="DRIVER={Microsoft ODBC for Oracle};UID=TATADB;pwd=tatadb;SERVER=MFMCY11G;"/>
  </connection>
  <connection id="22140" xr16:uid="{00000000-0015-0000-FFFF-FFFF44560000}" name="Connection9807" type="1" refreshedVersion="0" background="1">
    <dbPr connection="DRIVER={Microsoft ODBC for Oracle};UID=TATADB;pwd=tatadb;SERVER=MFMCY11G;"/>
  </connection>
  <connection id="22141" xr16:uid="{00000000-0015-0000-FFFF-FFFF45560000}" name="Connection9808" type="1" refreshedVersion="0" background="1">
    <dbPr connection="DRIVER={Microsoft ODBC for Oracle};UID=TATADB;pwd=tatadb;SERVER=MFMCY11G;"/>
  </connection>
  <connection id="22142" xr16:uid="{00000000-0015-0000-FFFF-FFFF46560000}" name="Connection9809" type="1" refreshedVersion="0" background="1">
    <dbPr connection="DRIVER={Microsoft ODBC for Oracle};UID=TATADB;pwd=tatadb;SERVER=MFMCY11G;"/>
  </connection>
  <connection id="22143" xr16:uid="{00000000-0015-0000-FFFF-FFFF47560000}" name="Connection981" type="1" refreshedVersion="0" background="1">
    <dbPr connection="DRIVER={Microsoft ODBC for Oracle};UID=TATADB;pwd=tatadb;SERVER=MFMCY11G;"/>
  </connection>
  <connection id="22144" xr16:uid="{00000000-0015-0000-FFFF-FFFF48560000}" name="Connection9810" type="1" refreshedVersion="0" background="1">
    <dbPr connection="DRIVER={Microsoft ODBC for Oracle};UID=TATADB;pwd=tatadb;SERVER=MFMCY11G;"/>
  </connection>
  <connection id="22145" xr16:uid="{00000000-0015-0000-FFFF-FFFF49560000}" name="Connection9811" type="1" refreshedVersion="0" background="1">
    <dbPr connection="DRIVER={Microsoft ODBC for Oracle};UID=TATADB;pwd=tatadb;SERVER=MFMCY11G;"/>
  </connection>
  <connection id="22146" xr16:uid="{00000000-0015-0000-FFFF-FFFF4A560000}" name="Connection9812" type="1" refreshedVersion="0" background="1">
    <dbPr connection="DRIVER={Microsoft ODBC for Oracle};UID=TATADB;pwd=tatadb;SERVER=MFMCY11G;"/>
  </connection>
  <connection id="22147" xr16:uid="{00000000-0015-0000-FFFF-FFFF4B560000}" name="Connection9813" type="1" refreshedVersion="0" background="1">
    <dbPr connection="DRIVER={Microsoft ODBC for Oracle};UID=TATADB;pwd=tatadb;SERVER=MFMCY11G;"/>
  </connection>
  <connection id="22148" xr16:uid="{00000000-0015-0000-FFFF-FFFF4C560000}" name="Connection9814" type="1" refreshedVersion="0" background="1">
    <dbPr connection="DRIVER={Microsoft ODBC for Oracle};UID=TATADB;pwd=tatadb;SERVER=MFMCY11G;"/>
  </connection>
  <connection id="22149" xr16:uid="{00000000-0015-0000-FFFF-FFFF4D560000}" name="Connection9815" type="1" refreshedVersion="0" background="1">
    <dbPr connection="DRIVER={Microsoft ODBC for Oracle};UID=TATADB;pwd=tatadb;SERVER=MFMCY11G;"/>
  </connection>
  <connection id="22150" xr16:uid="{00000000-0015-0000-FFFF-FFFF4E560000}" name="Connection9816" type="1" refreshedVersion="0" background="1">
    <dbPr connection="DRIVER={Microsoft ODBC for Oracle};UID=TATADB;pwd=tatadb;SERVER=MFMCY11G;"/>
  </connection>
  <connection id="22151" xr16:uid="{00000000-0015-0000-FFFF-FFFF4F560000}" name="Connection9817" type="1" refreshedVersion="0" background="1">
    <dbPr connection="DRIVER={Microsoft ODBC for Oracle};UID=TATADB;pwd=tatadb;SERVER=MFMCY11G;"/>
  </connection>
  <connection id="22152" xr16:uid="{00000000-0015-0000-FFFF-FFFF50560000}" name="Connection9818" type="1" refreshedVersion="0" background="1">
    <dbPr connection="DRIVER={Microsoft ODBC for Oracle};UID=TATADB;pwd=tatadb;SERVER=MFMCY11G;"/>
  </connection>
  <connection id="22153" xr16:uid="{00000000-0015-0000-FFFF-FFFF51560000}" name="Connection9819" type="1" refreshedVersion="0" background="1">
    <dbPr connection="DRIVER={Microsoft ODBC for Oracle};UID=TATADB;pwd=tatadb;SERVER=MFMCY11G;"/>
  </connection>
  <connection id="22154" xr16:uid="{00000000-0015-0000-FFFF-FFFF52560000}" name="Connection982" type="1" refreshedVersion="0" background="1">
    <dbPr connection="DRIVER={Microsoft ODBC for Oracle};UID=TATADB;pwd=tatadb;SERVER=MFMCY11G;"/>
  </connection>
  <connection id="22155" xr16:uid="{00000000-0015-0000-FFFF-FFFF53560000}" name="Connection9820" type="1" refreshedVersion="0" background="1">
    <dbPr connection="DRIVER={Microsoft ODBC for Oracle};UID=TATADB;pwd=tatadb;SERVER=MFMCY11G;"/>
  </connection>
  <connection id="22156" xr16:uid="{00000000-0015-0000-FFFF-FFFF54560000}" name="Connection9821" type="1" refreshedVersion="0" background="1">
    <dbPr connection="DRIVER={Microsoft ODBC for Oracle};UID=TATADB;pwd=tatadb;SERVER=MFMCY11G;"/>
  </connection>
  <connection id="22157" xr16:uid="{00000000-0015-0000-FFFF-FFFF55560000}" name="Connection9822" type="1" refreshedVersion="0" background="1">
    <dbPr connection="DRIVER={Microsoft ODBC for Oracle};UID=TATADB;pwd=tatadb;SERVER=MFMCY11G;"/>
  </connection>
  <connection id="22158" xr16:uid="{00000000-0015-0000-FFFF-FFFF56560000}" name="Connection9823" type="1" refreshedVersion="0" background="1">
    <dbPr connection="DRIVER={Microsoft ODBC for Oracle};UID=TATADB;pwd=tatadb;SERVER=MFMCY11G;"/>
  </connection>
  <connection id="22159" xr16:uid="{00000000-0015-0000-FFFF-FFFF57560000}" name="Connection9824" type="1" refreshedVersion="0" background="1">
    <dbPr connection="DRIVER={Microsoft ODBC for Oracle};UID=TATADB;pwd=tatadb;SERVER=MFMCY11G;"/>
  </connection>
  <connection id="22160" xr16:uid="{00000000-0015-0000-FFFF-FFFF58560000}" name="Connection9825" type="1" refreshedVersion="0" background="1">
    <dbPr connection="DRIVER={Microsoft ODBC for Oracle};UID=TATADB;pwd=tatadb;SERVER=MFMCY11G;"/>
  </connection>
  <connection id="22161" xr16:uid="{00000000-0015-0000-FFFF-FFFF59560000}" name="Connection9826" type="1" refreshedVersion="0" background="1">
    <dbPr connection="DRIVER={Microsoft ODBC for Oracle};UID=TATADB;pwd=tatadb;SERVER=MFMCY11G;"/>
  </connection>
  <connection id="22162" xr16:uid="{00000000-0015-0000-FFFF-FFFF5A560000}" name="Connection9827" type="1" refreshedVersion="0" background="1">
    <dbPr connection="DRIVER={Microsoft ODBC for Oracle};UID=TATADB;pwd=tatadb;SERVER=MFMCY11G;"/>
  </connection>
  <connection id="22163" xr16:uid="{00000000-0015-0000-FFFF-FFFF5B560000}" name="Connection9828" type="1" refreshedVersion="0" background="1">
    <dbPr connection="DRIVER={Microsoft ODBC for Oracle};UID=TATADB;pwd=tatadb;SERVER=MFMCY11G;"/>
  </connection>
  <connection id="22164" xr16:uid="{00000000-0015-0000-FFFF-FFFF5C560000}" name="Connection9829" type="1" refreshedVersion="0" background="1">
    <dbPr connection="DRIVER={Microsoft ODBC for Oracle};UID=TATADB;pwd=tatadb;SERVER=MFMCY11G;"/>
  </connection>
  <connection id="22165" xr16:uid="{00000000-0015-0000-FFFF-FFFF5D560000}" name="Connection983" type="1" refreshedVersion="0" background="1">
    <dbPr connection="DRIVER={Microsoft ODBC for Oracle};UID=TATADB;pwd=tatadb;SERVER=MFMCY11G;"/>
  </connection>
  <connection id="22166" xr16:uid="{00000000-0015-0000-FFFF-FFFF5E560000}" name="Connection9830" type="1" refreshedVersion="0" background="1">
    <dbPr connection="DRIVER={Microsoft ODBC for Oracle};UID=TATADB;pwd=tatadb;SERVER=MFMCY11G;"/>
  </connection>
  <connection id="22167" xr16:uid="{00000000-0015-0000-FFFF-FFFF5F560000}" name="Connection9831" type="1" refreshedVersion="0" background="1">
    <dbPr connection="DRIVER={Microsoft ODBC for Oracle};UID=TATADB;pwd=tatadb;SERVER=MFMCY11G;"/>
  </connection>
  <connection id="22168" xr16:uid="{00000000-0015-0000-FFFF-FFFF60560000}" name="Connection9832" type="1" refreshedVersion="0" background="1">
    <dbPr connection="DRIVER={Microsoft ODBC for Oracle};UID=TATADB;pwd=tatadb;SERVER=MFMCY11G;"/>
  </connection>
  <connection id="22169" xr16:uid="{00000000-0015-0000-FFFF-FFFF61560000}" name="Connection9833" type="1" refreshedVersion="0" background="1">
    <dbPr connection="DRIVER={Microsoft ODBC for Oracle};UID=TATADB;pwd=tatadb;SERVER=MFMCY11G;"/>
  </connection>
  <connection id="22170" xr16:uid="{00000000-0015-0000-FFFF-FFFF62560000}" name="Connection9834" type="1" refreshedVersion="0" background="1">
    <dbPr connection="DRIVER={Microsoft ODBC for Oracle};UID=TATADB;pwd=tatadb;SERVER=MFMCY11G;"/>
  </connection>
  <connection id="22171" xr16:uid="{00000000-0015-0000-FFFF-FFFF63560000}" name="Connection9835" type="1" refreshedVersion="0" background="1">
    <dbPr connection="DRIVER={Microsoft ODBC for Oracle};UID=TATADB;pwd=tatadb;SERVER=MFMCY11G;"/>
  </connection>
  <connection id="22172" xr16:uid="{00000000-0015-0000-FFFF-FFFF64560000}" name="Connection9836" type="1" refreshedVersion="0" background="1">
    <dbPr connection="DRIVER={Microsoft ODBC for Oracle};UID=TATADB;pwd=tatadb;SERVER=MFMCY11G;"/>
  </connection>
  <connection id="22173" xr16:uid="{00000000-0015-0000-FFFF-FFFF65560000}" name="Connection9837" type="1" refreshedVersion="0" background="1">
    <dbPr connection="DRIVER={Microsoft ODBC for Oracle};UID=TATADB;pwd=tatadb;SERVER=MFMCY11G;"/>
  </connection>
  <connection id="22174" xr16:uid="{00000000-0015-0000-FFFF-FFFF66560000}" name="Connection9838" type="1" refreshedVersion="0" background="1">
    <dbPr connection="DRIVER={Microsoft ODBC for Oracle};UID=TATADB;pwd=tatadb;SERVER=MFMCY11G;"/>
  </connection>
  <connection id="22175" xr16:uid="{00000000-0015-0000-FFFF-FFFF67560000}" name="Connection9839" type="1" refreshedVersion="0" background="1">
    <dbPr connection="DRIVER={Microsoft ODBC for Oracle};UID=TATADB;pwd=tatadb;SERVER=MFMCY11G;"/>
  </connection>
  <connection id="22176" xr16:uid="{00000000-0015-0000-FFFF-FFFF68560000}" name="Connection984" type="1" refreshedVersion="0" background="1">
    <dbPr connection="DRIVER={Microsoft ODBC for Oracle};UID=TATADB;pwd=tatadb;SERVER=MFMCY11G;"/>
  </connection>
  <connection id="22177" xr16:uid="{00000000-0015-0000-FFFF-FFFF69560000}" name="Connection9840" type="1" refreshedVersion="0" background="1">
    <dbPr connection="DRIVER={Microsoft ODBC for Oracle};UID=TATADB;pwd=tatadb;SERVER=MFMCY11G;"/>
  </connection>
  <connection id="22178" xr16:uid="{00000000-0015-0000-FFFF-FFFF6A560000}" name="Connection9841" type="1" refreshedVersion="0" background="1">
    <dbPr connection="DRIVER={Microsoft ODBC for Oracle};UID=TATADB;pwd=tatadb;SERVER=MFMCY11G;"/>
  </connection>
  <connection id="22179" xr16:uid="{00000000-0015-0000-FFFF-FFFF6B560000}" name="Connection9842" type="1" refreshedVersion="0" background="1">
    <dbPr connection="DRIVER={Microsoft ODBC for Oracle};UID=TATADB;pwd=tatadb;SERVER=MFMCY11G;"/>
  </connection>
  <connection id="22180" xr16:uid="{00000000-0015-0000-FFFF-FFFF6C560000}" name="Connection9843" type="1" refreshedVersion="0" background="1">
    <dbPr connection="DRIVER={Microsoft ODBC for Oracle};UID=TATADB;pwd=tatadb;SERVER=MFMCY11G;"/>
  </connection>
  <connection id="22181" xr16:uid="{00000000-0015-0000-FFFF-FFFF6D560000}" name="Connection9844" type="1" refreshedVersion="0" background="1">
    <dbPr connection="DRIVER={Microsoft ODBC for Oracle};UID=TATADB;pwd=tatadb;SERVER=MFMCY11G;"/>
  </connection>
  <connection id="22182" xr16:uid="{00000000-0015-0000-FFFF-FFFF6E560000}" name="Connection9845" type="1" refreshedVersion="0" background="1">
    <dbPr connection="DRIVER={Microsoft ODBC for Oracle};UID=TATADB;pwd=tatadb;SERVER=MFMCY11G;"/>
  </connection>
  <connection id="22183" xr16:uid="{00000000-0015-0000-FFFF-FFFF6F560000}" name="Connection9846" type="1" refreshedVersion="0" background="1">
    <dbPr connection="DRIVER={Microsoft ODBC for Oracle};UID=TATADB;pwd=tatadb;SERVER=MFMCY11G;"/>
  </connection>
  <connection id="22184" xr16:uid="{00000000-0015-0000-FFFF-FFFF70560000}" name="Connection9847" type="1" refreshedVersion="0" background="1">
    <dbPr connection="DRIVER={Microsoft ODBC for Oracle};UID=TATADB;pwd=tatadb;SERVER=MFMCY11G;"/>
  </connection>
  <connection id="22185" xr16:uid="{00000000-0015-0000-FFFF-FFFF71560000}" name="Connection9848" type="1" refreshedVersion="0" background="1">
    <dbPr connection="DRIVER={Microsoft ODBC for Oracle};UID=TATADB;pwd=tatadb;SERVER=MFMCY11G;"/>
  </connection>
  <connection id="22186" xr16:uid="{00000000-0015-0000-FFFF-FFFF72560000}" name="Connection9849" type="1" refreshedVersion="0" background="1">
    <dbPr connection="DRIVER={Microsoft ODBC for Oracle};UID=TATADB;pwd=tatadb;SERVER=MFMCY11G;"/>
  </connection>
  <connection id="22187" xr16:uid="{00000000-0015-0000-FFFF-FFFF73560000}" name="Connection985" type="1" refreshedVersion="0" background="1">
    <dbPr connection="DRIVER={Microsoft ODBC for Oracle};UID=TATADB;pwd=tatadb;SERVER=MFMCY11G;"/>
  </connection>
  <connection id="22188" xr16:uid="{00000000-0015-0000-FFFF-FFFF74560000}" name="Connection9850" type="1" refreshedVersion="0" background="1">
    <dbPr connection="DRIVER={Microsoft ODBC for Oracle};UID=TATADB;pwd=tatadb;SERVER=MFMCY11G;"/>
  </connection>
  <connection id="22189" xr16:uid="{00000000-0015-0000-FFFF-FFFF75560000}" name="Connection9851" type="1" refreshedVersion="0" background="1">
    <dbPr connection="DRIVER={Microsoft ODBC for Oracle};UID=TATADB;pwd=tatadb;SERVER=MFMCY11G;"/>
  </connection>
  <connection id="22190" xr16:uid="{00000000-0015-0000-FFFF-FFFF76560000}" name="Connection9852" type="1" refreshedVersion="0" background="1">
    <dbPr connection="DRIVER={Microsoft ODBC for Oracle};UID=TATADB;pwd=tatadb;SERVER=MFMCY11G;"/>
  </connection>
  <connection id="22191" xr16:uid="{00000000-0015-0000-FFFF-FFFF77560000}" name="Connection9853" type="1" refreshedVersion="0" background="1">
    <dbPr connection="DRIVER={Microsoft ODBC for Oracle};UID=TATADB;pwd=tatadb;SERVER=MFMCY11G;"/>
  </connection>
  <connection id="22192" xr16:uid="{00000000-0015-0000-FFFF-FFFF78560000}" name="Connection9854" type="1" refreshedVersion="0" background="1">
    <dbPr connection="DRIVER={Microsoft ODBC for Oracle};UID=TATADB;pwd=tatadb;SERVER=MFMCY11G;"/>
  </connection>
  <connection id="22193" xr16:uid="{00000000-0015-0000-FFFF-FFFF79560000}" name="Connection9855" type="1" refreshedVersion="0" background="1">
    <dbPr connection="DRIVER={Microsoft ODBC for Oracle};UID=TATADB;pwd=tatadb;SERVER=MFMCY11G;"/>
  </connection>
  <connection id="22194" xr16:uid="{00000000-0015-0000-FFFF-FFFF7A560000}" name="Connection9856" type="1" refreshedVersion="0" background="1">
    <dbPr connection="DRIVER={Microsoft ODBC for Oracle};UID=TATADB;pwd=tatadb;SERVER=MFMCY11G;"/>
  </connection>
  <connection id="22195" xr16:uid="{00000000-0015-0000-FFFF-FFFF7B560000}" name="Connection9857" type="1" refreshedVersion="0" background="1">
    <dbPr connection="DRIVER={Microsoft ODBC for Oracle};UID=TATADB;pwd=tatadb;SERVER=MFMCY11G;"/>
  </connection>
  <connection id="22196" xr16:uid="{00000000-0015-0000-FFFF-FFFF7C560000}" name="Connection9858" type="1" refreshedVersion="0" background="1">
    <dbPr connection="DRIVER={Microsoft ODBC for Oracle};UID=TATADB;pwd=tatadb;SERVER=MFMCY11G;"/>
  </connection>
  <connection id="22197" xr16:uid="{00000000-0015-0000-FFFF-FFFF7D560000}" name="Connection9859" type="1" refreshedVersion="0" background="1">
    <dbPr connection="DRIVER={Microsoft ODBC for Oracle};UID=TATADB;pwd=tatadb;SERVER=MFMCY11G;"/>
  </connection>
  <connection id="22198" xr16:uid="{00000000-0015-0000-FFFF-FFFF7E560000}" name="Connection986" type="1" refreshedVersion="0" background="1">
    <dbPr connection="DRIVER={Microsoft ODBC for Oracle};UID=TATADB;pwd=tatadb;SERVER=MFMCY11G;"/>
  </connection>
  <connection id="22199" xr16:uid="{00000000-0015-0000-FFFF-FFFF7F560000}" name="Connection9860" type="1" refreshedVersion="0" background="1">
    <dbPr connection="DRIVER={Microsoft ODBC for Oracle};UID=TATADB;pwd=tatadb;SERVER=MFMCY11G;"/>
  </connection>
  <connection id="22200" xr16:uid="{00000000-0015-0000-FFFF-FFFF80560000}" name="Connection9861" type="1" refreshedVersion="0" background="1">
    <dbPr connection="DRIVER={Microsoft ODBC for Oracle};UID=TATADB;pwd=tatadb;SERVER=MFMCY11G;"/>
  </connection>
  <connection id="22201" xr16:uid="{00000000-0015-0000-FFFF-FFFF81560000}" name="Connection9862" type="1" refreshedVersion="0" background="1">
    <dbPr connection="DRIVER={Microsoft ODBC for Oracle};UID=TATADB;pwd=tatadb;SERVER=MFMCY11G;"/>
  </connection>
  <connection id="22202" xr16:uid="{00000000-0015-0000-FFFF-FFFF82560000}" name="Connection9863" type="1" refreshedVersion="0" background="1">
    <dbPr connection="DRIVER={Microsoft ODBC for Oracle};UID=TATADB;pwd=tatadb;SERVER=MFMCY11G;"/>
  </connection>
  <connection id="22203" xr16:uid="{00000000-0015-0000-FFFF-FFFF83560000}" name="Connection9864" type="1" refreshedVersion="0" background="1">
    <dbPr connection="DRIVER={Microsoft ODBC for Oracle};UID=TATADB;pwd=tatadb;SERVER=MFMCY11G;"/>
  </connection>
  <connection id="22204" xr16:uid="{00000000-0015-0000-FFFF-FFFF84560000}" name="Connection9865" type="1" refreshedVersion="0" background="1">
    <dbPr connection="DRIVER={Microsoft ODBC for Oracle};UID=TATADB;pwd=tatadb;SERVER=MFMCY11G;"/>
  </connection>
  <connection id="22205" xr16:uid="{00000000-0015-0000-FFFF-FFFF85560000}" name="Connection9866" type="1" refreshedVersion="0" background="1">
    <dbPr connection="DRIVER={Microsoft ODBC for Oracle};UID=TATADB;pwd=tatadb;SERVER=MFMCY11G;"/>
  </connection>
  <connection id="22206" xr16:uid="{00000000-0015-0000-FFFF-FFFF86560000}" name="Connection9867" type="1" refreshedVersion="0" background="1">
    <dbPr connection="DRIVER={Microsoft ODBC for Oracle};UID=TATADB;pwd=tatadb;SERVER=MFMCY11G;"/>
  </connection>
  <connection id="22207" xr16:uid="{00000000-0015-0000-FFFF-FFFF87560000}" name="Connection9868" type="1" refreshedVersion="0" background="1">
    <dbPr connection="DRIVER={Microsoft ODBC for Oracle};UID=TATADB;pwd=tatadb;SERVER=MFMCY11G;"/>
  </connection>
  <connection id="22208" xr16:uid="{00000000-0015-0000-FFFF-FFFF88560000}" name="Connection9869" type="1" refreshedVersion="0" background="1">
    <dbPr connection="DRIVER={Microsoft ODBC for Oracle};UID=TATADB;pwd=tatadb;SERVER=MFMCY11G;"/>
  </connection>
  <connection id="22209" xr16:uid="{00000000-0015-0000-FFFF-FFFF89560000}" name="Connection987" type="1" refreshedVersion="0" background="1">
    <dbPr connection="DRIVER={Microsoft ODBC for Oracle};UID=TATADB;pwd=tatadb;SERVER=MFMCY11G;"/>
  </connection>
  <connection id="22210" xr16:uid="{00000000-0015-0000-FFFF-FFFF8A560000}" name="Connection9870" type="1" refreshedVersion="0" background="1">
    <dbPr connection="DRIVER={Microsoft ODBC for Oracle};UID=TATADB;pwd=tatadb;SERVER=MFMCY11G;"/>
  </connection>
  <connection id="22211" xr16:uid="{00000000-0015-0000-FFFF-FFFF8B560000}" name="Connection9871" type="1" refreshedVersion="0" background="1">
    <dbPr connection="DRIVER={Microsoft ODBC for Oracle};UID=TATADB;pwd=tatadb;SERVER=MFMCY11G;"/>
  </connection>
  <connection id="22212" xr16:uid="{00000000-0015-0000-FFFF-FFFF8C560000}" name="Connection9872" type="1" refreshedVersion="0" background="1">
    <dbPr connection="DRIVER={Microsoft ODBC for Oracle};UID=TATADB;pwd=tatadb;SERVER=MFMCY11G;"/>
  </connection>
  <connection id="22213" xr16:uid="{00000000-0015-0000-FFFF-FFFF8D560000}" name="Connection9873" type="1" refreshedVersion="0" background="1">
    <dbPr connection="DRIVER={Microsoft ODBC for Oracle};UID=TATADB;pwd=tatadb;SERVER=MFMCY11G;"/>
  </connection>
  <connection id="22214" xr16:uid="{00000000-0015-0000-FFFF-FFFF8E560000}" name="Connection9874" type="1" refreshedVersion="0" background="1">
    <dbPr connection="DRIVER={Microsoft ODBC for Oracle};UID=TATADB;pwd=tatadb;SERVER=MFMCY11G;"/>
  </connection>
  <connection id="22215" xr16:uid="{00000000-0015-0000-FFFF-FFFF8F560000}" name="Connection9875" type="1" refreshedVersion="0" background="1">
    <dbPr connection="DRIVER={Microsoft ODBC for Oracle};UID=TATADB;pwd=tatadb;SERVER=MFMCY11G;"/>
  </connection>
  <connection id="22216" xr16:uid="{00000000-0015-0000-FFFF-FFFF90560000}" name="Connection9876" type="1" refreshedVersion="0" background="1">
    <dbPr connection="DRIVER={Microsoft ODBC for Oracle};UID=TATADB;pwd=tatadb;SERVER=MFMCY11G;"/>
  </connection>
  <connection id="22217" xr16:uid="{00000000-0015-0000-FFFF-FFFF91560000}" name="Connection9877" type="1" refreshedVersion="0" background="1">
    <dbPr connection="DRIVER={Microsoft ODBC for Oracle};UID=TATADB;pwd=tatadb;SERVER=MFMCY11G;"/>
  </connection>
  <connection id="22218" xr16:uid="{00000000-0015-0000-FFFF-FFFF92560000}" name="Connection9878" type="1" refreshedVersion="0" background="1">
    <dbPr connection="DRIVER={Microsoft ODBC for Oracle};UID=TATADB;pwd=tatadb;SERVER=MFMCY11G;"/>
  </connection>
  <connection id="22219" xr16:uid="{00000000-0015-0000-FFFF-FFFF93560000}" name="Connection9879" type="1" refreshedVersion="0" background="1">
    <dbPr connection="DRIVER={Microsoft ODBC for Oracle};UID=TATADB;pwd=tatadb;SERVER=MFMCY11G;"/>
  </connection>
  <connection id="22220" xr16:uid="{00000000-0015-0000-FFFF-FFFF94560000}" name="Connection988" type="1" refreshedVersion="0" background="1">
    <dbPr connection="DRIVER={Microsoft ODBC for Oracle};UID=TATADB;pwd=tatadb;SERVER=MFMCY11G;"/>
  </connection>
  <connection id="22221" xr16:uid="{00000000-0015-0000-FFFF-FFFF95560000}" name="Connection9880" type="1" refreshedVersion="0" background="1">
    <dbPr connection="DRIVER={Microsoft ODBC for Oracle};UID=TATADB;pwd=tatadb;SERVER=MFMCY11G;"/>
  </connection>
  <connection id="22222" xr16:uid="{00000000-0015-0000-FFFF-FFFF96560000}" name="Connection9881" type="1" refreshedVersion="0" background="1">
    <dbPr connection="DRIVER={Microsoft ODBC for Oracle};UID=TATADB;pwd=tatadb;SERVER=MFMCY11G;"/>
  </connection>
  <connection id="22223" xr16:uid="{00000000-0015-0000-FFFF-FFFF97560000}" name="Connection9882" type="1" refreshedVersion="0" background="1">
    <dbPr connection="DRIVER={Microsoft ODBC for Oracle};UID=TATADB;pwd=tatadb;SERVER=MFMCY11G;"/>
  </connection>
  <connection id="22224" xr16:uid="{00000000-0015-0000-FFFF-FFFF98560000}" name="Connection9883" type="1" refreshedVersion="0" background="1">
    <dbPr connection="DRIVER={Microsoft ODBC for Oracle};UID=TATADB;pwd=tatadb;SERVER=MFMCY11G;"/>
  </connection>
  <connection id="22225" xr16:uid="{00000000-0015-0000-FFFF-FFFF99560000}" name="Connection9884" type="1" refreshedVersion="0" background="1">
    <dbPr connection="DRIVER={Microsoft ODBC for Oracle};UID=TATADB;pwd=tatadb;SERVER=MFMCY11G;"/>
  </connection>
  <connection id="22226" xr16:uid="{00000000-0015-0000-FFFF-FFFF9A560000}" name="Connection9885" type="1" refreshedVersion="0" background="1">
    <dbPr connection="DRIVER={Microsoft ODBC for Oracle};UID=TATADB;pwd=tatadb;SERVER=MFMCY11G;"/>
  </connection>
  <connection id="22227" xr16:uid="{00000000-0015-0000-FFFF-FFFF9B560000}" name="Connection9886" type="1" refreshedVersion="0" background="1">
    <dbPr connection="DRIVER={Microsoft ODBC for Oracle};UID=TATADB;pwd=tatadb;SERVER=MFMCY11G;"/>
  </connection>
  <connection id="22228" xr16:uid="{00000000-0015-0000-FFFF-FFFF9C560000}" name="Connection9887" type="1" refreshedVersion="0" background="1">
    <dbPr connection="DRIVER={Microsoft ODBC for Oracle};UID=TATADB;pwd=tatadb;SERVER=MFMCY11G;"/>
  </connection>
  <connection id="22229" xr16:uid="{00000000-0015-0000-FFFF-FFFF9D560000}" name="Connection9888" type="1" refreshedVersion="0" background="1">
    <dbPr connection="DRIVER={Microsoft ODBC for Oracle};UID=TATADB;pwd=tatadb;SERVER=MFMCY11G;"/>
  </connection>
  <connection id="22230" xr16:uid="{00000000-0015-0000-FFFF-FFFF9E560000}" name="Connection9889" type="1" refreshedVersion="0" background="1">
    <dbPr connection="DRIVER={Microsoft ODBC for Oracle};UID=TATADB;pwd=tatadb;SERVER=MFMCY11G;"/>
  </connection>
  <connection id="22231" xr16:uid="{00000000-0015-0000-FFFF-FFFF9F560000}" name="Connection989" type="1" refreshedVersion="0" background="1">
    <dbPr connection="DRIVER={Microsoft ODBC for Oracle};UID=TATADB;pwd=tatadb;SERVER=MFMCY11G;"/>
  </connection>
  <connection id="22232" xr16:uid="{00000000-0015-0000-FFFF-FFFFA0560000}" name="Connection9890" type="1" refreshedVersion="0" background="1">
    <dbPr connection="DRIVER={Microsoft ODBC for Oracle};UID=TATADB;pwd=tatadb;SERVER=MFMCY11G;"/>
  </connection>
  <connection id="22233" xr16:uid="{00000000-0015-0000-FFFF-FFFFA1560000}" name="Connection9891" type="1" refreshedVersion="0" background="1">
    <dbPr connection="DRIVER={Microsoft ODBC for Oracle};UID=TATADB;pwd=tatadb;SERVER=MFMCY11G;"/>
  </connection>
  <connection id="22234" xr16:uid="{00000000-0015-0000-FFFF-FFFFA2560000}" name="Connection9892" type="1" refreshedVersion="0" background="1">
    <dbPr connection="DRIVER={Microsoft ODBC for Oracle};UID=TATADB;pwd=tatadb;SERVER=MFMCY11G;"/>
  </connection>
  <connection id="22235" xr16:uid="{00000000-0015-0000-FFFF-FFFFA3560000}" name="Connection9893" type="1" refreshedVersion="0" background="1">
    <dbPr connection="DRIVER={Microsoft ODBC for Oracle};UID=TATADB;pwd=tatadb;SERVER=MFMCY11G;"/>
  </connection>
  <connection id="22236" xr16:uid="{00000000-0015-0000-FFFF-FFFFA4560000}" name="Connection9894" type="1" refreshedVersion="0" background="1">
    <dbPr connection="DRIVER={Microsoft ODBC for Oracle};UID=TATADB;pwd=tatadb;SERVER=MFMCY11G;"/>
  </connection>
  <connection id="22237" xr16:uid="{00000000-0015-0000-FFFF-FFFFA5560000}" name="Connection9895" type="1" refreshedVersion="0" background="1">
    <dbPr connection="DRIVER={Microsoft ODBC for Oracle};UID=TATADB;pwd=tatadb;SERVER=MFMCY11G;"/>
  </connection>
  <connection id="22238" xr16:uid="{00000000-0015-0000-FFFF-FFFFA6560000}" name="Connection9896" type="1" refreshedVersion="0" background="1">
    <dbPr connection="DRIVER={Microsoft ODBC for Oracle};UID=TATADB;pwd=tatadb;SERVER=MFMCY11G;"/>
  </connection>
  <connection id="22239" xr16:uid="{00000000-0015-0000-FFFF-FFFFA7560000}" name="Connection9897" type="1" refreshedVersion="0" background="1">
    <dbPr connection="DRIVER={Microsoft ODBC for Oracle};UID=TATADB;pwd=tatadb;SERVER=MFMCY11G;"/>
  </connection>
  <connection id="22240" xr16:uid="{00000000-0015-0000-FFFF-FFFFA8560000}" name="Connection9898" type="1" refreshedVersion="0" background="1">
    <dbPr connection="DRIVER={Microsoft ODBC for Oracle};UID=TATADB;pwd=tatadb;SERVER=MFMCY11G;"/>
  </connection>
  <connection id="22241" xr16:uid="{00000000-0015-0000-FFFF-FFFFA9560000}" name="Connection9899" type="1" refreshedVersion="0" background="1">
    <dbPr connection="DRIVER={Microsoft ODBC for Oracle};UID=TATADB;pwd=tatadb;SERVER=MFMCY11G;"/>
  </connection>
  <connection id="22242" xr16:uid="{00000000-0015-0000-FFFF-FFFFAA560000}" name="Connection99" type="1" refreshedVersion="0" background="1">
    <dbPr connection="DRIVER={Microsoft ODBC for Oracle};UID=tatadb;pwd=MADHU;SERVER=mfunddb;"/>
  </connection>
  <connection id="22243" xr16:uid="{00000000-0015-0000-FFFF-FFFFAB560000}" name="Connection990" type="1" refreshedVersion="0" background="1">
    <dbPr connection="DRIVER={Microsoft ODBC for Oracle};UID=TATADB;pwd=tatadb;SERVER=MFMCY11G;"/>
  </connection>
  <connection id="22244" xr16:uid="{00000000-0015-0000-FFFF-FFFFAC560000}" name="Connection9900" type="1" refreshedVersion="0" background="1">
    <dbPr connection="DRIVER={Microsoft ODBC for Oracle};UID=TATADB;pwd=tatadb;SERVER=MFMCY11G;"/>
  </connection>
  <connection id="22245" xr16:uid="{00000000-0015-0000-FFFF-FFFFAD560000}" name="Connection9901" type="1" refreshedVersion="0" background="1">
    <dbPr connection="DRIVER={Microsoft ODBC for Oracle};UID=TATADB;pwd=tatadb;SERVER=MFMCY11G;"/>
  </connection>
  <connection id="22246" xr16:uid="{00000000-0015-0000-FFFF-FFFFAE560000}" name="Connection9902" type="1" refreshedVersion="0" background="1">
    <dbPr connection="DRIVER={Microsoft ODBC for Oracle};UID=TATADB;pwd=tatadb;SERVER=MFMCY11G;"/>
  </connection>
  <connection id="22247" xr16:uid="{00000000-0015-0000-FFFF-FFFFAF560000}" name="Connection9903" type="1" refreshedVersion="0" background="1">
    <dbPr connection="DRIVER={Microsoft ODBC for Oracle};UID=TATADB;pwd=tatadb;SERVER=MFMCY11G;"/>
  </connection>
  <connection id="22248" xr16:uid="{00000000-0015-0000-FFFF-FFFFB0560000}" name="Connection9904" type="1" refreshedVersion="0" background="1">
    <dbPr connection="DRIVER={Microsoft ODBC for Oracle};UID=TATADB;pwd=tatadb;SERVER=MFMCY11G;"/>
  </connection>
  <connection id="22249" xr16:uid="{00000000-0015-0000-FFFF-FFFFB1560000}" name="Connection9905" type="1" refreshedVersion="0" background="1">
    <dbPr connection="DRIVER={Microsoft ODBC for Oracle};UID=TATADB;pwd=tatadb;SERVER=MFMCY11G;"/>
  </connection>
  <connection id="22250" xr16:uid="{00000000-0015-0000-FFFF-FFFFB2560000}" name="Connection9906" type="1" refreshedVersion="0" background="1">
    <dbPr connection="DRIVER={Microsoft ODBC for Oracle};UID=TATADB;pwd=tatadb;SERVER=MFMCY11G;"/>
  </connection>
  <connection id="22251" xr16:uid="{00000000-0015-0000-FFFF-FFFFB3560000}" name="Connection9907" type="1" refreshedVersion="0" background="1">
    <dbPr connection="DRIVER={Microsoft ODBC for Oracle};UID=TATADB;pwd=tatadb;SERVER=MFMCY11G;"/>
  </connection>
  <connection id="22252" xr16:uid="{00000000-0015-0000-FFFF-FFFFB4560000}" name="Connection9908" type="1" refreshedVersion="0" background="1">
    <dbPr connection="DRIVER={Microsoft ODBC for Oracle};UID=TATADB;pwd=tatadb;SERVER=MFMCY11G;"/>
  </connection>
  <connection id="22253" xr16:uid="{00000000-0015-0000-FFFF-FFFFB5560000}" name="Connection9909" type="1" refreshedVersion="0" background="1">
    <dbPr connection="DRIVER={Microsoft ODBC for Oracle};UID=TATADB;pwd=tatadb;SERVER=MFMCY11G;"/>
  </connection>
  <connection id="22254" xr16:uid="{00000000-0015-0000-FFFF-FFFFB6560000}" name="Connection991" type="1" refreshedVersion="0" background="1">
    <dbPr connection="DRIVER={Microsoft ODBC for Oracle};UID=TATADB;pwd=tatadb;SERVER=MFMCY11G;"/>
  </connection>
  <connection id="22255" xr16:uid="{00000000-0015-0000-FFFF-FFFFB7560000}" name="Connection9910" type="1" refreshedVersion="0" background="1">
    <dbPr connection="DRIVER={Microsoft ODBC for Oracle};UID=TATADB;pwd=tatadb;SERVER=MFMCY11G;"/>
  </connection>
  <connection id="22256" xr16:uid="{00000000-0015-0000-FFFF-FFFFB8560000}" name="Connection9911" type="1" refreshedVersion="0" background="1">
    <dbPr connection="DRIVER={Microsoft ODBC for Oracle};UID=TATADB;pwd=tatadb;SERVER=MFMCY11G;"/>
  </connection>
  <connection id="22257" xr16:uid="{00000000-0015-0000-FFFF-FFFFB9560000}" name="Connection9912" type="1" refreshedVersion="0" background="1">
    <dbPr connection="DRIVER={Microsoft ODBC for Oracle};UID=TATADB;pwd=tatadb;SERVER=MFMCY11G;"/>
  </connection>
  <connection id="22258" xr16:uid="{00000000-0015-0000-FFFF-FFFFBA560000}" name="Connection9913" type="1" refreshedVersion="0" background="1">
    <dbPr connection="DRIVER={Microsoft ODBC for Oracle};UID=TATADB;pwd=tatadb;SERVER=MFMCY11G;"/>
  </connection>
  <connection id="22259" xr16:uid="{00000000-0015-0000-FFFF-FFFFBB560000}" name="Connection9914" type="1" refreshedVersion="0" background="1">
    <dbPr connection="DRIVER={Microsoft ODBC for Oracle};UID=TATADB;pwd=tatadb;SERVER=MFMCY11G;"/>
  </connection>
  <connection id="22260" xr16:uid="{00000000-0015-0000-FFFF-FFFFBC560000}" name="Connection9915" type="1" refreshedVersion="0" background="1">
    <dbPr connection="DRIVER={Microsoft ODBC for Oracle};UID=TATADB;pwd=tatadb;SERVER=MFMCY11G;"/>
  </connection>
  <connection id="22261" xr16:uid="{00000000-0015-0000-FFFF-FFFFBD560000}" name="Connection9916" type="1" refreshedVersion="0" background="1">
    <dbPr connection="DRIVER={Microsoft ODBC for Oracle};UID=TATADB;pwd=tatadb;SERVER=MFMCY11G;"/>
  </connection>
  <connection id="22262" xr16:uid="{00000000-0015-0000-FFFF-FFFFBE560000}" name="Connection9917" type="1" refreshedVersion="0" background="1">
    <dbPr connection="DRIVER={Microsoft ODBC for Oracle};UID=TATADB;pwd=tatadb;SERVER=MFMCY11G;"/>
  </connection>
  <connection id="22263" xr16:uid="{00000000-0015-0000-FFFF-FFFFBF560000}" name="Connection9918" type="1" refreshedVersion="0" background="1">
    <dbPr connection="DRIVER={Microsoft ODBC for Oracle};UID=TATADB;pwd=tatadb;SERVER=MFMCY11G;"/>
  </connection>
  <connection id="22264" xr16:uid="{00000000-0015-0000-FFFF-FFFFC0560000}" name="Connection9919" type="1" refreshedVersion="0" background="1">
    <dbPr connection="DRIVER={Microsoft ODBC for Oracle};UID=TATADB;pwd=tatadb;SERVER=MFMCY11G;"/>
  </connection>
  <connection id="22265" xr16:uid="{00000000-0015-0000-FFFF-FFFFC1560000}" name="Connection992" type="1" refreshedVersion="0" background="1">
    <dbPr connection="DRIVER={Microsoft ODBC for Oracle};UID=TATADB;pwd=tatadb;SERVER=MFMCY11G;"/>
  </connection>
  <connection id="22266" xr16:uid="{00000000-0015-0000-FFFF-FFFFC2560000}" name="Connection9920" type="1" refreshedVersion="0" background="1">
    <dbPr connection="DRIVER={Microsoft ODBC for Oracle};UID=TATADB;pwd=tatadb;SERVER=MFMCY11G;"/>
  </connection>
  <connection id="22267" xr16:uid="{00000000-0015-0000-FFFF-FFFFC3560000}" name="Connection9921" type="1" refreshedVersion="0" background="1">
    <dbPr connection="DRIVER={Microsoft ODBC for Oracle};UID=TATADB;pwd=tatadb;SERVER=MFMCY11G;"/>
  </connection>
  <connection id="22268" xr16:uid="{00000000-0015-0000-FFFF-FFFFC4560000}" name="Connection9922" type="1" refreshedVersion="0" background="1">
    <dbPr connection="DRIVER={Microsoft ODBC for Oracle};UID=TATADB;pwd=tatadb;SERVER=MFMCY11G;"/>
  </connection>
  <connection id="22269" xr16:uid="{00000000-0015-0000-FFFF-FFFFC5560000}" name="Connection9923" type="1" refreshedVersion="0" background="1">
    <dbPr connection="DRIVER={Microsoft ODBC for Oracle};UID=TATADB;pwd=tatadb;SERVER=MFMCY11G;"/>
  </connection>
  <connection id="22270" xr16:uid="{00000000-0015-0000-FFFF-FFFFC6560000}" name="Connection9924" type="1" refreshedVersion="0" background="1">
    <dbPr connection="DRIVER={Microsoft ODBC for Oracle};UID=TATADB;pwd=tatadb;SERVER=MFMCY11G;"/>
  </connection>
  <connection id="22271" xr16:uid="{00000000-0015-0000-FFFF-FFFFC7560000}" name="Connection9925" type="1" refreshedVersion="0" background="1">
    <dbPr connection="DRIVER={Microsoft ODBC for Oracle};UID=TATADB;pwd=tatadb;SERVER=MFMCY11G;"/>
  </connection>
  <connection id="22272" xr16:uid="{00000000-0015-0000-FFFF-FFFFC8560000}" name="Connection9926" type="1" refreshedVersion="0" background="1">
    <dbPr connection="DRIVER={Microsoft ODBC for Oracle};UID=TATADB;pwd=tatadb;SERVER=MFMCY11G;"/>
  </connection>
  <connection id="22273" xr16:uid="{00000000-0015-0000-FFFF-FFFFC9560000}" name="Connection9927" type="1" refreshedVersion="0" background="1">
    <dbPr connection="DRIVER={Microsoft ODBC for Oracle};UID=TATADB;pwd=tatadb;SERVER=MFMCY11G;"/>
  </connection>
  <connection id="22274" xr16:uid="{00000000-0015-0000-FFFF-FFFFCA560000}" name="Connection9928" type="1" refreshedVersion="0" background="1">
    <dbPr connection="DRIVER={Microsoft ODBC for Oracle};UID=TATADB;pwd=tatadb;SERVER=MFMCY11G;"/>
  </connection>
  <connection id="22275" xr16:uid="{00000000-0015-0000-FFFF-FFFFCB560000}" name="Connection9929" type="1" refreshedVersion="0" background="1">
    <dbPr connection="DRIVER={Microsoft ODBC for Oracle};UID=TATADB;pwd=tatadb;SERVER=MFMCY11G;"/>
  </connection>
  <connection id="22276" xr16:uid="{00000000-0015-0000-FFFF-FFFFCC560000}" name="Connection993" type="1" refreshedVersion="0" background="1">
    <dbPr connection="DRIVER={Microsoft ODBC for Oracle};UID=TATADB;pwd=tatadb;SERVER=MFMCY11G;"/>
  </connection>
  <connection id="22277" xr16:uid="{00000000-0015-0000-FFFF-FFFFCD560000}" name="Connection9930" type="1" refreshedVersion="0" background="1">
    <dbPr connection="DRIVER={Microsoft ODBC for Oracle};UID=TATADB;pwd=tatadb;SERVER=MFMCY11G;"/>
  </connection>
  <connection id="22278" xr16:uid="{00000000-0015-0000-FFFF-FFFFCE560000}" name="Connection9931" type="1" refreshedVersion="0" background="1">
    <dbPr connection="DRIVER={Microsoft ODBC for Oracle};UID=TATADB;pwd=tatadb;SERVER=MFMCY11G;"/>
  </connection>
  <connection id="22279" xr16:uid="{00000000-0015-0000-FFFF-FFFFCF560000}" name="Connection9932" type="1" refreshedVersion="0" background="1">
    <dbPr connection="DRIVER={Microsoft ODBC for Oracle};UID=TATADB;pwd=tatadb;SERVER=MFMCY11G;"/>
  </connection>
  <connection id="22280" xr16:uid="{00000000-0015-0000-FFFF-FFFFD0560000}" name="Connection9933" type="1" refreshedVersion="0" background="1">
    <dbPr connection="DRIVER={Microsoft ODBC for Oracle};UID=TATADB;pwd=tatadb;SERVER=MFMCY11G;"/>
  </connection>
  <connection id="22281" xr16:uid="{00000000-0015-0000-FFFF-FFFFD1560000}" name="Connection9934" type="1" refreshedVersion="0" background="1">
    <dbPr connection="DRIVER={Microsoft ODBC for Oracle};UID=TATADB;pwd=tatadb;SERVER=MFMCY11G;"/>
  </connection>
  <connection id="22282" xr16:uid="{00000000-0015-0000-FFFF-FFFFD2560000}" name="Connection9935" type="1" refreshedVersion="0" background="1">
    <dbPr connection="DRIVER={Microsoft ODBC for Oracle};UID=TATADB;pwd=tatadb;SERVER=MFMCY11G;"/>
  </connection>
  <connection id="22283" xr16:uid="{00000000-0015-0000-FFFF-FFFFD3560000}" name="Connection9936" type="1" refreshedVersion="0" background="1">
    <dbPr connection="DRIVER={Microsoft ODBC for Oracle};UID=TATADB;pwd=tatadb;SERVER=MFMCY11G;"/>
  </connection>
  <connection id="22284" xr16:uid="{00000000-0015-0000-FFFF-FFFFD4560000}" name="Connection9937" type="1" refreshedVersion="0" background="1">
    <dbPr connection="DRIVER={Microsoft ODBC for Oracle};UID=TATADB;pwd=tatadb;SERVER=MFMCY11G;"/>
  </connection>
  <connection id="22285" xr16:uid="{00000000-0015-0000-FFFF-FFFFD5560000}" name="Connection9938" type="1" refreshedVersion="0" background="1">
    <dbPr connection="DRIVER={Microsoft ODBC for Oracle};UID=TATADB;pwd=tatadb;SERVER=MFMCY11G;"/>
  </connection>
  <connection id="22286" xr16:uid="{00000000-0015-0000-FFFF-FFFFD6560000}" name="Connection9939" type="1" refreshedVersion="0" background="1">
    <dbPr connection="DRIVER={Microsoft ODBC for Oracle};UID=TATADB;pwd=tatadb;SERVER=MFMCY11G;"/>
  </connection>
  <connection id="22287" xr16:uid="{00000000-0015-0000-FFFF-FFFFD7560000}" name="Connection994" type="1" refreshedVersion="0" background="1">
    <dbPr connection="DRIVER={Microsoft ODBC for Oracle};UID=TATADB;pwd=tatadb;SERVER=MFMCY11G;"/>
  </connection>
  <connection id="22288" xr16:uid="{00000000-0015-0000-FFFF-FFFFD8560000}" name="Connection9940" type="1" refreshedVersion="0" background="1">
    <dbPr connection="DRIVER={Microsoft ODBC for Oracle};UID=TATADB;pwd=tatadb;SERVER=MFMCY11G;"/>
  </connection>
  <connection id="22289" xr16:uid="{00000000-0015-0000-FFFF-FFFFD9560000}" name="Connection9941" type="1" refreshedVersion="0" background="1">
    <dbPr connection="DRIVER={Microsoft ODBC for Oracle};UID=TATADB;pwd=tatadb;SERVER=MFMCY11G;"/>
  </connection>
  <connection id="22290" xr16:uid="{00000000-0015-0000-FFFF-FFFFDA560000}" name="Connection9942" type="1" refreshedVersion="0" background="1">
    <dbPr connection="DRIVER={Microsoft ODBC for Oracle};UID=TATADB;pwd=tatadb;SERVER=MFMCY11G;"/>
  </connection>
  <connection id="22291" xr16:uid="{00000000-0015-0000-FFFF-FFFFDB560000}" name="Connection9943" type="1" refreshedVersion="0" background="1">
    <dbPr connection="DRIVER={Microsoft ODBC for Oracle};UID=TATADB;pwd=tatadb;SERVER=MFMCY11G;"/>
  </connection>
  <connection id="22292" xr16:uid="{00000000-0015-0000-FFFF-FFFFDC560000}" name="Connection9944" type="1" refreshedVersion="0" background="1">
    <dbPr connection="DRIVER={Microsoft ODBC for Oracle};UID=TATADB;pwd=tatadb;SERVER=MFMCY11G;"/>
  </connection>
  <connection id="22293" xr16:uid="{00000000-0015-0000-FFFF-FFFFDD560000}" name="Connection9945" type="1" refreshedVersion="0" background="1">
    <dbPr connection="DRIVER={Microsoft ODBC for Oracle};UID=TATADB;pwd=tatadb;SERVER=MFMCY11G;"/>
  </connection>
  <connection id="22294" xr16:uid="{00000000-0015-0000-FFFF-FFFFDE560000}" name="Connection9946" type="1" refreshedVersion="0" background="1">
    <dbPr connection="DRIVER={Microsoft ODBC for Oracle};UID=TATADB;pwd=tatadb;SERVER=MFMCY11G;"/>
  </connection>
  <connection id="22295" xr16:uid="{00000000-0015-0000-FFFF-FFFFDF560000}" name="Connection9947" type="1" refreshedVersion="0" background="1">
    <dbPr connection="DRIVER={Microsoft ODBC for Oracle};UID=TATADB;pwd=tatadb;SERVER=MFMCY11G;"/>
  </connection>
  <connection id="22296" xr16:uid="{00000000-0015-0000-FFFF-FFFFE0560000}" name="Connection9948" type="1" refreshedVersion="0" background="1">
    <dbPr connection="DRIVER={Microsoft ODBC for Oracle};UID=TATADB;pwd=tatadb;SERVER=MFMCY11G;"/>
  </connection>
  <connection id="22297" xr16:uid="{00000000-0015-0000-FFFF-FFFFE1560000}" name="Connection9949" type="1" refreshedVersion="0" background="1">
    <dbPr connection="DRIVER={Microsoft ODBC for Oracle};UID=TATADB;pwd=tatadb;SERVER=MFMCY11G;"/>
  </connection>
  <connection id="22298" xr16:uid="{00000000-0015-0000-FFFF-FFFFE2560000}" name="Connection995" type="1" refreshedVersion="0" background="1">
    <dbPr connection="DRIVER={Microsoft ODBC for Oracle};UID=TATADB;pwd=tatadb;SERVER=MFMCY11G;"/>
  </connection>
  <connection id="22299" xr16:uid="{00000000-0015-0000-FFFF-FFFFE3560000}" name="Connection9950" type="1" refreshedVersion="0" background="1">
    <dbPr connection="DRIVER={Microsoft ODBC for Oracle};UID=TATADB;pwd=tatadb;SERVER=MFMCY11G;"/>
  </connection>
  <connection id="22300" xr16:uid="{00000000-0015-0000-FFFF-FFFFE4560000}" name="Connection9951" type="1" refreshedVersion="0" background="1">
    <dbPr connection="DRIVER={Microsoft ODBC for Oracle};UID=TATADB;pwd=tatadb;SERVER=MFMCY11G;"/>
  </connection>
  <connection id="22301" xr16:uid="{00000000-0015-0000-FFFF-FFFFE5560000}" name="Connection9952" type="1" refreshedVersion="0" background="1">
    <dbPr connection="DRIVER={Microsoft ODBC for Oracle};UID=TATADB;pwd=tatadb;SERVER=MFMCY11G;"/>
  </connection>
  <connection id="22302" xr16:uid="{00000000-0015-0000-FFFF-FFFFE6560000}" name="Connection9953" type="1" refreshedVersion="0" background="1">
    <dbPr connection="DRIVER={Microsoft ODBC for Oracle};UID=TATADB;pwd=tatadb;SERVER=MFMCY11G;"/>
  </connection>
  <connection id="22303" xr16:uid="{00000000-0015-0000-FFFF-FFFFE7560000}" name="Connection9954" type="1" refreshedVersion="0" background="1">
    <dbPr connection="DRIVER={Microsoft ODBC for Oracle};UID=TATADB;pwd=tatadb;SERVER=MFMCY11G;"/>
  </connection>
  <connection id="22304" xr16:uid="{00000000-0015-0000-FFFF-FFFFE8560000}" name="Connection9955" type="1" refreshedVersion="0" background="1">
    <dbPr connection="DRIVER={Microsoft ODBC for Oracle};UID=TATADB;pwd=tatadb;SERVER=MFMCY11G;"/>
  </connection>
  <connection id="22305" xr16:uid="{00000000-0015-0000-FFFF-FFFFE9560000}" name="Connection9956" type="1" refreshedVersion="0" background="1">
    <dbPr connection="DRIVER={Microsoft ODBC for Oracle};UID=TATADB;pwd=tatadb;SERVER=MFMCY11G;"/>
  </connection>
  <connection id="22306" xr16:uid="{00000000-0015-0000-FFFF-FFFFEA560000}" name="Connection9957" type="1" refreshedVersion="0" background="1">
    <dbPr connection="DRIVER={Microsoft ODBC for Oracle};UID=TATADB;pwd=tatadb;SERVER=MFMCY11G;"/>
  </connection>
  <connection id="22307" xr16:uid="{00000000-0015-0000-FFFF-FFFFEB560000}" name="Connection9958" type="1" refreshedVersion="0" background="1">
    <dbPr connection="DRIVER={Microsoft ODBC for Oracle};UID=TATADB;pwd=tatadb;SERVER=MFMCY11G;"/>
  </connection>
  <connection id="22308" xr16:uid="{00000000-0015-0000-FFFF-FFFFEC560000}" name="Connection9959" type="1" refreshedVersion="0" background="1">
    <dbPr connection="DRIVER={Microsoft ODBC for Oracle};UID=TATADB;pwd=tatadb;SERVER=MFMCY11G;"/>
  </connection>
  <connection id="22309" xr16:uid="{00000000-0015-0000-FFFF-FFFFED560000}" name="Connection996" type="1" refreshedVersion="0" background="1">
    <dbPr connection="DRIVER={Microsoft ODBC for Oracle};UID=TATADB;pwd=tatadb;SERVER=MFMCY11G;"/>
  </connection>
  <connection id="22310" xr16:uid="{00000000-0015-0000-FFFF-FFFFEE560000}" name="Connection9960" type="1" refreshedVersion="0" background="1">
    <dbPr connection="DRIVER={Microsoft ODBC for Oracle};UID=TATADB;pwd=tatadb;SERVER=MFMCY11G;"/>
  </connection>
  <connection id="22311" xr16:uid="{00000000-0015-0000-FFFF-FFFFEF560000}" name="Connection9961" type="1" refreshedVersion="0" background="1">
    <dbPr connection="DRIVER={Microsoft ODBC for Oracle};UID=TATADB;pwd=tatadb;SERVER=MFMCY11G;"/>
  </connection>
  <connection id="22312" xr16:uid="{00000000-0015-0000-FFFF-FFFFF0560000}" name="Connection9962" type="1" refreshedVersion="0" background="1">
    <dbPr connection="DRIVER={Microsoft ODBC for Oracle};UID=TATADB;pwd=tatadb;SERVER=MFMCY11G;"/>
  </connection>
  <connection id="22313" xr16:uid="{00000000-0015-0000-FFFF-FFFFF1560000}" name="Connection9963" type="1" refreshedVersion="0" background="1">
    <dbPr connection="DRIVER={Microsoft ODBC for Oracle};UID=TATADB;pwd=tatadb;SERVER=MFMCY11G;"/>
  </connection>
  <connection id="22314" xr16:uid="{00000000-0015-0000-FFFF-FFFFF2560000}" name="Connection9964" type="1" refreshedVersion="0" background="1">
    <dbPr connection="DRIVER={Microsoft ODBC for Oracle};UID=TATADB;pwd=tatadb;SERVER=MFMCY11G;"/>
  </connection>
  <connection id="22315" xr16:uid="{00000000-0015-0000-FFFF-FFFFF3560000}" name="Connection9965" type="1" refreshedVersion="0" background="1">
    <dbPr connection="DRIVER={Microsoft ODBC for Oracle};UID=TATADB;pwd=tatadb;SERVER=MFMCY11G;"/>
  </connection>
  <connection id="22316" xr16:uid="{00000000-0015-0000-FFFF-FFFFF4560000}" name="Connection9966" type="1" refreshedVersion="0" background="1">
    <dbPr connection="DRIVER={Microsoft ODBC for Oracle};UID=TATADB;pwd=tatadb;SERVER=MFMCY11G;"/>
  </connection>
  <connection id="22317" xr16:uid="{00000000-0015-0000-FFFF-FFFFF5560000}" name="Connection9967" type="1" refreshedVersion="0" background="1">
    <dbPr connection="DRIVER={Microsoft ODBC for Oracle};UID=TATADB;pwd=tatadb;SERVER=MFMCY11G;"/>
  </connection>
  <connection id="22318" xr16:uid="{00000000-0015-0000-FFFF-FFFFF6560000}" name="Connection9968" type="1" refreshedVersion="0" background="1">
    <dbPr connection="DRIVER={Microsoft ODBC for Oracle};UID=TATADB;pwd=tatadb;SERVER=MFMCY11G;"/>
  </connection>
  <connection id="22319" xr16:uid="{00000000-0015-0000-FFFF-FFFFF7560000}" name="Connection9969" type="1" refreshedVersion="0" background="1">
    <dbPr connection="DRIVER={Microsoft ODBC for Oracle};UID=TATADB;pwd=tatadb;SERVER=MFMCY11G;"/>
  </connection>
  <connection id="22320" xr16:uid="{00000000-0015-0000-FFFF-FFFFF8560000}" name="Connection997" type="1" refreshedVersion="0" background="1">
    <dbPr connection="DRIVER={Microsoft ODBC for Oracle};UID=TATADB;pwd=tatadb;SERVER=MFMCY11G;"/>
  </connection>
  <connection id="22321" xr16:uid="{00000000-0015-0000-FFFF-FFFFF9560000}" name="Connection9970" type="1" refreshedVersion="0" background="1">
    <dbPr connection="DRIVER={Microsoft ODBC for Oracle};UID=TATADB;pwd=tatadb;SERVER=MFMCY11G;"/>
  </connection>
  <connection id="22322" xr16:uid="{00000000-0015-0000-FFFF-FFFFFA560000}" name="Connection9971" type="1" refreshedVersion="0" background="1">
    <dbPr connection="DRIVER={Microsoft ODBC for Oracle};UID=TATADB;pwd=tatadb;SERVER=MFMCY11G;"/>
  </connection>
  <connection id="22323" xr16:uid="{00000000-0015-0000-FFFF-FFFFFB560000}" name="Connection9972" type="1" refreshedVersion="0" background="1">
    <dbPr connection="DRIVER={Microsoft ODBC for Oracle};UID=TATADB;pwd=tatadb;SERVER=MFMCY11G;"/>
  </connection>
  <connection id="22324" xr16:uid="{00000000-0015-0000-FFFF-FFFFFC560000}" name="Connection9973" type="1" refreshedVersion="0" background="1">
    <dbPr connection="DRIVER={Microsoft ODBC for Oracle};UID=TATADB;pwd=tatadb;SERVER=MFMCY11G;"/>
  </connection>
  <connection id="22325" xr16:uid="{00000000-0015-0000-FFFF-FFFFFD560000}" name="Connection9974" type="1" refreshedVersion="0" background="1">
    <dbPr connection="DRIVER={Microsoft ODBC for Oracle};UID=TATADB;pwd=tatadb;SERVER=MFMCY11G;"/>
  </connection>
  <connection id="22326" xr16:uid="{00000000-0015-0000-FFFF-FFFFFE560000}" name="Connection9975" type="1" refreshedVersion="0" background="1">
    <dbPr connection="DRIVER={Microsoft ODBC for Oracle};UID=TATADB;pwd=tatadb;SERVER=MFMCY11G;"/>
  </connection>
  <connection id="22327" xr16:uid="{00000000-0015-0000-FFFF-FFFFFF560000}" name="Connection9976" type="1" refreshedVersion="0" background="1">
    <dbPr connection="DRIVER={Microsoft ODBC for Oracle};UID=TATADB;pwd=tatadb;SERVER=MFMCY11G;"/>
  </connection>
  <connection id="22328" xr16:uid="{00000000-0015-0000-FFFF-FFFF00570000}" name="Connection9977" type="1" refreshedVersion="0" background="1">
    <dbPr connection="DRIVER={Microsoft ODBC for Oracle};UID=TATADB;pwd=tatadb;SERVER=MFMCY11G;"/>
  </connection>
  <connection id="22329" xr16:uid="{00000000-0015-0000-FFFF-FFFF01570000}" name="Connection9978" type="1" refreshedVersion="0" background="1">
    <dbPr connection="DRIVER={Microsoft ODBC for Oracle};UID=TATADB;pwd=tatadb;SERVER=MFMCY11G;"/>
  </connection>
  <connection id="22330" xr16:uid="{00000000-0015-0000-FFFF-FFFF02570000}" name="Connection9979" type="1" refreshedVersion="0" background="1">
    <dbPr connection="DRIVER={Microsoft ODBC for Oracle};UID=TATADB;pwd=tatadb;SERVER=MFMCY11G;"/>
  </connection>
  <connection id="22331" xr16:uid="{00000000-0015-0000-FFFF-FFFF03570000}" name="Connection998" type="1" refreshedVersion="0" background="1">
    <dbPr connection="DRIVER={Microsoft ODBC for Oracle};UID=TATADB;pwd=tatadb;SERVER=MFMCY11G;"/>
  </connection>
  <connection id="22332" xr16:uid="{00000000-0015-0000-FFFF-FFFF04570000}" name="Connection9980" type="1" refreshedVersion="0" background="1">
    <dbPr connection="DRIVER={Microsoft ODBC for Oracle};UID=TATADB;pwd=tatadb;SERVER=MFMCY11G;"/>
  </connection>
  <connection id="22333" xr16:uid="{00000000-0015-0000-FFFF-FFFF05570000}" name="Connection9981" type="1" refreshedVersion="0" background="1">
    <dbPr connection="DRIVER={Microsoft ODBC for Oracle};UID=TATADB;pwd=tatadb;SERVER=MFMCY11G;"/>
  </connection>
  <connection id="22334" xr16:uid="{00000000-0015-0000-FFFF-FFFF06570000}" name="Connection9982" type="1" refreshedVersion="0" background="1">
    <dbPr connection="DRIVER={Microsoft ODBC for Oracle};UID=TATADB;pwd=tatadb;SERVER=MFMCY11G;"/>
  </connection>
  <connection id="22335" xr16:uid="{00000000-0015-0000-FFFF-FFFF07570000}" name="Connection9983" type="1" refreshedVersion="0" background="1">
    <dbPr connection="DRIVER={Microsoft ODBC for Oracle};UID=TATADB;pwd=tatadb;SERVER=MFMCY11G;"/>
  </connection>
  <connection id="22336" xr16:uid="{00000000-0015-0000-FFFF-FFFF08570000}" name="Connection9984" type="1" refreshedVersion="0" background="1">
    <dbPr connection="DRIVER={Microsoft ODBC for Oracle};UID=TATADB;pwd=tatadb;SERVER=MFMCY11G;"/>
  </connection>
  <connection id="22337" xr16:uid="{00000000-0015-0000-FFFF-FFFF09570000}" name="Connection9985" type="1" refreshedVersion="0" background="1">
    <dbPr connection="DRIVER={Microsoft ODBC for Oracle};UID=TATADB;pwd=tatadb;SERVER=MFMCY11G;"/>
  </connection>
  <connection id="22338" xr16:uid="{00000000-0015-0000-FFFF-FFFF0A570000}" name="Connection9986" type="1" refreshedVersion="0" background="1">
    <dbPr connection="DRIVER={Microsoft ODBC for Oracle};UID=TATADB;pwd=tatadb;SERVER=MFMCY11G;"/>
  </connection>
  <connection id="22339" xr16:uid="{00000000-0015-0000-FFFF-FFFF0B570000}" name="Connection9987" type="1" refreshedVersion="0" background="1">
    <dbPr connection="DRIVER={Microsoft ODBC for Oracle};UID=TATADB;pwd=tatadb;SERVER=MFMCY11G;"/>
  </connection>
  <connection id="22340" xr16:uid="{00000000-0015-0000-FFFF-FFFF0C570000}" name="Connection9988" type="1" refreshedVersion="0" background="1">
    <dbPr connection="DRIVER={Microsoft ODBC for Oracle};UID=TATADB;pwd=tatadb;SERVER=MFMCY11G;"/>
  </connection>
  <connection id="22341" xr16:uid="{00000000-0015-0000-FFFF-FFFF0D570000}" name="Connection9989" type="1" refreshedVersion="0" background="1">
    <dbPr connection="DRIVER={Microsoft ODBC for Oracle};UID=TATADB;pwd=tatadb;SERVER=MFMCY11G;"/>
  </connection>
  <connection id="22342" xr16:uid="{00000000-0015-0000-FFFF-FFFF0E570000}" name="Connection999" type="1" refreshedVersion="0" background="1">
    <dbPr connection="DRIVER={Microsoft ODBC for Oracle};UID=TATADB;pwd=tatadb;SERVER=MFMCY11G;"/>
  </connection>
  <connection id="22343" xr16:uid="{00000000-0015-0000-FFFF-FFFF0F570000}" name="Connection9990" type="1" refreshedVersion="0" background="1">
    <dbPr connection="DRIVER={Microsoft ODBC for Oracle};UID=TATADB;pwd=tatadb;SERVER=MFMCY11G;"/>
  </connection>
  <connection id="22344" xr16:uid="{00000000-0015-0000-FFFF-FFFF10570000}" name="Connection9991" type="1" refreshedVersion="0" background="1">
    <dbPr connection="DRIVER={Microsoft ODBC for Oracle};UID=TATADB;pwd=tatadb;SERVER=MFMCY11G;"/>
  </connection>
  <connection id="22345" xr16:uid="{00000000-0015-0000-FFFF-FFFF11570000}" name="Connection9992" type="1" refreshedVersion="0" background="1">
    <dbPr connection="DRIVER={Microsoft ODBC for Oracle};UID=TATADB;pwd=tatadb;SERVER=MFMCY11G;"/>
  </connection>
  <connection id="22346" xr16:uid="{00000000-0015-0000-FFFF-FFFF12570000}" name="Connection9993" type="1" refreshedVersion="0" background="1">
    <dbPr connection="DRIVER={Microsoft ODBC for Oracle};UID=TATADB;pwd=tatadb;SERVER=MFMCY11G;"/>
  </connection>
  <connection id="22347" xr16:uid="{00000000-0015-0000-FFFF-FFFF13570000}" name="Connection9994" type="1" refreshedVersion="0" background="1">
    <dbPr connection="DRIVER={Microsoft ODBC for Oracle};UID=TATADB;pwd=tatadb;SERVER=MFMCY11G;"/>
  </connection>
  <connection id="22348" xr16:uid="{00000000-0015-0000-FFFF-FFFF14570000}" name="Connection9995" type="1" refreshedVersion="0" background="1">
    <dbPr connection="DRIVER={Microsoft ODBC for Oracle};UID=TATADB;pwd=tatadb;SERVER=MFMCY11G;"/>
  </connection>
  <connection id="22349" xr16:uid="{00000000-0015-0000-FFFF-FFFF15570000}" name="Connection9996" type="1" refreshedVersion="0" background="1">
    <dbPr connection="DRIVER={Microsoft ODBC for Oracle};UID=TATADB;pwd=tatadb;SERVER=MFMCY11G;"/>
  </connection>
  <connection id="22350" xr16:uid="{00000000-0015-0000-FFFF-FFFF16570000}" name="Connection9997" type="1" refreshedVersion="0" background="1">
    <dbPr connection="DRIVER={Microsoft ODBC for Oracle};UID=TATADB;pwd=tatadb;SERVER=MFMCY11G;"/>
  </connection>
  <connection id="22351" xr16:uid="{00000000-0015-0000-FFFF-FFFF17570000}" name="Connection9998" type="1" refreshedVersion="0" background="1">
    <dbPr connection="DRIVER={Microsoft ODBC for Oracle};UID=TATADB;pwd=tatadb;SERVER=MFMCY11G;"/>
  </connection>
  <connection id="22352" xr16:uid="{00000000-0015-0000-FFFF-FFFF1857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<sst xmlns="http://schemas.openxmlformats.org/spreadsheetml/2006/main" count="21508" uniqueCount="3375">
  <si>
    <t>Index</t>
  </si>
  <si>
    <t>TATA BANKING &amp; PSU DEBT FUND</t>
  </si>
  <si>
    <t>NAME OF THE INSTRUMENT</t>
  </si>
  <si>
    <t>YIELD ( IN % )</t>
  </si>
  <si>
    <t>RATINGS</t>
  </si>
  <si>
    <t>ISIN CODE</t>
  </si>
  <si>
    <t>QUANTITY</t>
  </si>
  <si>
    <t>MKT VAL(Rs. Lacs)</t>
  </si>
  <si>
    <t>% to NAV</t>
  </si>
  <si>
    <t>DEBT INSTRUMENTS</t>
  </si>
  <si>
    <t>A) LISTED/AWAITING LISTING ON STOCK EXCHANGES</t>
  </si>
  <si>
    <t>(I) GOVERNMENT SECURITIES</t>
  </si>
  <si>
    <t>GOI - 7.38% (20/06/2027)</t>
  </si>
  <si>
    <t>SOV</t>
  </si>
  <si>
    <t>IN0020220037</t>
  </si>
  <si>
    <t>GOVERNMENT SECURITIES TOTAL</t>
  </si>
  <si>
    <t>(II) NON-CONVERTIBLE DEBENTURES/BONDS</t>
  </si>
  <si>
    <t>CRISIL-AAA</t>
  </si>
  <si>
    <t>** 05.40 % EXIM - 31/03/2025</t>
  </si>
  <si>
    <t>INE514E08FX0</t>
  </si>
  <si>
    <t>NON-CONVERTIBLE DEBENTURES/BONDS TOTAL</t>
  </si>
  <si>
    <t>B) MONEY MARKET INSTRUMENTS</t>
  </si>
  <si>
    <t>MONEY MARKET INSTRUMENTS TOTAL</t>
  </si>
  <si>
    <t>CARE-A1+</t>
  </si>
  <si>
    <t>This product is suitable for investors who are seeking*:</t>
  </si>
  <si>
    <t>Scheme Risk-O-Meter</t>
  </si>
  <si>
    <t>Benchmark Risk-O-Meter</t>
  </si>
  <si>
    <t>*Investors should consult their financial advisors if in doubt about whether the product is suitable for them</t>
  </si>
  <si>
    <t>GOI - 7.18% (14/08/2033)</t>
  </si>
  <si>
    <t>IN0020230085</t>
  </si>
  <si>
    <t>as on 31-10-23</t>
  </si>
  <si>
    <t>(C) TREPS</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</si>
  <si>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</si>
  <si>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</si>
  <si>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</si>
  <si>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</si>
  <si>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</si>
  <si>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</si>
  <si>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31st October 2023</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</si>
  <si>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</si>
  <si>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</si>
  <si>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</si>
  <si>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</si>
  <si>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</si>
  <si>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</si>
  <si>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</si>
  <si>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</si>
  <si>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</si>
  <si>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</si>
  <si>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</si>
  <si>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</si>
  <si>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</si>
  <si>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</si>
  <si>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</si>
  <si>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</si>
  <si>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October 2023 the following for hedging transactions through futures which have been squared off/expired </t>
  </si>
  <si>
    <t>Total Number of Contracts where stock futures were Bought :</t>
  </si>
  <si>
    <t>Nos.</t>
  </si>
  <si>
    <t>Total Number of Contracts where stock futures were Sold :</t>
  </si>
  <si>
    <t xml:space="preserve"> Rs.</t>
  </si>
  <si>
    <t>Gross Notional Value of Contracts where stock futures were Sold :</t>
  </si>
  <si>
    <t>Net Profit/(Net Loss) on all contracts combined :</t>
  </si>
  <si>
    <t xml:space="preserve">Other than Hedging positions through futures as on  </t>
  </si>
  <si>
    <t>Hedging Positions through Put Options as on 31st October 2023</t>
  </si>
  <si>
    <t>Number of Contracts</t>
  </si>
  <si>
    <t>Option Price when purchased</t>
  </si>
  <si>
    <t>Current Option Price</t>
  </si>
  <si>
    <t>Total %age of existing assets hedged through put options</t>
  </si>
  <si>
    <t>For the period ended 31st October 2023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</si>
  <si>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</si>
  <si>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</si>
  <si>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</si>
  <si>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</si>
  <si>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October 2023</t>
  </si>
  <si>
    <t>Call / Put</t>
  </si>
  <si>
    <t>Hedging Positions through Interest Rate Swaps as on 31st October 2023</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</si>
  <si>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</si>
  <si>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</si>
  <si>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</si>
  <si>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</si>
  <si>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</si>
  <si>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TATA CORPORATE BOND FUND</t>
  </si>
  <si>
    <t>GOI - 7.18% (24/07/2037)</t>
  </si>
  <si>
    <t>IN0020230077</t>
  </si>
  <si>
    <t>GOI - 7.26% (06/02/2033)</t>
  </si>
  <si>
    <t>IN0020220151</t>
  </si>
  <si>
    <t>GOI - 7.06% (10/04/2028)</t>
  </si>
  <si>
    <t>IN0020230010</t>
  </si>
  <si>
    <t>GOI - 7.26% (22/08/2032)</t>
  </si>
  <si>
    <t>IN0020220060</t>
  </si>
  <si>
    <t>GOI - 5.63% (12/04/2026)</t>
  </si>
  <si>
    <t>IN0020210012</t>
  </si>
  <si>
    <t>IN0020200278</t>
  </si>
  <si>
    <t>ICRA-AA+</t>
  </si>
  <si>
    <t>** 07.85 % INDINFRAVIT TRUST - 31/03/2040</t>
  </si>
  <si>
    <t>ICRA-AAA</t>
  </si>
  <si>
    <t>INE790Z07053</t>
  </si>
  <si>
    <t>INE001W07011</t>
  </si>
  <si>
    <t>** 07.55 % POWER FINANCE CORPORATION - 15/07/2026</t>
  </si>
  <si>
    <t>INE134E08ML8</t>
  </si>
  <si>
    <t>INE484J08048</t>
  </si>
  <si>
    <t>CRISIL-AA+</t>
  </si>
  <si>
    <t>INE115A07QB9</t>
  </si>
  <si>
    <t>CRISIL-AA</t>
  </si>
  <si>
    <t>INE403D08165</t>
  </si>
  <si>
    <t>INE403D08140</t>
  </si>
  <si>
    <t>INE118D07195</t>
  </si>
  <si>
    <t>IND-AAA</t>
  </si>
  <si>
    <t>INE213Y07018</t>
  </si>
  <si>
    <t>INE961M07017</t>
  </si>
  <si>
    <t>** 06.35 % MINDSPACE BUSINESS PARKS REIT - 31/12/2024</t>
  </si>
  <si>
    <t>INE0CCU07058</t>
  </si>
  <si>
    <t>INE999X07014</t>
  </si>
  <si>
    <t>INE936D07075</t>
  </si>
  <si>
    <t>INE941D07208</t>
  </si>
  <si>
    <t>INE053F08122</t>
  </si>
  <si>
    <t>TATA CRISIL-IBX GILT INDEX - APRIL 2026 INDEX FUND</t>
  </si>
  <si>
    <t>GOI - 7.27% (08/04/2026)</t>
  </si>
  <si>
    <t>IN0020190016</t>
  </si>
  <si>
    <t>TATA FLOATING RATE FUND</t>
  </si>
  <si>
    <t>INE020B08DU5</t>
  </si>
  <si>
    <t>** 07.47 % SMALL INDUST DEVLOP BANK  OF INDIA - 25/11/2025</t>
  </si>
  <si>
    <t>INE556F08KE8</t>
  </si>
  <si>
    <t>** POWER FINANCE CORPORATION - 02/08/2024 - FRB</t>
  </si>
  <si>
    <t>INE134E08LJ4</t>
  </si>
  <si>
    <t>INE756I07EB9</t>
  </si>
  <si>
    <t>TATA GILT SECURITIES FUND</t>
  </si>
  <si>
    <t>TATA MONEY MARKET FUND</t>
  </si>
  <si>
    <t>SDL MAHARASHTRA 9.38% (23/04/2024)</t>
  </si>
  <si>
    <t>IN2220140015</t>
  </si>
  <si>
    <t>CRISIL-A1+</t>
  </si>
  <si>
    <t>INE238AD6496</t>
  </si>
  <si>
    <t>INE040A14169</t>
  </si>
  <si>
    <t>INE116F14158</t>
  </si>
  <si>
    <t>TATA NIFTY G-SEC DEC 2026 INDEX FUND</t>
  </si>
  <si>
    <t>IN0020210186</t>
  </si>
  <si>
    <t>IN0020160035</t>
  </si>
  <si>
    <t>TATA NIFTY G-SEC DEC 2029 INDEX FUND</t>
  </si>
  <si>
    <t>GOI - 6.79% (26/12/2029)</t>
  </si>
  <si>
    <t>IN0020160118</t>
  </si>
  <si>
    <t>TATA NIFTY SDL PLUS AAA PSU BOND DEC 2027 60 40 INDEX FUND</t>
  </si>
  <si>
    <t>SDL GUJARAT  7.80% (27/12/2027)</t>
  </si>
  <si>
    <t>IN1520170151</t>
  </si>
  <si>
    <t>SDL UTTAR PRADESH 7.85% (27/12/2027)</t>
  </si>
  <si>
    <t>IN3320170167</t>
  </si>
  <si>
    <t>TATA OVERNIGHT FUND</t>
  </si>
  <si>
    <t>C) REPO</t>
  </si>
  <si>
    <t>TATA RETIREMENT SAVINGS FUND-CONSERVATIVE PLAN</t>
  </si>
  <si>
    <t>(An open ended retirement solution oriented scheme having a lock-in of 5 years or till retirement age (whichever is earlier))</t>
  </si>
  <si>
    <t>INDUSTRY</t>
  </si>
  <si>
    <t/>
  </si>
  <si>
    <t>EQUITY &amp; EQUITY RELATED</t>
  </si>
  <si>
    <t>NA</t>
  </si>
  <si>
    <t>Petroleum Products</t>
  </si>
  <si>
    <t>INE002A01018</t>
  </si>
  <si>
    <t>Banks</t>
  </si>
  <si>
    <t>INE040A01034</t>
  </si>
  <si>
    <t>Diversified FMCG</t>
  </si>
  <si>
    <t>INE154A01025</t>
  </si>
  <si>
    <t>IT - Software</t>
  </si>
  <si>
    <t>INE467B01029</t>
  </si>
  <si>
    <t>Industrial Products</t>
  </si>
  <si>
    <t>INE702C01027</t>
  </si>
  <si>
    <t>Financial Technology (Fintech)</t>
  </si>
  <si>
    <t>INE417T01026</t>
  </si>
  <si>
    <t>Agricultural Food &amp; other Products</t>
  </si>
  <si>
    <t>INE192A01025</t>
  </si>
  <si>
    <t>Chemicals &amp; Petrochemicals</t>
  </si>
  <si>
    <t>INE343H01029</t>
  </si>
  <si>
    <t>Food Products</t>
  </si>
  <si>
    <t>INE239A01016</t>
  </si>
  <si>
    <t>Diversified</t>
  </si>
  <si>
    <t>INE470A01017</t>
  </si>
  <si>
    <t>INE036D01028</t>
  </si>
  <si>
    <t>Entertainment</t>
  </si>
  <si>
    <t>INE256A01028</t>
  </si>
  <si>
    <t>Cement &amp; Cement Products</t>
  </si>
  <si>
    <t>INE012A01025</t>
  </si>
  <si>
    <t>Agricultural, Commercial &amp; Construction Vehicles</t>
  </si>
  <si>
    <t>INE209L01016</t>
  </si>
  <si>
    <t>Consumer Durables</t>
  </si>
  <si>
    <t>INE317I01021</t>
  </si>
  <si>
    <t>Leisure Services</t>
  </si>
  <si>
    <t>INE797F01020</t>
  </si>
  <si>
    <t>Realty</t>
  </si>
  <si>
    <t>INE093I01010</t>
  </si>
  <si>
    <t>Beverages</t>
  </si>
  <si>
    <t>INE944F01028</t>
  </si>
  <si>
    <t>Transport Services</t>
  </si>
  <si>
    <t>INE233B01017</t>
  </si>
  <si>
    <t>Aerospace and Defense</t>
  </si>
  <si>
    <t>INE263A01024</t>
  </si>
  <si>
    <t>Finance</t>
  </si>
  <si>
    <t>INE018E01016</t>
  </si>
  <si>
    <t>Retailing</t>
  </si>
  <si>
    <t>INE192R01011</t>
  </si>
  <si>
    <t>BIKAJI FOODS INTERNATIONAL LTD</t>
  </si>
  <si>
    <t>INE00E101023</t>
  </si>
  <si>
    <t>INE455K01017</t>
  </si>
  <si>
    <t>Pharmaceuticals &amp; Biotechnology</t>
  </si>
  <si>
    <t>INE406A01037</t>
  </si>
  <si>
    <t>INE090A01021</t>
  </si>
  <si>
    <t>KAYNES TECHNOLOGY INDIA LTD</t>
  </si>
  <si>
    <t>Industrial Manufacturing</t>
  </si>
  <si>
    <t>INE918Z01012</t>
  </si>
  <si>
    <t>Power</t>
  </si>
  <si>
    <t>INE733E01010</t>
  </si>
  <si>
    <t>INE280A01028</t>
  </si>
  <si>
    <t>INE739E01017</t>
  </si>
  <si>
    <t>INE371P01015</t>
  </si>
  <si>
    <t>INE199A01012</t>
  </si>
  <si>
    <t>Personal Products</t>
  </si>
  <si>
    <t>INE548C01032</t>
  </si>
  <si>
    <t>INE854D01024</t>
  </si>
  <si>
    <t>INE825V01034</t>
  </si>
  <si>
    <t>INE866R01028</t>
  </si>
  <si>
    <t>INE743M01012</t>
  </si>
  <si>
    <t>IT - Services</t>
  </si>
  <si>
    <t>INE136B01020</t>
  </si>
  <si>
    <t>INE214T01019</t>
  </si>
  <si>
    <t>INE274F01020</t>
  </si>
  <si>
    <t>Auto Components</t>
  </si>
  <si>
    <t>INE302A01020</t>
  </si>
  <si>
    <t>INE935N01020</t>
  </si>
  <si>
    <t>Automobiles</t>
  </si>
  <si>
    <t>INE158A01026</t>
  </si>
  <si>
    <t>Electrical Equipment</t>
  </si>
  <si>
    <t>INE257A01026</t>
  </si>
  <si>
    <t>INE118D01016</t>
  </si>
  <si>
    <t>INE318A01026</t>
  </si>
  <si>
    <t>JIO FINANCIAL SERVICES LTD</t>
  </si>
  <si>
    <t>INE758E01017</t>
  </si>
  <si>
    <t>Capital Markets</t>
  </si>
  <si>
    <t>INE094J01016</t>
  </si>
  <si>
    <t>INE811A01020</t>
  </si>
  <si>
    <t>EQUITY &amp; EQUITY RELATED TOTAL</t>
  </si>
  <si>
    <t>GOI - 7.17% (17/04/2030)</t>
  </si>
  <si>
    <t>IN0020230036</t>
  </si>
  <si>
    <t>GOI - 7.36% (12/09/2052)</t>
  </si>
  <si>
    <t>IN0020220086</t>
  </si>
  <si>
    <t>** 07.42 % POWER FINANCE CORPORATION - 19/11/2024</t>
  </si>
  <si>
    <t>INE134E08KH0</t>
  </si>
  <si>
    <t>INE377Y07227</t>
  </si>
  <si>
    <t>INE936D07174</t>
  </si>
  <si>
    <t>TATA SHORT TERM BOND FUND</t>
  </si>
  <si>
    <t>MUTUAL FUND UNITS</t>
  </si>
  <si>
    <t>Mutual Fund</t>
  </si>
  <si>
    <t>SGS MAHARASHTRA 7.47% (13/09/2034)</t>
  </si>
  <si>
    <t>IN2220230121</t>
  </si>
  <si>
    <t>GOI - 7.26% (14/01/2029)</t>
  </si>
  <si>
    <t>IN0020180454</t>
  </si>
  <si>
    <t>GOI - 7.68% (15/12/2023)</t>
  </si>
  <si>
    <t>IN0020150010</t>
  </si>
  <si>
    <t>GOI - 7.32% (28/01/2024)</t>
  </si>
  <si>
    <t>IN0020180488</t>
  </si>
  <si>
    <t>GOI - 5.77% (03/08/2030)</t>
  </si>
  <si>
    <t>IN0020200153</t>
  </si>
  <si>
    <t>GOI - 6.19% (16/09/2034)</t>
  </si>
  <si>
    <t>IN0020200096</t>
  </si>
  <si>
    <t>INE296A07SF4</t>
  </si>
  <si>
    <t>INE377Y07318</t>
  </si>
  <si>
    <t>INE115A07PW7</t>
  </si>
  <si>
    <t>INE040A08997</t>
  </si>
  <si>
    <t>** 07.59 % POWER FINANCE CORPORATION - 17/01/2028</t>
  </si>
  <si>
    <t>INE134E08LX5</t>
  </si>
  <si>
    <t>** 07.44 % POWER FINANCE CORPORATION - 10/05/2028</t>
  </si>
  <si>
    <t>INE134E08MN4</t>
  </si>
  <si>
    <t>TATA TREASURY ADVANTAGE FUND</t>
  </si>
  <si>
    <t>IN0020220052</t>
  </si>
  <si>
    <t>SDL MADHYA PRADESH 6.69% (17/03/2025)</t>
  </si>
  <si>
    <t>IN2120200273</t>
  </si>
  <si>
    <t>(II) NON-CONVERTIBLE DEBENTURES/BONDS/ZCB</t>
  </si>
  <si>
    <t>INE296A07SK4</t>
  </si>
  <si>
    <t>INE115A07PB1</t>
  </si>
  <si>
    <t>** 07.20 % NABARD - 23/09/2025</t>
  </si>
  <si>
    <t>INE261F08DR2</t>
  </si>
  <si>
    <t>INE020B08DR1</t>
  </si>
  <si>
    <t>** 07.15 % SMALL INDUST DEVLOP BANK  OF INDIA - 02/06/2025</t>
  </si>
  <si>
    <t>INE556F08JY8</t>
  </si>
  <si>
    <t>INE115A07PZ0</t>
  </si>
  <si>
    <t>INE976I08342</t>
  </si>
  <si>
    <t>INE660A07RJ5</t>
  </si>
  <si>
    <t>INE206D08170</t>
  </si>
  <si>
    <t>** 05.44 % NABARD - 05/02/2024</t>
  </si>
  <si>
    <t>INE261F08CU8</t>
  </si>
  <si>
    <t>** 08.60 % POWER FINANCE CORPORATION - 07/08/2024</t>
  </si>
  <si>
    <t>INE134E08BP2</t>
  </si>
  <si>
    <t>INE700G14GY4</t>
  </si>
  <si>
    <t>TATA ULTRA SHORT TERM FUND</t>
  </si>
  <si>
    <t>** 05.14 % NABARD - 31/01/2024</t>
  </si>
  <si>
    <t>INE261F08CK9</t>
  </si>
  <si>
    <t>INE721A07RJ5</t>
  </si>
  <si>
    <t>ICRA-AA</t>
  </si>
  <si>
    <t>INE087M08050</t>
  </si>
  <si>
    <t>TATA LIQUID FUND</t>
  </si>
  <si>
    <t>INE115A07PJ4</t>
  </si>
  <si>
    <t>CLASSIFICATION</t>
  </si>
  <si>
    <t>SCHEME CODE</t>
  </si>
  <si>
    <t>SCHEME NAME</t>
  </si>
  <si>
    <t>Debt</t>
  </si>
  <si>
    <t>TBPSUF</t>
  </si>
  <si>
    <t>TCORPBF</t>
  </si>
  <si>
    <t>TCIGIF0426</t>
  </si>
  <si>
    <t>TFRF</t>
  </si>
  <si>
    <t>TGSFR</t>
  </si>
  <si>
    <t>TLF</t>
  </si>
  <si>
    <t>TNGIF1226</t>
  </si>
  <si>
    <t>TNGIF1229</t>
  </si>
  <si>
    <t>TNSIFDEC27</t>
  </si>
  <si>
    <t>TOF</t>
  </si>
  <si>
    <t>TRSFC</t>
  </si>
  <si>
    <t>TSTBF</t>
  </si>
  <si>
    <t>TFF</t>
  </si>
  <si>
    <t>TUSTF</t>
  </si>
  <si>
    <t>Liquid</t>
  </si>
  <si>
    <t>TFRSTF</t>
  </si>
  <si>
    <t>Gross Notional Value of Contracts where stock futures were Bought :</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</si>
  <si>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</si>
  <si>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</si>
  <si>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</si>
  <si>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</si>
  <si>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</si>
  <si>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Transport Infrastructure</t>
  </si>
  <si>
    <t>INE742F01042</t>
  </si>
  <si>
    <t>INE095A01012</t>
  </si>
  <si>
    <t>INE079A01024</t>
  </si>
  <si>
    <t>INE245A01021</t>
  </si>
  <si>
    <t>Gas</t>
  </si>
  <si>
    <t>INE129A01019</t>
  </si>
  <si>
    <t>INE721A01013</t>
  </si>
  <si>
    <t>CANARA BANK</t>
  </si>
  <si>
    <t>INE476A01014</t>
  </si>
  <si>
    <t>INE021A01026</t>
  </si>
  <si>
    <t>INE094A01015</t>
  </si>
  <si>
    <t>INE917I01010</t>
  </si>
  <si>
    <t>INE335Y01020</t>
  </si>
  <si>
    <t>INE016A01026</t>
  </si>
  <si>
    <t>INE237A01028</t>
  </si>
  <si>
    <t>INE976G01028</t>
  </si>
  <si>
    <t>INE089A01023</t>
  </si>
  <si>
    <t>INE191H01014</t>
  </si>
  <si>
    <t>INE674K01013</t>
  </si>
  <si>
    <t>Healthcare Services</t>
  </si>
  <si>
    <t>INE437A01024</t>
  </si>
  <si>
    <t>INE134E01011</t>
  </si>
  <si>
    <t>BANK OF BARODA</t>
  </si>
  <si>
    <t>INE028A01039</t>
  </si>
  <si>
    <t>INE522D01027</t>
  </si>
  <si>
    <t>Fertilizers &amp; Agrochemicals</t>
  </si>
  <si>
    <t>INE603J01030</t>
  </si>
  <si>
    <t>Insurance</t>
  </si>
  <si>
    <t>INE180A01020</t>
  </si>
  <si>
    <t>INE491A01021</t>
  </si>
  <si>
    <t>INE481G01011</t>
  </si>
  <si>
    <t>INE347G01014</t>
  </si>
  <si>
    <t>INE102D01028</t>
  </si>
  <si>
    <t>INE00R701025</t>
  </si>
  <si>
    <t>INE020B01018</t>
  </si>
  <si>
    <t>INE935A01035</t>
  </si>
  <si>
    <t>Ferrous Metals</t>
  </si>
  <si>
    <t>INE749A01030</t>
  </si>
  <si>
    <t>Non - Ferrous Metals</t>
  </si>
  <si>
    <t>INE038A01020</t>
  </si>
  <si>
    <t>INE075A01022</t>
  </si>
  <si>
    <t>INE029A01011</t>
  </si>
  <si>
    <t>INE148I01020</t>
  </si>
  <si>
    <t>PUNJAB NATIONAL BANK</t>
  </si>
  <si>
    <t>INE160A01022</t>
  </si>
  <si>
    <t>Construction</t>
  </si>
  <si>
    <t>INE018A01030</t>
  </si>
  <si>
    <t>INE646L01027</t>
  </si>
  <si>
    <t>INE114A01011</t>
  </si>
  <si>
    <t>INE022Q01020</t>
  </si>
  <si>
    <t>INE849A01020</t>
  </si>
  <si>
    <t>INE113A01013</t>
  </si>
  <si>
    <t>INE288B01029</t>
  </si>
  <si>
    <t>INE769A01020</t>
  </si>
  <si>
    <t>INE176B01034</t>
  </si>
  <si>
    <t>Minerals &amp; Mining</t>
  </si>
  <si>
    <t>INE584A01023</t>
  </si>
  <si>
    <t>STATE BANK OF INDIA</t>
  </si>
  <si>
    <t>INE062A01020</t>
  </si>
  <si>
    <t>INE238A01034</t>
  </si>
  <si>
    <t>INE139A01034</t>
  </si>
  <si>
    <t>INE003A01024</t>
  </si>
  <si>
    <t>INE053A01029</t>
  </si>
  <si>
    <t>INE140A01024</t>
  </si>
  <si>
    <t>INE376G01013</t>
  </si>
  <si>
    <t>INE203G01027</t>
  </si>
  <si>
    <t>Diversified Metals</t>
  </si>
  <si>
    <t>INE205A01025</t>
  </si>
  <si>
    <t>INE119A01028</t>
  </si>
  <si>
    <t>INE242A01010</t>
  </si>
  <si>
    <t>INE531E01026</t>
  </si>
  <si>
    <t>INE085A01013</t>
  </si>
  <si>
    <t>INE383A01012</t>
  </si>
  <si>
    <t>INE726G01019</t>
  </si>
  <si>
    <t>Textiles &amp; Apparels</t>
  </si>
  <si>
    <t>INE761H01022</t>
  </si>
  <si>
    <t>Telecom - Services</t>
  </si>
  <si>
    <t>INE121J01017</t>
  </si>
  <si>
    <t>INE628A01036</t>
  </si>
  <si>
    <t>INE262H01013</t>
  </si>
  <si>
    <t>INE844O01030</t>
  </si>
  <si>
    <t>INE155A01022</t>
  </si>
  <si>
    <t>INE686F01025</t>
  </si>
  <si>
    <t>INE498L01015</t>
  </si>
  <si>
    <t>INE484J01027</t>
  </si>
  <si>
    <t>INE002S01010</t>
  </si>
  <si>
    <t>INE151A01013</t>
  </si>
  <si>
    <t>INE101D01020</t>
  </si>
  <si>
    <t>INE465A01025</t>
  </si>
  <si>
    <t>INE477A01020</t>
  </si>
  <si>
    <t>INE171A01029</t>
  </si>
  <si>
    <t>INE117A01022</t>
  </si>
  <si>
    <t>INE047A01021</t>
  </si>
  <si>
    <t>INE042A01014</t>
  </si>
  <si>
    <t>INE271C01023</t>
  </si>
  <si>
    <t>INE115A01026</t>
  </si>
  <si>
    <t>INE669E01016</t>
  </si>
  <si>
    <t>INE196A01026</t>
  </si>
  <si>
    <t>INE775A01035</t>
  </si>
  <si>
    <t>INE776C01039</t>
  </si>
  <si>
    <t>INE066A01021</t>
  </si>
  <si>
    <t>INE361B01024</t>
  </si>
  <si>
    <t>INE066F01020</t>
  </si>
  <si>
    <t>INE398R01022</t>
  </si>
  <si>
    <t>INE685A01028</t>
  </si>
  <si>
    <t>INE326A01037</t>
  </si>
  <si>
    <t>INE669C01036</t>
  </si>
  <si>
    <t>INE299U01018</t>
  </si>
  <si>
    <t>INE545U01014</t>
  </si>
  <si>
    <t>INE356A01018</t>
  </si>
  <si>
    <t>INE030A01027</t>
  </si>
  <si>
    <t>INE540L01014</t>
  </si>
  <si>
    <t>INE752E01010</t>
  </si>
  <si>
    <t>INE124G01033</t>
  </si>
  <si>
    <t>INE663F01024</t>
  </si>
  <si>
    <t>INE358A01014</t>
  </si>
  <si>
    <t>INE795G01014</t>
  </si>
  <si>
    <t>INE121A01024</t>
  </si>
  <si>
    <t>INE048G01026</t>
  </si>
  <si>
    <t>Metals &amp; Minerals Trading</t>
  </si>
  <si>
    <t>INE423A01024</t>
  </si>
  <si>
    <t>INE765G01017</t>
  </si>
  <si>
    <t>INE070A01015</t>
  </si>
  <si>
    <t>INE883A01011</t>
  </si>
  <si>
    <t>INE823G01014</t>
  </si>
  <si>
    <t>INE006I01046</t>
  </si>
  <si>
    <t>INE881D01027</t>
  </si>
  <si>
    <t>INE397D01024</t>
  </si>
  <si>
    <t>INE019A01038</t>
  </si>
  <si>
    <t>INE111A01025</t>
  </si>
  <si>
    <t>INE010V01017</t>
  </si>
  <si>
    <t>INE010B01027</t>
  </si>
  <si>
    <t>*</t>
  </si>
  <si>
    <t>INE216A01030</t>
  </si>
  <si>
    <t>INE836A01035</t>
  </si>
  <si>
    <t>INE585B01010</t>
  </si>
  <si>
    <t>INE259A01022</t>
  </si>
  <si>
    <t>Consumable Fuels</t>
  </si>
  <si>
    <t>INE522F01014</t>
  </si>
  <si>
    <t>INE787D01026</t>
  </si>
  <si>
    <t>INE591G01017</t>
  </si>
  <si>
    <t>STATE BANK OF INDIA^</t>
  </si>
  <si>
    <t>PUNJAB NATIONAL BANK^</t>
  </si>
  <si>
    <t>BANK OF BARODA^</t>
  </si>
  <si>
    <t>CANARA BANK^</t>
  </si>
  <si>
    <t>INF277K01PR6</t>
  </si>
  <si>
    <t>INF277K01OK4</t>
  </si>
  <si>
    <t>INF277K011T0</t>
  </si>
  <si>
    <t>** 05.70 % NABARD - 31/07/2025</t>
  </si>
  <si>
    <t>INE261F08DK7</t>
  </si>
  <si>
    <t>INE756I07DM8</t>
  </si>
  <si>
    <t>INE916DA7QX2</t>
  </si>
  <si>
    <t>** 05.23 % NABARD - 31/01/2025</t>
  </si>
  <si>
    <t>INE261F08DI1</t>
  </si>
  <si>
    <t>INE763G14RD3</t>
  </si>
  <si>
    <t>INE040A14201</t>
  </si>
  <si>
    <t>INE040A14268</t>
  </si>
  <si>
    <t>INE040A14227</t>
  </si>
  <si>
    <t xml:space="preserve">TOTAL VALUE AND PERCENTAGE OF ILLIQUID EQUITY SHARES : </t>
  </si>
  <si>
    <t>NAV AS ON 31-OCT-23: RS.12.2221 (REGULAR - MONTHLY IDCW)</t>
  </si>
  <si>
    <t>NAV AS ON 31-OCT-23: RS.12.7871 (REGULAR - GROWTH)</t>
  </si>
  <si>
    <t>NAV AS ON 31-OCT-23: RS.12.7543 (DIRECT - MONTHLY IDCW)</t>
  </si>
  <si>
    <t>NAV AS ON 31-OCT-23: RS.13.2772 (DIRECT - GROWTH)</t>
  </si>
  <si>
    <t>NAV AS ON 30-APR-23: RS.11.7954 (REGULAR - MONTHLY IDCW)</t>
  </si>
  <si>
    <t>NAV AS ON 30-APR-23: RS.12.3407 (REGULAR - GROWTH)</t>
  </si>
  <si>
    <t>NAV AS ON 30-APR-23: RS.12.2608 (DIRECT - MONTHLY IDCW)</t>
  </si>
  <si>
    <t>NAV AS ON 30-APR-23: RS.12.7635 (DIRECT - GROWTH)</t>
  </si>
  <si>
    <t>TOTAL INVESTMENTS IN FOREIGN SECURITIES / ADRS / GDRS: NIL</t>
  </si>
  <si>
    <t>Name Of The Bank</t>
  </si>
  <si>
    <t>Amount of Margins_x000D_( Rs. in Lakhs )</t>
  </si>
  <si>
    <t>Cash As Margin</t>
  </si>
  <si>
    <t>Fixed Deposits</t>
  </si>
  <si>
    <t>Government Securities (Face Value)</t>
  </si>
  <si>
    <t>T-Bills (Face Value)</t>
  </si>
  <si>
    <t>Mutual Fund Units(Amt)</t>
  </si>
  <si>
    <t>Equity Margin</t>
  </si>
  <si>
    <t>Total Gross Margin</t>
  </si>
  <si>
    <t>CANARA BANK-FUT-30-NOV-23</t>
  </si>
  <si>
    <t>BANK OF BARODA-FUT-30-NOV-23</t>
  </si>
  <si>
    <t>STATE BANK OF INDIA-FUT-30-NOV-23</t>
  </si>
  <si>
    <t>PUNJAB NATIONAL BANK-FUT-30-NOV-23</t>
  </si>
  <si>
    <t>BANK OF BARODA-FUT-26-OCT-23</t>
  </si>
  <si>
    <t>CANARA BANK-FUT-26-OCT-23</t>
  </si>
  <si>
    <t>OIL &amp; NATURAL GAS CO.-FUT-26-OCT-23</t>
  </si>
  <si>
    <t>PUNJAB NATIONAL BANK-FUT-26-OCT-23</t>
  </si>
  <si>
    <t>STATE BANK OF INDIA-FUT-26-OCT-23</t>
  </si>
  <si>
    <t>TATA BALANCED ADVANTAGE FUND</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</si>
  <si>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</si>
  <si>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</si>
  <si>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</si>
  <si>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</si>
  <si>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INE009A01021</t>
  </si>
  <si>
    <t>INE101A01026</t>
  </si>
  <si>
    <t>INE044A01036</t>
  </si>
  <si>
    <t>INE059A01026</t>
  </si>
  <si>
    <t>INE860A01027</t>
  </si>
  <si>
    <t>INE169A01031</t>
  </si>
  <si>
    <t>INE298A01020</t>
  </si>
  <si>
    <t>INE389H01022</t>
  </si>
  <si>
    <t>INE127D01025</t>
  </si>
  <si>
    <t>INE200M01021</t>
  </si>
  <si>
    <t>INE774D01024</t>
  </si>
  <si>
    <t>YATRA ONLINE LTD</t>
  </si>
  <si>
    <t>INE0JR601024</t>
  </si>
  <si>
    <t>INE473A01011</t>
  </si>
  <si>
    <t>INE043D01016</t>
  </si>
  <si>
    <t>INE176A01028</t>
  </si>
  <si>
    <t>IN9397D01014</t>
  </si>
  <si>
    <t>INE123W01016</t>
  </si>
  <si>
    <t>INE081A01020</t>
  </si>
  <si>
    <t>IND29FNSENOV2023FUT^</t>
  </si>
  <si>
    <t>BNK2FNSENOV2023FUT^</t>
  </si>
  <si>
    <t>B) LISTED/AWAITING LISTING ON STOCK EXCHANGES</t>
  </si>
  <si>
    <t>DATA INFRASTRUCTURE TRUST</t>
  </si>
  <si>
    <t>INE0BWS23018</t>
  </si>
  <si>
    <t>BROOKFIELD INDIA REAL ESTATE TRUST</t>
  </si>
  <si>
    <t>INE0FDU25010</t>
  </si>
  <si>
    <t>INF277KA1794</t>
  </si>
  <si>
    <t>INF277KA1554</t>
  </si>
  <si>
    <t>IN0020200112</t>
  </si>
  <si>
    <t>SDL MAHARASHTRA 9.36% (06/11/2023)</t>
  </si>
  <si>
    <t>IN2220130115</t>
  </si>
  <si>
    <t>INE040A08AH8</t>
  </si>
  <si>
    <t>INE115A07PM8</t>
  </si>
  <si>
    <t>** 07.20 % EXIM - 05/06/2025</t>
  </si>
  <si>
    <t>INE514E08FY8</t>
  </si>
  <si>
    <t>INE121A07QU7</t>
  </si>
  <si>
    <t>** 08.20 % POWER FINANCE CORPORATION - 10/03/2025</t>
  </si>
  <si>
    <t>INE134E08GY3</t>
  </si>
  <si>
    <t>INE040A08609</t>
  </si>
  <si>
    <t>INE053F08312</t>
  </si>
  <si>
    <t>INE403D08157</t>
  </si>
  <si>
    <t>** 07.79 % SMALL INDUST DEVLOP BANK  OF INDIA - 19/04/2027</t>
  </si>
  <si>
    <t>INE556F08KK5</t>
  </si>
  <si>
    <t>INE936D07182</t>
  </si>
  <si>
    <t>INE414G07HK3</t>
  </si>
  <si>
    <t>** 07.50 % NABARD - 31/08/2026</t>
  </si>
  <si>
    <t>INE261F08EA6</t>
  </si>
  <si>
    <t>** 07.57 % POWER FINANCE CORPORATION - 12/07/2033</t>
  </si>
  <si>
    <t>INE134E08MQ7</t>
  </si>
  <si>
    <t>** 07.23 % SMALL INDUST DEVLOP BANK  OF INDIA - 09/03/2026</t>
  </si>
  <si>
    <t>INE556F08KC2</t>
  </si>
  <si>
    <t>INE020B08CK8</t>
  </si>
  <si>
    <t>** 06.92 % POWER FINANCE CORPORATION - 14/04/2032</t>
  </si>
  <si>
    <t>INE134E08LN6</t>
  </si>
  <si>
    <t>** 07.43 % NATIONAL BANK FOR FINANCING INFRASTRUCTURE AND DEVELOPMENT - 16/06/2033</t>
  </si>
  <si>
    <t>INE0KUG08019</t>
  </si>
  <si>
    <t>INE040A08674</t>
  </si>
  <si>
    <t>INE040A08849</t>
  </si>
  <si>
    <t>INE115A07GT2</t>
  </si>
  <si>
    <t>INE756I07EK0</t>
  </si>
  <si>
    <t>INE848E07BA1</t>
  </si>
  <si>
    <t>INE020B08930</t>
  </si>
  <si>
    <t>INE969M07010</t>
  </si>
  <si>
    <t>INE121A07RB5</t>
  </si>
  <si>
    <t>INE01WN14991</t>
  </si>
  <si>
    <t>D) REPO</t>
  </si>
  <si>
    <t>NAV AS ON 31-OCT-23: RS.16.5949 (REGULAR - IDCW)</t>
  </si>
  <si>
    <t>NAV AS ON 31-OCT-23: RS.16.5949 (REGULAR - GROWTH)</t>
  </si>
  <si>
    <t>NAV AS ON 31-OCT-23: RS.17.9654 (DIRECT - IDCW)</t>
  </si>
  <si>
    <t>NAV AS ON 31-OCT-23: RS.17.9654 (DIRECT - GROWTH)</t>
  </si>
  <si>
    <t>NAV AS ON 30-APR-23: RS.15.5867 (REGULAR - IDCW)</t>
  </si>
  <si>
    <t>NAV AS ON 30-APR-23: RS.15.5867 (REGULAR - GROWTH)</t>
  </si>
  <si>
    <t>NAV AS ON 30-APR-23: RS.16.755 (DIRECT - IDCW)</t>
  </si>
  <si>
    <t>NAV AS ON 30-APR-23: RS.16.755 (DIRECT - GROWTH)</t>
  </si>
  <si>
    <t>BNK2F-FUT-30-NOV-23</t>
  </si>
  <si>
    <t>IND29F-FUT-30-NOV-23</t>
  </si>
  <si>
    <t>BNK2F-FUT-26-OCT-23</t>
  </si>
  <si>
    <t>TATA BANKING &amp; FINANCIAL SERVICES FUND</t>
  </si>
  <si>
    <t>Tata Banking &amp; Financial Service Fund</t>
  </si>
  <si>
    <t>(An open ended equity scheme investing in Banking &amp; Financial Services Sector)</t>
  </si>
  <si>
    <t>•Long Term Capital Appreciation.</t>
  </si>
  <si>
    <t>•Investment in equity/equity related instruments of the companies in Banking and Financial Services sector in India.</t>
  </si>
  <si>
    <t>INE572E01012</t>
  </si>
  <si>
    <t>INE481N01025</t>
  </si>
  <si>
    <t>INE092T01019</t>
  </si>
  <si>
    <t>INE572J01011</t>
  </si>
  <si>
    <t>INE503A01015</t>
  </si>
  <si>
    <t>INE063P01018</t>
  </si>
  <si>
    <t>AAVAS FINANCIERS LTD</t>
  </si>
  <si>
    <t>INE216P01012</t>
  </si>
  <si>
    <t>INE612J01015</t>
  </si>
  <si>
    <t>INE298J01013</t>
  </si>
  <si>
    <t>INDIAN BANK</t>
  </si>
  <si>
    <t>INE562A01011</t>
  </si>
  <si>
    <t>INE02NC01014</t>
  </si>
  <si>
    <t>SBFC FINANCE LTD</t>
  </si>
  <si>
    <t>INE423Y01016</t>
  </si>
  <si>
    <t>(A) TREPS</t>
  </si>
  <si>
    <t>NAV AS ON 31-OCT-23: RS.29.0624 (REGULAR - IDCW)</t>
  </si>
  <si>
    <t>NAV AS ON 31-OCT-23: RS.31.5982 (REGULAR - GROWTH)</t>
  </si>
  <si>
    <t>NAV AS ON 31-OCT-23: RS.35.8822 (DIRECT - IDCW)</t>
  </si>
  <si>
    <t>NAV AS ON 31-OCT-23: RS.35.8822 (DIRECT - GROWTH)</t>
  </si>
  <si>
    <t>NAV AS ON 30-APR-23: RS.26.1111 (REGULAR - IDCW)</t>
  </si>
  <si>
    <t>NAV AS ON 30-APR-23: RS.28.3867 (REGULAR - GROWTH)</t>
  </si>
  <si>
    <t>NAV AS ON 30-APR-23: RS.31.9928 (DIRECT - IDCW)</t>
  </si>
  <si>
    <t>NAV AS ON 30-APR-23: RS.31.9928 (DIRECT - GROWTH)</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</si>
  <si>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</si>
  <si>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</si>
  <si>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</si>
  <si>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</si>
  <si>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INE331A01037</t>
  </si>
  <si>
    <t>INE791I01019</t>
  </si>
  <si>
    <t>INE212H01026</t>
  </si>
  <si>
    <t>INE152A01029</t>
  </si>
  <si>
    <t>INE208A01029</t>
  </si>
  <si>
    <t>TVS SUPPLY CHAIN SOLUTIONS LTD</t>
  </si>
  <si>
    <t>INE395N01027</t>
  </si>
  <si>
    <t>INE424H01027</t>
  </si>
  <si>
    <t>INE670K01029</t>
  </si>
  <si>
    <t>INE813H01021</t>
  </si>
  <si>
    <t>INE457L01011</t>
  </si>
  <si>
    <t>INE536H01010</t>
  </si>
  <si>
    <t>INE868B01028</t>
  </si>
  <si>
    <t>TATA NIFTY INDIA DIGITAL EXCHANGE TRADED FUND</t>
  </si>
  <si>
    <t>INF277KA1364</t>
  </si>
  <si>
    <t>NAV AS ON 31-OCT-23: RS.13.7569 (REGULAR - IDCW)</t>
  </si>
  <si>
    <t>NAV AS ON 31-OCT-23: RS.13.7569 (REGULAR - GROWTH)</t>
  </si>
  <si>
    <t>NAV AS ON 31-OCT-23: RS.14.2912 (DIRECT - IDCW)</t>
  </si>
  <si>
    <t>NAV AS ON 31-OCT-23: RS.14.2912 (DIRECT - GROWTH)</t>
  </si>
  <si>
    <t>NAV AS ON 30-APR-23: RS.11.6418 (REGULAR - IDCW)</t>
  </si>
  <si>
    <t>NAV AS ON 30-APR-23: RS.11.6418 (REGULAR - GROWTH)</t>
  </si>
  <si>
    <t>NAV AS ON 30-APR-23: RS.11.9949 (DIRECT - IDCW)</t>
  </si>
  <si>
    <t>NAV AS ON 30-APR-23: RS.11.9949 (DIRECT - GROWTH)</t>
  </si>
  <si>
    <t>TATA DIGITAL INDIA FUND</t>
  </si>
  <si>
    <t>Tata Digital India Fund</t>
  </si>
  <si>
    <t>(An open-ended equity scheme investing in Information Technology Sector)</t>
  </si>
  <si>
    <t>•Investment in equity/equity related instruments of the companies in Information Technology Sector.</t>
  </si>
  <si>
    <t>INE758T01015</t>
  </si>
  <si>
    <t>INE269A01021</t>
  </si>
  <si>
    <t>Commercial Services &amp; Supplies</t>
  </si>
  <si>
    <t>INE684F01012</t>
  </si>
  <si>
    <t>INE619B01017</t>
  </si>
  <si>
    <t>INE520A01027</t>
  </si>
  <si>
    <t>INE0DD101019</t>
  </si>
  <si>
    <t>INE891D01026</t>
  </si>
  <si>
    <t>INE04I401011</t>
  </si>
  <si>
    <t>INE671A01010</t>
  </si>
  <si>
    <t>INE759A01021</t>
  </si>
  <si>
    <t>INE118H01025</t>
  </si>
  <si>
    <t>NETWEB TECHNOLOGIES INDIA LTD</t>
  </si>
  <si>
    <t>IT - Hardware</t>
  </si>
  <si>
    <t>INE0NT901020</t>
  </si>
  <si>
    <t>B) FOREIGN SECURITIES AND /OR OVERSEAS ETF(S)</t>
  </si>
  <si>
    <t>SAP SE ADR</t>
  </si>
  <si>
    <t>US8030542042</t>
  </si>
  <si>
    <t>META PLATFORMS CLASS A</t>
  </si>
  <si>
    <t>US30303M1027</t>
  </si>
  <si>
    <t>ADVANCED MICRO DEVICES (AMD) INC</t>
  </si>
  <si>
    <t>US0079031078</t>
  </si>
  <si>
    <t>FOREIGN SECURITIES AND /OR OVERSEAS ETF(S) TOTAL</t>
  </si>
  <si>
    <t>B) REPO</t>
  </si>
  <si>
    <t>NAV AS ON 31-OCT-23: RS.35.2185 (REGULAR - IDCW)</t>
  </si>
  <si>
    <t>NAV AS ON 31-OCT-23: RS.35.2185 (REGULAR - GROWTH)</t>
  </si>
  <si>
    <t>NAV AS ON 31-OCT-23: RS.40.1266 (DIRECT - IDCW)</t>
  </si>
  <si>
    <t>NAV AS ON 31-OCT-23: RS.40.1266 (DIRECT - GROWTH)</t>
  </si>
  <si>
    <t>NAV AS ON 30-APR-23: RS.30.6745 (REGULAR - IDCW)</t>
  </si>
  <si>
    <t>NAV AS ON 30-APR-23: RS.30.6745 (REGULAR - GROWTH)</t>
  </si>
  <si>
    <t>NAV AS ON 30-APR-23: RS.34.7117 (DIRECT - IDCW)</t>
  </si>
  <si>
    <t>NAV AS ON 30-APR-23: RS.34.7117 (DIRECT - GROWTH)</t>
  </si>
  <si>
    <t>TATA DIVIDEND YIELD FUND</t>
  </si>
  <si>
    <t>An open ended equity scheme predominatly  investing in dividend yielding stocks.</t>
  </si>
  <si>
    <t>•Long Term Capital Appreciation</t>
  </si>
  <si>
    <t>•An open ended equity scheme that aims for growth by primarily investing in equity and equity related instruments of dividend yielding companies.</t>
  </si>
  <si>
    <t>INE741K01010</t>
  </si>
  <si>
    <t>INE387A01021</t>
  </si>
  <si>
    <t>SYRMA SGS TECHNOLOGY LTD</t>
  </si>
  <si>
    <t>INE0DYJ01015</t>
  </si>
  <si>
    <t>INE061F01013</t>
  </si>
  <si>
    <t>INE848E01016</t>
  </si>
  <si>
    <t>R R KABEL LTD</t>
  </si>
  <si>
    <t>INE777K01022</t>
  </si>
  <si>
    <t>INE366I01010</t>
  </si>
  <si>
    <t>INE634I01029</t>
  </si>
  <si>
    <t>TITAGARH RAIL SYSTEMS LTD</t>
  </si>
  <si>
    <t>INE615H01020</t>
  </si>
  <si>
    <t>INE075I01017</t>
  </si>
  <si>
    <t>CELLO WORLD LTD</t>
  </si>
  <si>
    <t>(I) NON-CONVERTIBLE DEBENTURES/BONDS</t>
  </si>
  <si>
    <t>INE216A08027</t>
  </si>
  <si>
    <t>NAV AS ON 31-OCT-23: RS.13.4149 (REGULAR - IDCW)</t>
  </si>
  <si>
    <t>NAV AS ON 31-OCT-23: RS.13.4149 (REGULAR - GROWTH)</t>
  </si>
  <si>
    <t>NAV AS ON 31-OCT-23: RS.14.0341 (DIRECT - IDCW)</t>
  </si>
  <si>
    <t>NAV AS ON 31-OCT-23: RS.14.0341 (DIRECT - GROWTH)</t>
  </si>
  <si>
    <t>NAV AS ON 30-APR-23: RS.11.6435 (REGULAR - IDCW)</t>
  </si>
  <si>
    <t>NAV AS ON 30-APR-23: RS.11.6435 (REGULAR - GROWTH)</t>
  </si>
  <si>
    <t>NAV AS ON 30-APR-23: RS.12.0753 (DIRECT - IDCW)</t>
  </si>
  <si>
    <t>NAV AS ON 30-APR-23: RS.12.0753 (DIRECT - GROWTH)</t>
  </si>
  <si>
    <t>TATA EQUITY P/E FUND</t>
  </si>
  <si>
    <t>Tata Equity P/E Fund</t>
  </si>
  <si>
    <t>(An open ended equity scheme following a value investment strategy)</t>
  </si>
  <si>
    <t>•Investment (minimum 70%) in equity &amp; equity related instruments of companies whose rolling P/E is lower than rolling P/E of S&amp;PBSE Sensex.</t>
  </si>
  <si>
    <t>INE08ZM01014</t>
  </si>
  <si>
    <t>INE301A01014</t>
  </si>
  <si>
    <t>INE732I01013</t>
  </si>
  <si>
    <t>INE414G01012</t>
  </si>
  <si>
    <t>INE987B01026</t>
  </si>
  <si>
    <t>RESTAURANT BRANDS ASIA LTD</t>
  </si>
  <si>
    <t>INE07T201019</t>
  </si>
  <si>
    <t>INE149A01033</t>
  </si>
  <si>
    <t>INE499A01024</t>
  </si>
  <si>
    <t>INE510A01028</t>
  </si>
  <si>
    <t>INE508G01029</t>
  </si>
  <si>
    <t>A) REPO</t>
  </si>
  <si>
    <t>NAV AS ON 31-OCT-23: RS.88.2171 (REGULAR - IDCW TRIGGER B (10%))</t>
  </si>
  <si>
    <t>NAV AS ON 31-OCT-23: RS.244.5398 (REGULAR - GROWTH)</t>
  </si>
  <si>
    <t>NAV AS ON 31-OCT-23: RS.96.8223 (REGULAR - IDCW TRIGGER A (5%))</t>
  </si>
  <si>
    <t>NAV AS ON 31-OCT-23: RS.99.2209 (DIRECT - IDCW TRIGGER B (10%))</t>
  </si>
  <si>
    <t>NAV AS ON 31-OCT-23: RS.270.7996 (DIRECT - GROWTH)</t>
  </si>
  <si>
    <t>NAV AS ON 31-OCT-23: RS.105.892 (DIRECT - IDCW TRIGGER A (5%))</t>
  </si>
  <si>
    <t>NAV AS ON 30-APR-23: RS.81.1747 (REGULAR - IDCW TRIGGER B (10%))</t>
  </si>
  <si>
    <t>NAV AS ON 30-APR-23: RS.213.8175 (REGULAR - GROWTH)</t>
  </si>
  <si>
    <t>NAV AS ON 30-APR-23: RS.86.7951 (REGULAR - IDCW TRIGGER A (5%))</t>
  </si>
  <si>
    <t>NAV AS ON 30-APR-23: RS.90.7894 (DIRECT - IDCW TRIGGER B (10%))</t>
  </si>
  <si>
    <t>NAV AS ON 30-APR-23: RS.235.6226 (DIRECT - GROWTH)</t>
  </si>
  <si>
    <t>NAV AS ON 30-APR-23: RS.94.4509 (DIRECT - IDCW TRIGGER A (5%))</t>
  </si>
  <si>
    <t>TATA EQUITY SAVINGS FUND</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</si>
  <si>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</si>
  <si>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</si>
  <si>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</si>
  <si>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</si>
  <si>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INE405E01023</t>
  </si>
  <si>
    <t>NAV AS ON 31-OCT-23: RS.15.4644 (REGULAR - MONTHLY IDCW)</t>
  </si>
  <si>
    <t>NAV AS ON 31-OCT-23: RS.45.1969 (REGULAR - GROWTH)</t>
  </si>
  <si>
    <t>NAV AS ON 31-OCT-23: RS.21.6513 (REGULAR - PERIODIC IDCW)</t>
  </si>
  <si>
    <t>NAV AS ON 31-OCT-23: RS.18.4984 (DIRECT - MONTHLY IDCW)</t>
  </si>
  <si>
    <t>NAV AS ON 31-OCT-23: RS.50.3744 (DIRECT - GROWTH)</t>
  </si>
  <si>
    <t>NAV AS ON 31-OCT-23: RS.24.6137 (DIRECT - PERIODIC IDCW)</t>
  </si>
  <si>
    <t>NAV AS ON 30-APR-23: RS.15.0376 (REGULAR - MONTHLY IDCW)</t>
  </si>
  <si>
    <t>NAV AS ON 30-APR-23: RS.43.0762 (REGULAR - GROWTH)</t>
  </si>
  <si>
    <t>NAV AS ON 30-APR-23: RS.20.6352 (REGULAR - PERIODIC IDCW)</t>
  </si>
  <si>
    <t>NAV AS ON 30-APR-23: RS.17.8655 (DIRECT - MONTHLY IDCW)</t>
  </si>
  <si>
    <t>NAV AS ON 30-APR-23: RS.47.8379 (DIRECT - GROWTH)</t>
  </si>
  <si>
    <t>NAV AS ON 30-APR-23: RS.23.3757 (DIRECT - PERIODIC IDCW)</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</si>
  <si>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</si>
  <si>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</si>
  <si>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</si>
  <si>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</si>
  <si>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INE120A01034</t>
  </si>
  <si>
    <t>INE670A01012</t>
  </si>
  <si>
    <t>INE226A01021</t>
  </si>
  <si>
    <t>INE258G01013</t>
  </si>
  <si>
    <t>INE0FS801015</t>
  </si>
  <si>
    <t>INE195A01028</t>
  </si>
  <si>
    <t>INE930H01031</t>
  </si>
  <si>
    <t>INE647A01010</t>
  </si>
  <si>
    <t>RELAXO FOOTWEARS LTD</t>
  </si>
  <si>
    <t>INE131B01039</t>
  </si>
  <si>
    <t>INE572A01036</t>
  </si>
  <si>
    <t>INE348B01021</t>
  </si>
  <si>
    <t>INE058A01010</t>
  </si>
  <si>
    <t>INE513A01022</t>
  </si>
  <si>
    <t>NAV AS ON 31-OCT-23: RS.307.7486 (REGULAR - GROWTH)</t>
  </si>
  <si>
    <t>NAV AS ON 31-OCT-23: RS.125.4281 (REGULAR - IDCW)</t>
  </si>
  <si>
    <t>NAV AS ON 31-OCT-23: RS.343.9526 (DIRECT - GROWTH)</t>
  </si>
  <si>
    <t>NAV AS ON 31-OCT-23: RS.188.812 (DIRECT - IDCW)</t>
  </si>
  <si>
    <t>NAV AS ON 30-APR-23: RS.278.3377 (REGULAR - GROWTH)</t>
  </si>
  <si>
    <t>NAV AS ON 30-APR-23: RS.113.4419 (REGULAR - IDCW)</t>
  </si>
  <si>
    <t>NAV AS ON 30-APR-23: RS.309.2311 (DIRECT - GROWTH)</t>
  </si>
  <si>
    <t>NAV AS ON 30-APR-23: RS.169.7539 (DIRECT - IDCW)</t>
  </si>
  <si>
    <t>PORTFOLIO TURNOVER RATIO: 0.06 TIMES</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</si>
  <si>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</si>
  <si>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</si>
  <si>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</si>
  <si>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</si>
  <si>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</si>
  <si>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INE00LO01017</t>
  </si>
  <si>
    <t>PIRAMAL PHARMA LTD</t>
  </si>
  <si>
    <t>INE0DK501011</t>
  </si>
  <si>
    <t>INE571A01038</t>
  </si>
  <si>
    <t>INE182A01018</t>
  </si>
  <si>
    <t>INE03QK01018</t>
  </si>
  <si>
    <t>INE813A01018</t>
  </si>
  <si>
    <t>INE768C01010</t>
  </si>
  <si>
    <t>EMBASSY OFFICE PARKS REIT</t>
  </si>
  <si>
    <t>INE041025011</t>
  </si>
  <si>
    <t>NAV AS ON 31-OCT-23: RS.17.7572 (REGULAR - IDCW)</t>
  </si>
  <si>
    <t>NAV AS ON 31-OCT-23: RS.17.7572 (REGULAR - GROWTH)</t>
  </si>
  <si>
    <t>NAV AS ON 31-OCT-23: RS.19.2879 (DIRECT - IDCW)</t>
  </si>
  <si>
    <t>NAV AS ON 31-OCT-23: RS.19.2879 (DIRECT - GROWTH)</t>
  </si>
  <si>
    <t>NAV AS ON 30-APR-23: RS.15.4416 (REGULAR - IDCW)</t>
  </si>
  <si>
    <t>NAV AS ON 30-APR-23: RS.15.4416 (REGULAR - GROWTH)</t>
  </si>
  <si>
    <t>NAV AS ON 30-APR-23: RS.16.6663 (DIRECT - IDCW)</t>
  </si>
  <si>
    <t>NAV AS ON 30-APR-23: RS.16.6663 (DIRECT - GROWTH)</t>
  </si>
  <si>
    <t>TATA FOCUSED EQUITY FUND</t>
  </si>
  <si>
    <t>Tata Focused Equity Fund</t>
  </si>
  <si>
    <t>(An Open Ended Equity Scheme Investing in maximum 30 stocks across market caps (i.e Multi Cap))</t>
  </si>
  <si>
    <t>•Investment in equity/equity related instruments in a concentrated portfolio of maximum 30 stocks across market capitalisation.</t>
  </si>
  <si>
    <t>INE217B01036</t>
  </si>
  <si>
    <t>NAV AS ON 31-OCT-23: RS.17.3276 (REGULAR - IDCW)</t>
  </si>
  <si>
    <t>NAV AS ON 31-OCT-23: RS.17.3276 (REGULAR - GROWTH)</t>
  </si>
  <si>
    <t>NAV AS ON 31-OCT-23: RS.18.5718 (DIRECT - IDCW)</t>
  </si>
  <si>
    <t>NAV AS ON 31-OCT-23: RS.18.5718 (DIRECT - GROWTH)</t>
  </si>
  <si>
    <t>NAV AS ON 30-APR-23: RS.15.4305 (REGULAR - IDCW)</t>
  </si>
  <si>
    <t>NAV AS ON 30-APR-23: RS.15.4305 (REGULAR - GROWTH)</t>
  </si>
  <si>
    <t>NAV AS ON 30-APR-23: RS.16.4136 (DIRECT - IDCW)</t>
  </si>
  <si>
    <t>NAV AS ON 30-APR-23: RS.16.4136 (DIRECT - GROWTH)</t>
  </si>
  <si>
    <t>TATA HOUSING OPPORTUNITIES FUND</t>
  </si>
  <si>
    <t>Tata Housing Opportunities Fund</t>
  </si>
  <si>
    <t>(An open-ended equity scheme following housing theme)</t>
  </si>
  <si>
    <t>•An Open ended equity scheme following housing theme</t>
  </si>
  <si>
    <t>INE811K01011</t>
  </si>
  <si>
    <t>INE878B01027</t>
  </si>
  <si>
    <t>INE296A01024</t>
  </si>
  <si>
    <t>INE472A01039</t>
  </si>
  <si>
    <t>INE142Z01019</t>
  </si>
  <si>
    <t>ELECTRONICS MART INDIA LTD</t>
  </si>
  <si>
    <t>INE02YR01019</t>
  </si>
  <si>
    <t>INE461C01038</t>
  </si>
  <si>
    <t>NAV AS ON 31-OCT-23: RS.12.1463 (REGULAR - IDCW)</t>
  </si>
  <si>
    <t>NAV AS ON 31-OCT-23: RS.12.1463 (REGULAR - GROWTH)</t>
  </si>
  <si>
    <t>NAV AS ON 31-OCT-23: RS.12.4084 (DIRECT - IDCW)</t>
  </si>
  <si>
    <t>NAV AS ON 31-OCT-23: RS.12.4084 (DIRECT - GROWTH)</t>
  </si>
  <si>
    <t>NAV AS ON 30-APR-23: RS.10.4507 (REGULAR - IDCW)</t>
  </si>
  <si>
    <t>NAV AS ON 30-APR-23: RS.10.4507 (REGULAR - GROWTH)</t>
  </si>
  <si>
    <t>NAV AS ON 30-APR-23: RS.10.5866 (DIRECT - IDCW)</t>
  </si>
  <si>
    <t>NAV AS ON 30-APR-23: RS.10.5866 (DIRECT - GROWTH)</t>
  </si>
  <si>
    <t>PORTFOLIO TURNOVER RATIO: 0.07 TIMES</t>
  </si>
  <si>
    <t>TATA HYBRID EQUITY FUND</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</si>
  <si>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</si>
  <si>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</si>
  <si>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</si>
  <si>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INE373A01013</t>
  </si>
  <si>
    <t>INE647O01011</t>
  </si>
  <si>
    <t>INE246F01010</t>
  </si>
  <si>
    <t>INE615P01015</t>
  </si>
  <si>
    <t>INE031B01049</t>
  </si>
  <si>
    <t>INE517F01014</t>
  </si>
  <si>
    <t>INE209A01019</t>
  </si>
  <si>
    <t>INE133A01011</t>
  </si>
  <si>
    <t>GOI - 7.37% (23/10/2028)</t>
  </si>
  <si>
    <t>IN0020230101</t>
  </si>
  <si>
    <t>GOI - 8.13% (22/06/2045)</t>
  </si>
  <si>
    <t>IN0020150044</t>
  </si>
  <si>
    <t>GOI -  8.30% (02/07/2040)</t>
  </si>
  <si>
    <t>IN0020100031</t>
  </si>
  <si>
    <t>SDL TAMILNADU  8.14% (27/05/2025)</t>
  </si>
  <si>
    <t>IN3120150047</t>
  </si>
  <si>
    <t>SDL MAHARASHTRA 7.33% (13/09/2027)</t>
  </si>
  <si>
    <t>IN2220170103</t>
  </si>
  <si>
    <t>GOI - 6.57% (05/12/2033)</t>
  </si>
  <si>
    <t>IN0020160100</t>
  </si>
  <si>
    <t>INE306N07NT6</t>
  </si>
  <si>
    <t>INE225R08048</t>
  </si>
  <si>
    <t>INE941D07158</t>
  </si>
  <si>
    <t>INE848E07BB9</t>
  </si>
  <si>
    <t>** 07.00 % H.P.C.L. - 14/08/2024</t>
  </si>
  <si>
    <t>INE094A08036</t>
  </si>
  <si>
    <t>NAV AS ON 31-OCT-23: RS.339.5853 (REGULAR - GROWTH)</t>
  </si>
  <si>
    <t>NAV AS ON 31-OCT-23: RS.80.7405 (REGULAR - IDCW)</t>
  </si>
  <si>
    <t>NAV AS ON 31-OCT-23: RS.74.3387 (REGULAR - MONTHLY IDCW)</t>
  </si>
  <si>
    <t>NAV AS ON 31-OCT-23: RS.375.118 (DIRECT - GROWTH)</t>
  </si>
  <si>
    <t>NAV AS ON 31-OCT-23: RS.93.7035 (DIRECT - IDCW)</t>
  </si>
  <si>
    <t>NAV AS ON 31-OCT-23: RS.85.4348 (DIRECT - MONTHLY IDCW)</t>
  </si>
  <si>
    <t>NAV AS ON 30-APR-23: RS.324.7248 (REGULAR - GROWTH)</t>
  </si>
  <si>
    <t>NAV AS ON 30-APR-23: RS.77.2068 (REGULAR - IDCW)</t>
  </si>
  <si>
    <t>NAV AS ON 30-APR-23: RS.72.9002 (REGULAR - MONTHLY IDCW)</t>
  </si>
  <si>
    <t>NAV AS ON 30-APR-23: RS.356.9612 (DIRECT - GROWTH)</t>
  </si>
  <si>
    <t>NAV AS ON 30-APR-23: RS.89.1679 (DIRECT - IDCW)</t>
  </si>
  <si>
    <t>NAV AS ON 30-APR-23: RS.83.1103 (DIRECT - MONTHLY IDCW)</t>
  </si>
  <si>
    <t>TATA INDIA CONSUMER FUND</t>
  </si>
  <si>
    <t>Tata India Consumer Fund</t>
  </si>
  <si>
    <t>(An open ended equity scheme investing in Consumption Oriented Sector)</t>
  </si>
  <si>
    <t>•Investment in equity/equity related instruments of the companies in the Consumption Oriented sector in India.</t>
  </si>
  <si>
    <t>Household Products</t>
  </si>
  <si>
    <t>INE668F01031</t>
  </si>
  <si>
    <t>INE322A01010</t>
  </si>
  <si>
    <t>INE382M01027</t>
  </si>
  <si>
    <t>NAV AS ON 31-OCT-23: RS.29.53 (REGULAR - IDCW)</t>
  </si>
  <si>
    <t>NAV AS ON 31-OCT-23: RS.32.0231 (REGULAR - GROWTH)</t>
  </si>
  <si>
    <t>NAV AS ON 31-OCT-23: RS.36.0573 (DIRECT - IDCW)</t>
  </si>
  <si>
    <t>NAV AS ON 31-OCT-23: RS.36.0573 (DIRECT - GROWTH)</t>
  </si>
  <si>
    <t>NAV AS ON 30-APR-23: RS.25.118 (REGULAR - IDCW)</t>
  </si>
  <si>
    <t>NAV AS ON 30-APR-23: RS.27.2386 (REGULAR - GROWTH)</t>
  </si>
  <si>
    <t>NAV AS ON 30-APR-23: RS.30.4765 (DIRECT - IDCW)</t>
  </si>
  <si>
    <t>NAV AS ON 30-APR-23: RS.30.4765 (DIRECT - GROWTH)</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</si>
  <si>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</si>
  <si>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</si>
  <si>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</si>
  <si>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</si>
  <si>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INE258B01022</t>
  </si>
  <si>
    <t>INE914M01019</t>
  </si>
  <si>
    <t>INE804L01022</t>
  </si>
  <si>
    <t>INE873D01024</t>
  </si>
  <si>
    <t>MANKIND PHARMA LTD</t>
  </si>
  <si>
    <t>INE634S01028</t>
  </si>
  <si>
    <t>INE00FF01017</t>
  </si>
  <si>
    <t>INE159A01016</t>
  </si>
  <si>
    <t>NAV AS ON 31-OCT-23: RS.19.5559 (REGULAR - IDCW)</t>
  </si>
  <si>
    <t>NAV AS ON 31-OCT-23: RS.19.5559 (REGULAR - GROWTH)</t>
  </si>
  <si>
    <t>NAV AS ON 31-OCT-23: RS.22.1734 (DIRECT - IDCW)</t>
  </si>
  <si>
    <t>NAV AS ON 31-OCT-23: RS.22.1734 (DIRECT - GROWTH)</t>
  </si>
  <si>
    <t>NAV AS ON 30-APR-23: RS.16.4959 (REGULAR - IDCW)</t>
  </si>
  <si>
    <t>NAV AS ON 30-APR-23: RS.16.4959 (REGULAR - GROWTH)</t>
  </si>
  <si>
    <t>NAV AS ON 30-APR-23: RS.18.5715 (DIRECT - IDCW)</t>
  </si>
  <si>
    <t>NAV AS ON 30-APR-23: RS.18.5715 (DIRECT - GROWTH)</t>
  </si>
  <si>
    <t>TATA INDIA TAX SAVINGS FUND</t>
  </si>
  <si>
    <t>Tata India Tax Saving Fund</t>
  </si>
  <si>
    <t>(An open ended equity linked savings scheme with a statutory lock-in of 3 years &amp; tax benefit)</t>
  </si>
  <si>
    <t>•An equity linked savings scheme (ELSS) Investing predominantly in Equity &amp; Equity related instruments.</t>
  </si>
  <si>
    <t>INE371A01025</t>
  </si>
  <si>
    <t>INE406M01024</t>
  </si>
  <si>
    <t>VARROC ENGINEERING LTD</t>
  </si>
  <si>
    <t>INE665L01035</t>
  </si>
  <si>
    <t>INE918I01026</t>
  </si>
  <si>
    <t>INE192B01031</t>
  </si>
  <si>
    <t>INE665J01013</t>
  </si>
  <si>
    <t>NAV AS ON 31-OCT-23: RS.78.5413 (REGULAR - IDCW)</t>
  </si>
  <si>
    <t>NAV AS ON 31-OCT-23: RS.169.2641 (DIRECT - IDCW)</t>
  </si>
  <si>
    <t>NAV AS ON 31-OCT-23: RS.32.3527 (REGULAR - GROWTH)</t>
  </si>
  <si>
    <t>NAV AS ON 31-OCT-23: RS.36.331 (DIRECT - GROWTH)</t>
  </si>
  <si>
    <t>NAV AS ON 30-APR-23: RS.70.5368 (REGULAR - IDCW)</t>
  </si>
  <si>
    <t>NAV AS ON 30-APR-23: RS.151.1682 (DIRECT - IDCW)</t>
  </si>
  <si>
    <t>NAV AS ON 30-APR-23: RS.29.0554 (REGULAR - GROWTH)</t>
  </si>
  <si>
    <t>NAV AS ON 30-APR-23: RS.32.4457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</si>
  <si>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</si>
  <si>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</si>
  <si>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</si>
  <si>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</si>
  <si>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INE536A01023</t>
  </si>
  <si>
    <t>INE999A01015</t>
  </si>
  <si>
    <t>CYIENT DLM LTD</t>
  </si>
  <si>
    <t>INE055S01018</t>
  </si>
  <si>
    <t>INE325A01013</t>
  </si>
  <si>
    <t>INE211B01039</t>
  </si>
  <si>
    <t>INE540H01012</t>
  </si>
  <si>
    <t>JSW INFRASTRUCTURE LTD</t>
  </si>
  <si>
    <t>INE880J01026</t>
  </si>
  <si>
    <t>DATA PATTERNS (INDIA) LTD</t>
  </si>
  <si>
    <t>INE0IX101010</t>
  </si>
  <si>
    <t>Paper, Forest &amp; Jute Products</t>
  </si>
  <si>
    <t>INE055A01016</t>
  </si>
  <si>
    <t>INE177A01018</t>
  </si>
  <si>
    <t>TCI EXPRESS LTD</t>
  </si>
  <si>
    <t>INE586V01016</t>
  </si>
  <si>
    <t>INE07Y701011</t>
  </si>
  <si>
    <t>INE671H01015</t>
  </si>
  <si>
    <t>INE766P01016</t>
  </si>
  <si>
    <t>TEGA INDUSTRIES LTD</t>
  </si>
  <si>
    <t>INE011K01018</t>
  </si>
  <si>
    <t>ISGEC HEAVY ENGINEERING LTD</t>
  </si>
  <si>
    <t>INE858B01029</t>
  </si>
  <si>
    <t>INE688A01022</t>
  </si>
  <si>
    <t>NAV AS ON 31-OCT-23: RS.59.0727 (REGULAR - IDCW)</t>
  </si>
  <si>
    <t>NAV AS ON 31-OCT-23: RS.124.6265 (REGULAR - GROWTH)</t>
  </si>
  <si>
    <t>NAV AS ON 31-OCT-23: RS.69.8605 (DIRECT - IDCW)</t>
  </si>
  <si>
    <t>NAV AS ON 31-OCT-23: RS.133.3208 (DIRECT - GROWTH)</t>
  </si>
  <si>
    <t>NAV AS ON 30-APR-23: RS.49.2242 (REGULAR - IDCW)</t>
  </si>
  <si>
    <t>NAV AS ON 30-APR-23: RS.103.8483 (REGULAR - GROWTH)</t>
  </si>
  <si>
    <t>NAV AS ON 30-APR-23: RS.57.9737 (DIRECT - IDCW)</t>
  </si>
  <si>
    <t>NAV AS ON 30-APR-23: RS.110.6352 (DIRECT - GROWTH)</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</si>
  <si>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</si>
  <si>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</si>
  <si>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</si>
  <si>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</si>
  <si>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INE280B01018</t>
  </si>
  <si>
    <t>INE872J01023</t>
  </si>
  <si>
    <t>INE974X01010</t>
  </si>
  <si>
    <t>NAV AS ON 31-OCT-23: RS.63.6129 (REGULAR - IDCW)</t>
  </si>
  <si>
    <t>NAV AS ON 31-OCT-23: RS.394.6461 (REGULAR - GROWTH)</t>
  </si>
  <si>
    <t>NAV AS ON 31-OCT-23: RS.86.4969 (DIRECT - IDCW)</t>
  </si>
  <si>
    <t>NAV AS ON 31-OCT-23: RS.441.4565 (DIRECT - GROWTH)</t>
  </si>
  <si>
    <t>NAV AS ON 30-APR-23: RS.58.0837 (REGULAR - IDCW)</t>
  </si>
  <si>
    <t>NAV AS ON 30-APR-23: RS.360.3368 (REGULAR - GROWTH)</t>
  </si>
  <si>
    <t>NAV AS ON 30-APR-23: RS.78.5753 (DIRECT - IDCW)</t>
  </si>
  <si>
    <t>NAV AS ON 30-APR-23: RS.401.0224 (DIRECT - GROWTH)</t>
  </si>
  <si>
    <t>PORTFOLIO TURNOVER RATIO: 0.03 TIMES</t>
  </si>
  <si>
    <t>TATA LARGE CAP FUND</t>
  </si>
  <si>
    <t>Tata large Cap Fund</t>
  </si>
  <si>
    <t>(An open-ended equity scheme predominantly investing in large cap stock)</t>
  </si>
  <si>
    <t>•Investment predominantly in equity &amp; equity related securities of large cap companies.</t>
  </si>
  <si>
    <t>NAV AS ON 31-OCT-23: RS.366.8315 (REGULAR - GROWTH)</t>
  </si>
  <si>
    <t>NAV AS ON 31-OCT-23: RS.79.9287 (REGULAR - IDCW)</t>
  </si>
  <si>
    <t>NAV AS ON 31-OCT-23: RS.413.8327 (DIRECT - GROWTH)</t>
  </si>
  <si>
    <t>NAV AS ON 31-OCT-23: RS.94.0193 (DIRECT - IDCW)</t>
  </si>
  <si>
    <t>NAV AS ON 30-APR-23: RS.341.2147 (REGULAR - GROWTH)</t>
  </si>
  <si>
    <t>NAV AS ON 30-APR-23: RS.74.3472 (REGULAR - IDCW)</t>
  </si>
  <si>
    <t>NAV AS ON 30-APR-23: RS.383.1356 (DIRECT - GROWTH)</t>
  </si>
  <si>
    <t>NAV AS ON 30-APR-23: RS.87.0475 (DIRECT - IDCW)</t>
  </si>
  <si>
    <t>TATA MID CAP GROWTH FUND</t>
  </si>
  <si>
    <t>Tata Mid Cap Growth Fund</t>
  </si>
  <si>
    <t>(An open-ended equity scheme predominantly investing in mid cap stocks)</t>
  </si>
  <si>
    <t>• Long Term Capital Appreciation</t>
  </si>
  <si>
    <t>• Investment predominantly in equity &amp; equity related instruments of growth oriented mid cap companies.</t>
  </si>
  <si>
    <t>INE386A01015</t>
  </si>
  <si>
    <t>INE323A01026</t>
  </si>
  <si>
    <t>INE640A01023</t>
  </si>
  <si>
    <t>INE498B01024</t>
  </si>
  <si>
    <t>NAV AS ON 31-OCT-23: RS.83.7966 (REGULAR - IDCW)</t>
  </si>
  <si>
    <t>NAV AS ON 31-OCT-23: RS.303.5986 (REGULAR - GROWTH)</t>
  </si>
  <si>
    <t>NAV AS ON 31-OCT-23: RS.111.6185 (DIRECT - IDCW)</t>
  </si>
  <si>
    <t>NAV AS ON 31-OCT-23: RS.338.1528 (DIRECT - GROWTH)</t>
  </si>
  <si>
    <t>NAV AS ON 30-APR-23: RS.68.8158 (REGULAR - IDCW)</t>
  </si>
  <si>
    <t>NAV AS ON 30-APR-23: RS.249.3204 (REGULAR - GROWTH)</t>
  </si>
  <si>
    <t>NAV AS ON 30-APR-23: RS.91.161 (DIRECT - IDCW)</t>
  </si>
  <si>
    <t>NAV AS ON 30-APR-23: RS.276.1672 (DIRECT - GROWTH)</t>
  </si>
  <si>
    <t>TATA MULTI ASSET OPPORTUNITIES FUND</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</si>
  <si>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</si>
  <si>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</si>
  <si>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</si>
  <si>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COPPER (2500 KGS) COMMODITY</t>
  </si>
  <si>
    <t>Industrial Metals</t>
  </si>
  <si>
    <t>COPPER</t>
  </si>
  <si>
    <t>SILVER MINI (5 KGS) COMMODITY</t>
  </si>
  <si>
    <t>Precious Metals</t>
  </si>
  <si>
    <t>PARADEEP PHOSPHATES LTD</t>
  </si>
  <si>
    <t>INE088F01024</t>
  </si>
  <si>
    <t>INE845D01014</t>
  </si>
  <si>
    <t>SILVER (30 KG) COMMODITY^</t>
  </si>
  <si>
    <t>GOLD (1 KG-1000 GMS) COMMODITY^</t>
  </si>
  <si>
    <t>GOLD MINI (100 GRAMS) COMMODITY^</t>
  </si>
  <si>
    <t>CRUDE OIL (100 BARRELS) COMMODITY^</t>
  </si>
  <si>
    <t>OIL Commodities</t>
  </si>
  <si>
    <t>MCXBULLDEX^</t>
  </si>
  <si>
    <t>MCXBULLDEX</t>
  </si>
  <si>
    <t>ZINC (5 MT-5000 GMS) COMMODITY^</t>
  </si>
  <si>
    <t>ALUMINIUM (5 MT-5000 GMS) COMMODITY^</t>
  </si>
  <si>
    <t>ALUMINIUM</t>
  </si>
  <si>
    <t>SILVER MINI (5 KGS) COMMODITY^</t>
  </si>
  <si>
    <t>COPPER (2500 KGS) COMMODITY^</t>
  </si>
  <si>
    <t>** 07.40 % NABARD - 30/01/2026</t>
  </si>
  <si>
    <t>INE261F08DO9</t>
  </si>
  <si>
    <t>INE040A08666</t>
  </si>
  <si>
    <t>NAV AS ON 31-OCT-23: RS.17.7859 (REGULAR - IDCW)</t>
  </si>
  <si>
    <t>NAV AS ON 31-OCT-23: RS.17.7859 (REGULAR - GROWTH)</t>
  </si>
  <si>
    <t>NAV AS ON 31-OCT-23: RS.18.99 (DIRECT - IDCW)</t>
  </si>
  <si>
    <t>NAV AS ON 31-OCT-23: RS.18.99 (DIRECT - GROWTH)</t>
  </si>
  <si>
    <t>NAV AS ON 30-APR-23: RS.16.4761 (REGULAR - IDCW)</t>
  </si>
  <si>
    <t>NAV AS ON 30-APR-23: RS.16.4761 (REGULAR - GROWTH)</t>
  </si>
  <si>
    <t>NAV AS ON 30-APR-23: RS.17.4549 (DIRECT - IDCW)</t>
  </si>
  <si>
    <t>NAV AS ON 30-APR-23: RS.17.4549 (DIRECT - GROWTH)</t>
  </si>
  <si>
    <t>TATA MULTICAP FUND</t>
  </si>
  <si>
    <t>(An open ended equity scheme investing across large cap, mid cap, small cap stocks)</t>
  </si>
  <si>
    <t>•To Generate Long Term Capital Appreciation.</t>
  </si>
  <si>
    <t>•An open ended equity scheme investing across large cap, mid cap and small cap stocks</t>
  </si>
  <si>
    <t>INE934S01014</t>
  </si>
  <si>
    <t>INE039C01032</t>
  </si>
  <si>
    <t>RISHABH INSTRUMENTS LTD</t>
  </si>
  <si>
    <t>INE0N2P01017</t>
  </si>
  <si>
    <t>NAV AS ON 31-OCT-23: RS.11.5192 (REGULAR - IDCW)</t>
  </si>
  <si>
    <t>NAV AS ON 31-OCT-23: RS.11.5192 (REGULAR - GROWTH)</t>
  </si>
  <si>
    <t>NAV AS ON 31-OCT-23: RS.11.6609 (DIRECT - IDCW)</t>
  </si>
  <si>
    <t>NAV AS ON 31-OCT-23: RS.11.6609 (DIRECT - GROWTH)</t>
  </si>
  <si>
    <t>NAV AS ON 30-APR-23: RS.10.1216 (REGULAR - IDCW)</t>
  </si>
  <si>
    <t>NAV AS ON 30-APR-23: RS.10.1216 (REGULAR - GROWTH)</t>
  </si>
  <si>
    <t>NAV AS ON 30-APR-23: RS.10.1611 (DIRECT - IDCW)</t>
  </si>
  <si>
    <t>NAV AS ON 30-APR-23: RS.10.1611 (DIRECT - GROWTH)</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</si>
  <si>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</si>
  <si>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</si>
  <si>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</si>
  <si>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</si>
  <si>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</si>
  <si>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OIL &amp; NATURAL GAS CO.</t>
  </si>
  <si>
    <t>Oil</t>
  </si>
  <si>
    <t>INE213A01029</t>
  </si>
  <si>
    <t>NAV AS ON 31-OCT-23: RS.201.5497 (DIRECT PLAN)</t>
  </si>
  <si>
    <t>NAV AS ON 30-APR-23: RS.189.3546 (DIRECT PLAN)</t>
  </si>
  <si>
    <t>TATA NIFTY 50 INDEX FUND</t>
  </si>
  <si>
    <t>Tata Nifty 50 Index Fund</t>
  </si>
  <si>
    <t>(An open-ended equity scheme tracking Nifty 50 Index)</t>
  </si>
  <si>
    <t>•To reflect / mirror the Nifty 50 returns by investing in the same stocks which comprises of NIFTY50.</t>
  </si>
  <si>
    <t>NAV AS ON 31-OCT-23: RS.117.4447 (REGULAR - GROWTH)</t>
  </si>
  <si>
    <t>NAV AS ON 31-OCT-23: RS.126.6743 (DIRECT - GROWTH)</t>
  </si>
  <si>
    <t>NAV AS ON 30-APR-23: RS.110.6113 (REGULAR - GROWTH)</t>
  </si>
  <si>
    <t>NAV AS ON 30-APR-23: RS.119.1091 (DIRECT - GROWTH)</t>
  </si>
  <si>
    <t>TATA NIFTY INDIA DIGITAL ETF FUND OF FUND</t>
  </si>
  <si>
    <t>Tata Nifty India Digital Exchange Traded Fund of Fund</t>
  </si>
  <si>
    <t>(An Open ended fund of fund scheme investing in Tata Nifty India Digital Exchange Traded Fund)</t>
  </si>
  <si>
    <t>•Investment in Tata Nifty India Digital Exchange Traded Fund.</t>
  </si>
  <si>
    <t>NAV AS ON 31-OCT-23: RS.10.1766 (REGULAR - IDCW)</t>
  </si>
  <si>
    <t>NAV AS ON 31-OCT-23: RS.10.1766 (REGULAR - GROWTH)</t>
  </si>
  <si>
    <t>NAV AS ON 31-OCT-23: RS.10.2582 (DIRECT - IDCW)</t>
  </si>
  <si>
    <t>NAV AS ON 31-OCT-23: RS.10.2582 (DIRECT - GROWTH)</t>
  </si>
  <si>
    <t>NAV AS ON 30-APR-23: RS.8.4114 (REGULAR - IDCW)</t>
  </si>
  <si>
    <t>NAV AS ON 30-APR-23: RS.8.4114 (REGULAR - GROWTH)</t>
  </si>
  <si>
    <t>NAV AS ON 30-APR-23: RS.8.4602 (DIRECT - IDCW)</t>
  </si>
  <si>
    <t>NAV AS ON 30-APR-23: RS.8.4602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</si>
  <si>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</si>
  <si>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</si>
  <si>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</si>
  <si>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INE982J01020</t>
  </si>
  <si>
    <t>FSN E COMMERCE VENTURES LTD</t>
  </si>
  <si>
    <t>INE388Y01029</t>
  </si>
  <si>
    <t>INE933S01016</t>
  </si>
  <si>
    <t>INE483C01032</t>
  </si>
  <si>
    <t>INE306R01017</t>
  </si>
  <si>
    <t>INE00WC01027</t>
  </si>
  <si>
    <t>INE419U01012</t>
  </si>
  <si>
    <t>NAV AS ON 31-OCT-23: RS.64.3881 (DIRECT PLAN)</t>
  </si>
  <si>
    <t>NAV AS ON 30-APR-23: RS.53.6593 (DIRECT PLAN)</t>
  </si>
  <si>
    <t>TATA NIFTY MIDCAP 150 MOMENTUM 50 INDEX FUND</t>
  </si>
  <si>
    <t>(An open-ended scheme replicating/tracking NIFTY Midcap 150 Momentum 50 Index)</t>
  </si>
  <si>
    <t>•Investment in equity and equity related instruments comprised in Nifty Midcap 150 Momentum 50 Index.</t>
  </si>
  <si>
    <t>INE494B01023</t>
  </si>
  <si>
    <t>INE067A01029</t>
  </si>
  <si>
    <t>INE027H01010</t>
  </si>
  <si>
    <t>INE660A01013</t>
  </si>
  <si>
    <t>INE438A01022</t>
  </si>
  <si>
    <t>CRISIL</t>
  </si>
  <si>
    <t>INE007A01025</t>
  </si>
  <si>
    <t>INE053F01010</t>
  </si>
  <si>
    <t>UNION BANK OF INDIA</t>
  </si>
  <si>
    <t>INE692A01016</t>
  </si>
  <si>
    <t>INE342J01019</t>
  </si>
  <si>
    <t>BANK OF INDIA</t>
  </si>
  <si>
    <t>INE084A01016</t>
  </si>
  <si>
    <t>NAV AS ON 31-OCT-23: RS.12.1144 (REGULAR - IDCW)</t>
  </si>
  <si>
    <t>NAV AS ON 31-OCT-23: RS.12.1144 (REGULAR - GROWTH)</t>
  </si>
  <si>
    <t>NAV AS ON 31-OCT-23: RS.12.2249 (DIRECT - IDCW)</t>
  </si>
  <si>
    <t>NAV AS ON 31-OCT-23: RS.12.2249 (DIRECT - GROWTH)</t>
  </si>
  <si>
    <t>NAV AS ON 30-APR-23: RS.9.741 (REGULAR - IDCW)</t>
  </si>
  <si>
    <t>NAV AS ON 30-APR-23: RS.9.741 (REGULAR - GROWTH)</t>
  </si>
  <si>
    <t>NAV AS ON 30-APR-23: RS.9.7934 (DIRECT - IDCW)</t>
  </si>
  <si>
    <t>NAV AS ON 30-APR-23: RS.9.7934 (DIRECT - GROWTH)</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</si>
  <si>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</si>
  <si>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</si>
  <si>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</si>
  <si>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</si>
  <si>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31-OCT-23: RS.227.1785 (DIRECT PLAN)</t>
  </si>
  <si>
    <t>NAV AS ON 30-APR-23: RS.222.1648 (DIRECT PLAN)</t>
  </si>
  <si>
    <t>TATA QUANT FUND</t>
  </si>
  <si>
    <t>Tata Quant Fund</t>
  </si>
  <si>
    <t>(An open-ended equity scheme following quant based investing theme)</t>
  </si>
  <si>
    <t>•Medium to Long Term Capital Appreciation.</t>
  </si>
  <si>
    <t>•Investment in equity &amp; equity related instruments selected based on quant model.</t>
  </si>
  <si>
    <t>INE949L01017</t>
  </si>
  <si>
    <t>INE09N301011</t>
  </si>
  <si>
    <t>NAV AS ON 31-OCT-23: RS.12.1866 (REGULAR - IDCW)</t>
  </si>
  <si>
    <t>NAV AS ON 31-OCT-23: RS.12.1866 (REGULAR - GROWTH)</t>
  </si>
  <si>
    <t>NAV AS ON 31-OCT-23: RS.12.9832 (DIRECT - IDCW)</t>
  </si>
  <si>
    <t>NAV AS ON 31-OCT-23: RS.12.9832 (DIRECT - GROWTH)</t>
  </si>
  <si>
    <t>NAV AS ON 30-APR-23: RS.10.6581 (REGULAR - IDCW)</t>
  </si>
  <si>
    <t>NAV AS ON 30-APR-23: RS.10.6582 (REGULAR - GROWTH)</t>
  </si>
  <si>
    <t>NAV AS ON 30-APR-23: RS.11.2694 (DIRECT - IDCW)</t>
  </si>
  <si>
    <t>NAV AS ON 30-APR-23: RS.11.2694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</si>
  <si>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</si>
  <si>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</si>
  <si>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</si>
  <si>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</si>
  <si>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INE220G01021</t>
  </si>
  <si>
    <t>INE421D01022</t>
  </si>
  <si>
    <t>INE03YM01018</t>
  </si>
  <si>
    <t>NAV AS ON 31-OCT-23: RS.28.4135 (REGULAR - IDCW)</t>
  </si>
  <si>
    <t>NAV AS ON 31-OCT-23: RS.31.066 (REGULAR - GROWTH)</t>
  </si>
  <si>
    <t>NAV AS ON 31-OCT-23: RS.35.4642 (DIRECT - IDCW)</t>
  </si>
  <si>
    <t>NAV AS ON 31-OCT-23: RS.35.4642 (DIRECT - GROWTH)</t>
  </si>
  <si>
    <t>NAV AS ON 30-APR-23: RS.26.4503 (REGULAR - IDCW)</t>
  </si>
  <si>
    <t>NAV AS ON 30-APR-23: RS.28.9186 (REGULAR - GROWTH)</t>
  </si>
  <si>
    <t>NAV AS ON 30-APR-23: RS.32.755 (DIRECT - IDCW)</t>
  </si>
  <si>
    <t>NAV AS ON 30-APR-23: RS.32.755 (DIRECT - GROWTH)</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</si>
  <si>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</si>
  <si>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</si>
  <si>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</si>
  <si>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INE689W01016</t>
  </si>
  <si>
    <t>GOI - 6.10% (12/07/2031)</t>
  </si>
  <si>
    <t>IN0020210095</t>
  </si>
  <si>
    <t>INE343G08026</t>
  </si>
  <si>
    <t>INE848E07AY3</t>
  </si>
  <si>
    <t>INE964M07011</t>
  </si>
  <si>
    <t>NAV AS ON 31-OCT-23: RS.48.3224 (REGULAR - GROWTH)</t>
  </si>
  <si>
    <t>NAV AS ON 31-OCT-23: RS.56.1745 (DIRECT - GROWTH)</t>
  </si>
  <si>
    <t>NAV AS ON 30-APR-23: RS.42.9915 (REGULAR - GROWTH)</t>
  </si>
  <si>
    <t>NAV AS ON 30-APR-23: RS.49.6267 (DIRECT - GROWTH)</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</si>
  <si>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</si>
  <si>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</si>
  <si>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</si>
  <si>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NAV AS ON 31-OCT-23: RS.48.0052 (REGULAR - GROWTH)</t>
  </si>
  <si>
    <t>NAV AS ON 31-OCT-23: RS.56.8526 (DIRECT - GROWTH)</t>
  </si>
  <si>
    <t>NAV AS ON 30-APR-23: RS.42.0032 (REGULAR - GROWTH)</t>
  </si>
  <si>
    <t>NAV AS ON 30-APR-23: RS.49.3781 (DIRECT - GROWTH)</t>
  </si>
  <si>
    <t>TATA S&amp;P BSE SENSEX INDEX FUND</t>
  </si>
  <si>
    <t xml:space="preserve">Tata  S&amp;P BSE Sensex Index Fund </t>
  </si>
  <si>
    <t>(An open-ended equity scheme tracking S&amp;P BSE Sensex)</t>
  </si>
  <si>
    <t>•To reflect / mirror the S&amp;P BSE Sensex returns by investing in the same stocks which comprises of S&amp;PBSE Sensex.</t>
  </si>
  <si>
    <t>NAV AS ON 31-OCT-23: RS.158.8338 (REGULAR - GROWTH)</t>
  </si>
  <si>
    <t>NAV AS ON 31-OCT-23: RS.167.2236 (DIRECT - GROWTH)</t>
  </si>
  <si>
    <t>NAV AS ON 30-APR-23: RS.150.8541 (REGULAR - GROWTH)</t>
  </si>
  <si>
    <t>NAV AS ON 30-APR-23: RS.158.5728 (DIRECT - GROWTH)</t>
  </si>
  <si>
    <t>TATA SMALL CAP FUND</t>
  </si>
  <si>
    <t>Tata Small Cap Fund</t>
  </si>
  <si>
    <t>(An open ended equity scheme predominantly investing in small cap stocks)</t>
  </si>
  <si>
    <t>•Predominant investment in equity/equity related instruments of small cap companies.</t>
  </si>
  <si>
    <t>INE0BV301023</t>
  </si>
  <si>
    <t>INE08LI01020</t>
  </si>
  <si>
    <t>INE887G01027</t>
  </si>
  <si>
    <t>INE263M01029</t>
  </si>
  <si>
    <t>INE634A01018</t>
  </si>
  <si>
    <t>INE418H01029</t>
  </si>
  <si>
    <t>INE066O01014</t>
  </si>
  <si>
    <t>INE475B01022</t>
  </si>
  <si>
    <t>SAMHI HOTELS LTD</t>
  </si>
  <si>
    <t>INE08U801020</t>
  </si>
  <si>
    <t>INE235A01022</t>
  </si>
  <si>
    <t>INE227C01017</t>
  </si>
  <si>
    <t>INE128A01029</t>
  </si>
  <si>
    <t>INE183A01024</t>
  </si>
  <si>
    <t>INE613A01020</t>
  </si>
  <si>
    <t>EUREKA FORBES LTD</t>
  </si>
  <si>
    <t>INE0KCE01017</t>
  </si>
  <si>
    <t>Other Construction Materials</t>
  </si>
  <si>
    <t>INE614A01028</t>
  </si>
  <si>
    <t>VARDHMAN SPECIAL STEELS LTD</t>
  </si>
  <si>
    <t>INE050M01012</t>
  </si>
  <si>
    <t>INE602A01031</t>
  </si>
  <si>
    <t>INE884B01025</t>
  </si>
  <si>
    <t>INE449A01011</t>
  </si>
  <si>
    <t>INE686Y01026</t>
  </si>
  <si>
    <t>INE500L01026</t>
  </si>
  <si>
    <t>INE0O3901029</t>
  </si>
  <si>
    <t>INE0NN701020</t>
  </si>
  <si>
    <t>Cigarettes &amp; Tobacco Products</t>
  </si>
  <si>
    <t>INE710A01016</t>
  </si>
  <si>
    <t>POWERGRID INFRASTRUCTURE INVESTMENT TRUST</t>
  </si>
  <si>
    <t>INE0GGX23010</t>
  </si>
  <si>
    <t>NAV AS ON 31-OCT-23: RS.28.7768 (REGULAR - IDCW)</t>
  </si>
  <si>
    <t>NAV AS ON 31-OCT-23: RS.28.7768 (REGULAR - GROWTH)</t>
  </si>
  <si>
    <t>NAV AS ON 31-OCT-23: RS.31.551 (DIRECT - IDCW)</t>
  </si>
  <si>
    <t>NAV AS ON 31-OCT-23: RS.31.551 (DIRECT - GROWTH)</t>
  </si>
  <si>
    <t>NAV AS ON 30-APR-23: RS.24.1235 (REGULAR - IDCW)</t>
  </si>
  <si>
    <t>NAV AS ON 30-APR-23: RS.24.1235 (REGULAR - GROWTH)</t>
  </si>
  <si>
    <t>NAV AS ON 30-APR-23: RS.26.2553 (DIRECT - IDCW)</t>
  </si>
  <si>
    <t>NAV AS ON 30-APR-23: RS.26.2553 (DIRECT - GROWTH)</t>
  </si>
  <si>
    <t>TATA YOUNG CITIZENS FUND</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</si>
  <si>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</si>
  <si>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</si>
  <si>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</si>
  <si>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INE054A01027</t>
  </si>
  <si>
    <t>NAV AS ON 31-OCT-23: RS.47.7914 (REGULAR - GROWTH)</t>
  </si>
  <si>
    <t>NAV AS ON 31-OCT-23: RS.52.6974 (DIRECT - GROWTH)</t>
  </si>
  <si>
    <t>NAV AS ON 30-APR-23: RS.42.5083 (REGULAR - GROWTH)</t>
  </si>
  <si>
    <t>NAV AS ON 30-APR-23: RS.46.7674 (DIRECT - GROWTH)</t>
  </si>
  <si>
    <t>Equity</t>
  </si>
  <si>
    <t>TAF</t>
  </si>
  <si>
    <t>TBAF</t>
  </si>
  <si>
    <t>TBFSF</t>
  </si>
  <si>
    <t>TBCF</t>
  </si>
  <si>
    <t>TDIF</t>
  </si>
  <si>
    <t>TDIVYF</t>
  </si>
  <si>
    <t>TEQPEF</t>
  </si>
  <si>
    <t>TMIF</t>
  </si>
  <si>
    <t>TCS</t>
  </si>
  <si>
    <t>TMCAPF</t>
  </si>
  <si>
    <t>TFEF</t>
  </si>
  <si>
    <t>THOF</t>
  </si>
  <si>
    <t>TEGF</t>
  </si>
  <si>
    <t>TICF</t>
  </si>
  <si>
    <t>TIPHF</t>
  </si>
  <si>
    <t>TTSF96</t>
  </si>
  <si>
    <t>TISF</t>
  </si>
  <si>
    <t>TEOF</t>
  </si>
  <si>
    <t>TTOFE</t>
  </si>
  <si>
    <t>TINR</t>
  </si>
  <si>
    <t>TMAOF</t>
  </si>
  <si>
    <t>TMULTICF</t>
  </si>
  <si>
    <t>TNETF</t>
  </si>
  <si>
    <t>TIFNA</t>
  </si>
  <si>
    <t>TNIDFOF</t>
  </si>
  <si>
    <t>TNIDETF</t>
  </si>
  <si>
    <t>TNMMIF</t>
  </si>
  <si>
    <t>TNPBETF</t>
  </si>
  <si>
    <t>TQNTF</t>
  </si>
  <si>
    <t>TREF</t>
  </si>
  <si>
    <t>TRSFM</t>
  </si>
  <si>
    <t>TRSFP</t>
  </si>
  <si>
    <t>TIFSA</t>
  </si>
  <si>
    <t>TSCAPF</t>
  </si>
  <si>
    <t>TYCF</t>
  </si>
  <si>
    <t>Disclosure of Margins as of 31st October 2023 is as given below   :</t>
  </si>
  <si>
    <t>PORTFOLIO TURNOVER RATIO: 0.4 TIMES</t>
  </si>
  <si>
    <t>PORTFOLIO TURNOVER RATIO: 0.37 TIMES</t>
  </si>
  <si>
    <t>PORTFOLIO TURNOVER RATIO: 0.26 TIMES</t>
  </si>
  <si>
    <t>-</t>
  </si>
  <si>
    <t>TOTAL INVESTMENTS IN FOREIGN SECURITIES - ETF NIL</t>
  </si>
  <si>
    <t>TOTAL INVESTMENTS IN FOREIGN SECURITIES : RS.16,188.73 LACS and 2.05% OF AUM</t>
  </si>
  <si>
    <t>TOTAL INVESTMENTS IN FOREIGN SECURITIES / ADRS / GDRS: Rs. 15,453.93 and 1.96% of AUM</t>
  </si>
  <si>
    <t>TRANSINDIA REAL ESTATE LTD</t>
  </si>
  <si>
    <t>BARBEQUE NATION HOSPITALITY LTD</t>
  </si>
  <si>
    <t>** 08.15 % HDFC ERGO GENERAL INSURANCE COMPANY LTD - 26/09/2033</t>
  </si>
  <si>
    <t>HDFC BANK LTD</t>
  </si>
  <si>
    <t>ICICI BANK LTD</t>
  </si>
  <si>
    <t>RELIANCE INDUSTRIES LTD</t>
  </si>
  <si>
    <t>INFOSYS LTD</t>
  </si>
  <si>
    <t>TATA CONSULTANCY SERVICES LTD</t>
  </si>
  <si>
    <t>ITC LTD</t>
  </si>
  <si>
    <t>TITAN COMPANY LTD</t>
  </si>
  <si>
    <t>KARUR VYSYA BANK LTD</t>
  </si>
  <si>
    <t>AXIS BANK LTD</t>
  </si>
  <si>
    <t>KOTAK MAHINDRA BANK LTD</t>
  </si>
  <si>
    <t>LARSEN &amp; TOUBRO LTD</t>
  </si>
  <si>
    <t>THERMAX LTD</t>
  </si>
  <si>
    <t>MRF LTD</t>
  </si>
  <si>
    <t>CREDITACCESS GRAMEEN LTD</t>
  </si>
  <si>
    <t>PERSISTENT SYSTEMS LTD</t>
  </si>
  <si>
    <t>HINDUSTAN UNILEVER LTD</t>
  </si>
  <si>
    <t>GRINDWELL NORTON LTD</t>
  </si>
  <si>
    <t>UNITED SPIRITS LTD</t>
  </si>
  <si>
    <t>DR REDDYs LABORATORIES LTD</t>
  </si>
  <si>
    <t>LINDE INDIA LTD</t>
  </si>
  <si>
    <t>ULTRATECH CEMENT LTD</t>
  </si>
  <si>
    <t>METRO BRANDS LTD</t>
  </si>
  <si>
    <t>TATA CONSUMER PRODUCTS LTD</t>
  </si>
  <si>
    <t>GUJARAT PIPAVAV PORT LTD</t>
  </si>
  <si>
    <t>REPCO HOME FINANCE LTD</t>
  </si>
  <si>
    <t>ALKEM LABORATORIES LTD</t>
  </si>
  <si>
    <t>DEEPAK NITRITE LTD</t>
  </si>
  <si>
    <t>MARICO LTD</t>
  </si>
  <si>
    <t>DCB BANK LTD</t>
  </si>
  <si>
    <t>EXIDE INDUSTRIES LTD</t>
  </si>
  <si>
    <t>UTI ASSET MANAGEMENT COMPANY LTD</t>
  </si>
  <si>
    <t>ICICI LOMBARD GENERAL INSURANCE CO. LTD</t>
  </si>
  <si>
    <t>JYOTHY LABS LTD</t>
  </si>
  <si>
    <t>GREENPLY INDUSTRIES LTD</t>
  </si>
  <si>
    <t>3M INDIA LTD</t>
  </si>
  <si>
    <t>AVENUE SUPERMARTS LTD</t>
  </si>
  <si>
    <t>CERA SANITARYWARE LTD</t>
  </si>
  <si>
    <t>WESTLIFE FOODWORLD LTD</t>
  </si>
  <si>
    <t>HDFC LIFE INSURANCE CO. LTD</t>
  </si>
  <si>
    <t>ACC LTD</t>
  </si>
  <si>
    <t>DIVI LABORATORIES LTD</t>
  </si>
  <si>
    <t>KPIT TECHNOLOGIES LTD</t>
  </si>
  <si>
    <t>SANOFI INDIA LTD</t>
  </si>
  <si>
    <t>SOBHA LTD</t>
  </si>
  <si>
    <t>VIP INDUSTRIES LTD</t>
  </si>
  <si>
    <t>WIPRO LTD</t>
  </si>
  <si>
    <t>EICHER MOTORS LTD</t>
  </si>
  <si>
    <t>MAHINDRA LOGISTICS LTD</t>
  </si>
  <si>
    <t>IDFC LTD</t>
  </si>
  <si>
    <t xml:space="preserve">QUESS CORP LTD </t>
  </si>
  <si>
    <t>BASF INDIA LTD</t>
  </si>
  <si>
    <t>C.E. INFO SYSTEMS LTD</t>
  </si>
  <si>
    <t>ELANTAS BECK INDIA LTD</t>
  </si>
  <si>
    <t>RADICO KHAITAN LTD</t>
  </si>
  <si>
    <t>KRSNAA DIAGNOSTICS LTD</t>
  </si>
  <si>
    <t>GOKALDAS EXPORTS  LTD</t>
  </si>
  <si>
    <t>KEYSTONE REALTORS LTD</t>
  </si>
  <si>
    <t>HONDA INDIA POWER PRODUCTS LTD</t>
  </si>
  <si>
    <t>SUVEN PHARMACEUTICALS LTD</t>
  </si>
  <si>
    <t>CIE AUTOMOTIVE INDIA LTD</t>
  </si>
  <si>
    <t>KSB  LTD</t>
  </si>
  <si>
    <t>HEALTHCARE GLOBAL ENTERPRISES LTD</t>
  </si>
  <si>
    <t>REDINGTON (INDIA) LTD</t>
  </si>
  <si>
    <t>NIPPON LIFE INDIA  ASSET MANAGEMENT LTD</t>
  </si>
  <si>
    <t>TIME TECHNOPLAST LTD</t>
  </si>
  <si>
    <t>AGRO TECH FOODS LTD</t>
  </si>
  <si>
    <t>KIRLOSKAR PNEUMATIC COMPANY LTD</t>
  </si>
  <si>
    <t>ALLCARGO GLOBAL LOGISTICS LTD</t>
  </si>
  <si>
    <t>WONDERLA HOLIDAYS LTD</t>
  </si>
  <si>
    <t>VESUVIUS INDIA LTD</t>
  </si>
  <si>
    <t>SHOPPERS STOP LTD</t>
  </si>
  <si>
    <t>HIKAL LTD</t>
  </si>
  <si>
    <t>NCC LTD</t>
  </si>
  <si>
    <t>CARBORUNDUM UNIVERSAL LTD</t>
  </si>
  <si>
    <t>FINOLEX CABLES LTD</t>
  </si>
  <si>
    <t>TUBE INVESTMENTS OF INDIA LTD</t>
  </si>
  <si>
    <t>NATCO PHARMA LTD</t>
  </si>
  <si>
    <t>AKZO NOBEL INDIA LTD</t>
  </si>
  <si>
    <t>MM FORGINGS LTD</t>
  </si>
  <si>
    <t>TRANSPORT CORPORATION OF INDIA LTD</t>
  </si>
  <si>
    <t>EVEREADY INDUSTRIES INDIA LTD</t>
  </si>
  <si>
    <t>FINOLEX INDUSTRIES LTD</t>
  </si>
  <si>
    <t>RALLIS INDIA LTD</t>
  </si>
  <si>
    <t>THE RAMCO CEMENTS LTD</t>
  </si>
  <si>
    <t>RAMCO INDUSTRIES LTD</t>
  </si>
  <si>
    <t>GRAPHITE INDIA LTD</t>
  </si>
  <si>
    <t>GANESHA ECOSPHERE LTD</t>
  </si>
  <si>
    <t>PCBL LTD</t>
  </si>
  <si>
    <t>DEVYANI INTERNATIONAL LTD</t>
  </si>
  <si>
    <t>KIRLOSKAR FERROUS INDUSTRIES LTD</t>
  </si>
  <si>
    <t>AUTOMOTIVE AXLES LTD</t>
  </si>
  <si>
    <t>GUJARAT STATE PETRONET LTD</t>
  </si>
  <si>
    <t>FINE ORGANIC INDUSTRIES LTD</t>
  </si>
  <si>
    <t>S H KELKAR AND COMPANY LTD</t>
  </si>
  <si>
    <t>ALLCARGO TERMINALS LTD</t>
  </si>
  <si>
    <t>VST INDUSTRIES LTD</t>
  </si>
  <si>
    <t>FDC LTD</t>
  </si>
  <si>
    <t>BHARTI AIRTEL LTD</t>
  </si>
  <si>
    <t>BAJAJ FINANCE LTD</t>
  </si>
  <si>
    <t>MAHINDRA &amp; MAHINDRA LTD</t>
  </si>
  <si>
    <t>MARUTI SUZUKI INDIA LTD</t>
  </si>
  <si>
    <t>ASIAN PAINTS (INDIA) LTD</t>
  </si>
  <si>
    <t>HCL TECHNOLOGIES LTD</t>
  </si>
  <si>
    <t>SUN PHARMACEUTICAL INDUSTRIES LTD</t>
  </si>
  <si>
    <t>TATA MOTORS LTD</t>
  </si>
  <si>
    <t>NTPC LTD</t>
  </si>
  <si>
    <t>TATA STEEL LTD</t>
  </si>
  <si>
    <t>INDUSIND BANK LTD</t>
  </si>
  <si>
    <t>POWER GRID CORPORATION OF INDIA LTD</t>
  </si>
  <si>
    <t>NESTLE INDIA LTD</t>
  </si>
  <si>
    <t>BAJAJ FINSERV LTD</t>
  </si>
  <si>
    <t>TECH MAHINDRA LTD</t>
  </si>
  <si>
    <t>JSW STEEL LTD</t>
  </si>
  <si>
    <t>SOLAR INDUSTRIES INDIA LTD</t>
  </si>
  <si>
    <t>PB FINTECH LTD</t>
  </si>
  <si>
    <t>APL APOLLO TUBES LTD</t>
  </si>
  <si>
    <t>JUPITER WAGONS LTD</t>
  </si>
  <si>
    <t>BLUE DART EXPRESS LTD</t>
  </si>
  <si>
    <t>BHARAT ELECTRONICS LTD</t>
  </si>
  <si>
    <t>OBEROI REALTY LTD</t>
  </si>
  <si>
    <t>ZEE ENTERTAINMENT ENTERPRISES LTD</t>
  </si>
  <si>
    <t>SBI CARDS AND PAYMENT SERVICES LTD</t>
  </si>
  <si>
    <t>JUBILANT FOODWORKS LTD</t>
  </si>
  <si>
    <t>POLYCAB INDIA LTD</t>
  </si>
  <si>
    <t>AMBER ENTERPRISES INDIA LTD</t>
  </si>
  <si>
    <t>AUROBINDO PHARMA LTD</t>
  </si>
  <si>
    <t>EMAMI LTD</t>
  </si>
  <si>
    <t>CRAFTSMAN AUTOMATION LTD</t>
  </si>
  <si>
    <t>MUTHOOT FINANCE LTD</t>
  </si>
  <si>
    <t>HERO MOTOCORP LTD</t>
  </si>
  <si>
    <t>CYIENT LTD</t>
  </si>
  <si>
    <t>VEDANT FASHIONS LTD</t>
  </si>
  <si>
    <t>PROCTER &amp; GAMBLE HEALTH LTD</t>
  </si>
  <si>
    <t>LTIMINDTREE LTD</t>
  </si>
  <si>
    <t>BHARAT HEAVY ELECTRICALS LTD</t>
  </si>
  <si>
    <t>NUVOCO VISTAS CORPORATION LTD</t>
  </si>
  <si>
    <t>DIXON TECHNOLOGIES (INDIA) LTD</t>
  </si>
  <si>
    <t>NEWGEN SOFTWARE TECHNOLOGIES LTD</t>
  </si>
  <si>
    <t>PIDILITE INDUSTRIES  LTD</t>
  </si>
  <si>
    <t>PG ELECTROPLAST LTD</t>
  </si>
  <si>
    <t>MATRIMONY.COM LTD</t>
  </si>
  <si>
    <t>RHI MAGNESITA INDIA LTD</t>
  </si>
  <si>
    <t>PRINCE PIPES AND FITTINGS LTD</t>
  </si>
  <si>
    <t>** 07.80 % HDFC BANK LTD - 03/05/2033</t>
  </si>
  <si>
    <t>** 05.70 % BAJAJ HOUSING FINANCE LTD - 10/06/2024</t>
  </si>
  <si>
    <t>** 06.40 % JAMNAGAR UTILITIES &amp; POWER PVT. LTD - 29/09/2026</t>
  </si>
  <si>
    <t>** 06.49 % MALWA SOLAR POWER GENERATION PVT LTD - 01/07/2024</t>
  </si>
  <si>
    <t>** 06.49 % YARROW INFRASTRUCTURE PVT LTD - 01/07/2024</t>
  </si>
  <si>
    <t>** 05.90 % BHARTI HEXACOM LTD - 30/04/2024</t>
  </si>
  <si>
    <t>** 06.49 % SEPSET CONSTRUCTION LTD - 01/07/2024</t>
  </si>
  <si>
    <t>** 08.60 % BHARTI TELECOM LTD - 12/12/2025</t>
  </si>
  <si>
    <t>** 07.13 % NHPC LTD - 11/02/2026</t>
  </si>
  <si>
    <t>** 07.13 % NHPC LTD - 09/02/2029</t>
  </si>
  <si>
    <t>** 06.49 % PRIAPUS INFRASTRUCTURE LTD - 01/07/2024</t>
  </si>
  <si>
    <t>AMBUJA CEMENTS LTD</t>
  </si>
  <si>
    <t>JINDAL STAINLESS LTD</t>
  </si>
  <si>
    <t>TATA POWER COMPANY LTD</t>
  </si>
  <si>
    <t>GRASIM INDUSTRIES LTD</t>
  </si>
  <si>
    <t>PI INDUSTRIES LTD</t>
  </si>
  <si>
    <t>JINDAL STEEL &amp; POWER LTD</t>
  </si>
  <si>
    <t>DALMIA BHARAT LTD</t>
  </si>
  <si>
    <t>BALRAMPUR CHINI MILLS LTD</t>
  </si>
  <si>
    <t>CCL PRODUCTS INDIA LTD</t>
  </si>
  <si>
    <t>VEDANTA LTD</t>
  </si>
  <si>
    <t>COAL INDIA LTD</t>
  </si>
  <si>
    <t>COROMANDEL INTERNATIONAL LTD</t>
  </si>
  <si>
    <t>HINDUSTAN PETROLEUM CORPORATION LTD</t>
  </si>
  <si>
    <t>HINDALCO INDUSTRIES LTD</t>
  </si>
  <si>
    <t>SUMITOMO CHEMICAL INDIA LTD</t>
  </si>
  <si>
    <t>GAIL ( INDIA ) LTD</t>
  </si>
  <si>
    <t>BHARAT PETROLEUM CORPORATION LTD</t>
  </si>
  <si>
    <t>SRF LTD</t>
  </si>
  <si>
    <t>NAVIN FLUORINE INTERNATIONAL LTD</t>
  </si>
  <si>
    <t>GUJARAT GAS LTD</t>
  </si>
  <si>
    <t>AARTI INDUSTRIES LTD</t>
  </si>
  <si>
    <t>UPL LTD</t>
  </si>
  <si>
    <t>CHEMCON SPECIALITY CHEMICALS LTD</t>
  </si>
  <si>
    <t>AU SMALL FINANCE BANK LTD</t>
  </si>
  <si>
    <t>INDIAN RAILWAY CATERING AND TOURISM CORPORATION LTD</t>
  </si>
  <si>
    <t>GUJARAT FLUOROCHEMICALS LTD</t>
  </si>
  <si>
    <t>BRITANNIA INDUSTRIES LTD</t>
  </si>
  <si>
    <t>CUMMINS INDIA LTD</t>
  </si>
  <si>
    <t>TATA ELXSI LTD</t>
  </si>
  <si>
    <t>** 05.50 % BRITANNIA INDUSTRIES LTD - 03/06/2024</t>
  </si>
  <si>
    <t>FEDERAL BANK LTD</t>
  </si>
  <si>
    <t>IDFC FIRST BANK LTD</t>
  </si>
  <si>
    <t>BANDHAN BANK LTD</t>
  </si>
  <si>
    <t>RBL BANK LTD</t>
  </si>
  <si>
    <t>CITY UNION BANK LTD</t>
  </si>
  <si>
    <t>POWER FINANCE CORPORATION  LTD</t>
  </si>
  <si>
    <t>TVS MOTOR COMPANY LTD</t>
  </si>
  <si>
    <t>REC LTD</t>
  </si>
  <si>
    <t>CG POWER AND INDUSTRIAL SOLUTIONS LTD</t>
  </si>
  <si>
    <t>INDIAN HOTELS CO. LTD</t>
  </si>
  <si>
    <t>MAX HEALTHCARE INSTITUTE LTD</t>
  </si>
  <si>
    <t>TRENT LTD</t>
  </si>
  <si>
    <t>SUPREME INDUSTRIES LTD</t>
  </si>
  <si>
    <t>SUNDARAM FINANCE LTD</t>
  </si>
  <si>
    <t>ASTRAL LTD (ERSTWHILE ASTRAL POLY TECHNIK LTD)</t>
  </si>
  <si>
    <t>SUNDRAM FASTENERS LTD</t>
  </si>
  <si>
    <t>APOLLO TYRES LTD</t>
  </si>
  <si>
    <t>ZYDUS LIFESCIENCES LTD</t>
  </si>
  <si>
    <t>MAHINDRA AND MAHINDRA FINANCIAL SERVICES LTD</t>
  </si>
  <si>
    <t>SYNGENE INTERNATIONAL LTD</t>
  </si>
  <si>
    <t>AIA ENGINEERING LTD</t>
  </si>
  <si>
    <t>ADITYA BIRLA CAPITAL LTD</t>
  </si>
  <si>
    <t>L&amp;T FINANCE HOLDINGS LTD</t>
  </si>
  <si>
    <t>THE PHOENIX MILLS LTD</t>
  </si>
  <si>
    <t>INDIAN RAILWAY FINANCE CORPORATION LTD</t>
  </si>
  <si>
    <t>NHPC LTD</t>
  </si>
  <si>
    <t>SCHAEFFLER (I) LTD</t>
  </si>
  <si>
    <t>KAJARIA CERAMICS LTD</t>
  </si>
  <si>
    <t>ZF COMMERCIAL VEHICLE CONTROL SYSTEMS INDIA LTD  (OLD NAME - WABCO INDIA LTD)</t>
  </si>
  <si>
    <t>TORRENT POWER LTD</t>
  </si>
  <si>
    <t>ESCORTS KUBOTA LTD</t>
  </si>
  <si>
    <t>UNO MINDA LTD</t>
  </si>
  <si>
    <t>ZOMATO LTD</t>
  </si>
  <si>
    <t>INFO EDGE (INDIA) LTD</t>
  </si>
  <si>
    <t>ONE 97 COMMUNICATIONS LTD</t>
  </si>
  <si>
    <t>TATA COMMUNICATIONS LTD</t>
  </si>
  <si>
    <t>VODAFONE IDEA LTD</t>
  </si>
  <si>
    <t>COFORGE LTD</t>
  </si>
  <si>
    <t>INDIAMART INTERMESH LTD</t>
  </si>
  <si>
    <t>MPHASIS LTD</t>
  </si>
  <si>
    <t>L&amp;T TECHNOLOGY SERVICES LTD</t>
  </si>
  <si>
    <t>SONATA SOFTWARE LTD</t>
  </si>
  <si>
    <t>ORACLE FINANCIALS SERVICES SOFT LTD</t>
  </si>
  <si>
    <t>BIRLASOFT LTD</t>
  </si>
  <si>
    <t>TANLA PLATFORMS LTD</t>
  </si>
  <si>
    <t>INTELLECT DESIGN ARENA LTD</t>
  </si>
  <si>
    <t>AFFLE (INDIA) LTD</t>
  </si>
  <si>
    <t>HAPPIEST MINDS TECHNOLOGIES LTD</t>
  </si>
  <si>
    <t>ADANI ENTERPRISES LTD</t>
  </si>
  <si>
    <t>CIPLA LTD</t>
  </si>
  <si>
    <t>ADANI PORTS AND SPECIAL ECONOMIC ZONE LTD</t>
  </si>
  <si>
    <t>SBI LIFE INSURANCE COMPANY LTD</t>
  </si>
  <si>
    <t>BAJAJ AUTO LTD</t>
  </si>
  <si>
    <t>APOLLO HOSPITALS ENTERPRISE LTD</t>
  </si>
  <si>
    <t>CAN FIN HOMES LTD</t>
  </si>
  <si>
    <t>ASHOK LEYLAND LTD</t>
  </si>
  <si>
    <t>PNB HOUSING FINANCE LTD</t>
  </si>
  <si>
    <t>SAMVARDHANA MOTHERSON INTERNATIONAL LTD</t>
  </si>
  <si>
    <t>HDFC ASSET MANAGEMENT COMPANY LTD</t>
  </si>
  <si>
    <t>PVR INOX LTD</t>
  </si>
  <si>
    <t>EQUITAS SMALL FINANCE BANK LTD</t>
  </si>
  <si>
    <t>DABUR INDIA LTD</t>
  </si>
  <si>
    <t>BRIGADE ENTERPRISES LTD</t>
  </si>
  <si>
    <t>DLF LTD</t>
  </si>
  <si>
    <t>VOLTAS LTD</t>
  </si>
  <si>
    <t>GNA AXLES LTD</t>
  </si>
  <si>
    <t>ADITYA BIRLA FASHION &amp; RETAIL LTD</t>
  </si>
  <si>
    <t>KNR CONSTRUCTIONS LTD</t>
  </si>
  <si>
    <t>LUPIN LTD</t>
  </si>
  <si>
    <t>ORIENT ELECTRIC LTD</t>
  </si>
  <si>
    <t>K.P.R. MILL LTD</t>
  </si>
  <si>
    <t>JAMNA AUTO INDUSTRIES LTD</t>
  </si>
  <si>
    <t>PIRAMAL ENTERPRISES LTD</t>
  </si>
  <si>
    <t>HAVELLS INDIA LTD</t>
  </si>
  <si>
    <t>VOLTAS LTD^</t>
  </si>
  <si>
    <t>ADITYA BIRLA FASHION &amp; RETAIL LTD^</t>
  </si>
  <si>
    <t>ASHOK LEYLAND LTD^</t>
  </si>
  <si>
    <t>VOLTAS LTD-FUT-30-NOV-23</t>
  </si>
  <si>
    <t>ASHOK LEYLAND LTD-FUT-30-NOV-23</t>
  </si>
  <si>
    <t>ADITYA BIRLA FASHION &amp; RETAIL LTD-FUT-30-NOV-23</t>
  </si>
  <si>
    <t>ADITYA BIRLA FASHION &amp; RETAIL LTD-FUT-26-OCT-23</t>
  </si>
  <si>
    <t>ASHOK LEYLAND LTD-FUT-26-OCT-23</t>
  </si>
  <si>
    <t>VOLTAS LTD-FUT-26-OCT-23</t>
  </si>
  <si>
    <t>KEC INTERNATIONAL LTD</t>
  </si>
  <si>
    <t>ICICI PRUDENTIAL LIFE INSURANCE COMPANY LTD</t>
  </si>
  <si>
    <t>BHARAT FORGE LTD</t>
  </si>
  <si>
    <t>ABB INDIA LTD</t>
  </si>
  <si>
    <t>BHARTI AIRTEL LTD (RIGHT 14/10/2021) (PARTLY PAID)</t>
  </si>
  <si>
    <t>DIVI LABORATORIES LTD^</t>
  </si>
  <si>
    <t>TATA MOTORS LTD^</t>
  </si>
  <si>
    <t>HINDUSTAN UNILEVER LTD^</t>
  </si>
  <si>
    <t>SBI LIFE INSURANCE COMPANY LTD^</t>
  </si>
  <si>
    <t>ULTRATECH CEMENT LTD^</t>
  </si>
  <si>
    <t>RELIANCE INDUSTRIES LTD^</t>
  </si>
  <si>
    <t>ADANI PORTS AND SPECIAL ECONOMIC ZONE LTD^</t>
  </si>
  <si>
    <t>HCL TECHNOLOGIES LTD^</t>
  </si>
  <si>
    <t>HINDALCO INDUSTRIES LTD^</t>
  </si>
  <si>
    <t>HDFC BANK LTD^</t>
  </si>
  <si>
    <t>LARSEN &amp; TOUBRO LTD^</t>
  </si>
  <si>
    <t>ICICI BANK LTD^</t>
  </si>
  <si>
    <t>MARUTI SUZUKI INDIA LTD^</t>
  </si>
  <si>
    <t>AXIS BANK LTD^</t>
  </si>
  <si>
    <t>** HDFC BANK LTD - 30/09/2024 - FRB</t>
  </si>
  <si>
    <t>AXIS BANK LTD-FUT-30-NOV-23</t>
  </si>
  <si>
    <t>HDFC BANK LTD-FUT-30-NOV-23</t>
  </si>
  <si>
    <t>ICICI BANK LTD-FUT-30-NOV-23</t>
  </si>
  <si>
    <t>TATA MOTORS LTD-FUT-30-NOV-23</t>
  </si>
  <si>
    <t>LARSEN &amp; TOUBRO LTD-FUT-30-NOV-23</t>
  </si>
  <si>
    <t>HCL TECHNOLOGIES LTD-FUT-30-NOV-23</t>
  </si>
  <si>
    <t>ULTRATECH CEMENT LTD-FUT-30-NOV-23</t>
  </si>
  <si>
    <t>DIVI LABORATORIES LTD-FUT-30-NOV-23</t>
  </si>
  <si>
    <t>HINDUSTAN UNILEVER LTD-FUT-30-NOV-23</t>
  </si>
  <si>
    <t>HINDALCO INDUSTRIES LTD-FUT-30-NOV-23</t>
  </si>
  <si>
    <t>MARUTI SUZUKI INDIA LTD-FUT-30-NOV-23</t>
  </si>
  <si>
    <t>RELIANCE INDUSTRIES LTD-FUT-30-NOV-23</t>
  </si>
  <si>
    <t>SBI LIFE INSURANCE COMPANY LTD-FUT-30-NOV-23</t>
  </si>
  <si>
    <t>ADANI PORTS AND SPECIAL ECONOMIC ZONE LTD-FUT-30-NOV-23</t>
  </si>
  <si>
    <t>ADANI PORTS AND SPECIAL ECONOMIC ZONE LTD-FUT-26-OCT-23</t>
  </si>
  <si>
    <t>AXIS BANK LTD-FUT-26-OCT-23</t>
  </si>
  <si>
    <t>HCL TECHNOLOGIES LTD-FUT-26-OCT-23</t>
  </si>
  <si>
    <t>HDFC ASSET MANAGEMENT COMPANY LTD-FUT-26-OCT-23</t>
  </si>
  <si>
    <t>HDFC BANK LTD-FUT-26-OCT-23</t>
  </si>
  <si>
    <t>HINDALCO INDUSTRIES LTD-FUT-26-OCT-23</t>
  </si>
  <si>
    <t>HINDUSTAN UNILEVER LTD-FUT-26-OCT-23</t>
  </si>
  <si>
    <t>ICICI BANK LTD-FUT-26-OCT-23</t>
  </si>
  <si>
    <t>ITC LTD-FUT-26-OCT-23</t>
  </si>
  <si>
    <t>LARSEN &amp; TOUBRO LTD-FUT-26-OCT-23</t>
  </si>
  <si>
    <t>MARUTI SUZUKI INDIA LTD-FUT-26-OCT-23</t>
  </si>
  <si>
    <t>RELIANCE INDUSTRIES LTD-FUT-26-OCT-23</t>
  </si>
  <si>
    <t>SBI LIFE INSURANCE COMPANY LTD-FUT-26-OCT-23</t>
  </si>
  <si>
    <t>TATA STEEL LTD-FUT-26-OCT-23</t>
  </si>
  <si>
    <t>LIC HOUSING FINANCE LTD</t>
  </si>
  <si>
    <t>BIOCON LTD</t>
  </si>
  <si>
    <t>GODREJ CONSUMER PRODUCTS LTD</t>
  </si>
  <si>
    <t>BOSCH LTD</t>
  </si>
  <si>
    <t>SKF INDIA LTD</t>
  </si>
  <si>
    <t>CROMPTON GREAVES CONSUMER ELECTRICALS LTD</t>
  </si>
  <si>
    <t>PAGE INDUSTRIES LTD</t>
  </si>
  <si>
    <t>INDUS TOWERS LTD</t>
  </si>
  <si>
    <t>HERO MOTOCORP LTD-FUT-26-OCT-23</t>
  </si>
  <si>
    <t>OBEROI REALTY LTD-FUT-26-OCT-23</t>
  </si>
  <si>
    <t>COLGATE-PALMOLIVE INDIA LTD</t>
  </si>
  <si>
    <t>SIEMENS LTD</t>
  </si>
  <si>
    <t>HONEYWELL AUTOMATION INDIA LTD</t>
  </si>
  <si>
    <t>CHOLAMANDALAM INVESTMENT &amp; FINANCE CO LTD</t>
  </si>
  <si>
    <t>ZYDUS WELLNESS LTD</t>
  </si>
  <si>
    <t>VARUN BEVERAGES LTD</t>
  </si>
  <si>
    <t>FORTIS HEALTHCARE LTD</t>
  </si>
  <si>
    <t>AJANTA PHARMA LTD</t>
  </si>
  <si>
    <t>TIMKEN INDIA LTD</t>
  </si>
  <si>
    <t>VOLTAMP TRANSFORMERS LTD</t>
  </si>
  <si>
    <t>CENTURY TEXTILES &amp; INDUSTRIES LTD</t>
  </si>
  <si>
    <t>INGERSOLL RAND (INDIA) LTD</t>
  </si>
  <si>
    <t>HITACHI ENERGY INDIA LTD</t>
  </si>
  <si>
    <t>KEI INDUSTRIES  LTD</t>
  </si>
  <si>
    <t>ERIS LIFESCIENCES LTD</t>
  </si>
  <si>
    <t>AMI ORGANICS LTD</t>
  </si>
  <si>
    <t>WELSPUN INDIA LTD</t>
  </si>
  <si>
    <t>V-MART RETAIL LTD</t>
  </si>
  <si>
    <t>IPCA LABORATORIES LTD</t>
  </si>
  <si>
    <t>TORRENT PHARMACEUTICALS LTD</t>
  </si>
  <si>
    <t>ASTER DM HEALTHCARE LTD</t>
  </si>
  <si>
    <t>MEDPLUS HEALTH SERVICES LTD</t>
  </si>
  <si>
    <t>INDOCO REMEDIES LTD</t>
  </si>
  <si>
    <t>GLAXOSMITHKLINE PHARMACEUTICALS LTD</t>
  </si>
  <si>
    <t>GREENPANEL INDUSTRIES LTD</t>
  </si>
  <si>
    <t>CENTURY PLYBOARDS (INDIA) LTD</t>
  </si>
  <si>
    <t>RAYMOND LTD</t>
  </si>
  <si>
    <t>GILLETTE INDIA LTD</t>
  </si>
  <si>
    <t>** 09.75 % JAMNAGAR UTILITIES &amp; POWER PVT. LTD - 02/08/2024</t>
  </si>
  <si>
    <t>** 08.07 % TATA CAPITAL FINANCIAL SERVICES LTD - 20/10/2028</t>
  </si>
  <si>
    <t>** REC LTD - 31/10/2024 - FRB</t>
  </si>
  <si>
    <t>** 07.90 % BAJAJ FINANCE LTD - 17/11/2025</t>
  </si>
  <si>
    <t>** 07.72 % LIC HOUSING FINANCE LTD - 12/02/2026</t>
  </si>
  <si>
    <t>** 08.15 % GODREJ PROPERTIES LTD - 03/07/2026</t>
  </si>
  <si>
    <t>** VARANASI SANGAM EXPRESSWAY PVT. LTD - 29/12/2034 - FRB</t>
  </si>
  <si>
    <t>** 07.95 % SIKKA PORTS AND TERMINALS LTD - 28/10/2026</t>
  </si>
  <si>
    <t>** 06.75 % SIKKA PORTS AND TERMINALS LTD - 22/04/2026</t>
  </si>
  <si>
    <t>** 06.92 % INDIAN RAILWAYS FINANCE CORPORATION LTD - 31/08/2031</t>
  </si>
  <si>
    <t>** - AXIS BANK LTD - CD - 11/03/2024</t>
  </si>
  <si>
    <t>PRESTIGE ESTATES PROJECTS LTD</t>
  </si>
  <si>
    <t>BLUE STAR LTD</t>
  </si>
  <si>
    <t>HOME FIRST FINANCE COMPANY INDIA LTD</t>
  </si>
  <si>
    <t>PFIZER LTD</t>
  </si>
  <si>
    <t>MAHINDRA LIFESPACE DEVELOPERS LTD</t>
  </si>
  <si>
    <t>MOTHERSON SUMI WIRING INDIA LTD</t>
  </si>
  <si>
    <t>J.B.CHEMICALS &amp; PHARMACEUTICALS LTD</t>
  </si>
  <si>
    <t>PETRONET LNG LTD</t>
  </si>
  <si>
    <t>NATIONAL ALUMINIUM CO. LTD</t>
  </si>
  <si>
    <t>INTERGLOBE AVIATION LTD</t>
  </si>
  <si>
    <t>TATA CONSULTANCY SERVICES LTD^</t>
  </si>
  <si>
    <t>ACC LTD^</t>
  </si>
  <si>
    <t>TATA CONSUMER PRODUCTS LTD^</t>
  </si>
  <si>
    <t>AUROBINDO PHARMA LTD^</t>
  </si>
  <si>
    <t>AMBUJA CEMENTS LTD^</t>
  </si>
  <si>
    <t>INDUSIND BANK LTD^</t>
  </si>
  <si>
    <t>ACC LTD-FUT-30-NOV-23</t>
  </si>
  <si>
    <t>INDUSIND BANK LTD-FUT-30-NOV-23</t>
  </si>
  <si>
    <t>AMBUJA CEMENTS LTD-FUT-30-NOV-23</t>
  </si>
  <si>
    <t>AUROBINDO PHARMA LTD-FUT-30-NOV-23</t>
  </si>
  <si>
    <t>TATA CONSUMER PRODUCTS LTD-FUT-30-NOV-23</t>
  </si>
  <si>
    <t>TATA CONSULTANCY SERVICES LTD-FUT-30-NOV-23</t>
  </si>
  <si>
    <t>ACC LTD-FUT-26-OCT-23</t>
  </si>
  <si>
    <t>AMBUJA CEMENTS LTD-FUT-26-OCT-23</t>
  </si>
  <si>
    <t>AUROBINDO PHARMA LTD-FUT-26-OCT-23</t>
  </si>
  <si>
    <t>INDUSIND BANK LTD-FUT-26-OCT-23</t>
  </si>
  <si>
    <t>NTPC LTD-FUT-26-OCT-23</t>
  </si>
  <si>
    <t>TATA CONSULTANCY SERVICES LTD-FUT-26-OCT-23</t>
  </si>
  <si>
    <t>TATA CONSUMER PRODUCTS LTD-FUT-26-OCT-23</t>
  </si>
  <si>
    <t>HINDUSTAN AERONAUTICS LTD</t>
  </si>
  <si>
    <t>ANGEL ONE LTD</t>
  </si>
  <si>
    <t>SUN TV NETWORK LTD</t>
  </si>
  <si>
    <t>CHOLAMANDALAM FINANCIAL HOLDINGS LTD</t>
  </si>
  <si>
    <t>DCM SHRIRAM LTD</t>
  </si>
  <si>
    <t>ENGINEERS INDIA LTD</t>
  </si>
  <si>
    <t>VRL LOGISTICS LTD</t>
  </si>
  <si>
    <t>NAVIN FLUORINE INTERNATIONAL LTD^</t>
  </si>
  <si>
    <t>NAVIN FLUORINE INTERNATIONAL LTD-FUT-30-NOV-23</t>
  </si>
  <si>
    <t>NAVIN FLUORINE INTERNATIONAL LTD-FUT-26-OCT-23</t>
  </si>
  <si>
    <t>PI INDUSTRIES LTD-FUT-26-OCT-23</t>
  </si>
  <si>
    <t>FIRSTSOURCE SOLUTIONS LTD</t>
  </si>
  <si>
    <t>ZENSAR TECHNOLOGIES LTD</t>
  </si>
  <si>
    <t>RAILTEL CORPORATION OF INDIA LTD</t>
  </si>
  <si>
    <t>MASTEK LTD</t>
  </si>
  <si>
    <t>BSE LTD</t>
  </si>
  <si>
    <t>MACROTECH DEVELOPERS LTD</t>
  </si>
  <si>
    <t>MANAPPURAM FINANCE LTD</t>
  </si>
  <si>
    <t>SPANDANA SPHOORTY FINANCIAL LTD</t>
  </si>
  <si>
    <t>MAX FINANCIAL SERVICES LTD</t>
  </si>
  <si>
    <t>FINO PAYMENTS BANK LTD</t>
  </si>
  <si>
    <t>BATA INDIA LTD</t>
  </si>
  <si>
    <t>GODREJ PROPERTIES LTD</t>
  </si>
  <si>
    <t>GODREJ CONSUMER PRODUCTS LTD^</t>
  </si>
  <si>
    <t>TATA STEEL LTD^</t>
  </si>
  <si>
    <t>ZEE ENTERTAINMENT ENTERPRISES LTD^</t>
  </si>
  <si>
    <t>TITAN COMPANY LTD^</t>
  </si>
  <si>
    <t>EICHER MOTORS LTD^</t>
  </si>
  <si>
    <t>POWER GRID CORPORATION OF INDIA LTD^</t>
  </si>
  <si>
    <t>SUN PHARMACEUTICAL INDUSTRIES LTD^</t>
  </si>
  <si>
    <t>GODREJ PROPERTIES LTD^</t>
  </si>
  <si>
    <t>FEDERAL BANK LTD^</t>
  </si>
  <si>
    <t>BHARTI AIRTEL LTD^</t>
  </si>
  <si>
    <t>UPL LTD^</t>
  </si>
  <si>
    <t>APOLLO HOSPITALS ENTERPRISE LTD^</t>
  </si>
  <si>
    <t>NTPC LTD^</t>
  </si>
  <si>
    <t>COROMANDEL INTERNATIONAL LTD^</t>
  </si>
  <si>
    <t>IDFC LTD^</t>
  </si>
  <si>
    <t>DLF LTD^</t>
  </si>
  <si>
    <t>TECH MAHINDRA LTD^</t>
  </si>
  <si>
    <t>DR REDDYs LABORATORIES LTD^</t>
  </si>
  <si>
    <t>UNITED SPIRITS LTD^</t>
  </si>
  <si>
    <t>ITC LTD^</t>
  </si>
  <si>
    <t>DABUR INDIA LTD^</t>
  </si>
  <si>
    <t>BHARAT PETROLEUM CORPORATION LTD^</t>
  </si>
  <si>
    <t>KOTAK MAHINDRA BANK LTD^</t>
  </si>
  <si>
    <t>GRASIM INDUSTRIES LTD^</t>
  </si>
  <si>
    <t>** 07.40 % HDFC BANK LTD - 02/06/2025</t>
  </si>
  <si>
    <t>** LIC HOUSING FINANCE LTD - 25/04/2025 - ZCB</t>
  </si>
  <si>
    <t>** 07.38 % LIC HOUSING FINANCE LTD - 18/08/2025</t>
  </si>
  <si>
    <t>** 08.30 % CHOLAMANDALAM INVT &amp; FIN  CO LTD - 12/12/2025</t>
  </si>
  <si>
    <t>** 07.99 % HDFC BANK LTD - 11/07/2024</t>
  </si>
  <si>
    <t>** 07.41 % INDIAN RAILWAYS FINANCE CORPORATION LTD - 15/10/2026</t>
  </si>
  <si>
    <t>** 08.70 % BHARTI TELECOM LTD - 05/12/2025</t>
  </si>
  <si>
    <t>** 09.00 % SHRIRAM FINANCE LTD - 24/06/2024</t>
  </si>
  <si>
    <t>** 07.90 % JAMNAGAR UTILITIES &amp; POWER PVT. LTD - 10/08/2028</t>
  </si>
  <si>
    <t>** 07.89 % BAJAJ FINANCE LTD - 10/06/2025</t>
  </si>
  <si>
    <t>** 08.50 % MUTHOOT FINANCE LTD - 29/01/2026</t>
  </si>
  <si>
    <t>** 07.42 % BAJAJ HOUSING FINANCE LTD - 12/07/2024</t>
  </si>
  <si>
    <t>** 07.61 % LIC HOUSING FINANCE LTD - 30/07/2025</t>
  </si>
  <si>
    <t>** 06.88 % REC LTD - 20/03/2025</t>
  </si>
  <si>
    <t>** 07.22 % TATA CAPITAL LTD - 04/08/2025</t>
  </si>
  <si>
    <t>** 09.47 % BAHADUR CHAND INVESTMENTS PVT. LTD - 01/03/2024</t>
  </si>
  <si>
    <t>** 07.75 % NUVOCO VISTAS CORPORATION LTD - 28/08/2025</t>
  </si>
  <si>
    <t>** 08.60 % BHARTI TELECOM LTD - 05/12/2024</t>
  </si>
  <si>
    <t>** 07.79 % HDFC BANK LTD - 24/11/2032</t>
  </si>
  <si>
    <t>** 06.43 % HDFC BANK LTD - 29/09/2025</t>
  </si>
  <si>
    <t>** 08.52 % LIC HOUSING FINANCE LTD - 03/03/2025</t>
  </si>
  <si>
    <t>** 07.90 % SUNDARAM FIN LTD - 18/12/2024</t>
  </si>
  <si>
    <t>** HDB FINANCIAL SERVICES LTD - 13/01/2026 - ZCB</t>
  </si>
  <si>
    <t>** 09.18 % NUCLEAR POWER CORP LTD - 23/01/2025</t>
  </si>
  <si>
    <t>** 05.74 % REC LTD - 20/06/2024</t>
  </si>
  <si>
    <t>** 07.13 % NHPC LTD - 11/02/2028</t>
  </si>
  <si>
    <t>** 06.00 % HDB FINANCIAL SERVICES LTD - 19/06/2025</t>
  </si>
  <si>
    <t>** 08.30 % REC LTD - 10/04/2025</t>
  </si>
  <si>
    <t>** 06.49 % CITRA REAL ESTATE LTD - 01/07/2024</t>
  </si>
  <si>
    <t>** 08.25 % CHOLAMANDALAM INVT &amp; FIN  CO LTD - 04/03/2025</t>
  </si>
  <si>
    <t>** - MOTILAL OSWAL FINVEST LTD - CP - 10/11/2023</t>
  </si>
  <si>
    <t>DLF LTD-FUT-30-NOV-23</t>
  </si>
  <si>
    <t>ITC LTD-FUT-30-NOV-23</t>
  </si>
  <si>
    <t>UPL LTD-FUT-30-NOV-23</t>
  </si>
  <si>
    <t>IDFC LTD-FUT-30-NOV-23</t>
  </si>
  <si>
    <t>NTPC LTD-FUT-30-NOV-23</t>
  </si>
  <si>
    <t>TATA STEEL LTD-FUT-30-NOV-23</t>
  </si>
  <si>
    <t>DABUR INDIA LTD-FUT-30-NOV-23</t>
  </si>
  <si>
    <t>FEDERAL BANK LTD-FUT-30-NOV-23</t>
  </si>
  <si>
    <t>BHARTI AIRTEL LTD-FUT-30-NOV-23</t>
  </si>
  <si>
    <t>EICHER MOTORS LTD-FUT-30-NOV-23</t>
  </si>
  <si>
    <t>TECH MAHINDRA LTD-FUT-30-NOV-23</t>
  </si>
  <si>
    <t>TITAN COMPANY LTD-FUT-30-NOV-23</t>
  </si>
  <si>
    <t>UNITED SPIRITS LTD-FUT-30-NOV-23</t>
  </si>
  <si>
    <t>GODREJ PROPERTIES LTD-FUT-30-NOV-23</t>
  </si>
  <si>
    <t>GRASIM INDUSTRIES LTD-FUT-30-NOV-23</t>
  </si>
  <si>
    <t>KOTAK MAHINDRA BANK LTD-FUT-30-NOV-23</t>
  </si>
  <si>
    <t>DR REDDYs LABORATORIES LTD-FUT-30-NOV-23</t>
  </si>
  <si>
    <t>COROMANDEL INTERNATIONAL LTD-FUT-30-NOV-23</t>
  </si>
  <si>
    <t>GODREJ CONSUMER PRODUCTS LTD-FUT-30-NOV-23</t>
  </si>
  <si>
    <t>APOLLO HOSPITALS ENTERPRISE LTD-FUT-30-NOV-23</t>
  </si>
  <si>
    <t>BHARAT PETROLEUM CORPORATION LTD-FUT-30-NOV-23</t>
  </si>
  <si>
    <t>SUN PHARMACEUTICAL INDUSTRIES LTD-FUT-30-NOV-23</t>
  </si>
  <si>
    <t>ZEE ENTERTAINMENT ENTERPRISES LTD-FUT-30-NOV-23</t>
  </si>
  <si>
    <t>POWER GRID CORPORATION OF INDIA LTD-FUT-30-NOV-23</t>
  </si>
  <si>
    <t>APOLLO HOSPITALS ENTERPRISE LTD-FUT-26-OCT-23</t>
  </si>
  <si>
    <t>BHARAT PETROLEUM CORPORATION LTD-FUT-26-OCT-23</t>
  </si>
  <si>
    <t>BHARTI AIRTEL LTD-FUT-26-OCT-23</t>
  </si>
  <si>
    <t>BRITANNIA INDUSTRIES LTD-FUT-26-OCT-23</t>
  </si>
  <si>
    <t>DABUR INDIA LTD-FUT-26-OCT-23</t>
  </si>
  <si>
    <t>DLF LTD-FUT-26-OCT-23</t>
  </si>
  <si>
    <t>DR REDDYs LABORATORIES LTD-FUT-26-OCT-23</t>
  </si>
  <si>
    <t>EICHER MOTORS LTD-FUT-26-OCT-23</t>
  </si>
  <si>
    <t>FEDERAL BANK LTD-FUT-26-OCT-23</t>
  </si>
  <si>
    <t>GODREJ CONSUMER PRODUCTS LTD-FUT-26-OCT-23</t>
  </si>
  <si>
    <t>GODREJ PROPERTIES LTD-FUT-26-OCT-23</t>
  </si>
  <si>
    <t>GRASIM INDUSTRIES LTD-FUT-26-OCT-23</t>
  </si>
  <si>
    <t>IDFC LTD-FUT-26-OCT-23</t>
  </si>
  <si>
    <t>KOTAK MAHINDRA BANK LTD-FUT-26-OCT-23</t>
  </si>
  <si>
    <t>MAHINDRA &amp; MAHINDRA LTD-FUT-26-OCT-23</t>
  </si>
  <si>
    <t>POWER GRID CORPORATION OF INDIA LTD-FUT-26-OCT-23</t>
  </si>
  <si>
    <t>SUN PHARMACEUTICAL INDUSTRIES LTD-FUT-26-OCT-23</t>
  </si>
  <si>
    <t>TATA MOTORS LTD-FUT-26-OCT-23</t>
  </si>
  <si>
    <t>TATA POWER COMPANY LTD-FUT-26-OCT-23</t>
  </si>
  <si>
    <t>TECH MAHINDRA LTD-FUT-26-OCT-23</t>
  </si>
  <si>
    <t>ULTRATECH CEMENT LTD-FUT-26-OCT-23</t>
  </si>
  <si>
    <t>UNITED SPIRITS LTD-FUT-26-OCT-23</t>
  </si>
  <si>
    <t>UPL LTD-FUT-26-OCT-23</t>
  </si>
  <si>
    <t>ZEE ENTERTAINMENT ENTERPRISES LTD-FUT-26-OCT-23</t>
  </si>
  <si>
    <t>SHRIRAM FINANCE LTD</t>
  </si>
  <si>
    <t>GLENMARK PHARMACEUTICALS LTD</t>
  </si>
  <si>
    <t>INDIABULLS HOUSING FINANCE LTD</t>
  </si>
  <si>
    <t>STEEL AUTHORITY INDIA LTD</t>
  </si>
  <si>
    <t>INDIAN ENERGY EXCHANGE LTD</t>
  </si>
  <si>
    <t>GUJ NARMADA VALLEY FER. &amp; CHEM. LTD</t>
  </si>
  <si>
    <t>NMDC LTD</t>
  </si>
  <si>
    <t>INDRAPRASTHA GAS LTD</t>
  </si>
  <si>
    <t>INDIAN OIL CORPORATION LTD</t>
  </si>
  <si>
    <t>HINDUSTAN COPPER LTD</t>
  </si>
  <si>
    <t>CHAMBAL FERTILISER &amp; CHEMICALS LTD</t>
  </si>
  <si>
    <t>INDIA CEMENTS LTD</t>
  </si>
  <si>
    <t>UNITED BREWERIES LTD</t>
  </si>
  <si>
    <t>MAHANAGAR GAS LTD</t>
  </si>
  <si>
    <t>GRANULES INDIA LTD</t>
  </si>
  <si>
    <t>GMR INFRASTUCTURE LTD</t>
  </si>
  <si>
    <t>DELTA CORP LTD</t>
  </si>
  <si>
    <t>ABBOTT INDIA LTD</t>
  </si>
  <si>
    <t>SHREE CEMENT LTD</t>
  </si>
  <si>
    <t>J K CEMENT LTD</t>
  </si>
  <si>
    <t>CONTAINER CORPORATION OF INDIA LTD</t>
  </si>
  <si>
    <t>BALKRISHNA INDUSTRIES LTD</t>
  </si>
  <si>
    <t>COFORGE LTD^</t>
  </si>
  <si>
    <t>BALKRISHNA INDUSTRIES LTD^</t>
  </si>
  <si>
    <t>COAL INDIA LTD^</t>
  </si>
  <si>
    <t>COLGATE-PALMOLIVE INDIA LTD^</t>
  </si>
  <si>
    <t>BIRLASOFT LTD^</t>
  </si>
  <si>
    <t>BRITANNIA INDUSTRIES LTD^</t>
  </si>
  <si>
    <t>ZYDUS LIFESCIENCES LTD^</t>
  </si>
  <si>
    <t>L&amp;T TECHNOLOGY SERVICES LTD^</t>
  </si>
  <si>
    <t>LTIMINDTREE LTD^</t>
  </si>
  <si>
    <t>CONTAINER CORPORATION OF INDIA LTD^</t>
  </si>
  <si>
    <t>JSW STEEL LTD^</t>
  </si>
  <si>
    <t>NESTLE INDIA LTD^</t>
  </si>
  <si>
    <t>ORACLE FINANCIALS SERVICES SOFT LTD^</t>
  </si>
  <si>
    <t>ASTRAL LTD (ERSTWHILE ASTRAL POLY TECHNIK LTD)^</t>
  </si>
  <si>
    <t>J K CEMENT LTD^</t>
  </si>
  <si>
    <t>MRF LTD^</t>
  </si>
  <si>
    <t>SHREE CEMENT LTD^</t>
  </si>
  <si>
    <t>ICICI LOMBARD GENERAL INSURANCE CO. LTD^</t>
  </si>
  <si>
    <t>ADANI ENTERPRISES LTD^</t>
  </si>
  <si>
    <t>CHOLAMANDALAM INVESTMENT &amp; FINANCE CO LTD^</t>
  </si>
  <si>
    <t>HDFC LIFE INSURANCE CO. LTD^</t>
  </si>
  <si>
    <t>ABBOTT INDIA LTD^</t>
  </si>
  <si>
    <t>INFO EDGE (INDIA) LTD^</t>
  </si>
  <si>
    <t>DELTA CORP LTD^</t>
  </si>
  <si>
    <t>ALKEM LABORATORIES LTD^</t>
  </si>
  <si>
    <t>MPHASIS LTD^</t>
  </si>
  <si>
    <t>BANDHAN BANK LTD^</t>
  </si>
  <si>
    <t>CROMPTON GREAVES CONSUMER ELECTRICALS LTD^</t>
  </si>
  <si>
    <t>LUPIN LTD^</t>
  </si>
  <si>
    <t>TORRENT PHARMACEUTICALS LTD^</t>
  </si>
  <si>
    <t>SYNGENE INTERNATIONAL LTD^</t>
  </si>
  <si>
    <t>HINDUSTAN AERONAUTICS LTD^</t>
  </si>
  <si>
    <t>GMR INFRASTUCTURE LTD^</t>
  </si>
  <si>
    <t>SAMVARDHANA MOTHERSON INTERNATIONAL LTD^</t>
  </si>
  <si>
    <t>MARICO LTD^</t>
  </si>
  <si>
    <t>EXIDE INDUSTRIES LTD^</t>
  </si>
  <si>
    <t>VODAFONE IDEA LTD^</t>
  </si>
  <si>
    <t>LIC HOUSING FINANCE LTD^</t>
  </si>
  <si>
    <t>ESCORTS KUBOTA LTD^</t>
  </si>
  <si>
    <t>ABB INDIA LTD^</t>
  </si>
  <si>
    <t>CAN FIN HOMES LTD^</t>
  </si>
  <si>
    <t>BHARAT FORGE LTD^</t>
  </si>
  <si>
    <t>HERO MOTOCORP LTD^</t>
  </si>
  <si>
    <t>GRANULES INDIA LTD^</t>
  </si>
  <si>
    <t>TATA COMMUNICATIONS LTD^</t>
  </si>
  <si>
    <t>MAHANAGAR GAS LTD^</t>
  </si>
  <si>
    <t>L&amp;T FINANCE HOLDINGS LTD^</t>
  </si>
  <si>
    <t>UNITED BREWERIES LTD^</t>
  </si>
  <si>
    <t>GUJARAT GAS LTD^</t>
  </si>
  <si>
    <t>PERSISTENT SYSTEMS LTD^</t>
  </si>
  <si>
    <t>INDUS TOWERS LTD^</t>
  </si>
  <si>
    <t>BHARAT HEAVY ELECTRICALS LTD^</t>
  </si>
  <si>
    <t>PAGE INDUSTRIES LTD^</t>
  </si>
  <si>
    <t>ICICI PRUDENTIAL LIFE INSURANCE COMPANY LTD^</t>
  </si>
  <si>
    <t>CHAMBAL FERTILISER &amp; CHEMICALS LTD^</t>
  </si>
  <si>
    <t>INDIA CEMENTS LTD^</t>
  </si>
  <si>
    <t>HINDUSTAN COPPER LTD^</t>
  </si>
  <si>
    <t>INDIAN OIL CORPORATION LTD^</t>
  </si>
  <si>
    <t>BALRAMPUR CHINI MILLS LTD^</t>
  </si>
  <si>
    <t>VEDANTA LTD^</t>
  </si>
  <si>
    <t>INDRAPRASTHA GAS LTD^</t>
  </si>
  <si>
    <t>BIOCON LTD^</t>
  </si>
  <si>
    <t>PIRAMAL ENTERPRISES LTD^</t>
  </si>
  <si>
    <t>INDIAN HOTELS CO. LTD^</t>
  </si>
  <si>
    <t>BHARAT ELECTRONICS LTD^</t>
  </si>
  <si>
    <t>SIEMENS LTD^</t>
  </si>
  <si>
    <t>NATIONAL ALUMINIUM CO. LTD^</t>
  </si>
  <si>
    <t>NMDC LTD^</t>
  </si>
  <si>
    <t>HAVELLS INDIA LTD^</t>
  </si>
  <si>
    <t>AARTI INDUSTRIES LTD^</t>
  </si>
  <si>
    <t>DEEPAK NITRITE LTD^</t>
  </si>
  <si>
    <t>GUJ NARMADA VALLEY FER. &amp; CHEM. LTD^</t>
  </si>
  <si>
    <t>PIDILITE INDUSTRIES  LTD^</t>
  </si>
  <si>
    <t>TRENT LTD^</t>
  </si>
  <si>
    <t>INDIAN ENERGY EXCHANGE LTD^</t>
  </si>
  <si>
    <t>STEEL AUTHORITY INDIA LTD^</t>
  </si>
  <si>
    <t>INTERGLOBE AVIATION LTD^</t>
  </si>
  <si>
    <t>INDIABULLS HOUSING FINANCE LTD^</t>
  </si>
  <si>
    <t>WIPRO LTD^</t>
  </si>
  <si>
    <t>OBEROI REALTY LTD^</t>
  </si>
  <si>
    <t>JINDAL STEEL &amp; POWER LTD^</t>
  </si>
  <si>
    <t>REC LTD^</t>
  </si>
  <si>
    <t>GLENMARK PHARMACEUTICALS LTD^</t>
  </si>
  <si>
    <t>DALMIA BHARAT LTD^</t>
  </si>
  <si>
    <t>PETRONET LNG LTD^</t>
  </si>
  <si>
    <t>CITY UNION BANK LTD^</t>
  </si>
  <si>
    <t>MAX FINANCIAL SERVICES LTD^</t>
  </si>
  <si>
    <t>PI INDUSTRIES LTD^</t>
  </si>
  <si>
    <t>MANAPPURAM FINANCE LTD^</t>
  </si>
  <si>
    <t>POWER FINANCE CORPORATION  LTD^</t>
  </si>
  <si>
    <t>ADITYA BIRLA CAPITAL LTD^</t>
  </si>
  <si>
    <t>PVR INOX LTD^</t>
  </si>
  <si>
    <t>RBL BANK LTD^</t>
  </si>
  <si>
    <t>INDIAN RAILWAY CATERING AND TOURISM CORPORATION LTD^</t>
  </si>
  <si>
    <t>BAJAJ AUTO LTD^</t>
  </si>
  <si>
    <t>HINDUSTAN PETROLEUM CORPORATION LTD^</t>
  </si>
  <si>
    <t>ASIAN PAINTS (INDIA) LTD^</t>
  </si>
  <si>
    <t>POLYCAB INDIA LTD^</t>
  </si>
  <si>
    <t>SHRIRAM FINANCE LTD^</t>
  </si>
  <si>
    <t>GAIL ( INDIA ) LTD^</t>
  </si>
  <si>
    <t>TATA POWER COMPANY LTD^</t>
  </si>
  <si>
    <t>** 05.72 % LIC HOUSING FINANCE LTD - 22/02/2024</t>
  </si>
  <si>
    <t>** 04.98 % LIC HOUSING FINANCE LTD - 12/01/2024</t>
  </si>
  <si>
    <t>** 06.05 % HDB FINANCIAL SERVICES LTD - 23/02/2024</t>
  </si>
  <si>
    <t>** 06.00 % KOTAK MAHINDRA PRIME LTD - 15/03/2024</t>
  </si>
  <si>
    <t>** - PANATONE FINVEST LTD - CP - 22/01/2024</t>
  </si>
  <si>
    <t>** - HDFC SECURITIES LTD - CP - 01/03/2024</t>
  </si>
  <si>
    <t>** - ICICI SECURITIES LTD - CP - 30/04/2024</t>
  </si>
  <si>
    <t>** - HDFC BANK LTD - CP - 06/02/2024</t>
  </si>
  <si>
    <t>** - HDFC BANK LTD - CP - 22/03/2024</t>
  </si>
  <si>
    <t>** - HDFC BANK LTD - CP - 26/12/2023</t>
  </si>
  <si>
    <t>** - HDFC BANK LTD - CP - 14/02/2024</t>
  </si>
  <si>
    <t>MRF LTD-FUT-30-NOV-23</t>
  </si>
  <si>
    <t>REC LTD-FUT-30-NOV-23</t>
  </si>
  <si>
    <t>NMDC LTD-FUT-30-NOV-23</t>
  </si>
  <si>
    <t>LUPIN LTD-FUT-30-NOV-23</t>
  </si>
  <si>
    <t>TRENT LTD-FUT-30-NOV-23</t>
  </si>
  <si>
    <t>WIPRO LTD-FUT-30-NOV-23</t>
  </si>
  <si>
    <t>BIOCON LTD-FUT-30-NOV-23</t>
  </si>
  <si>
    <t>MARICO LTD-FUT-30-NOV-23</t>
  </si>
  <si>
    <t>COFORGE LTD-FUT-30-NOV-23</t>
  </si>
  <si>
    <t>MPHASIS LTD-FUT-30-NOV-23</t>
  </si>
  <si>
    <t>SIEMENS LTD-FUT-30-NOV-23</t>
  </si>
  <si>
    <t>VEDANTA LTD-FUT-30-NOV-23</t>
  </si>
  <si>
    <t>PVR INOX LTD-FUT-30-NOV-23</t>
  </si>
  <si>
    <t>RBL BANK LTD-FUT-30-NOV-23</t>
  </si>
  <si>
    <t>ABB INDIA LTD-FUT-30-NOV-23</t>
  </si>
  <si>
    <t>BIRLASOFT LTD-FUT-30-NOV-23</t>
  </si>
  <si>
    <t>JSW STEEL LTD-FUT-30-NOV-23</t>
  </si>
  <si>
    <t>BAJAJ AUTO LTD-FUT-30-NOV-23</t>
  </si>
  <si>
    <t>COAL INDIA LTD-FUT-30-NOV-23</t>
  </si>
  <si>
    <t>DELTA CORP LTD-FUT-30-NOV-23</t>
  </si>
  <si>
    <t>J K CEMENT LTD-FUT-30-NOV-23</t>
  </si>
  <si>
    <t>GUJARAT GAS LTD-FUT-30-NOV-23</t>
  </si>
  <si>
    <t>LTIMINDTREE LTD-FUT-30-NOV-23</t>
  </si>
  <si>
    <t>ABBOTT INDIA LTD-FUT-30-NOV-23</t>
  </si>
  <si>
    <t>BANDHAN BANK LTD-FUT-30-NOV-23</t>
  </si>
  <si>
    <t>BHARAT FORGE LTD-FUT-30-NOV-23</t>
  </si>
  <si>
    <t>INDUS TOWERS LTD-FUT-30-NOV-23</t>
  </si>
  <si>
    <t>NESTLE INDIA LTD-FUT-30-NOV-23</t>
  </si>
  <si>
    <t>PETRONET LNG LTD-FUT-30-NOV-23</t>
  </si>
  <si>
    <t>SHREE CEMENT LTD-FUT-30-NOV-23</t>
  </si>
  <si>
    <t>CAN FIN HOMES LTD-FUT-30-NOV-23</t>
  </si>
  <si>
    <t>DALMIA BHARAT LTD-FUT-30-NOV-23</t>
  </si>
  <si>
    <t>HAVELLS INDIA LTD-FUT-30-NOV-23</t>
  </si>
  <si>
    <t>HERO MOTOCORP LTD-FUT-30-NOV-23</t>
  </si>
  <si>
    <t>INDIA CEMENTS LTD-FUT-30-NOV-23</t>
  </si>
  <si>
    <t>MAHANAGAR GAS LTD-FUT-30-NOV-23</t>
  </si>
  <si>
    <t>OBEROI REALTY LTD-FUT-30-NOV-23</t>
  </si>
  <si>
    <t>PI INDUSTRIES LTD-FUT-30-NOV-23</t>
  </si>
  <si>
    <t>POLYCAB INDIA LTD-FUT-30-NOV-23</t>
  </si>
  <si>
    <t>VODAFONE IDEA LTD-FUT-30-NOV-23</t>
  </si>
  <si>
    <t>DEEPAK NITRITE LTD-FUT-30-NOV-23</t>
  </si>
  <si>
    <t>ESCORTS KUBOTA LTD-FUT-30-NOV-23</t>
  </si>
  <si>
    <t>GAIL ( INDIA ) LTD-FUT-30-NOV-23</t>
  </si>
  <si>
    <t>GRANULES INDIA LTD-FUT-30-NOV-23</t>
  </si>
  <si>
    <t>CITY UNION BANK LTD-FUT-30-NOV-23</t>
  </si>
  <si>
    <t>PAGE INDUSTRIES LTD-FUT-30-NOV-23</t>
  </si>
  <si>
    <t>SHRIRAM FINANCE LTD-FUT-30-NOV-23</t>
  </si>
  <si>
    <t>AARTI INDUSTRIES LTD-FUT-30-NOV-23</t>
  </si>
  <si>
    <t>EXIDE INDUSTRIES LTD-FUT-30-NOV-23</t>
  </si>
  <si>
    <t>HINDUSTAN COPPER LTD-FUT-30-NOV-23</t>
  </si>
  <si>
    <t>INDRAPRASTHA GAS LTD-FUT-30-NOV-23</t>
  </si>
  <si>
    <t>UNITED BREWERIES LTD-FUT-30-NOV-23</t>
  </si>
  <si>
    <t>ADANI ENTERPRISES LTD-FUT-30-NOV-23</t>
  </si>
  <si>
    <t>GMR INFRASTUCTURE LTD-FUT-30-NOV-23</t>
  </si>
  <si>
    <t>INDIAN HOTELS CO. LTD-FUT-30-NOV-23</t>
  </si>
  <si>
    <t>INFO EDGE (INDIA) LTD-FUT-30-NOV-23</t>
  </si>
  <si>
    <t>ALKEM LABORATORIES LTD-FUT-30-NOV-23</t>
  </si>
  <si>
    <t>BHARAT ELECTRONICS LTD-FUT-30-NOV-23</t>
  </si>
  <si>
    <t>MANAPPURAM FINANCE LTD-FUT-30-NOV-23</t>
  </si>
  <si>
    <t>PERSISTENT SYSTEMS LTD-FUT-30-NOV-23</t>
  </si>
  <si>
    <t>TATA POWER COMPANY LTD-FUT-30-NOV-23</t>
  </si>
  <si>
    <t>ZYDUS LIFESCIENCES LTD-FUT-30-NOV-23</t>
  </si>
  <si>
    <t>INTERGLOBE AVIATION LTD-FUT-30-NOV-23</t>
  </si>
  <si>
    <t>LIC HOUSING FINANCE LTD-FUT-30-NOV-23</t>
  </si>
  <si>
    <t>PIRAMAL ENTERPRISES LTD-FUT-30-NOV-23</t>
  </si>
  <si>
    <t>TATA COMMUNICATIONS LTD-FUT-30-NOV-23</t>
  </si>
  <si>
    <t>ADITYA BIRLA CAPITAL LTD-FUT-30-NOV-23</t>
  </si>
  <si>
    <t>ASIAN PAINTS (INDIA) LTD-FUT-30-NOV-23</t>
  </si>
  <si>
    <t>BRITANNIA INDUSTRIES LTD-FUT-30-NOV-23</t>
  </si>
  <si>
    <t>JINDAL STEEL &amp; POWER LTD-FUT-30-NOV-23</t>
  </si>
  <si>
    <t>L&amp;T FINANCE HOLDINGS LTD-FUT-30-NOV-23</t>
  </si>
  <si>
    <t>PIDILITE INDUSTRIES  LTD-FUT-30-NOV-23</t>
  </si>
  <si>
    <t>BALKRISHNA INDUSTRIES LTD-FUT-30-NOV-23</t>
  </si>
  <si>
    <t>BALRAMPUR CHINI MILLS LTD-FUT-30-NOV-23</t>
  </si>
  <si>
    <t>HINDUSTAN AERONAUTICS LTD-FUT-30-NOV-23</t>
  </si>
  <si>
    <t>STEEL AUTHORITY INDIA LTD-FUT-30-NOV-23</t>
  </si>
  <si>
    <t>SYNGENE INTERNATIONAL LTD-FUT-30-NOV-23</t>
  </si>
  <si>
    <t>INDIAN ENERGY EXCHANGE LTD-FUT-30-NOV-23</t>
  </si>
  <si>
    <t>INDIAN OIL CORPORATION LTD-FUT-30-NOV-23</t>
  </si>
  <si>
    <t>MAX FINANCIAL SERVICES LTD-FUT-30-NOV-23</t>
  </si>
  <si>
    <t>NATIONAL ALUMINIUM CO. LTD-FUT-30-NOV-23</t>
  </si>
  <si>
    <t>COLGATE-PALMOLIVE INDIA LTD-FUT-30-NOV-23</t>
  </si>
  <si>
    <t>HDFC LIFE INSURANCE CO. LTD-FUT-30-NOV-23</t>
  </si>
  <si>
    <t>L&amp;T TECHNOLOGY SERVICES LTD-FUT-30-NOV-23</t>
  </si>
  <si>
    <t>TORRENT PHARMACEUTICALS LTD-FUT-30-NOV-23</t>
  </si>
  <si>
    <t>BHARAT HEAVY ELECTRICALS LTD-FUT-30-NOV-23</t>
  </si>
  <si>
    <t>GLENMARK PHARMACEUTICALS LTD-FUT-30-NOV-23</t>
  </si>
  <si>
    <t>INDIABULLS HOUSING FINANCE LTD-FUT-30-NOV-23</t>
  </si>
  <si>
    <t>POWER FINANCE CORPORATION  LTD-FUT-30-NOV-23</t>
  </si>
  <si>
    <t>CHAMBAL FERTILISER &amp; CHEMICALS LTD-FUT-30-NOV-23</t>
  </si>
  <si>
    <t>CONTAINER CORPORATION OF INDIA LTD-FUT-30-NOV-23</t>
  </si>
  <si>
    <t>GUJ NARMADA VALLEY FER. &amp; CHEM. LTD-FUT-30-NOV-23</t>
  </si>
  <si>
    <t>HINDUSTAN PETROLEUM CORPORATION LTD-FUT-30-NOV-23</t>
  </si>
  <si>
    <t>ORACLE FINANCIALS SERVICES SOFT LTD-FUT-30-NOV-23</t>
  </si>
  <si>
    <t>ICICI LOMBARD GENERAL INSURANCE CO. LTD-FUT-30-NOV-23</t>
  </si>
  <si>
    <t>SAMVARDHANA MOTHERSON INTERNATIONAL LTD-FUT-30-NOV-23</t>
  </si>
  <si>
    <t>CHOLAMANDALAM INVESTMENT &amp; FINANCE CO LTD-FUT-30-NOV-23</t>
  </si>
  <si>
    <t>CROMPTON GREAVES CONSUMER ELECTRICALS LTD-FUT-30-NOV-23</t>
  </si>
  <si>
    <t>ICICI PRUDENTIAL LIFE INSURANCE COMPANY LTD-FUT-30-NOV-23</t>
  </si>
  <si>
    <t>ASTRAL LTD (ERSTWHILE ASTRAL POLY TECHNIK LTD)-FUT-30-NOV-23</t>
  </si>
  <si>
    <t>INDIAN RAILWAY CATERING AND TOURISM CORPORATION LTD-FUT-30-NOV-23</t>
  </si>
  <si>
    <t>AARTI INDUSTRIES LTD-FUT-26-OCT-23</t>
  </si>
  <si>
    <t>ABB INDIA LTD-FUT-26-OCT-23</t>
  </si>
  <si>
    <t>ABBOTT INDIA LTD-FUT-26-OCT-23</t>
  </si>
  <si>
    <t>ADANI ENTERPRISES LTD-FUT-26-OCT-23</t>
  </si>
  <si>
    <t>ADITYA BIRLA CAPITAL LTD-FUT-26-OCT-23</t>
  </si>
  <si>
    <t>ALKEM LABORATORIES LTD-FUT-26-OCT-23</t>
  </si>
  <si>
    <t>ASIAN PAINTS (INDIA) LTD-FUT-26-OCT-23</t>
  </si>
  <si>
    <t>ASTRAL LTD (ERSTWHILE ASTRAL POLY TECHNIK LTD)-FUT-26-OCT-23</t>
  </si>
  <si>
    <t>BAJAJ AUTO LTD-FUT-26-OCT-23</t>
  </si>
  <si>
    <t>BAJAJ FINANCE LTD-FUT-26-OCT-23</t>
  </si>
  <si>
    <t>BAJAJ FINANCE LTD-FUT-30-NOV-23</t>
  </si>
  <si>
    <t>BAJAJ FINSERV LTD-FUT-26-OCT-23</t>
  </si>
  <si>
    <t>BAJAJ FINSERV LTD-FUT-30-NOV-23</t>
  </si>
  <si>
    <t>BALRAMPUR CHINI MILLS LTD-FUT-26-OCT-23</t>
  </si>
  <si>
    <t>BANDHAN BANK LTD-FUT-26-OCT-23</t>
  </si>
  <si>
    <t>BHARAT ELECTRONICS LTD-FUT-26-OCT-23</t>
  </si>
  <si>
    <t>BHARAT FORGE LTD-FUT-26-OCT-23</t>
  </si>
  <si>
    <t>BHARAT HEAVY ELECTRICALS LTD-FUT-26-OCT-23</t>
  </si>
  <si>
    <t>BIOCON LTD-FUT-26-OCT-23</t>
  </si>
  <si>
    <t>BIRLASOFT LTD-FUT-26-OCT-23</t>
  </si>
  <si>
    <t>CAN FIN HOMES LTD-FUT-26-OCT-23</t>
  </si>
  <si>
    <t>CHAMBAL FERTILISER &amp; CHEMICALS LTD-FUT-26-OCT-23</t>
  </si>
  <si>
    <t>CHOLAMANDALAM INVESTMENT &amp; FINANCE CO LTD-FUT-26-OCT-23</t>
  </si>
  <si>
    <t>CIPLA LTD-FUT-26-OCT-23</t>
  </si>
  <si>
    <t>CIPLA LTD-FUT-30-NOV-23</t>
  </si>
  <si>
    <t>CITY UNION BANK LTD-FUT-26-OCT-23</t>
  </si>
  <si>
    <t>COAL INDIA LTD-FUT-26-OCT-23</t>
  </si>
  <si>
    <t>CONTAINER CORPORATION OF INDIA LTD-FUT-26-OCT-23</t>
  </si>
  <si>
    <t>COROMANDEL INTERNATIONAL LTD-FUT-26-OCT-23</t>
  </si>
  <si>
    <t>CROMPTON GREAVES CONSUMER ELECTRICALS LTD-FUT-26-OCT-23</t>
  </si>
  <si>
    <t>CUMMINS INDIA LTD-FUT-26-OCT-23</t>
  </si>
  <si>
    <t>DALMIA BHARAT LTD-FUT-26-OCT-23</t>
  </si>
  <si>
    <t>DEEPAK NITRITE LTD-FUT-26-OCT-23</t>
  </si>
  <si>
    <t>DELTA CORP LTD-FUT-26-OCT-23</t>
  </si>
  <si>
    <t>DIVI LABORATORIES LTD-FUT-26-OCT-23</t>
  </si>
  <si>
    <t>DIXON TECHNOLOGIES (INDIA) LTD-FUT-26-OCT-23</t>
  </si>
  <si>
    <t>DIXON TECHNOLOGIES (INDIA) LTD-FUT-30-NOV-23</t>
  </si>
  <si>
    <t>DR. LAL PATH LABS LTD-FUT-26-OCT-23</t>
  </si>
  <si>
    <t>ESCORTS KUBOTA LTD-FUT-26-OCT-23</t>
  </si>
  <si>
    <t>EXIDE INDUSTRIES LTD-FUT-26-OCT-23</t>
  </si>
  <si>
    <t>GAIL ( INDIA ) LTD-FUT-26-OCT-23</t>
  </si>
  <si>
    <t>GLENMARK PHARMACEUTICALS LTD-FUT-26-OCT-23</t>
  </si>
  <si>
    <t>GMR INFRASTUCTURE LTD-FUT-26-OCT-23</t>
  </si>
  <si>
    <t>GRANULES INDIA LTD-FUT-26-OCT-23</t>
  </si>
  <si>
    <t>GUJ NARMADA VALLEY FER. &amp; CHEM. LTD-FUT-26-OCT-23</t>
  </si>
  <si>
    <t>GUJARAT GAS LTD-FUT-26-OCT-23</t>
  </si>
  <si>
    <t>HAVELLS INDIA LTD-FUT-26-OCT-23</t>
  </si>
  <si>
    <t>HDFC LIFE INSURANCE CO. LTD-FUT-26-OCT-23</t>
  </si>
  <si>
    <t>HINDUSTAN AERONAUTICS LTD-FUT-26-OCT-23</t>
  </si>
  <si>
    <t>HINDUSTAN COPPER LTD-FUT-26-OCT-23</t>
  </si>
  <si>
    <t>HINDUSTAN PETROLEUM CORPORATION LTD-FUT-26-OCT-23</t>
  </si>
  <si>
    <t>ICICI LOMBARD GENERAL INSURANCE CO. LTD-FUT-26-OCT-23</t>
  </si>
  <si>
    <t>ICICI PRUDENTIAL LIFE INSURANCE COMPANY LTD-FUT-26-OCT-23</t>
  </si>
  <si>
    <t>INDIA CEMENTS LTD-FUT-26-OCT-23</t>
  </si>
  <si>
    <t>INDIABULLS HOUSING FINANCE LTD-FUT-26-OCT-23</t>
  </si>
  <si>
    <t>INDIAN ENERGY EXCHANGE LTD-FUT-26-OCT-23</t>
  </si>
  <si>
    <t>INDIAN HOTELS CO. LTD-FUT-26-OCT-23</t>
  </si>
  <si>
    <t>INDIAN OIL CORPORATION LTD-FUT-26-OCT-23</t>
  </si>
  <si>
    <t>INDIAN RAILWAY CATERING AND TOURISM CORPORATION LTD-FUT-26-OCT-23</t>
  </si>
  <si>
    <t>INDRAPRASTHA GAS LTD-FUT-26-OCT-23</t>
  </si>
  <si>
    <t>INDUS TOWERS LTD-FUT-26-OCT-23</t>
  </si>
  <si>
    <t>INFO EDGE (INDIA) LTD-FUT-26-OCT-23</t>
  </si>
  <si>
    <t>INFOSYS LTD-FUT-26-OCT-23</t>
  </si>
  <si>
    <t>INFOSYS LTD-FUT-30-NOV-23</t>
  </si>
  <si>
    <t>INTERGLOBE AVIATION LTD-FUT-26-OCT-23</t>
  </si>
  <si>
    <t>J K CEMENT LTD-FUT-26-OCT-23</t>
  </si>
  <si>
    <t>JINDAL STEEL &amp; POWER LTD-FUT-26-OCT-23</t>
  </si>
  <si>
    <t>JSW STEEL LTD-FUT-26-OCT-23</t>
  </si>
  <si>
    <t>L&amp;T FINANCE HOLDINGS LTD-FUT-26-OCT-23</t>
  </si>
  <si>
    <t>L&amp;T TECHNOLOGY SERVICES LTD-FUT-26-OCT-23</t>
  </si>
  <si>
    <t>LIC HOUSING FINANCE LTD-FUT-26-OCT-23</t>
  </si>
  <si>
    <t>LTIMINDTREE LTD-FUT-26-OCT-23</t>
  </si>
  <si>
    <t>LUPIN LTD-FUT-26-OCT-23</t>
  </si>
  <si>
    <t>MAHANAGAR GAS LTD-FUT-26-OCT-23</t>
  </si>
  <si>
    <t>MAHINDRA &amp; MAHINDRA LTD-FUT-30-NOV-23</t>
  </si>
  <si>
    <t>MANAPPURAM FINANCE LTD-FUT-26-OCT-23</t>
  </si>
  <si>
    <t>MARICO LTD-FUT-26-OCT-23</t>
  </si>
  <si>
    <t>MAX FINANCIAL SERVICES LTD-FUT-26-OCT-23</t>
  </si>
  <si>
    <t>METROPOLIS HEALTHCARE LTD-FUT-26-OCT-23</t>
  </si>
  <si>
    <t>MPHASIS LTD-FUT-26-OCT-23</t>
  </si>
  <si>
    <t>MRF LTD-FUT-26-OCT-23</t>
  </si>
  <si>
    <t>MULTI COMMODITY EXCHANGE OF IND LTD-FUT-26-OCT-23</t>
  </si>
  <si>
    <t>NATIONAL ALUMINIUM CO. LTD-FUT-26-OCT-23</t>
  </si>
  <si>
    <t>NESTLE INDIA LTD-FUT-26-OCT-23</t>
  </si>
  <si>
    <t>NMDC LTD-FUT-26-OCT-23</t>
  </si>
  <si>
    <t>ORACLE FINANCIALS SERVICES SOFT LTD-FUT-26-OCT-23</t>
  </si>
  <si>
    <t>PAGE INDUSTRIES LTD-FUT-26-OCT-23</t>
  </si>
  <si>
    <t>PERSISTENT SYSTEMS LTD-FUT-26-OCT-23</t>
  </si>
  <si>
    <t>PETRONET LNG LTD-FUT-26-OCT-23</t>
  </si>
  <si>
    <t>PIDILITE INDUSTRIES  LTD-FUT-26-OCT-23</t>
  </si>
  <si>
    <t>PIRAMAL ENTERPRISES LTD-FUT-26-OCT-23</t>
  </si>
  <si>
    <t>POLYCAB INDIA LTD-FUT-26-OCT-23</t>
  </si>
  <si>
    <t>POWER FINANCE CORPORATION  LTD-FUT-26-OCT-23</t>
  </si>
  <si>
    <t>PVR INOX LTD-FUT-26-OCT-23</t>
  </si>
  <si>
    <t>RBL BANK LTD-FUT-26-OCT-23</t>
  </si>
  <si>
    <t>REC LTD-FUT-26-OCT-23</t>
  </si>
  <si>
    <t>SAMVARDHANA MOTHERSON INTERNATIONAL LTD-FUT-26-OCT-23</t>
  </si>
  <si>
    <t>SBI CARDS AND PAYMENT SERVICES LTD-FUT-26-OCT-23</t>
  </si>
  <si>
    <t>SHREE CEMENT LTD-FUT-26-OCT-23</t>
  </si>
  <si>
    <t>SHRIRAM FINANCE LTD-FUT-26-OCT-23</t>
  </si>
  <si>
    <t>SIEMENS LTD-FUT-26-OCT-23</t>
  </si>
  <si>
    <t>SRF LTD-FUT-26-OCT-23</t>
  </si>
  <si>
    <t>SRF LTD-FUT-30-NOV-23</t>
  </si>
  <si>
    <t>STEEL AUTHORITY INDIA LTD-FUT-26-OCT-23</t>
  </si>
  <si>
    <t>SUN TV NETWORK LTD-FUT-26-OCT-23</t>
  </si>
  <si>
    <t>SYNGENE INTERNATIONAL LTD-FUT-26-OCT-23</t>
  </si>
  <si>
    <t>TATA CHEMICALS LTD-FUT-26-OCT-23</t>
  </si>
  <si>
    <t>TATA COMMUNICATIONS LTD-FUT-26-OCT-23</t>
  </si>
  <si>
    <t>TITAN COMPANY LTD-FUT-26-OCT-23</t>
  </si>
  <si>
    <t>TORRENT PHARMACEUTICALS LTD-FUT-26-OCT-23</t>
  </si>
  <si>
    <t>TRENT LTD-FUT-26-OCT-23</t>
  </si>
  <si>
    <t>UNITED BREWERIES LTD-FUT-26-OCT-23</t>
  </si>
  <si>
    <t>VEDANTA LTD-FUT-26-OCT-23</t>
  </si>
  <si>
    <t>VODAFONE IDEA LTD-FUT-26-OCT-23</t>
  </si>
  <si>
    <t>WIPRO LTD-FUT-26-OCT-23</t>
  </si>
  <si>
    <t>ZYDUS LIFESCIENCES LTD-FUT-26-OCT-23</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</si>
  <si>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</si>
  <si>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</si>
  <si>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</si>
  <si>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</si>
  <si>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</si>
  <si>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</si>
  <si>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</si>
  <si>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May'23</t>
  </si>
  <si>
    <t>Jun'23</t>
  </si>
  <si>
    <t>Jul'23</t>
  </si>
  <si>
    <t>Aug'23</t>
  </si>
  <si>
    <t>Sep'23</t>
  </si>
  <si>
    <t>Oct'23</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</si>
  <si>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</si>
  <si>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</si>
  <si>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</si>
  <si>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</si>
  <si>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</si>
  <si>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</si>
  <si>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</si>
  <si>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</si>
  <si>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</si>
  <si>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</si>
  <si>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</si>
  <si>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</si>
  <si>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</si>
  <si>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</si>
  <si>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</si>
  <si>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</si>
  <si>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 - This Security has been kept as Margin for Derivatives</t>
  </si>
  <si>
    <t>AMBUJA CEMENTS LTD $$</t>
  </si>
  <si>
    <t>HDFC BANK LTD $$</t>
  </si>
  <si>
    <t>RELIANCE INDUSTRIES LTD $$</t>
  </si>
  <si>
    <t>TATA POWER COMPANY LTD $$</t>
  </si>
  <si>
    <t>GOI - 7.32% (28/01/2024) $$</t>
  </si>
  <si>
    <t>GOI - 7.68% (15/12/2023) $$</t>
  </si>
  <si>
    <t>GOI - 5.15% (09/11/2025) $$</t>
  </si>
  <si>
    <t>GOI - 5.22% (15/06/2025) $$</t>
  </si>
  <si>
    <t>GOI - 5.63% (12/04/2026) $$</t>
  </si>
  <si>
    <t>GOI - 5.74% (15/11/2026) $$</t>
  </si>
  <si>
    <t>GOI - 6.69% (27/06/2024) $$</t>
  </si>
  <si>
    <t>GOI - 6.97% (06/09/2026) $$</t>
  </si>
  <si>
    <t>GOI - 7.38% (20/06/2027) $$</t>
  </si>
  <si>
    <t xml:space="preserve">^ Hedging positions through Commodity futures (ETCDs) as on </t>
  </si>
  <si>
    <t>Long/(Short)</t>
  </si>
  <si>
    <t>Current Price of the contract  </t>
  </si>
  <si>
    <t>@</t>
  </si>
  <si>
    <t>SILVERFUTMCXDEC2023CFUT</t>
  </si>
  <si>
    <t>SILVERFUTMCXMAR2024CFUT</t>
  </si>
  <si>
    <t>SILVERM</t>
  </si>
  <si>
    <t>SILVERMFUTMCXNOV2023CFUT</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</si>
  <si>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</si>
  <si>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</si>
  <si>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</si>
  <si>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</si>
  <si>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</si>
  <si>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No.</t>
  </si>
  <si>
    <t>SILVER MINI (5 KGS) COMMODITYAUG2023CFUT</t>
  </si>
  <si>
    <t>SILVER (30 KG) COMMODITYSEP2023CFUT</t>
  </si>
  <si>
    <t>GOLD MINI (100 GRAMS) COMMODITYAUG2023CFUT</t>
  </si>
  <si>
    <t>CRUDE OIL (100 BARRELS) COMMODITYAUG2023CFUT</t>
  </si>
  <si>
    <t>NATURAL GAS (1250 mmBtu) COMMODITYAUG2023CFUT</t>
  </si>
  <si>
    <t>GOLD MINI (100 GRAMS) COMMODITYSEP2023CFUT</t>
  </si>
  <si>
    <t>ZINC (5 MT-5000 GMS) COMMODITYAUG2023CFUT</t>
  </si>
  <si>
    <t>SILVER MINI (5 KGS) COMMODITYNOV2023CFUT</t>
  </si>
  <si>
    <t>COPPER (2500 KGS) COMMODITYAUG2023CFUT</t>
  </si>
  <si>
    <t>SILVER (30 KG) COMMODITYDEC2023CFUT</t>
  </si>
  <si>
    <t>COPPER (2500 KGS) COMMODITYSEP2023CFUT</t>
  </si>
  <si>
    <t>CRUDE OIL (100 BARRELS) COMMODITYSEP2023CFUT</t>
  </si>
  <si>
    <t>GOLD MINI (100 GRAMS) COMMODITYOCT2023CFUT</t>
  </si>
  <si>
    <t>CRUDE OIL (100 BARRELS) COMMODITYOCT2023CFUT</t>
  </si>
  <si>
    <t>LEAD (5 MT 5000 GMS) COMMODITYAUG2023CFUT</t>
  </si>
  <si>
    <t>LEAD (5 MT 5000 GMS) COMMODITYSEP2023CFUT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</si>
  <si>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</si>
  <si>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</si>
  <si>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</si>
  <si>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October 2023</t>
  </si>
  <si>
    <t>A) COMMODITIES PHYSICAL</t>
  </si>
  <si>
    <t>B) LISTED ON COMMODITY EXCHANGES (Quantity in Lots)</t>
  </si>
  <si>
    <t>Commonodities &amp; Commodities related Total</t>
  </si>
  <si>
    <t>GOLDFUTMCXDEC2023CFUT</t>
  </si>
  <si>
    <t>GOLDFUTMCXFEB2024CFUT</t>
  </si>
  <si>
    <t>GOLDMFUTMCXDEC2023CFUT</t>
  </si>
  <si>
    <t>GOLDMFUTMCXNOV2023CFUT</t>
  </si>
  <si>
    <t>COPPERMCXNOV2023CFUT</t>
  </si>
  <si>
    <t>ALUMINIUMFMCXNOV2023CFUT</t>
  </si>
  <si>
    <t>CRUDEOILFUMCXNOV2023CFUT</t>
  </si>
  <si>
    <t>MCXBULLDEXMCXNOV2023CFUT</t>
  </si>
  <si>
    <t>ZINCFUTMCXNOV2023CFUT</t>
  </si>
  <si>
    <t>^Note: Includes amount of ~Rs. 31.69 Crores (at cost) for 31693.92 units allotted towards Initial Contribution by the scheme (i.e. 25 bps of the schemes AUM as on December 31, 2022), as per SEBI Circular No. SEBI/HO/IMD/PoD2/P/CIR/2023/129 dated July 27, 2023.</t>
  </si>
  <si>
    <t>* in case of semi annual YTM,  it will be annualised </t>
  </si>
  <si>
    <t xml:space="preserve">As on (Date) </t>
  </si>
  <si>
    <t>1.30 Months</t>
  </si>
  <si>
    <t>Residual Maturity</t>
  </si>
  <si>
    <t>Macaulay Duration</t>
  </si>
  <si>
    <t>Annualised Portfolio YTM* :</t>
  </si>
  <si>
    <t>Description (if any)</t>
  </si>
  <si>
    <t>Scheme Name :</t>
  </si>
  <si>
    <t>Portfolio Information</t>
  </si>
  <si>
    <t>DIVIDEND DECLARED:  PLEASE REFER DIVIDEND HISTORY TABLE</t>
  </si>
  <si>
    <t>AVERAGE MATURITY : 1.30 MONTHS</t>
  </si>
  <si>
    <t>NAV AS ON 30-APR-23: RS.3571.4885 (DIRECT - GROWTH)</t>
  </si>
  <si>
    <t>NAV AS ON 30-APR-23: RS.1001.5187 (DIRECT - DAILY IDCW)</t>
  </si>
  <si>
    <t>NAV AS ON 30-APR-23: RS.3537.8956 (REGULAR - GROWTH)</t>
  </si>
  <si>
    <t>NAV AS ON 30-APR-23: RS.1001.5157 (REGULAR - DAILY IDCW)</t>
  </si>
  <si>
    <t>NAV AS ON 31-OCT-23: RS.3696.2087 (DIRECT - GROWTH)</t>
  </si>
  <si>
    <t>NAV AS ON 31-OCT-23: RS.1001.5187 (DIRECT - DAILY IDCW)</t>
  </si>
  <si>
    <t>NAV AS ON 31-OCT-23: RS.3659.3051 (REGULAR - GROWTH)</t>
  </si>
  <si>
    <t>NAV AS ON 31-OCT-23: RS.1001.5157 (REGULAR - DAILY IDCW)</t>
  </si>
  <si>
    <t>TOTAL NUMBER OF INSTANCES OF DEVIATION FROM VALUATION PRICE PROVIDED BY VALUATION AGENCIES</t>
  </si>
  <si>
    <t>AIF TOTAL</t>
  </si>
  <si>
    <t>INF277KA1772</t>
  </si>
  <si>
    <t>IN002023X211</t>
  </si>
  <si>
    <t>** TREASURY BILL 91 DAYS (17/11/2023)</t>
  </si>
  <si>
    <t>IN002023X278</t>
  </si>
  <si>
    <t>** TREASURY BILL 91 DAYS (29/12/2023)</t>
  </si>
  <si>
    <t>IN002023Y144</t>
  </si>
  <si>
    <t>** TREASURY BILL 182 DAYS (04/01/2024)</t>
  </si>
  <si>
    <t>INE477S14BR9</t>
  </si>
  <si>
    <t>** - TATA MOTORS FINANCE SOLUTIONS LTD - CP - 14/12/2023</t>
  </si>
  <si>
    <t>INE865C14JV4</t>
  </si>
  <si>
    <t>** - ADITYA BIRLA MONEY LTD - CP - 23/11/2023</t>
  </si>
  <si>
    <t>INE660A14XJ9</t>
  </si>
  <si>
    <t>** - SUNDARAM FIN LTD - CP - 23/11/2023</t>
  </si>
  <si>
    <t>INE233A14A20</t>
  </si>
  <si>
    <t>** - GODREJ INDUSTRIES LTD - CP - 09/11/2023</t>
  </si>
  <si>
    <t>INE233A14A46</t>
  </si>
  <si>
    <t>** - GODREJ INDUSTRIES LTD - CP - 08/11/2023</t>
  </si>
  <si>
    <t>IN002023X302</t>
  </si>
  <si>
    <t>** TREASURY BILL 91 DAYS (18/01/2024)</t>
  </si>
  <si>
    <t>INE018A14KD0</t>
  </si>
  <si>
    <t>** - LARSEN &amp; TOUBRO LTD - CP - 29/12/2023</t>
  </si>
  <si>
    <t>INE865C14JU6</t>
  </si>
  <si>
    <t>** - ADITYA BIRLA MONEY LTD - CP - 05/12/2023</t>
  </si>
  <si>
    <t>INE824H14MI1</t>
  </si>
  <si>
    <t>** - JULIUS BAER CAPITAL IND PVT LTD - CP - 30/11/2023</t>
  </si>
  <si>
    <t>INE865C14JW2</t>
  </si>
  <si>
    <t>** - ADITYA BIRLA MONEY LTD - CP - 30/11/2023</t>
  </si>
  <si>
    <t>INE028A16CZ4</t>
  </si>
  <si>
    <t>IND-A1+</t>
  </si>
  <si>
    <t>** - BANK OF BARODA - CD - 30/11/2023</t>
  </si>
  <si>
    <t>INE824H14KS4</t>
  </si>
  <si>
    <t>** - JULIUS BAER CAPITAL IND PVT LTD - CP - 17/11/2023</t>
  </si>
  <si>
    <t>INE517B14925</t>
  </si>
  <si>
    <t>** - TATA TELESERVICES (MAHARASHTRA) LTD - CP - 10/11/2023</t>
  </si>
  <si>
    <t>INE870H14QU0</t>
  </si>
  <si>
    <t>ICRA-A1+</t>
  </si>
  <si>
    <t>** - NETWORK 18  MEDIA &amp; INVESTMENTS LTD - CP - 10/11/2023</t>
  </si>
  <si>
    <t>INE477S14BO6</t>
  </si>
  <si>
    <t>** - TATA MOTORS FINANCE SOLUTIONS LTD - CP - 09/11/2023</t>
  </si>
  <si>
    <t>INE870H14QV8</t>
  </si>
  <si>
    <t>** - NETWORK 18  MEDIA &amp; INVESTMENTS LTD - CP - 08/11/2023</t>
  </si>
  <si>
    <t>INE870H14QW6</t>
  </si>
  <si>
    <t>** - NETWORK 18  MEDIA &amp; INVESTMENTS LTD - CP - 06/11/2023</t>
  </si>
  <si>
    <t>INE018A14JY8</t>
  </si>
  <si>
    <t>** - LARSEN &amp; TOUBRO LTD - CP - 30/11/2023</t>
  </si>
  <si>
    <t>INE09OL14DW9</t>
  </si>
  <si>
    <t>** - BIRLA GROUP HOLDINGS PRIVATE LTD - CP - 28/11/2023</t>
  </si>
  <si>
    <t>INE763G14QR5</t>
  </si>
  <si>
    <t>** - ICICI SECURITIES LTD - CP - 21/11/2023</t>
  </si>
  <si>
    <t>INE144H14FU3</t>
  </si>
  <si>
    <t>** - DEUTSCHE INVESTMENT INDIA PVT LTD - CP - 06/11/2023</t>
  </si>
  <si>
    <t>INE160A16NO6</t>
  </si>
  <si>
    <t>** - PUNJAB NATIONAL BANK - CD - 04/12/2023</t>
  </si>
  <si>
    <t>INE763G14QT1</t>
  </si>
  <si>
    <t>** - ICICI SECURITIES LTD - CP - 30/11/2023</t>
  </si>
  <si>
    <t>INE562A16ME6</t>
  </si>
  <si>
    <t>** - INDIAN BANK - CD - 30/11/2023</t>
  </si>
  <si>
    <t>INE110O14AS5</t>
  </si>
  <si>
    <t>** - AXIS SECURITIES LTD - CP - 28/11/2023</t>
  </si>
  <si>
    <t>INE651J14AX8</t>
  </si>
  <si>
    <t>** - JM FINANCIAL CREDIT SOLUTIONS LTD - CP - 23/11/2023</t>
  </si>
  <si>
    <t>INE261F14KE3</t>
  </si>
  <si>
    <t>** - NABARD - CP - 13/12/2023</t>
  </si>
  <si>
    <t>INE824H14MN1</t>
  </si>
  <si>
    <t>** - JULIUS BAER CAPITAL IND PVT LTD - CP - 12/12/2023</t>
  </si>
  <si>
    <t>INE476A16VU6</t>
  </si>
  <si>
    <t>** - CANARA BANK - CD - 14/12/2023</t>
  </si>
  <si>
    <t>INE556F14JP4</t>
  </si>
  <si>
    <t>** - SMALL INDUST DEVLOP BANK  OF INDIA - CP - 07/12/2023</t>
  </si>
  <si>
    <t>IN002023Y102</t>
  </si>
  <si>
    <t>** TREASURY BILL 182 DAYS (07/12/2023)</t>
  </si>
  <si>
    <t>INE477A14CN4</t>
  </si>
  <si>
    <t>** - CAN FIN HOMES LTD - CP - 01/12/2023</t>
  </si>
  <si>
    <t>INE700G14GE6</t>
  </si>
  <si>
    <t>** - HDFC SECURITIES LTD - CP - 29/11/2023</t>
  </si>
  <si>
    <t>INE476A16WJ7</t>
  </si>
  <si>
    <t>** - CANARA BANK - CD - 24/11/2023</t>
  </si>
  <si>
    <t>IN002022Z341</t>
  </si>
  <si>
    <t>** TREASURY BILL 364 DAYS (23/11/2023)</t>
  </si>
  <si>
    <t>INE09OL14DT5</t>
  </si>
  <si>
    <t>** - BIRLA GROUP HOLDINGS PRIVATE LTD - CP - 10/11/2023</t>
  </si>
  <si>
    <t>INE01C314460</t>
  </si>
  <si>
    <t>** - BAJAJ FINANCIAL SECURITIES LTD - CP - 03/11/2023</t>
  </si>
  <si>
    <t>INE091A14DR2</t>
  </si>
  <si>
    <t>** - NIRMA LTD - CP - 24/11/2023</t>
  </si>
  <si>
    <t>IN002022Z358</t>
  </si>
  <si>
    <t>** TREASURY BILL 364 DAYS (30/11/2023)</t>
  </si>
  <si>
    <t>INE572E14IO9</t>
  </si>
  <si>
    <t>** - PNB HOUSING FINANCE LTD - CP - 06/12/2023</t>
  </si>
  <si>
    <t>INE027E14NV9</t>
  </si>
  <si>
    <t>** - L&amp;T FINANCE LTD - CP - 28/11/2023</t>
  </si>
  <si>
    <t>IN002023X229</t>
  </si>
  <si>
    <t>** TREASURY BILL 91 DAYS (23/11/2023)</t>
  </si>
  <si>
    <t>INE556F14JF5</t>
  </si>
  <si>
    <t>** - SMALL INDUST DEVLOP BANK  OF INDIA - CP - 20/11/2023</t>
  </si>
  <si>
    <t>INE01WN14983</t>
  </si>
  <si>
    <t>** - MOTILAL OSWAL FINVEST LTD - CP - 07/11/2023</t>
  </si>
  <si>
    <t>INE572E14IT8</t>
  </si>
  <si>
    <t>** - PNB HOUSING FINANCE LTD - CP - 29/01/2024</t>
  </si>
  <si>
    <t>INE763G14QV7</t>
  </si>
  <si>
    <t>** - ICICI SECURITIES LTD - CP - 07/12/2023</t>
  </si>
  <si>
    <t>INE028A16DR9</t>
  </si>
  <si>
    <t>** - BANK OF BARODA - CD - 23/11/2023</t>
  </si>
  <si>
    <t>IN002023Y086</t>
  </si>
  <si>
    <t>** TREASURY BILL 182 DAYS (23/11/2023)</t>
  </si>
  <si>
    <t>INE556F14JU4</t>
  </si>
  <si>
    <t>** - SMALL INDUST DEVLOP BANK  OF INDIA - CP - 25/01/2024</t>
  </si>
  <si>
    <t>INE261F14KJ2</t>
  </si>
  <si>
    <t>** - NABARD - CP - 17/01/2024</t>
  </si>
  <si>
    <t>INE261F14KG8</t>
  </si>
  <si>
    <t>** - NABARD - CP - 09/01/2024</t>
  </si>
  <si>
    <t>IN002022Z374</t>
  </si>
  <si>
    <t>** TREASURY BILL 364 DAYS (14/12/2023)</t>
  </si>
  <si>
    <t>INE929O14AW0</t>
  </si>
  <si>
    <t>** - RELIANCE RETAIL VENTURES LTD - CP - 01/12/2023</t>
  </si>
  <si>
    <t>INE040A16DW4</t>
  </si>
  <si>
    <t>** - HDFC BANK LTD - CD - 21/11/2023</t>
  </si>
  <si>
    <t>INE476A16WG3</t>
  </si>
  <si>
    <t>** - CANARA BANK - CD - 17/11/2023</t>
  </si>
  <si>
    <t>INE002A14KF9</t>
  </si>
  <si>
    <t>** - RELIANCE INDUSTRIES LTD - CP - 10/11/2023</t>
  </si>
  <si>
    <t>IN002023X260</t>
  </si>
  <si>
    <t>** TREASURY BILL 91 DAYS (21/12/2023)</t>
  </si>
  <si>
    <t>INE028A16DZ2</t>
  </si>
  <si>
    <t>** - BANK OF BARODA - CD - 02/01/2024</t>
  </si>
  <si>
    <t>INE028A16EB1</t>
  </si>
  <si>
    <t>** - BANK OF BARODA - CD - 29/01/2024</t>
  </si>
  <si>
    <t>INE261F14KC7</t>
  </si>
  <si>
    <t>** - NABARD - CP - 28/11/2023</t>
  </si>
  <si>
    <t>IN002023X237</t>
  </si>
  <si>
    <t>** TREASURY BILL 91 DAYS (30/11/2023)</t>
  </si>
  <si>
    <t>IN002023X294</t>
  </si>
  <si>
    <t>** TREASURY BILL 91 DAYS (11/01/2024)</t>
  </si>
  <si>
    <t>INE556F14JN9</t>
  </si>
  <si>
    <t>** - SMALL INDUST DEVLOP BANK  OF INDIA - CP - 22/11/2023</t>
  </si>
  <si>
    <t>INE040A16EE0</t>
  </si>
  <si>
    <t>** - HDFC BANK LTD - CD - 12/01/2024</t>
  </si>
  <si>
    <t>INE115A07PX5</t>
  </si>
  <si>
    <t>** 06.90 % LIC HOUSING FINANCE LTD - 16/11/2023</t>
  </si>
  <si>
    <t>IN2720170090</t>
  </si>
  <si>
    <t>SDL ODISHA 7.97% (17/01/2024)</t>
  </si>
  <si>
    <t>PRC Matrix</t>
  </si>
  <si>
    <t>Relatively High (Class III)</t>
  </si>
  <si>
    <t>Moderate (Class II)</t>
  </si>
  <si>
    <t>B-I</t>
  </si>
  <si>
    <t>Relatively Low (Class I)</t>
  </si>
  <si>
    <t>Interest Rate Risk ↓</t>
  </si>
  <si>
    <t>Relatively High (Class C)</t>
  </si>
  <si>
    <t>Moderate (Class B)</t>
  </si>
  <si>
    <t>Relatively Low (Class A)</t>
  </si>
  <si>
    <t>Credit Risk →</t>
  </si>
  <si>
    <t>Potential Risk Class</t>
  </si>
  <si>
    <t>• Investment in Debt / Money Market Instruments.</t>
  </si>
  <si>
    <t>• Regular Income for Short Term.</t>
  </si>
  <si>
    <t>(An open ended Liquid Scheme. A Relatively Low Interest Rate Risk and Moderate Credit Risk)</t>
  </si>
  <si>
    <t>Tata liquid fund</t>
  </si>
  <si>
    <t>FIXED</t>
  </si>
  <si>
    <t>Short</t>
  </si>
  <si>
    <t>INDINFRAVIT 7.85% NCD (31/03/2040) (P/C 13/06/2025)</t>
  </si>
  <si>
    <t>Floating</t>
  </si>
  <si>
    <t>Long</t>
  </si>
  <si>
    <t>^^ In terms of sub clause 5 of clause C of SEBI circular no. SEBI/HO/IMD/DF2/CIR/P/2019/104 dated 01.10.2019, the Instrument has Structured Obligation (SO) / Credit Enhancement (CE) features.</t>
  </si>
  <si>
    <t>^Note: Includes amount of ~Rs.3.73 Crores (at cost) for 3,726.01 units allotted towards Initial Contribution by the scheme (i.e. 25 bps of the schemes AUM as on December 31, 2022), as per SEBI Circular No. SEBI/HO/IMD/PoD2/P/CIR/2023/129 dated July 27, 2023.</t>
  </si>
  <si>
    <t>5.09 months</t>
  </si>
  <si>
    <t>4.50 months</t>
  </si>
  <si>
    <t>DIVIDEND DECLARED: PLEASE REFER DIVIDEND HISTORY TABLE</t>
  </si>
  <si>
    <t>AVERAGE MATURITY : 5.09 months</t>
  </si>
  <si>
    <t>NAV AS ON 30-APR-23: RS.12.6612 (DIRECT - GROWTH)</t>
  </si>
  <si>
    <t>NAV AS ON 30-APR-23: RS.12.7424 (DIRECT - MONTHLY IDCW)</t>
  </si>
  <si>
    <t>NAV AS ON 30-APR-23: RS.10.4113 (DIRECT - WEEKLY IDCW)</t>
  </si>
  <si>
    <t>NAV AS ON 30-APR-23: RS.12.2683 (REGULAR - GROWTH)</t>
  </si>
  <si>
    <t>NAV AS ON 30-APR-23: RS.12.2716 (REGULAR - MONTHLY IDCW)</t>
  </si>
  <si>
    <t>NAV AS ON 30-APR-23: RS.10.3835 (REGULAR - WEEKLY IDCW)</t>
  </si>
  <si>
    <t>NAV AS ON 31-OCT-23: RS.13.1183 (DIRECT - GROWTH)</t>
  </si>
  <si>
    <t>NAV AS ON 31-OCT-23: RS.13.2013 (DIRECT - MONTHLY IDCW)</t>
  </si>
  <si>
    <t>NAV AS ON 31-OCT-23: RS.10.4023 (DIRECT - WEEKLY IDCW)</t>
  </si>
  <si>
    <t>NAV AS ON 31-OCT-23: RS.12.6545 (REGULAR - GROWTH)</t>
  </si>
  <si>
    <t>NAV AS ON 31-OCT-23: RS.12.6585 (REGULAR - MONTHLY IDCW)</t>
  </si>
  <si>
    <t>NAV AS ON 31-OCT-23: RS.10.3758 (REGULAR - WEEKLY IDCW)</t>
  </si>
  <si>
    <t>INE525R14932</t>
  </si>
  <si>
    <t>** - JM FINANCIAL PROPERTIES AND HOLDINGS LTD - CP - 05/03/2024</t>
  </si>
  <si>
    <t>INE040A16DZ7</t>
  </si>
  <si>
    <t>** - HDFC BANK LTD - CD - 14/06/2024</t>
  </si>
  <si>
    <t>INE338I14EQ0</t>
  </si>
  <si>
    <t>** - MOTILAL OSWAL FINANCIAL SERV. LTD - CP - 15/03/2024</t>
  </si>
  <si>
    <t>INE090A165Z1</t>
  </si>
  <si>
    <t>** - ICICI BANK LTD - CD - 28/03/2024</t>
  </si>
  <si>
    <t>INE012I14OU2</t>
  </si>
  <si>
    <t>** - JM FINANCIAL SERVICES LTD - CP - 28/02/2024</t>
  </si>
  <si>
    <t>INE572E14IP6</t>
  </si>
  <si>
    <t>** - PNB HOUSING FINANCE LTD - CP - 28/02/2024</t>
  </si>
  <si>
    <t>INE028A16DC1</t>
  </si>
  <si>
    <t>** - BANK OF BARODA - CD - 20/12/2023</t>
  </si>
  <si>
    <t>INE476A16UL7</t>
  </si>
  <si>
    <t>** - CANARA BANK - CD - 15/12/2023</t>
  </si>
  <si>
    <t>INE028A16DU3</t>
  </si>
  <si>
    <t>** - BANK OF BARODA - CD - 12/12/2023</t>
  </si>
  <si>
    <t>INE238AD6157</t>
  </si>
  <si>
    <t>** - AXIS BANK LTD - CD - 23/11/2023</t>
  </si>
  <si>
    <t>INE040A16DT0</t>
  </si>
  <si>
    <t>** - HDFC BANK LTD - CD - 05/02/2024</t>
  </si>
  <si>
    <t>INE516Y14DM9</t>
  </si>
  <si>
    <t>** - PIRAMAL CAPITAL &amp; HOUSING FINANCE LTD - CP - 28/02/2024</t>
  </si>
  <si>
    <t>INE949L16BW7</t>
  </si>
  <si>
    <t>** - AU SMALL FINANCE BANK - CD - 02/09/2024</t>
  </si>
  <si>
    <t>INE403G14RK1</t>
  </si>
  <si>
    <t>** - STANDARD CHARTERED CAPITAL LTD - CP - 21/08/2024</t>
  </si>
  <si>
    <t>INE556F16AH5</t>
  </si>
  <si>
    <t>** - SMALL INDUST DEVLOP BANK  OF INDIA - CD - 27/03/2024</t>
  </si>
  <si>
    <t>INE238AD6405</t>
  </si>
  <si>
    <t>** - AXIS BANK LTD - CD - 28/03/2024</t>
  </si>
  <si>
    <t>INE466L14CD5</t>
  </si>
  <si>
    <t>** - 360 ONE WAM LTD(ERSTWHILE IIFL WEALTH MANAGEMENT LTD) - CP - 28/02/2024</t>
  </si>
  <si>
    <t>INE040A16DU8</t>
  </si>
  <si>
    <t>** - HDFC BANK LTD - CD - 20/03/2024</t>
  </si>
  <si>
    <t>IN002023Y268</t>
  </si>
  <si>
    <t>** TREASURY BILL 182 DAYS (21/03/2024)</t>
  </si>
  <si>
    <t>INE514E16CF7</t>
  </si>
  <si>
    <t>** - EXIM - CD - 15/03/2024</t>
  </si>
  <si>
    <t>INE556F14JT6</t>
  </si>
  <si>
    <t>** - SMALL INDUST DEVLOP BANK  OF INDIA - CP - 28/02/2024</t>
  </si>
  <si>
    <t>IN002022Z473</t>
  </si>
  <si>
    <t>** TREASURY BILL 364 DAYS (22/02/2024)</t>
  </si>
  <si>
    <t>INE289B14IQ1</t>
  </si>
  <si>
    <t>** - GIC HOUSING FINANCE LTD - CP - 25/01/2024</t>
  </si>
  <si>
    <t>INE211H14534</t>
  </si>
  <si>
    <t>** - SHAREKHAN LTD - CP - 16/01/2024</t>
  </si>
  <si>
    <t>INE763G14RE1</t>
  </si>
  <si>
    <t>** - ICICI SECURITIES LTD - CP - 26/12/2023</t>
  </si>
  <si>
    <t>INE040A16DO1</t>
  </si>
  <si>
    <t>** - HDFC BANK LTD - CD - 14/12/2023</t>
  </si>
  <si>
    <t>IN002023Y110</t>
  </si>
  <si>
    <t>** TREASURY BILL 182 DAYS (14/12/2023)</t>
  </si>
  <si>
    <t>INE237A160U7</t>
  </si>
  <si>
    <t>** - KOTAK MAHINDRA BANK - CD - 23/11/2023</t>
  </si>
  <si>
    <t>IN002022Z465</t>
  </si>
  <si>
    <t>** TREASURY BILL 364 DAYS (15/02/2024)</t>
  </si>
  <si>
    <t>INE556F14JL3</t>
  </si>
  <si>
    <t>** - SMALL INDUST DEVLOP BANK  OF INDIA - CP - 15/02/2024</t>
  </si>
  <si>
    <t>INE012I07041</t>
  </si>
  <si>
    <t>** 09.10 % JM FINANCIAL SERVICES LTD - 11/03/2026</t>
  </si>
  <si>
    <t>INE572E07118</t>
  </si>
  <si>
    <t>** 08.53 % PNB HOUSING FINANCE LTD - 29/12/2024</t>
  </si>
  <si>
    <t>INE071G07488</t>
  </si>
  <si>
    <t>** 05.85 % ICICI HOME FINANCE CO.LTD - 01/03/2024</t>
  </si>
  <si>
    <t>INE371K08151</t>
  </si>
  <si>
    <t>** 07.30 % TATA REALTY AND INFRASTRUCTURE LTD - 10/11/2023</t>
  </si>
  <si>
    <t>INE01WN07094</t>
  </si>
  <si>
    <t>** 09.50 % MOTILAL OSWAL FINVEST LTD - 12/09/2025</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</si>
  <si>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</si>
  <si>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</si>
  <si>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</si>
  <si>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</si>
  <si>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</si>
  <si>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</si>
  <si>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</si>
  <si>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</si>
  <si>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</si>
  <si>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</si>
  <si>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</si>
  <si>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</si>
  <si>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</si>
  <si>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</si>
  <si>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</si>
  <si>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</si>
  <si>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</si>
  <si>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^Note: Includes amount of ~Rs.6.76 Crores (at cost) for 6755.86 units allotted towards Initial Contribution by the scheme (i.e. 25 bps of the schemes AUM as on December 31, 2022), as per SEBI Circular No. SEBI/HO/IMD/PoD2/P/CIR/2023/129 dated July 27, 2023.</t>
  </si>
  <si>
    <t>10.90 Months</t>
  </si>
  <si>
    <t>10.37 Months</t>
  </si>
  <si>
    <t>AVERAGE MATURITY : 10.90 MONTHS</t>
  </si>
  <si>
    <t>NAV AS ON 30-APR-23: RS.2182.0562 (DIRECT - PERIODIC IDCW)</t>
  </si>
  <si>
    <t>NAV AS ON 30-APR-23: RS.3441.4052 (DIRECT - GROWTH)</t>
  </si>
  <si>
    <t>NAV AS ON 30-APR-23: RS.1008.9269 (DIRECT - WEEKLY IDCW)</t>
  </si>
  <si>
    <t>NAV AS ON 30-APR-23: RS.1003.9213 (DIRECT - DAILY IDCW)</t>
  </si>
  <si>
    <t>NAV AS ON 30-APR-23: RS.2137.2966 (REGULAR - PERIODIC IDCW)</t>
  </si>
  <si>
    <t>NAV AS ON 30-APR-23: RS.3371.9187 (REGULAR - GROWTH)</t>
  </si>
  <si>
    <t>NAV AS ON 30-APR-23: RS.1008.8862 (REGULAR - WEEKLY IDCW)</t>
  </si>
  <si>
    <t>NAV AS ON 30-APR-23: RS.1003.9022 (REGULAR - DAILY IDCW)</t>
  </si>
  <si>
    <t>NAV AS ON 31-OCT-23: RS.2255.5021 (DIRECT - PERIODIC IDCW)</t>
  </si>
  <si>
    <t>NAV AS ON 31-OCT-23: RS.3557.3536 (DIRECT - GROWTH)</t>
  </si>
  <si>
    <t>NAV AS ON 31-OCT-23: RS.1008.0658 (DIRECT - WEEKLY IDCW)</t>
  </si>
  <si>
    <t>NAV AS ON 31-OCT-23: RS.1003.5316 (DIRECT - DAILY IDCW)</t>
  </si>
  <si>
    <t>NAV AS ON 31-OCT-23: RS.2205.9521 (REGULAR - PERIODIC IDCW)</t>
  </si>
  <si>
    <t>NAV AS ON 31-OCT-23: RS.3480.2981 (REGULAR - GROWTH)</t>
  </si>
  <si>
    <t>NAV AS ON 31-OCT-23: RS.1008.0658 (REGULAR - WEEKLY IDCW)</t>
  </si>
  <si>
    <t>NAV AS ON 31-OCT-23: RS.1003.5288 (REGULAR - DAILY IDCW)</t>
  </si>
  <si>
    <t>INE403G14RM7</t>
  </si>
  <si>
    <t>** - STANDARD CHARTERED CAPITAL LTD - CP - 19/06/2024</t>
  </si>
  <si>
    <t>INE062A16481</t>
  </si>
  <si>
    <t>** - STATE BANK OF INDIA - CD - 15/03/2024</t>
  </si>
  <si>
    <t>INE238AD6215</t>
  </si>
  <si>
    <t>** - AXIS BANK LTD - CD - 06/12/2023</t>
  </si>
  <si>
    <t>INE556F16AK9</t>
  </si>
  <si>
    <t>** - SMALL INDUST DEVLOP BANK  OF INDIA - CD - 06/06/2024</t>
  </si>
  <si>
    <t>INE774D14SA1</t>
  </si>
  <si>
    <t>** - MAHINDRA &amp; MAHINDRA FINANCIAL SERVICES LTD - CP - 15/03/2024</t>
  </si>
  <si>
    <t>IN002023Y235</t>
  </si>
  <si>
    <t>** TREASURY BILL 182 DAYS (29/02/2024)</t>
  </si>
  <si>
    <t>INE556F16AC6</t>
  </si>
  <si>
    <t>** - SMALL INDUST DEVLOP BANK  OF INDIA - CD - 14/02/2024</t>
  </si>
  <si>
    <t>INE556F14JQ2</t>
  </si>
  <si>
    <t>** - SMALL INDUST DEVLOP BANK  OF INDIA - CP - 15/12/2023</t>
  </si>
  <si>
    <t>INE476A16WL3</t>
  </si>
  <si>
    <t>** - CANARA BANK - CD - 05/12/2023</t>
  </si>
  <si>
    <t>INE261F16736</t>
  </si>
  <si>
    <t>** - NABARD - CD - 29/03/2024</t>
  </si>
  <si>
    <t>INE556F16AD4</t>
  </si>
  <si>
    <t>** - SMALL INDUST DEVLOP BANK  OF INDIA - CD - 06/12/2023</t>
  </si>
  <si>
    <t>INE238AD6173</t>
  </si>
  <si>
    <t>** - AXIS BANK LTD - CD - 29/11/2023</t>
  </si>
  <si>
    <t>INE053F09GV6</t>
  </si>
  <si>
    <t>** 08.95 % INDIAN RAILWAYS FINANCE CORPORATION LTD - 10/03/2025</t>
  </si>
  <si>
    <t>INE752E07IJ1</t>
  </si>
  <si>
    <t>** 09.64 % POWER GRID CORPORATION OF INDIA LTD - 31/05/2024</t>
  </si>
  <si>
    <t>INE916DA7SC2</t>
  </si>
  <si>
    <t>** 07.88 % KOTAK MAHINDRA PRIME LTD - 20/05/2025</t>
  </si>
  <si>
    <t>INE071G07454</t>
  </si>
  <si>
    <t>** ICICI HOME FINANCE CO.LTD - 27/09/2024 - FRB</t>
  </si>
  <si>
    <t>INE020B08906</t>
  </si>
  <si>
    <t>** 08.27 % REC LTD - 06/02/2025</t>
  </si>
  <si>
    <t>INE020B08DH2</t>
  </si>
  <si>
    <t>** 05.81 % REC LTD - 31/12/2025</t>
  </si>
  <si>
    <t>INE020B08DF6</t>
  </si>
  <si>
    <t>** 05.85 % REC LTD - 20/12/2025</t>
  </si>
  <si>
    <t>INE261F08DD2</t>
  </si>
  <si>
    <t>** 05.27 % NABARD - 29/04/2024</t>
  </si>
  <si>
    <t>INE134E08KT5</t>
  </si>
  <si>
    <t>** 07.17 % POWER FINANCE CORPORATION - 22/05/2025</t>
  </si>
  <si>
    <t>INE261F08DW2</t>
  </si>
  <si>
    <t>** 07.57 % NABARD - 19/03/2026</t>
  </si>
  <si>
    <t>INE040A08AG0</t>
  </si>
  <si>
    <t>** HDFC BANK LTD - 28/10/2024 - FRB</t>
  </si>
  <si>
    <t>INE134E08LU1</t>
  </si>
  <si>
    <t>** 07.59 % POWER FINANCE CORPORATION - 03/11/2025</t>
  </si>
  <si>
    <t>INE752E07MG9</t>
  </si>
  <si>
    <t>** 08.20 % POWER GRID CORPORATION OF INDIA LTD - 23/01/2025</t>
  </si>
  <si>
    <t>INE556F08KG3</t>
  </si>
  <si>
    <t>** 07.59 % SMALL INDUST DEVLOP BANK  OF INDIA - 10/02/2026</t>
  </si>
  <si>
    <t>INE261F08DT8</t>
  </si>
  <si>
    <t>** 07.50 % NABARD - 17/12/2025</t>
  </si>
  <si>
    <t>INE134E08MO2</t>
  </si>
  <si>
    <t>** 07.37 % POWER FINANCE CORPORATION - 22/05/2026</t>
  </si>
  <si>
    <t>INE033L07HV8</t>
  </si>
  <si>
    <t>** 07.97 % TATA CAPITAL HOUSING FINANCE LTD - 03/11/2025</t>
  </si>
  <si>
    <t>INE975F07HX8</t>
  </si>
  <si>
    <t>** KOTAK MAHINDRA INVESTMENTS LTD - 28/02/2025 - ZCB</t>
  </si>
  <si>
    <t>INE756I07EG8</t>
  </si>
  <si>
    <t>** 07.70 % HDB FINANCIAL SERVICES LTD - 11/08/2025</t>
  </si>
  <si>
    <t>INE261F08CX2</t>
  </si>
  <si>
    <t>** 05.53 % NABARD - 22/02/2024</t>
  </si>
  <si>
    <t>INE031A08855</t>
  </si>
  <si>
    <t>** 07.54 % HOUSING &amp; URBAN DEVELOPMENT CORPORATION LTD - 11/02/2026</t>
  </si>
  <si>
    <t>IN2020130166</t>
  </si>
  <si>
    <t>SDL KERALA 9.75% (26/02/2024)</t>
  </si>
  <si>
    <t>IN2220130180</t>
  </si>
  <si>
    <t>SDL MAHARASHTRA 9.63% (12/02/2024)</t>
  </si>
  <si>
    <t>IN2120130066</t>
  </si>
  <si>
    <t>SDL MADHYA PRADESH 9.40% (30/01/2024)</t>
  </si>
  <si>
    <t>IN1620130196</t>
  </si>
  <si>
    <t>SDL HARYANA  9.80% (26/02/2024)</t>
  </si>
  <si>
    <t>IN3120130197</t>
  </si>
  <si>
    <t>SDL TAMILNADU  9.47% (26/03/2024)</t>
  </si>
  <si>
    <t>IN0020140045</t>
  </si>
  <si>
    <t>GOI - 8.40% (28/07/2024)</t>
  </si>
  <si>
    <t>IN1920140036</t>
  </si>
  <si>
    <t>SDL KARNATAKA 8.97% (23/07/2024)</t>
  </si>
  <si>
    <t>IN2220130123</t>
  </si>
  <si>
    <t>SDL MAHARASHTRA 9.39% (20/11/2023)</t>
  </si>
  <si>
    <t>IN1620130204</t>
  </si>
  <si>
    <t>SDL HARYANA  9.71% (12/03/2024)</t>
  </si>
  <si>
    <t>IN1920130094</t>
  </si>
  <si>
    <t>SDL KARNATAKA 9.41% (30/01/2024)</t>
  </si>
  <si>
    <t>IN1520140014</t>
  </si>
  <si>
    <t>SDL GUJARAT  9.01% (25/06/2024)</t>
  </si>
  <si>
    <t>IN2220130164</t>
  </si>
  <si>
    <t>SDL MAHARASHTRA 9.24% (16/01/2024)</t>
  </si>
  <si>
    <t>IN3120140139</t>
  </si>
  <si>
    <t>SDL TAMILNADU 8.72% (29/10/2024)</t>
  </si>
  <si>
    <t>IN1520130130</t>
  </si>
  <si>
    <t>SDL GUJARAT  9.37% (04/12/2023)</t>
  </si>
  <si>
    <t>IN3120140188</t>
  </si>
  <si>
    <t>SDL TAMILNADU  8.13% (14/01/2025)</t>
  </si>
  <si>
    <t>IN2220140098</t>
  </si>
  <si>
    <t>SDL MAHARASHTRA 8.98% (27/08/2024)</t>
  </si>
  <si>
    <t>IN2220140072</t>
  </si>
  <si>
    <t>SDL MAHARASHTRA 8.94% (23/07/2024)</t>
  </si>
  <si>
    <t>GOI - 6.69% (27/06/2024)</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</si>
  <si>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</si>
  <si>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</si>
  <si>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</si>
  <si>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</si>
  <si>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</si>
  <si>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had 1 Segregrated Portfolio )</t>
  </si>
  <si>
    <t>(The scheme had 1 segregated portfolio which was created under Tata Corporate Bond Fund. Main portfolio Tata Corporate Bond Fund was merged with Tata Short Term Bond Fund w.e.f. 14th December 2019)</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</si>
  <si>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</si>
  <si>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</si>
  <si>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</si>
  <si>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</si>
  <si>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</si>
  <si>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</si>
  <si>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</si>
  <si>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</si>
  <si>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</si>
  <si>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</si>
  <si>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</si>
  <si>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</si>
  <si>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</si>
  <si>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</si>
  <si>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</si>
  <si>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</si>
  <si>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</si>
  <si>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</si>
  <si>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</si>
  <si>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</si>
  <si>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</si>
  <si>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</si>
  <si>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</si>
  <si>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~Rs.5.59 Crores (at cost) for 5,587.02 units allotted towards Initial Contribution by the scheme (i.e. 25 bps of the schemes AUM as on December 31, 2022), as per SEBI Circular No. SEBI/HO/IMD/PoD2/P/CIR/2023/129 dated July 27, 2023.</t>
  </si>
  <si>
    <t>2.84 years</t>
  </si>
  <si>
    <t>2.42 years</t>
  </si>
  <si>
    <t>AVERAGE MATURITY : 2.84 YEARS</t>
  </si>
  <si>
    <t>NAV AS ON 30-APR-23: RS.23.7632 (DIRECT - PERIODIC IDCW)</t>
  </si>
  <si>
    <t>NAV AS ON 30-APR-23: RS.21.8305 (REGULAR - PERIODIC IDCW)</t>
  </si>
  <si>
    <t>NAV AS ON 30-APR-23: RS.44.7893 (DIRECT - GROWTH)</t>
  </si>
  <si>
    <t>NAV AS ON 30-APR-23: RS.20.3398 (DIRECT - MONTHLY IDCW)</t>
  </si>
  <si>
    <t>NAV AS ON 30-APR-23: RS.41.2035 (REGULAR - GROWTH)</t>
  </si>
  <si>
    <t>NAV AS ON 30-APR-23: RS.18.6056 (REGULAR - MONTHLY IDCW)</t>
  </si>
  <si>
    <t>NAV AS ON 31-OCT-23: RS.24.4461 (DIRECT - PERIODIC IDCW)</t>
  </si>
  <si>
    <t>NAV AS ON 31-OCT-23: RS.22.3735 (REGULAR - PERIODIC IDCW)</t>
  </si>
  <si>
    <t>NAV AS ON 31-OCT-23: RS.46.0764 (DIRECT - GROWTH)</t>
  </si>
  <si>
    <t>NAV AS ON 31-OCT-23: RS.20.9241 (DIRECT - MONTHLY IDCW)</t>
  </si>
  <si>
    <t>NAV AS ON 31-OCT-23: RS.42.2283 (REGULAR - GROWTH)</t>
  </si>
  <si>
    <t>NAV AS ON 31-OCT-23: RS.19.0683 (REGULAR - MONTHLY IDCW)</t>
  </si>
  <si>
    <t>INE906B07GP0</t>
  </si>
  <si>
    <t>** 08.27 % NATIONAL HIGHWAYS AUTHORITY OF INDIA - 28/03/2029</t>
  </si>
  <si>
    <t>INE031A08822</t>
  </si>
  <si>
    <t>** 04.78 % HOUSING &amp; URBAN DEVELOPMENT CORPORATION LTD - 28/02/2024</t>
  </si>
  <si>
    <t>INE040A08989</t>
  </si>
  <si>
    <t>** 07.35 % HDFC BANK LTD - 10/02/2025</t>
  </si>
  <si>
    <t>INE935V07012</t>
  </si>
  <si>
    <t>** 06.49 % VECTOR GREEN PRAYAGRAJ SOLAR PVT LTD - 01/07/2024</t>
  </si>
  <si>
    <t>INE261F08DF7</t>
  </si>
  <si>
    <t>** 05.27 % NABARD - 23/07/2024</t>
  </si>
  <si>
    <t>INE556F08JZ5</t>
  </si>
  <si>
    <t>** 07.15 % SMALL INDUST DEVLOP BANK  OF INDIA - 21/07/2025</t>
  </si>
  <si>
    <t>INE020B08EA5</t>
  </si>
  <si>
    <t>** 07.55 % REC LTD - 31/03/2028</t>
  </si>
  <si>
    <t>INE556F08KF5</t>
  </si>
  <si>
    <t>** 07.54 % SMALL INDUST DEVLOP BANK  OF INDIA - 12/01/2026</t>
  </si>
  <si>
    <t>INE975F07IK3</t>
  </si>
  <si>
    <t>** 07.97 % KOTAK MAHINDRA INVESTMENTS LTD - 05/05/2025</t>
  </si>
  <si>
    <t>INE053F07BB3</t>
  </si>
  <si>
    <t>** 08.25 % INDIAN RAILWAYS FINANCE CORPORATION LTD - 28/02/2024</t>
  </si>
  <si>
    <t>INE306N07NL3</t>
  </si>
  <si>
    <t>** 08.30 % TATA CAPITAL FINANCIAL SERVICES LTD - 13/03/2026</t>
  </si>
  <si>
    <t>INE115A07ML7</t>
  </si>
  <si>
    <t>** 07.40 % LIC HOUSING FINANCE LTD - 06/09/2024</t>
  </si>
  <si>
    <t>INE556F08KH1</t>
  </si>
  <si>
    <t>** 07.43 % SMALL INDUST DEVLOP BANK  OF INDIA - 31/08/2026</t>
  </si>
  <si>
    <t>INE660A07RH9</t>
  </si>
  <si>
    <t>** 07.40 % SUNDARAM FIN LTD - 26/08/2025</t>
  </si>
  <si>
    <t>INE756I07ED5</t>
  </si>
  <si>
    <t>** 06.30 % HDB FINANCIAL SERVICES LTD - 17/03/2025</t>
  </si>
  <si>
    <t>INE261F08DX0</t>
  </si>
  <si>
    <t>** 07.58 % NABARD - 31/07/2026</t>
  </si>
  <si>
    <t>INE134E08MT1</t>
  </si>
  <si>
    <t>** 07.64 % POWER FINANCE CORPORATION - 25/08/2026</t>
  </si>
  <si>
    <t>INE115A07QD5</t>
  </si>
  <si>
    <t>** 07.82 % LIC HOUSING FINANCE LTD - 28/11/2025</t>
  </si>
  <si>
    <t>INE556F08KA6</t>
  </si>
  <si>
    <t>** 07.25 % SMALL INDUST DEVLOP BANK  OF INDIA - 31/07/2025</t>
  </si>
  <si>
    <t>IN3120180192</t>
  </si>
  <si>
    <t>SDL TAMILNADU 8.18% (19/12/2028)</t>
  </si>
  <si>
    <t>IN0020210244</t>
  </si>
  <si>
    <t>GOI - 6.54% (17/01/2032)</t>
  </si>
  <si>
    <t>IN0020200070</t>
  </si>
  <si>
    <t>GOI - 5.79% (11/05/2030)</t>
  </si>
  <si>
    <t>IN1520160186</t>
  </si>
  <si>
    <t>SDL GUJARAT  7.19% (25/01/2027)</t>
  </si>
  <si>
    <t>IN0020220011</t>
  </si>
  <si>
    <t>GOI - 7.10% (18/04/2029)</t>
  </si>
  <si>
    <t>GOI - 5.74% (15/11/2026)</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</si>
  <si>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</si>
  <si>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</si>
  <si>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</si>
  <si>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</si>
  <si>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</si>
  <si>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</si>
  <si>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</si>
  <si>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</si>
  <si>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had 1 segregated portfolio which was created under Tata Corporate Bond Fund ).</t>
  </si>
  <si>
    <t>4.69 years</t>
  </si>
  <si>
    <t>3 years</t>
  </si>
  <si>
    <t>AVERAGE MATURITY : 4.69 YEARS</t>
  </si>
  <si>
    <t>NAV AS ON 30-APR-23: RS.29.0048 (DIRECT - GROWTH)</t>
  </si>
  <si>
    <t>NAV AS ON 30-APR-23: RS.25.4245 (REGULAR - GROWTH)</t>
  </si>
  <si>
    <t>NAV AS ON 31-OCT-23: RS.30.7329 (DIRECT - GROWTH)</t>
  </si>
  <si>
    <t>NAV AS ON 31-OCT-23: RS.26.7804 (REGULAR - GROWTH)</t>
  </si>
  <si>
    <t>(B) TREPS</t>
  </si>
  <si>
    <t>IN2220140155</t>
  </si>
  <si>
    <t>SDL MAHARASHTRA 8.44% (26/11/2024)</t>
  </si>
  <si>
    <t>IN0020120047</t>
  </si>
  <si>
    <t>GOI -  8.20% (24/09/2025)</t>
  </si>
  <si>
    <t>IN0020060078</t>
  </si>
  <si>
    <t>GOI 8.24% 15/02/2027</t>
  </si>
  <si>
    <t>TRSF-CONSERVATIVE PLAN: • Long Term Capital Appreciation &amp; Current Income. • A debt oriented (between 70%-100%) savings scheme which provides tool for retirement planning to individual investors</t>
  </si>
  <si>
    <t>0.04 Months</t>
  </si>
  <si>
    <t>AVERAGE MATURITY : 0.04 Months</t>
  </si>
  <si>
    <t>NAV AS ON 30-APR-23: RS.1188.9479 (DIRECT - GROWTH)</t>
  </si>
  <si>
    <t>NAV AS ON 30-APR-23: RS.1000 (DIRECT - DAILY IDCW)</t>
  </si>
  <si>
    <t>NAV AS ON 30-APR-23: RS.1183.743 (REGULAR - GROWTH)</t>
  </si>
  <si>
    <t>NAV AS ON 30-APR-23: RS.1000 (REGULAR - DAILY IDCW)</t>
  </si>
  <si>
    <t>NAV AS ON 31-OCT-23: RS.1228.6326 (DIRECT - GROWTH)</t>
  </si>
  <si>
    <t>NAV AS ON 31-OCT-23: RS.1000 (DIRECT - DAILY IDCW)</t>
  </si>
  <si>
    <t>NAV AS ON 31-OCT-23: RS.1222.52 (REGULAR - GROWTH)</t>
  </si>
  <si>
    <t>NAV AS ON 31-OCT-23: RS.1000 (REGULAR - DAILY IDCW)</t>
  </si>
  <si>
    <t>IN002023X187</t>
  </si>
  <si>
    <t>** TREASURY BILL 91 DAYS (02/11/2023)</t>
  </si>
  <si>
    <t>IN002023X195</t>
  </si>
  <si>
    <t>** TREASURY BILL 91 DAYS (09/11/2023)</t>
  </si>
  <si>
    <t>A) MONEY MARKET INSTRUMENTS</t>
  </si>
  <si>
    <t>YIELD</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</si>
  <si>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</si>
  <si>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</si>
  <si>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</si>
  <si>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</si>
  <si>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</si>
  <si>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3.92 years</t>
  </si>
  <si>
    <t>3.37 years</t>
  </si>
  <si>
    <t>AVERAGE MATURITY : 3.92 YEARS</t>
  </si>
  <si>
    <t>NAV AS ON 30-APR-23: RS.10.5779 (DIRECT - GROWTH)</t>
  </si>
  <si>
    <t>NAV AS ON 30-APR-23: RS.10.5779 (DIRECT - IDCW)</t>
  </si>
  <si>
    <t>NAV AS ON 30-APR-23: RS.10.5397 (REGULAR - GROWTH)</t>
  </si>
  <si>
    <t>NAV AS ON 30-APR-23: RS.10.5397 (REGULAR - IDCW)</t>
  </si>
  <si>
    <t>NAV AS ON 31-OCT-23: RS.10.822 (DIRECT - GROWTH)</t>
  </si>
  <si>
    <t>NAV AS ON 31-OCT-23: RS.10.822 (DIRECT - IDCW)</t>
  </si>
  <si>
    <t>NAV AS ON 31-OCT-23: RS.10.7692 (REGULAR - GROWTH)</t>
  </si>
  <si>
    <t>NAV AS ON 31-OCT-23: RS.10.7692 (REGULAR - IDCW)</t>
  </si>
  <si>
    <t>INE094A08135</t>
  </si>
  <si>
    <t>** 07.64 % H.P.C.L. - 04/11/2027</t>
  </si>
  <si>
    <t>INE053F07AA7</t>
  </si>
  <si>
    <t>** 07.49 % INDIAN RAILWAYS FINANCE CORPORATION LTD - 28/05/2027</t>
  </si>
  <si>
    <t>INE053F07AC3</t>
  </si>
  <si>
    <t>** 07.33 % INDIAN RAILWAYS FINANCE CORPORATION LTD - 27/08/2027</t>
  </si>
  <si>
    <t>INE242A08544</t>
  </si>
  <si>
    <t>** 07.44 % INDIAN OIL CORP LTD - 25/11/2027</t>
  </si>
  <si>
    <t>INE752E07OF7</t>
  </si>
  <si>
    <t>** 07.30 % POWER GRID CORPORATION OF INDIA LTD - 19/06/2027</t>
  </si>
  <si>
    <t>INE134E08JG4</t>
  </si>
  <si>
    <t>** 07.65 % POWER FINANCE CORPORATION - 22/11/2027</t>
  </si>
  <si>
    <t>INE020B08AH8</t>
  </si>
  <si>
    <t>** 07.95 % REC LTD - 12/03/2027</t>
  </si>
  <si>
    <t>INE053F07983</t>
  </si>
  <si>
    <t>** 07.83 % INDIAN RAILWAYS FINANCE CORPORATION LTD - 19/03/2027</t>
  </si>
  <si>
    <t>INE053F07AD1</t>
  </si>
  <si>
    <t>** 07.54 % INDIAN RAILWAYS FINANCE CORPORATION LTD - 31/10/2027</t>
  </si>
  <si>
    <t>INE752E07OG5</t>
  </si>
  <si>
    <t>** 07.20 % POWER GRID CORPORATION OF INDIA LTD - 09/08/2027</t>
  </si>
  <si>
    <t>INE053F07AB5</t>
  </si>
  <si>
    <t>** 07.27 % INDIAN RAILWAYS FINANCE CORPORATION LTD - 15/06/2027</t>
  </si>
  <si>
    <t>INE020B08AQ9</t>
  </si>
  <si>
    <t>** 07.70 % REC LTD - 10/12/2027</t>
  </si>
  <si>
    <t>IN1520170144</t>
  </si>
  <si>
    <t>SDL GUJARAT  7.69% (20/12/2027)</t>
  </si>
  <si>
    <t>IN1920170124</t>
  </si>
  <si>
    <t>SDL KARNATAKA 7.69% (20/12/2027)</t>
  </si>
  <si>
    <t>IN1920170041</t>
  </si>
  <si>
    <t>SDL KARNATAKA 7.55% (25/10/2027)</t>
  </si>
  <si>
    <t>IN1920170108</t>
  </si>
  <si>
    <t>SDL KARNATAKA 7.65% (06/12/2027)</t>
  </si>
  <si>
    <t>IN2920170106</t>
  </si>
  <si>
    <t>SDL RAJASTHAN 7.65% (29/11/2027)</t>
  </si>
  <si>
    <t>IN1920170066</t>
  </si>
  <si>
    <t>SDL KARNATAKA 7.64% (08/11/2027)</t>
  </si>
  <si>
    <t>IN3420170133</t>
  </si>
  <si>
    <t>SDL WEST BENGAL 7.68% (06/12/2027)</t>
  </si>
  <si>
    <t>IN3120170102</t>
  </si>
  <si>
    <t>SDL TAMILNADU 7.69% (20/12/2027)</t>
  </si>
  <si>
    <t>IN1920170132</t>
  </si>
  <si>
    <t>SDL KARNATAKA 7.82% (27/12/2027)</t>
  </si>
  <si>
    <t>IN2920170122</t>
  </si>
  <si>
    <t>SDL RAJASTHAN 7.86% (27/12/2027)</t>
  </si>
  <si>
    <t>IN1520170110</t>
  </si>
  <si>
    <t>SDL GUJARAT  7.62% (01/11/2027)</t>
  </si>
  <si>
    <t>IN2920170098</t>
  </si>
  <si>
    <t>SDL RAJASTHAN 7.64% (01/11/2027)</t>
  </si>
  <si>
    <t>IN1920170074</t>
  </si>
  <si>
    <t>SDL KARNATAKA 7.70% (15/11/2027)</t>
  </si>
  <si>
    <t>IN3320170126</t>
  </si>
  <si>
    <t>SDL UTTAR PRADESH 7.59% (25/10/2027)</t>
  </si>
  <si>
    <t>IN1520190126</t>
  </si>
  <si>
    <t>SDL GUJARAT  7.19% (23/10/2027)</t>
  </si>
  <si>
    <t>IN3320170142</t>
  </si>
  <si>
    <t>SDL UTTAR PRADESH 7.67% (29/11/2027)</t>
  </si>
  <si>
    <t>IN3420170158</t>
  </si>
  <si>
    <t>SDL WEST BENGAL 7.72% (20/12/2027)</t>
  </si>
  <si>
    <t>IN1920170116</t>
  </si>
  <si>
    <t>SDL KARNATAKA 7.76% (13/12/2027)</t>
  </si>
  <si>
    <t>IN3120180119</t>
  </si>
  <si>
    <t>SDL TAMILNADU 8.61% (03/09/2027)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</si>
  <si>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</si>
  <si>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</si>
  <si>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</si>
  <si>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</si>
  <si>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</si>
  <si>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</si>
  <si>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</si>
  <si>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</si>
  <si>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</si>
  <si>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</si>
  <si>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</si>
  <si>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5.50 Years</t>
  </si>
  <si>
    <t>4.58 years</t>
  </si>
  <si>
    <t>AVERAGE MATURITY : 5.50 YEARS</t>
  </si>
  <si>
    <t>NAV AS ON 30-APR-23: RS.10.3086 (DIRECT - GROWTH)</t>
  </si>
  <si>
    <t>NAV AS ON 30-APR-23: RS.10.3086 (DIRECT - IDCW)</t>
  </si>
  <si>
    <t>NAV AS ON 30-APR-23: RS.10.2918 (REGULAR - GROWTH)</t>
  </si>
  <si>
    <t>NAV AS ON 30-APR-23: RS.10.2918 (REGULAR - IDCW)</t>
  </si>
  <si>
    <t>NAV AS ON 31-OCT-23: RS.10.5133 (DIRECT - GROWTH)</t>
  </si>
  <si>
    <t>NAV AS ON 31-OCT-23: RS.10.5133 (DIRECT - IDCW)</t>
  </si>
  <si>
    <t>NAV AS ON 31-OCT-23: RS.10.4792 (REGULAR - GROWTH)</t>
  </si>
  <si>
    <t>NAV AS ON 31-OCT-23: RS.10.4792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</si>
  <si>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</si>
  <si>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</si>
  <si>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2.97 Years</t>
  </si>
  <si>
    <t>2.65 Years</t>
  </si>
  <si>
    <t>AVERAGE MATURITY : 2.97 YEARS</t>
  </si>
  <si>
    <t>NAV AS ON 30-APR-23: RS.10.2476 (DIRECT - GROWTH)</t>
  </si>
  <si>
    <t>NAV AS ON 30-APR-23: RS.10.2476 (DIRECT - IDCW)</t>
  </si>
  <si>
    <t>NAV AS ON 30-APR-23: RS.10.231 (REGULAR - GROWTH)</t>
  </si>
  <si>
    <t>NAV AS ON 30-APR-23: RS.10.2309 (REGULAR - IDCW)</t>
  </si>
  <si>
    <t>NAV AS ON 31-OCT-23: RS.10.4987 (DIRECT - GROWTH)</t>
  </si>
  <si>
    <t>NAV AS ON 31-OCT-23: RS.10.4987 (DIRECT - IDCW)</t>
  </si>
  <si>
    <t>NAV AS ON 31-OCT-23: RS.10.4653 (REGULAR - GROWTH)</t>
  </si>
  <si>
    <t>NAV AS ON 31-OCT-23: RS.10.4653 (REGULAR - IDCW)</t>
  </si>
  <si>
    <t>GOI - 6.97% (06/09/2026)</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</si>
  <si>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</si>
  <si>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</si>
  <si>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</si>
  <si>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</si>
  <si>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  - INFRASTRUCTURE LEASING &amp; FINANCIAL SERVICES LTD CP (29/10/2018) - Principal due on 29th October 2018 is Rs 5,000.00 Lakhs</t>
  </si>
  <si>
    <t>INE871D14KF1</t>
  </si>
  <si>
    <t>INFRASTRUCTURE LEASING &amp; FINANCIAL SERVICES LTD CP (29/10/2018)</t>
  </si>
  <si>
    <t>Tata Dividend Yield Fund</t>
  </si>
  <si>
    <t>^Note: Includes amount of ~Rs.22.16 Crores (at cost) for 22,164.89 units allotted towards Initial Contribution by the scheme (i.e. 25 bps of the schemes AUM as on December 31, 2022), as per SEBI Circular No. SEBI/HO/IMD/PoD2/P/CIR/2023/129 dated July 27, 2023.</t>
  </si>
  <si>
    <t>4.02 Months</t>
  </si>
  <si>
    <t>4.01 Months</t>
  </si>
  <si>
    <t>AVERAGE MATURITY : 4.02 MONTHS</t>
  </si>
  <si>
    <t>NAV AS ON 30-APR-23: RS.1114.948 (DIRECT - DAILY IDCW)</t>
  </si>
  <si>
    <t>NAV AS ON 30-APR-23: RS.4076.7702 (DIRECT - GROWTH)</t>
  </si>
  <si>
    <t>NAV AS ON 30-APR-23: RS.1114.9329 (REGULAR - DAILY IDCW)</t>
  </si>
  <si>
    <t>NAV AS ON 30-APR-23: RS.4023.753 (REGULAR - GROWTH)</t>
  </si>
  <si>
    <t>NAV AS ON 31-OCT-23: RS.1114.52 (DIRECT - DAILY IDCW)</t>
  </si>
  <si>
    <t>NAV AS ON 31-OCT-23: RS.4226.3983 (DIRECT - GROWTH)</t>
  </si>
  <si>
    <t>NAV AS ON 31-OCT-23: RS.1114.52 (REGULAR - DAILY IDCW)</t>
  </si>
  <si>
    <t>NAV AS ON 31-OCT-23: RS.4166.3283 (REGULAR - GROWTH)</t>
  </si>
  <si>
    <t>IN002023Y151</t>
  </si>
  <si>
    <t>** TREASURY BILL 182 DAYS (11/01/2024)</t>
  </si>
  <si>
    <t>INE237A163U1</t>
  </si>
  <si>
    <t>** - KOTAK MAHINDRA BANK - CD - 07/06/2024</t>
  </si>
  <si>
    <t>INE514E14QX5</t>
  </si>
  <si>
    <t>** - EXIM - CP - 21/03/2024</t>
  </si>
  <si>
    <t>INE238AD6322</t>
  </si>
  <si>
    <t>** - AXIS BANK LTD - CD - 08/02/2024</t>
  </si>
  <si>
    <t>INE476A16UN3</t>
  </si>
  <si>
    <t>** - CANARA BANK - CD - 04/12/2023</t>
  </si>
  <si>
    <t>IN002023Y060</t>
  </si>
  <si>
    <t>** TREASURY BILL 182 DAYS (09/11/2023)</t>
  </si>
  <si>
    <t>INE556F14JB4</t>
  </si>
  <si>
    <t>** - SMALL INDUST DEVLOP BANK  OF INDIA - CP - 15/03/2024</t>
  </si>
  <si>
    <t>INE556F16AG7</t>
  </si>
  <si>
    <t>** - SMALL INDUST DEVLOP BANK  OF INDIA - CD - 14/03/2024</t>
  </si>
  <si>
    <t>IN002022Z507</t>
  </si>
  <si>
    <t>** TREASURY BILL 364 DAYS (14/03/2024)</t>
  </si>
  <si>
    <t>INE516Y14ED6</t>
  </si>
  <si>
    <t>** - PIRAMAL CAPITAL &amp; HOUSING FINANCE LTD - CP - 15/02/2024</t>
  </si>
  <si>
    <t>INE608A16QF5</t>
  </si>
  <si>
    <t>** - PUNJAB &amp; SIND BANK - CD - 09/02/2024</t>
  </si>
  <si>
    <t>INE550X14AA1</t>
  </si>
  <si>
    <t>** - SHAREKHAN BNP PARIBAS FINANCIAL SERVICES PVT. LTD - CP - 12/12/2023</t>
  </si>
  <si>
    <t>INE211H14484</t>
  </si>
  <si>
    <t>** - SHAREKHAN LTD - CP - 12/12/2023</t>
  </si>
  <si>
    <t>INE211H14641</t>
  </si>
  <si>
    <t>** - SHAREKHAN LTD - CP - 04/06/2024</t>
  </si>
  <si>
    <t>INE238AD6413</t>
  </si>
  <si>
    <t>** - AXIS BANK LTD - CD - 17/05/2024</t>
  </si>
  <si>
    <t>INE516Y14EC8</t>
  </si>
  <si>
    <t>** - PIRAMAL CAPITAL &amp; HOUSING FINANCE LTD - CP - 07/03/2024</t>
  </si>
  <si>
    <t>INE516Y14DN7</t>
  </si>
  <si>
    <t>** - PIRAMAL CAPITAL &amp; HOUSING FINANCE LTD - CP - 29/02/2024</t>
  </si>
  <si>
    <t>INE516Y14DO5</t>
  </si>
  <si>
    <t>** - PIRAMAL CAPITAL &amp; HOUSING FINANCE LTD - CP - 27/02/2024</t>
  </si>
  <si>
    <t>INE525R14924</t>
  </si>
  <si>
    <t>** - JM FINANCIAL PROPERTIES AND HOLDINGS LTD - CP - 29/02/2024</t>
  </si>
  <si>
    <t>INE531F14DQ8</t>
  </si>
  <si>
    <t>** - NUVAMA WEALTH MANAGEMENT LTD   ( EARLIER EDELWEISS SECURITIES LTD) - CP - 31/01/2024</t>
  </si>
  <si>
    <t>INE248U14MO4</t>
  </si>
  <si>
    <t>** - 360 ONE PRIME LTD - CP - 31/01/2024</t>
  </si>
  <si>
    <t>INE466L14CE3</t>
  </si>
  <si>
    <t>** - 360 ONE WAM LTD(ERSTWHILE IIFL WEALTH MANAGEMENT LTD) - CP - 31/01/2024</t>
  </si>
  <si>
    <t>INE692A16FX5</t>
  </si>
  <si>
    <t>** - UNION BANK OF INDIA - CD - 14/02/2024</t>
  </si>
  <si>
    <t>INE692A16FW7</t>
  </si>
  <si>
    <t>** - UNION BANK OF INDIA - CD - 09/02/2024</t>
  </si>
  <si>
    <t>INE261F16694</t>
  </si>
  <si>
    <t>** - NABARD - CD - 06/02/2024</t>
  </si>
  <si>
    <t>INE040A14177</t>
  </si>
  <si>
    <t>** - HDFC BANK LTD - CP - 25/01/2024</t>
  </si>
  <si>
    <t>IN002023Y169</t>
  </si>
  <si>
    <t>** TREASURY BILL 182 DAYS (18/01/2024)</t>
  </si>
  <si>
    <t>INE237A168R6</t>
  </si>
  <si>
    <t>** - KOTAK MAHINDRA BANK - CD - 11/01/2024</t>
  </si>
  <si>
    <t>INE523H140L4</t>
  </si>
  <si>
    <t>** - J.M. FINANCIAL PRODUCTS LTD - CP - 15/12/2023</t>
  </si>
  <si>
    <t>INE377Y14AL4</t>
  </si>
  <si>
    <t>** - BAJAJ HOUSING FINANCE LTD - CP - 28/03/2024</t>
  </si>
  <si>
    <t>INE261F16728</t>
  </si>
  <si>
    <t>** - NABARD - CD - 28/03/2024</t>
  </si>
  <si>
    <t>INE338I14FL8</t>
  </si>
  <si>
    <t>** - MOTILAL OSWAL FINANCIAL SERV. LTD - CP - 28/02/2024</t>
  </si>
  <si>
    <t>IN002023Y227</t>
  </si>
  <si>
    <t>** TREASURY BILL 182 DAYS (22/02/2024)</t>
  </si>
  <si>
    <t>INE403G14RG9</t>
  </si>
  <si>
    <t>** - STANDARD CHARTERED CAPITAL LTD - CP - 25/01/2024</t>
  </si>
  <si>
    <t>INE523L14583</t>
  </si>
  <si>
    <t>** - NUVAMA WEALTH AND INVESTMENT LTD - CP - 28/02/2024</t>
  </si>
  <si>
    <t>IN002023Y276</t>
  </si>
  <si>
    <t>** TREASURY BILL 182 DAYS (29/03/2024)</t>
  </si>
  <si>
    <t>INE238AD6389</t>
  </si>
  <si>
    <t>** - AXIS BANK LTD - CD - 14/03/2024</t>
  </si>
  <si>
    <t>INE704I14HD4</t>
  </si>
  <si>
    <t>** - BARCLAYS INVESTMENTS &amp; LOANS (INDIA) PVT LTD - CP - 11/03/2024</t>
  </si>
  <si>
    <t>INE476A16WQ2</t>
  </si>
  <si>
    <t>** - CANARA BANK - CD - 27/02/2024</t>
  </si>
  <si>
    <t>INE238AD6355</t>
  </si>
  <si>
    <t>** - AXIS BANK LTD - CD - 16/02/2024</t>
  </si>
  <si>
    <t>INE523H140M2</t>
  </si>
  <si>
    <t>** - J.M. FINANCIAL PRODUCTS LTD - CP - 30/01/2024</t>
  </si>
  <si>
    <t>INE692A16FV9</t>
  </si>
  <si>
    <t>** - UNION BANK OF INDIA - CD - 06/02/2024</t>
  </si>
  <si>
    <t>INE556F14JJ7</t>
  </si>
  <si>
    <t>** - SMALL INDUST DEVLOP BANK  OF INDIA - CP - 18/12/2023</t>
  </si>
  <si>
    <t>INE403G14RF1</t>
  </si>
  <si>
    <t>** - STANDARD CHARTERED CAPITAL LTD - CP - 28/02/2024</t>
  </si>
  <si>
    <t>INE608A16QE8</t>
  </si>
  <si>
    <t>** - PUNJAB &amp; SIND BANK - CD - 13/06/2024</t>
  </si>
  <si>
    <t>INE261F16710</t>
  </si>
  <si>
    <t>** - NABARD - CD - 13/03/2024</t>
  </si>
  <si>
    <t>INE01WN14AH2</t>
  </si>
  <si>
    <t>** - MOTILAL OSWAL FINVEST LTD - CP - 29/12/2023</t>
  </si>
  <si>
    <t>IN002023Y219</t>
  </si>
  <si>
    <t>** TREASURY BILL 182 DAYS (16/02/2024)</t>
  </si>
  <si>
    <t>INE556F16AJ1</t>
  </si>
  <si>
    <t>** - SMALL INDUST DEVLOP BANK  OF INDIA - CD - 29/05/2024</t>
  </si>
  <si>
    <t>INE144H14GA3</t>
  </si>
  <si>
    <t>** - DEUTSCHE INVESTMENT INDIA PVT LTD - CP - 28/02/2024</t>
  </si>
  <si>
    <t>INE261F16702</t>
  </si>
  <si>
    <t>** - NABARD - CD - 08/03/2024</t>
  </si>
  <si>
    <t>INE237A168S4</t>
  </si>
  <si>
    <t>** - KOTAK MAHINDRA BANK - CD - 08/03/2024</t>
  </si>
  <si>
    <t>INE667F14GG4</t>
  </si>
  <si>
    <t>** - SUNDARAM HOME FINANCE LTD - CP - 28/02/2024</t>
  </si>
  <si>
    <t>INE040A16EB6</t>
  </si>
  <si>
    <t>** - HDFC BANK LTD - CD - 20/02/2024</t>
  </si>
  <si>
    <t>INE556F16AE2</t>
  </si>
  <si>
    <t>** - SMALL INDUST DEVLOP BANK  OF INDIA - CD - 11/01/2024</t>
  </si>
  <si>
    <t>INE530B14BT7</t>
  </si>
  <si>
    <t>** - IIFL FINANCE LTD - CP - 28/02/2024</t>
  </si>
  <si>
    <t>INE144H14FZ2</t>
  </si>
  <si>
    <t>** - DEUTSCHE INVESTMENT INDIA PVT LTD - CP - 07/03/2024</t>
  </si>
  <si>
    <t>INE037E14AK8</t>
  </si>
  <si>
    <t>** - TATA TELESERVICES LTD - CP - 23/02/2024</t>
  </si>
  <si>
    <t>INE238AD6348</t>
  </si>
  <si>
    <t>** - AXIS BANK LTD - CD - 14/02/2024</t>
  </si>
  <si>
    <t>INE476A16VX0</t>
  </si>
  <si>
    <t>** - CANARA BANK - CD - 05/02/2024</t>
  </si>
  <si>
    <t>INE562A16LN9</t>
  </si>
  <si>
    <t>** - INDIAN BANK - CD - 05/03/2024</t>
  </si>
  <si>
    <t>INE115A14EK2</t>
  </si>
  <si>
    <t>** - LIC HOUSING FINANCE LTD - CP - 24/01/2024</t>
  </si>
  <si>
    <t>INE238AD6470</t>
  </si>
  <si>
    <t>** - AXIS BANK LTD - CD - 28/02/2024</t>
  </si>
  <si>
    <t>INE476A16WK5</t>
  </si>
  <si>
    <t>** - CANARA BANK - CD - 01/02/2024</t>
  </si>
  <si>
    <t>INE261F16686</t>
  </si>
  <si>
    <t>** - NABARD - CD - 23/01/2024</t>
  </si>
  <si>
    <t>INE090A169Z3</t>
  </si>
  <si>
    <t>** - ICICI BANK LTD - CD - 13/06/2024</t>
  </si>
  <si>
    <t>IN002023Y284</t>
  </si>
  <si>
    <t>** TREASURY BILL 182 DAYS (04/04/2024)</t>
  </si>
  <si>
    <t>INE020B14672</t>
  </si>
  <si>
    <t>** - REC LTD - CP - 01/03/2024</t>
  </si>
  <si>
    <t>IN2920130159</t>
  </si>
  <si>
    <t>SDL RAJASTHAN  9.40% (20/11/2023)</t>
  </si>
  <si>
    <t>IN3420130111</t>
  </si>
  <si>
    <t>SDL WEST BENGAL 9.42% (06/11/2023)</t>
  </si>
  <si>
    <t>IN2220140049</t>
  </si>
  <si>
    <t>SDL MAHARASHTRA 8.83% (11/06/2024)</t>
  </si>
  <si>
    <t>IN3420130129</t>
  </si>
  <si>
    <t>SDL WEST BENGAL 9.42% (20/11/2023)</t>
  </si>
  <si>
    <t>IN1520130155</t>
  </si>
  <si>
    <t>SDL GUJARAT  9.37% (30/01/2024)</t>
  </si>
  <si>
    <t>IN2220140056</t>
  </si>
  <si>
    <t>SDL MAHARASHTRA 8.99% (25/06/2024)</t>
  </si>
  <si>
    <t>IN2020130141</t>
  </si>
  <si>
    <t>SDL KERALA 9.41% (30/01/2024)</t>
  </si>
  <si>
    <t>IN2220170178</t>
  </si>
  <si>
    <t>SDL MAHARASHTRA 7.89% (31/01/2024)</t>
  </si>
  <si>
    <t>•Investment in Money Market Instruments.</t>
  </si>
  <si>
    <t>(An open ended debt scheme investing in money market instruments. A Relatively Low Interest Rate Risk and Moderate Credit Risk.)</t>
  </si>
  <si>
    <t>Tata Money Market Fund</t>
  </si>
  <si>
    <t>14.85 Years</t>
  </si>
  <si>
    <t>8.53 years</t>
  </si>
  <si>
    <t>AVERAGE MATURITY : 14.85 YEARS</t>
  </si>
  <si>
    <t>NAV AS ON 30-APR-23: RS.66.8781 (REGULAR - GROWTH)</t>
  </si>
  <si>
    <t>NAV AS ON 30-APR-23: RS.73.1866 (DIRECT - GROWTH)</t>
  </si>
  <si>
    <t>NAV AS ON 30-APR-23: RS.20.6057 (DIRECT - IDCW)</t>
  </si>
  <si>
    <t>NAV AS ON 30-APR-23: RS.30.5017 (RP280225 - GROWTH)</t>
  </si>
  <si>
    <t>NAV AS ON 30-APR-23: RS.30.4521 (RP280225 - IDCW)</t>
  </si>
  <si>
    <t>NAV AS ON 30-APR-23: RS.18.5372 (REGULAR - IDCW)</t>
  </si>
  <si>
    <t>NAV AS ON 31-OCT-23: RS.67.7461 (REGULAR - GROWTH)</t>
  </si>
  <si>
    <t>NAV AS ON 31-OCT-23: RS.74.4209 (DIRECT - GROWTH)</t>
  </si>
  <si>
    <t>NAV AS ON 31-OCT-23: RS.20.9528 (DIRECT - IDCW)</t>
  </si>
  <si>
    <t>NAV AS ON 31-OCT-23: RS.30.8978 (RP280225 - GROWTH)</t>
  </si>
  <si>
    <t>NAV AS ON 31-OCT-23: RS.30.8474 (RP280225 - IDCW)</t>
  </si>
  <si>
    <t>NAV AS ON 31-OCT-23: RS.18.778 (REGULAR - IDCW)</t>
  </si>
  <si>
    <t>IN0020230051</t>
  </si>
  <si>
    <t>GOI - 7.30% (19/06/2053)</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</si>
  <si>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</si>
  <si>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</si>
  <si>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</si>
  <si>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</si>
  <si>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YARROW INFRASTRUCTURE PRIVATE LTD 6.49% NCD (01/07/2024)</t>
  </si>
  <si>
    <t>HDFC BANK LTD (SR P-012) 8.45% NCD(18/05/26)</t>
  </si>
  <si>
    <t>HDB FINANCIAL SERVICES LTD (SR-2025 / 195 SERIES 2021 A/1(FX)/175  ISSUE 1 ) 6.00% NCD (19/06/2025)</t>
  </si>
  <si>
    <t>SMALL INDUSTRIES DEVELOPMENT BANK OF INDIA (SR-VII - FY 2022-23) 7.47% NCD (25/11/2025)</t>
  </si>
  <si>
    <t>SDL KARNATAKA 5.75% (10/06/2025)</t>
  </si>
  <si>
    <t>^Note: Includes amount of ~Rs. 0.70 Crores (at cost) for 696.07 units allotted towards Initial Contribution by the scheme (i.e. 25 bps of the schemes AUM as on December 31, 2022), as per SEBI Circular No. SEBI/HO/IMD/PoD2/P/CIR/2023/129 dated July 27, 2023.</t>
  </si>
  <si>
    <t>1.45 Years</t>
  </si>
  <si>
    <t>1.29 Years</t>
  </si>
  <si>
    <t>AVERAGE MATURITY : 1.45 YEARS</t>
  </si>
  <si>
    <t>NAV AS ON 30-APR-23: RS.10.9573 (DIRECT - GROWTH)</t>
  </si>
  <si>
    <t>NAV AS ON 30-APR-23: RS.10.9573 (DIRECT - PERIODIC IDCW)</t>
  </si>
  <si>
    <t>NAV AS ON 30-APR-23: RS.10.9574 (DIRECT - QUARTERLY IDCW)</t>
  </si>
  <si>
    <t>NAV AS ON 30-APR-23: RS.10.9574 (DIRECT - MONTHLY IDCW)</t>
  </si>
  <si>
    <t>NAV AS ON 30-APR-23: RS.10.8687 (REGULAR - GROWTH)</t>
  </si>
  <si>
    <t>NAV AS ON 30-APR-23: RS.10.8687 (REGULAR - PERIODIC IDCW)</t>
  </si>
  <si>
    <t>NAV AS ON 30-APR-23: RS.10.8686 (REGULAR - QUARTERLY IDCW)</t>
  </si>
  <si>
    <t>NAV AS ON 30-APR-23: RS.10.8687 (REGULAR - MONTHLY IDCW)</t>
  </si>
  <si>
    <t>NAV AS ON 31-OCT-23: RS.11.348 (DIRECT - GROWTH)</t>
  </si>
  <si>
    <t>NAV AS ON 31-OCT-23: RS.11.348 (DIRECT - PERIODIC IDCW)</t>
  </si>
  <si>
    <t>NAV AS ON 31-OCT-23: RS.11.348 (DIRECT - QUARTERLY IDCW)</t>
  </si>
  <si>
    <t>NAV AS ON 31-OCT-23: RS.11.348 (DIRECT - MONTHLY IDCW)</t>
  </si>
  <si>
    <t>NAV AS ON 31-OCT-23: RS.11.2338 (REGULAR - GROWTH)</t>
  </si>
  <si>
    <t>NAV AS ON 31-OCT-23: RS.11.2338 (REGULAR - PERIODIC IDCW)</t>
  </si>
  <si>
    <t>NAV AS ON 31-OCT-23: RS.11.2338 (REGULAR - QUARTERLY IDCW)</t>
  </si>
  <si>
    <t>NAV AS ON 31-OCT-23: RS.11.2338 (REGULAR - MONTHLY IDCW)</t>
  </si>
  <si>
    <t>INE040A08542</t>
  </si>
  <si>
    <t>** 08.45 % HDFC BANK LTD - 18/05/2026</t>
  </si>
  <si>
    <t>INE134E08LK2</t>
  </si>
  <si>
    <t>** 06.09 % POWER FINANCE CORPORATION - 27/08/2026</t>
  </si>
  <si>
    <t>INE957N07625</t>
  </si>
  <si>
    <t>** HERO FINCORP LTD - 19/07/2024 - FRB</t>
  </si>
  <si>
    <t>INE115A07PF2</t>
  </si>
  <si>
    <t>** 06.01 % LIC HOUSING FINANCE LTD - 19/05/2026</t>
  </si>
  <si>
    <t>IN1020140092</t>
  </si>
  <si>
    <t>SDL ANDHRA PRADESH 8.09% (28/01/2025)</t>
  </si>
  <si>
    <t>IN1920200061</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</si>
  <si>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</si>
  <si>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</si>
  <si>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</si>
  <si>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</si>
  <si>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2.35 years</t>
  </si>
  <si>
    <t>2.20 Years</t>
  </si>
  <si>
    <t>AVERAGE MATURITY : 2.35 YEARS</t>
  </si>
  <si>
    <t>NAV AS ON 30-APR-23: RS.10.4913 (DIRECT - GROWTH)</t>
  </si>
  <si>
    <t>NAV AS ON 30-APR-23: RS.10.4913 (DIRECT - IDCW)</t>
  </si>
  <si>
    <t>NAV AS ON 30-APR-23: RS.10.4718 (REGULAR - GROWTH)</t>
  </si>
  <si>
    <t>NAV AS ON 30-APR-23: RS.10.4718 (REGULAR - IDCW)</t>
  </si>
  <si>
    <t>NAV AS ON 31-OCT-23: RS.10.7668 (DIRECT - GROWTH)</t>
  </si>
  <si>
    <t>NAV AS ON 31-OCT-23: RS.10.7668 (DIRECT - IDCW)</t>
  </si>
  <si>
    <t>NAV AS ON 31-OCT-23: RS.10.7335 (REGULAR - GROWTH)</t>
  </si>
  <si>
    <t>NAV AS ON 31-OCT-23: RS.10.7335 (REGULAR - IDCW)</t>
  </si>
  <si>
    <t>GOI - 5.15% (09/11/2025)</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</si>
  <si>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</si>
  <si>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</si>
  <si>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</si>
  <si>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</si>
  <si>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</si>
  <si>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^Note: Includes amount of ~Rs.1.05 Crores (at cost) for 1052.55 units allotted towards Initial Contribution by the scheme (i.e. 25 bps of the schemes AUM as on December 31, 2022), as per SEBI Circular No. SEBI/HO/IMD/PoD2/P/CIR/2023/129 dated July 27, 2023.</t>
  </si>
  <si>
    <t>3.15 Years</t>
  </si>
  <si>
    <t>2.56 years</t>
  </si>
  <si>
    <t>AVERAGE MATURITY : 3.15 YEARS</t>
  </si>
  <si>
    <t>NAV AS ON 30-APR-23: RS.10.6086 (DIRECT - GROWTH)</t>
  </si>
  <si>
    <t>NAV AS ON 30-APR-23: RS.10.6086 (DIRECT - PERIODIC IDCW)</t>
  </si>
  <si>
    <t>NAV AS ON 30-APR-23: RS.10.6086 (DIRECT - QUARTERLY IDCW)</t>
  </si>
  <si>
    <t>NAV AS ON 30-APR-23: RS.10.6086 (DIRECT - MONTHLY IDCW)</t>
  </si>
  <si>
    <t>NAV AS ON 30-APR-23: RS.10.5128 (REGULAR - GROWTH)</t>
  </si>
  <si>
    <t>NAV AS ON 30-APR-23: RS.10.5128 (REGULAR - PERIODIC IDCW)</t>
  </si>
  <si>
    <t>NAV AS ON 30-APR-23: RS.10.5128 (REGULAR - QUARTERLY IDCW)</t>
  </si>
  <si>
    <t>NAV AS ON 30-APR-23: RS.10.5128 (REGULAR - MONTHLY IDCW)</t>
  </si>
  <si>
    <t>NAV AS ON 31-OCT-23: RS.10.9358 (DIRECT - GROWTH)</t>
  </si>
  <si>
    <t>NAV AS ON 31-OCT-23: RS.10.9358 (DIRECT - PERIODIC IDCW)</t>
  </si>
  <si>
    <t>NAV AS ON 31-OCT-23: RS.10.9358 (DIRECT - QUARTERLY IDCW)</t>
  </si>
  <si>
    <t>NAV AS ON 31-OCT-23: RS.10.9358 (DIRECT - MONTHLY IDCW)</t>
  </si>
  <si>
    <t>NAV AS ON 31-OCT-23: RS.10.8086 (REGULAR - GROWTH)</t>
  </si>
  <si>
    <t>NAV AS ON 31-OCT-23: RS.10.8086 (REGULAR - PERIODIC IDCW)</t>
  </si>
  <si>
    <t>NAV AS ON 31-OCT-23: RS.10.8086 (REGULAR - QUARTERLY IDCW)</t>
  </si>
  <si>
    <t>NAV AS ON 31-OCT-23: RS.10.8086 (REGULAR - MONTHLY IDCW)</t>
  </si>
  <si>
    <t>INE053F07BC1</t>
  </si>
  <si>
    <t>** 08.35 % INDIAN RAILWAYS FINANCE CORPORATION LTD - 13/03/2029</t>
  </si>
  <si>
    <t>INE115A07OR0</t>
  </si>
  <si>
    <t>** 07.97 % LIC HOUSING FINANCE LTD - 28/01/2030</t>
  </si>
  <si>
    <t>INE053F07BA5</t>
  </si>
  <si>
    <t>** 08.55 % INDIAN RAILWAYS FINANCE CORPORATION LTD - 21/02/2029</t>
  </si>
  <si>
    <t>INE163N08131</t>
  </si>
  <si>
    <t>ICRA-AAA(CE)</t>
  </si>
  <si>
    <t>** 08.00 % ONGC PETRO-ADDITIONS LTD - 11/04/2025</t>
  </si>
  <si>
    <t>INE909H08337</t>
  </si>
  <si>
    <t>** 07.75 % TMF HOLDINGS LTD - 30/12/2120</t>
  </si>
  <si>
    <t>INE403D08108</t>
  </si>
  <si>
    <t>** 06.42 % BHARTI TELECOM LTD - 18/10/2024</t>
  </si>
  <si>
    <t>INE020B08CU7</t>
  </si>
  <si>
    <t>** 07.55 % REC LTD - 11/05/2030</t>
  </si>
  <si>
    <t>INE134E08JX9</t>
  </si>
  <si>
    <t>** 09.10 % POWER FINANCE CORPORATION - 23/03/2029</t>
  </si>
  <si>
    <t>INE0CCU07033</t>
  </si>
  <si>
    <t>** 06.69 % MINDSPACE BUSINESS PARKS REIT - 17/05/2024</t>
  </si>
  <si>
    <t>INE103D08039</t>
  </si>
  <si>
    <t>CRISIL-AAA(CE)</t>
  </si>
  <si>
    <t>** 07.72 % BHARAT SANCHAR NIGAM LTD - 22/12/2032</t>
  </si>
  <si>
    <t>INE403D08132</t>
  </si>
  <si>
    <t>** 08.80 % BHARTI TELECOM LTD - 21/11/2025</t>
  </si>
  <si>
    <t>INE572E07134</t>
  </si>
  <si>
    <t>** 08.43 % PNB HOUSING FINANCE LTD - 14/03/2025</t>
  </si>
  <si>
    <t>INE414G07HU2</t>
  </si>
  <si>
    <t>** 08.65 % MUTHOOT FINANCE LTD - 15/12/2025</t>
  </si>
  <si>
    <t>INE722A07AU6</t>
  </si>
  <si>
    <t>** 09.25 % SHRIRAM FINANCE LTD - 28/05/2024</t>
  </si>
  <si>
    <t>INE020B08EI8</t>
  </si>
  <si>
    <t>** 07.51 % REC LTD - 31/07/2026</t>
  </si>
  <si>
    <t>INE040A08641</t>
  </si>
  <si>
    <t>** 07.70 % HDFC BANK LTD - 18/11/2025</t>
  </si>
  <si>
    <t>INE0CCU07074</t>
  </si>
  <si>
    <t>** 08.02 % MINDSPACE BUSINESS PARKS REIT - 13/04/2026</t>
  </si>
  <si>
    <t>INE371K08185</t>
  </si>
  <si>
    <t>** 06.50 % TATA REALTY AND INFRASTRUCTURE LTD - 17/07/2024</t>
  </si>
  <si>
    <t>IN0020190040</t>
  </si>
  <si>
    <t>GOI - 7.69% (17/06/2043)</t>
  </si>
  <si>
    <t>IN3320220194</t>
  </si>
  <si>
    <t>SGS UTTAR PRADESH 7.81% (29/03/2034)</t>
  </si>
  <si>
    <t>IN3120180127</t>
  </si>
  <si>
    <t>SDL TAMILNADU 8.72% (19/09/2026)</t>
  </si>
  <si>
    <t>IN0020170042</t>
  </si>
  <si>
    <t xml:space="preserve">GOI - 6.68% (17/09/2031) </t>
  </si>
  <si>
    <t>IN2220220239</t>
  </si>
  <si>
    <t>SGS MAHARASHTRA 7.72% (23/03/2032)</t>
  </si>
  <si>
    <t>IN3320220186</t>
  </si>
  <si>
    <t>SGS UTTAR PRADESH 7.79% (29/03/2033)</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</si>
  <si>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</si>
  <si>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</si>
  <si>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t>
  </si>
  <si>
    <t>Tata Corporate Bond Fund</t>
  </si>
  <si>
    <t>TATA CORPORATE BOND FUND (The scheme had 1 segregated portfolio which was created under Tata Medium Term Fund ).</t>
  </si>
  <si>
    <r>
      <rPr>
        <b/>
        <u/>
        <sz val="11"/>
        <rFont val="Calibri"/>
        <family val="2"/>
        <scheme val="minor"/>
      </rPr>
      <t xml:space="preserve">^Note: </t>
    </r>
    <r>
      <rPr>
        <sz val="11"/>
        <rFont val="Calibri"/>
        <family val="2"/>
        <scheme val="minor"/>
      </rPr>
      <t>Includes amount of ~Rs. 0.69 Crores (at cost) for 686.17 units allotted towards Initial Contribution by the scheme (i.e. 25 bps of the schemes AUM as on December 31, 2022), as per SEBI Circular No. SEBI/HO/IMD/PoD2/P/CIR/2023/129 dated July 27, 2023.</t>
    </r>
  </si>
  <si>
    <t>2.95 Years</t>
  </si>
  <si>
    <t>2.47 Years</t>
  </si>
  <si>
    <t>AVERAGE MATURITY : 2.95 YEARS</t>
  </si>
  <si>
    <t>NAV AS ON 30-APR-23: RS.12.5051 (DIRECT - GROWTH)</t>
  </si>
  <si>
    <t>NAV AS ON 30-APR-23: RS.12.5051 (DIRECT - IDCW)</t>
  </si>
  <si>
    <t>NAV AS ON 30-APR-23: RS.12.2831 (REGULAR - GROWTH)</t>
  </si>
  <si>
    <t>NAV AS ON 30-APR-23: RS.12.283 (REGULAR - IDCW)</t>
  </si>
  <si>
    <t>NAV AS ON 31-OCT-23: RS.12.8495 (DIRECT - GROWTH)</t>
  </si>
  <si>
    <t>NAV AS ON 31-OCT-23: RS.12.8495 (DIRECT - IDCW)</t>
  </si>
  <si>
    <t>NAV AS ON 31-OCT-23: RS.12.5918 (REGULAR - GROWTH)</t>
  </si>
  <si>
    <t>NAV AS ON 31-OCT-23: RS.12.5918 (REGULAR - IDCW)</t>
  </si>
  <si>
    <t>INE020B08EL2</t>
  </si>
  <si>
    <t>** 07.44 % REC LTD - 30/04/2026</t>
  </si>
  <si>
    <t>INE261F08DV4</t>
  </si>
  <si>
    <t>** 07.62 % NABARD - 31/01/2028</t>
  </si>
  <si>
    <t>INE134E08MC7</t>
  </si>
  <si>
    <t>** 07.77 % POWER FINANCE CORPORATION - 15/07/2026</t>
  </si>
  <si>
    <t>IN2920150439</t>
  </si>
  <si>
    <t>SDL RAJASTHAN 8.21% (31/03/2024)</t>
  </si>
  <si>
    <t>IN3120150120</t>
  </si>
  <si>
    <t>SDL TAMILNADU 8.00% (28/10/2025)</t>
  </si>
  <si>
    <t>IN2820150190</t>
  </si>
  <si>
    <t>SDL PUNJAB  8.50% (30/03/2024)</t>
  </si>
  <si>
    <t>IN1920150050</t>
  </si>
  <si>
    <t>SDL KARNATAKA 8.22% (09/12/2025)</t>
  </si>
  <si>
    <t>IN3520150092</t>
  </si>
  <si>
    <t>SDL CHATTISGARH UDAY 8.53% (28/03/2024)</t>
  </si>
  <si>
    <t>IN2020130174</t>
  </si>
  <si>
    <t>SDL KERALA 9.46% (26/03/2024)</t>
  </si>
  <si>
    <t>IN2920150165</t>
  </si>
  <si>
    <t>SDL RAJASTHAN 8.29% (29/07/2025)</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</si>
  <si>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</si>
  <si>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</si>
  <si>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 A Relatively High Interest Rate Risk and Moderate Credit Risk.)</t>
  </si>
  <si>
    <t>Tata Banking &amp; PSU Debt Fund</t>
  </si>
  <si>
    <t>TATA Nifty India Digital ETF Fund of Fund</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</si>
  <si>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</si>
  <si>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</si>
  <si>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</si>
  <si>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October to 31st October 2023.</t>
  </si>
  <si>
    <t>There were no Repo Transactions in Corporate Debt Securities from 1st October to 31st October 2023.</t>
  </si>
  <si>
    <t>There were No transactions in Interest Rate Futures (IRFs) from 1st October to 31st October 2023.</t>
  </si>
  <si>
    <t>There were no Fresh Intra - Scheme Investments from 1st October to 31st October 2023,but the previous Intra scheme Investments still continue.</t>
  </si>
  <si>
    <t>There were no Covered Call Transactions from 1st October to 31st October 2023.</t>
  </si>
  <si>
    <t>PORTFOLIO TURNOVER RATIO: 11.01 TIMES</t>
  </si>
  <si>
    <t>PORTFOLIO TURNOVER RATIO: 0.04 TIMES</t>
  </si>
  <si>
    <t>PORTFOLIO TURNOVER RATIO: 0.11 TIMES</t>
  </si>
  <si>
    <t>PORTFOLIO TURNOVER RATIO: 0.33 TIMES</t>
  </si>
  <si>
    <t>PORTFOLIO TURNOVER RATIO: 0.29 TIMES</t>
  </si>
  <si>
    <t>PORTFOLIO TURNOVER RATIO: 0.16 TIMES</t>
  </si>
  <si>
    <t>PORTFOLIO TURNOVER RATIO: 2.35 TIMES</t>
  </si>
  <si>
    <t>PORTFOLIO TURNOVER RATIO: 0.09 TIMES</t>
  </si>
  <si>
    <t>PORTFOLIO TURNOVER RATIO: 1.65 TIMES</t>
  </si>
  <si>
    <t>PORTFOLIO TURNOVER RATIO: 0.23 TIMES</t>
  </si>
  <si>
    <t>PORTFOLIO TURNOVER RATIO: 3.66 TIMES</t>
  </si>
  <si>
    <t>PORTFOLIO TURNOVER RATIO: 0.08 TIMES</t>
  </si>
  <si>
    <t>PORTFOLIO TURNOVER RATIO: 0.47 TIMES</t>
  </si>
  <si>
    <t>PORTFOLIO TURNOVER RATIO: 0.48 TIMES</t>
  </si>
  <si>
    <t>PORTFOLIO TURNOVER RATIO: 0.46 TIMES</t>
  </si>
  <si>
    <t>PORTFOLIO TURNOVER RATIO: 3.1 TIMES</t>
  </si>
  <si>
    <t>PORTFOLIO TURNOVER RATIO: 0.15 TIMES</t>
  </si>
  <si>
    <t>PORTFOLIO TURNOVER RATIO: 0.27 TIMES</t>
  </si>
  <si>
    <t>PORTFOLIO TURNOVER RATIO: 1.89 TIMES</t>
  </si>
  <si>
    <t>AVERAGE MATURITY : 0.40 years</t>
  </si>
  <si>
    <t>AVERAGE MATURITY : 2.41 years</t>
  </si>
  <si>
    <t>AVERAGE MATURITY : 0.97 years</t>
  </si>
  <si>
    <t>AVERAGE MATURITY : 4.03 years</t>
  </si>
  <si>
    <t>AVERAGE MATURITY : 1.73 years</t>
  </si>
  <si>
    <t xml:space="preserve">AIF CAT </t>
  </si>
  <si>
    <t>SBIMF AIF - CAT II (CDMDF)27/10/2038 ^</t>
  </si>
  <si>
    <t>SBIMF AIF - CAT II (CDMDF)27/10/2038  ^</t>
  </si>
  <si>
    <t>AIF CAT</t>
  </si>
  <si>
    <t>Serial No.</t>
  </si>
  <si>
    <t>Scheme Name</t>
  </si>
  <si>
    <t>Scheme             Risk- O-Meter</t>
  </si>
  <si>
    <t>Scheme Bench Mark</t>
  </si>
  <si>
    <t>Benchmark     Risk-O-Meter</t>
  </si>
  <si>
    <t>1</t>
  </si>
  <si>
    <t>Low</t>
  </si>
  <si>
    <t>NIFTY 50 Arbitrage</t>
  </si>
  <si>
    <t>High</t>
  </si>
  <si>
    <t>CRISIL Hybrid 50+50 - Moderate Index</t>
  </si>
  <si>
    <t>Very High</t>
  </si>
  <si>
    <t>Nifty Financial Services</t>
  </si>
  <si>
    <t>Moderate</t>
  </si>
  <si>
    <t>CRISIL Banking and PSU Debt Index</t>
  </si>
  <si>
    <t>Nifty 500</t>
  </si>
  <si>
    <t>CRISIL Corporate Bond B-II Index</t>
  </si>
  <si>
    <t>Low to Moderate</t>
  </si>
  <si>
    <t>CRISIL IBX Gilt Index - April 2026</t>
  </si>
  <si>
    <t>Nifty IT</t>
  </si>
  <si>
    <t>NIFTY Equity Savings Index</t>
  </si>
  <si>
    <t>Nifty500 Shariah</t>
  </si>
  <si>
    <t>CRISIL Short Term Bond Index</t>
  </si>
  <si>
    <t>CRISIL Dynamic Gilt Index</t>
  </si>
  <si>
    <t>NIFTY Housing</t>
  </si>
  <si>
    <t>CRISIL Hybrid 35+65 - Aggressive Index</t>
  </si>
  <si>
    <t>Nifty India Consumption</t>
  </si>
  <si>
    <t>Nifty Pharma</t>
  </si>
  <si>
    <t>S&amp;P BSE India Infrastructure Index</t>
  </si>
  <si>
    <t>NIFTY LargeMidcap 250</t>
  </si>
  <si>
    <t>Nifty 100</t>
  </si>
  <si>
    <t>CRISIL Liquid Debt A-I Index</t>
  </si>
  <si>
    <t>Nifty Midcap 150</t>
  </si>
  <si>
    <t>CRISIL Money Market B-I Index</t>
  </si>
  <si>
    <t>Composite Benchmark of 65% S&amp;P BSE 200 + 15% CRISIL Short Term Bond Index + 20% iComdex Composite Index (Total Return variant of the index (TRI) will be used for performance comparison).</t>
  </si>
  <si>
    <t>Nifty 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</si>
  <si>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</si>
  <si>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</si>
  <si>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</si>
  <si>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</si>
  <si>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</si>
  <si>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</si>
  <si>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</si>
  <si>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t>
  </si>
  <si>
    <t>S&amp;P BSE 200</t>
  </si>
  <si>
    <t>Nifty Commodities</t>
  </si>
  <si>
    <t>Moderately High</t>
  </si>
  <si>
    <t>CRISIL Short Term Debt Hybrid 75+25 Index</t>
  </si>
  <si>
    <t>CRISIL Hybrid 25+75 - Aggressive Index</t>
  </si>
  <si>
    <t>S&amp;P BSE Sensex</t>
  </si>
  <si>
    <t>CRISIL Short Duration Debt A-II Index</t>
  </si>
  <si>
    <t>Nifty Smallcap 250</t>
  </si>
  <si>
    <t>CRISIL Low Duration Debt A-I Index</t>
  </si>
  <si>
    <t>CRISIL Ultra Short Duration Debt B-I Index</t>
  </si>
  <si>
    <t>Scheme Risk-O-Meter and Scheme Benchmark Risk-O-Meter as of 31st October 2023</t>
  </si>
  <si>
    <t>TATA MEDIUM TERM FUND SEGREGATED PORTFOLIO 1</t>
  </si>
  <si>
    <t>as on 31-10-2023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</si>
</sst>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409]dd\-mmm\-yy;@"/>
    <numFmt numFmtId="172" formatCode="0.00_);\(0.00\)"/>
  </numFmts>
  <fonts count="3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ont>
    <font>
      <u/>
      <sz val="10"/>
      <color indexed="12"/>
      <name val="Arial"/>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1"/>
      <name val="Calibri"/>
      <family val="2"/>
      <scheme val="minor"/>
    </font>
    <font>
      <b/>
      <sz val="11"/>
      <name val="Calibri"/>
      <family val="2"/>
      <scheme val="minor"/>
    </font>
    <font>
      <sz val="10"/>
      <color indexed="8"/>
      <name val="Arial"/>
      <family val="2"/>
    </font>
    <font>
      <b/>
      <sz val="11"/>
      <color theme="1"/>
      <name val="Calibri"/>
      <family val="2"/>
      <scheme val="minor"/>
    </font>
    <font>
      <b/>
      <sz val="11"/>
      <color indexed="8"/>
      <name val="Calibri"/>
      <family val="2"/>
      <scheme val="minor"/>
    </font>
    <font>
      <sz val="11"/>
      <color indexed="8"/>
      <name val="Calibri"/>
      <family val="2"/>
      <scheme val="minor"/>
    </font>
    <font>
      <u/>
      <sz val="11"/>
      <color indexed="12"/>
      <name val="Calibri"/>
      <family val="2"/>
      <scheme val="minor"/>
    </font>
    <font>
      <sz val="11"/>
      <color rgb="FF000000"/>
      <name val="Calibri"/>
      <family val="2"/>
      <scheme val="minor"/>
    </font>
    <font>
      <b/>
      <u/>
      <sz val="11"/>
      <name val="Calibri"/>
      <family val="2"/>
      <scheme val="minor"/>
    </font>
    <font>
      <i/>
      <sz val="11"/>
      <name val="Calibri"/>
      <family val="2"/>
      <scheme val="minor"/>
    </font>
    <font>
      <b/>
      <sz val="14"/>
      <name val="Calibri"/>
      <family val="2"/>
      <scheme val="minor"/>
    </font>
  </fonts>
  <fills count="22">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39997558519241921"/>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54">
    <xf numFmtId="0" fontId="0" fillId="0" borderId="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4" borderId="0" applyNumberFormat="0" applyBorder="0" applyAlignment="0" applyProtection="0"/>
    <xf numFmtId="0" fontId="23" fillId="6" borderId="0" applyNumberFormat="0" applyBorder="0" applyAlignment="0" applyProtection="0"/>
    <xf numFmtId="0" fontId="23" fillId="3"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6" borderId="0" applyNumberFormat="0" applyBorder="0" applyAlignment="0" applyProtection="0"/>
    <xf numFmtId="0" fontId="23" fillId="4" borderId="0" applyNumberFormat="0" applyBorder="0" applyAlignment="0" applyProtection="0"/>
    <xf numFmtId="0" fontId="22" fillId="6"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11"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11" fillId="15" borderId="0" applyNumberFormat="0" applyBorder="0" applyAlignment="0" applyProtection="0"/>
    <xf numFmtId="0" fontId="15" fillId="16" borderId="1" applyNumberFormat="0" applyAlignment="0" applyProtection="0"/>
    <xf numFmtId="0" fontId="17" fillId="17" borderId="2" applyNumberFormat="0" applyAlignment="0" applyProtection="0"/>
    <xf numFmtId="164" fontId="4" fillId="0" borderId="0" applyFont="0" applyFill="0" applyBorder="0" applyAlignment="0" applyProtection="0"/>
    <xf numFmtId="0" fontId="20" fillId="0" borderId="0" applyNumberFormat="0" applyFill="0" applyBorder="0" applyAlignment="0" applyProtection="0"/>
    <xf numFmtId="0" fontId="10" fillId="6" borderId="0" applyNumberFormat="0" applyBorder="0" applyAlignment="0" applyProtection="0"/>
    <xf numFmtId="0" fontId="7" fillId="0" borderId="3" applyNumberFormat="0" applyFill="0" applyAlignment="0" applyProtection="0"/>
    <xf numFmtId="0" fontId="8" fillId="0" borderId="4" applyNumberFormat="0" applyFill="0" applyAlignment="0" applyProtection="0"/>
    <xf numFmtId="0" fontId="9" fillId="0" borderId="5" applyNumberFormat="0" applyFill="0" applyAlignment="0" applyProtection="0"/>
    <xf numFmtId="0" fontId="9" fillId="0" borderId="0" applyNumberFormat="0" applyFill="0" applyBorder="0" applyAlignment="0" applyProtection="0"/>
    <xf numFmtId="0" fontId="5" fillId="0" borderId="0" applyNumberFormat="0" applyFill="0" applyBorder="0" applyAlignment="0" applyProtection="0">
      <alignment vertical="top"/>
      <protection locked="0"/>
    </xf>
    <xf numFmtId="0" fontId="13" fillId="7" borderId="1" applyNumberFormat="0" applyAlignment="0" applyProtection="0"/>
    <xf numFmtId="0" fontId="16" fillId="0" borderId="6" applyNumberFormat="0" applyFill="0" applyAlignment="0" applyProtection="0"/>
    <xf numFmtId="0" fontId="12" fillId="7" borderId="0" applyNumberFormat="0" applyBorder="0" applyAlignment="0" applyProtection="0"/>
    <xf numFmtId="0" fontId="19" fillId="4" borderId="7" applyNumberFormat="0" applyFont="0" applyAlignment="0" applyProtection="0"/>
    <xf numFmtId="0" fontId="14" fillId="16" borderId="8" applyNumberFormat="0" applyAlignment="0" applyProtection="0"/>
    <xf numFmtId="9" fontId="4" fillId="0" borderId="0" applyFont="0" applyFill="0" applyBorder="0" applyAlignment="0" applyProtection="0"/>
    <xf numFmtId="0" fontId="6" fillId="0" borderId="0" applyNumberFormat="0" applyFill="0" applyBorder="0" applyAlignment="0" applyProtection="0"/>
    <xf numFmtId="0" fontId="21" fillId="0" borderId="9" applyNumberFormat="0" applyFill="0" applyAlignment="0" applyProtection="0"/>
    <xf numFmtId="0" fontId="18" fillId="0" borderId="0" applyNumberFormat="0" applyFill="0" applyBorder="0" applyAlignment="0" applyProtection="0"/>
    <xf numFmtId="0" fontId="19" fillId="0" borderId="0"/>
    <xf numFmtId="0" fontId="3" fillId="0" borderId="0"/>
    <xf numFmtId="0" fontId="26" fillId="0" borderId="0"/>
    <xf numFmtId="164" fontId="19" fillId="0" borderId="0" applyFont="0" applyFill="0" applyBorder="0" applyAlignment="0" applyProtection="0"/>
    <xf numFmtId="9" fontId="19" fillId="0" borderId="0" applyFont="0" applyFill="0" applyBorder="0" applyAlignment="0" applyProtection="0"/>
    <xf numFmtId="0" fontId="19" fillId="0" borderId="0"/>
    <xf numFmtId="0" fontId="2" fillId="0" borderId="0"/>
    <xf numFmtId="164" fontId="23" fillId="0" borderId="0" applyFont="0" applyFill="0" applyBorder="0" applyAlignment="0" applyProtection="0"/>
    <xf numFmtId="0" fontId="19" fillId="0" borderId="0"/>
  </cellStyleXfs>
  <cellXfs count="212">
    <xf numFmtId="0" fontId="0" fillId="0" borderId="0" xfId="0"/>
    <xf numFmtId="0" fontId="24" fillId="0" borderId="0" xfId="0" applyFont="1"/>
    <xf numFmtId="0" fontId="25" fillId="0" borderId="0" xfId="45" applyFont="1" applyAlignment="1">
      <alignment wrapText="1"/>
    </xf>
    <xf numFmtId="2" fontId="24" fillId="0" borderId="0" xfId="0" applyNumberFormat="1" applyFont="1"/>
    <xf numFmtId="2" fontId="24" fillId="0" borderId="0" xfId="0" applyNumberFormat="1" applyFont="1" applyAlignment="1">
      <alignment horizontal="right"/>
    </xf>
    <xf numFmtId="0" fontId="25" fillId="0" borderId="0" xfId="0" applyFont="1"/>
    <xf numFmtId="0" fontId="28" fillId="0" borderId="0" xfId="0" applyFont="1" applyAlignment="1">
      <alignment vertical="center"/>
    </xf>
    <xf numFmtId="171" fontId="25" fillId="0" borderId="0" xfId="0" applyNumberFormat="1" applyFont="1" applyAlignment="1">
      <alignment horizontal="center"/>
    </xf>
    <xf numFmtId="0" fontId="25" fillId="0" borderId="0" xfId="0" applyFont="1" applyAlignment="1">
      <alignment vertical="center"/>
    </xf>
    <xf numFmtId="2" fontId="25" fillId="0" borderId="0" xfId="0" applyNumberFormat="1" applyFont="1" applyAlignment="1">
      <alignment horizontal="right" vertical="center"/>
    </xf>
    <xf numFmtId="172" fontId="25" fillId="0" borderId="15" xfId="0" applyNumberFormat="1" applyFont="1" applyBorder="1" applyAlignment="1">
      <alignment horizontal="center" vertical="center" wrapText="1"/>
    </xf>
    <xf numFmtId="172" fontId="28" fillId="0" borderId="15" xfId="48" applyNumberFormat="1" applyFont="1" applyFill="1" applyBorder="1" applyAlignment="1">
      <alignment horizontal="center" vertical="center" wrapText="1"/>
    </xf>
    <xf numFmtId="4" fontId="29" fillId="0" borderId="12" xfId="48" applyNumberFormat="1" applyFont="1" applyFill="1" applyBorder="1" applyAlignment="1">
      <alignment horizontal="right" vertical="center" wrapText="1"/>
    </xf>
    <xf numFmtId="2" fontId="24" fillId="0" borderId="0" xfId="0" applyNumberFormat="1" applyFont="1" applyAlignment="1">
      <alignment horizontal="center"/>
    </xf>
    <xf numFmtId="4" fontId="29" fillId="0" borderId="11" xfId="48" applyNumberFormat="1" applyFont="1" applyFill="1" applyBorder="1" applyAlignment="1">
      <alignment horizontal="right" vertical="center" wrapText="1"/>
    </xf>
    <xf numFmtId="0" fontId="24" fillId="0" borderId="0" xfId="0" quotePrefix="1" applyFont="1" applyAlignment="1">
      <alignment vertical="center"/>
    </xf>
    <xf numFmtId="0" fontId="24" fillId="0" borderId="0" xfId="0" applyFont="1" applyAlignment="1">
      <alignment vertical="center"/>
    </xf>
    <xf numFmtId="2" fontId="24" fillId="0" borderId="0" xfId="0" applyNumberFormat="1" applyFont="1" applyAlignment="1">
      <alignment horizontal="right" vertical="center"/>
    </xf>
    <xf numFmtId="0" fontId="25" fillId="0" borderId="0" xfId="0" applyFont="1" applyAlignment="1">
      <alignment vertical="center" wrapText="1"/>
    </xf>
    <xf numFmtId="10" fontId="27" fillId="0" borderId="0" xfId="49" applyNumberFormat="1" applyFont="1" applyFill="1" applyAlignment="1">
      <alignment horizontal="center" vertical="center"/>
    </xf>
    <xf numFmtId="164" fontId="28" fillId="0" borderId="0" xfId="48" applyFont="1" applyFill="1" applyAlignment="1">
      <alignment vertical="center"/>
    </xf>
    <xf numFmtId="0" fontId="25" fillId="0" borderId="0" xfId="50" applyFont="1" applyAlignment="1">
      <alignment vertical="center"/>
    </xf>
    <xf numFmtId="0" fontId="28" fillId="0" borderId="11" xfId="50" applyFont="1" applyBorder="1" applyAlignment="1">
      <alignment horizontal="center" vertical="center" wrapText="1"/>
    </xf>
    <xf numFmtId="4" fontId="28" fillId="0" borderId="11" xfId="48" applyNumberFormat="1" applyFont="1" applyFill="1" applyBorder="1" applyAlignment="1">
      <alignment horizontal="center" vertical="center" wrapText="1"/>
    </xf>
    <xf numFmtId="4" fontId="28" fillId="0" borderId="11" xfId="50" applyNumberFormat="1" applyFont="1" applyBorder="1" applyAlignment="1">
      <alignment horizontal="center" vertical="center" wrapText="1"/>
    </xf>
    <xf numFmtId="0" fontId="25" fillId="0" borderId="0" xfId="0" applyFont="1" applyAlignment="1">
      <alignment horizontal="left" vertical="center" wrapText="1"/>
    </xf>
    <xf numFmtId="10" fontId="25" fillId="0" borderId="0" xfId="49" applyNumberFormat="1" applyFont="1" applyFill="1" applyAlignment="1">
      <alignment horizontal="center" vertical="center"/>
    </xf>
    <xf numFmtId="0" fontId="28" fillId="0" borderId="11" xfId="50" applyFont="1" applyBorder="1" applyAlignment="1">
      <alignment horizontal="justify" vertical="center" wrapText="1"/>
    </xf>
    <xf numFmtId="4" fontId="28" fillId="0" borderId="11" xfId="48" applyNumberFormat="1" applyFont="1" applyFill="1" applyBorder="1" applyAlignment="1">
      <alignment horizontal="center" vertical="center"/>
    </xf>
    <xf numFmtId="3" fontId="24" fillId="0" borderId="11" xfId="0" applyNumberFormat="1" applyFont="1" applyBorder="1" applyAlignment="1">
      <alignment horizontal="center"/>
    </xf>
    <xf numFmtId="4" fontId="25" fillId="0" borderId="11" xfId="0" applyNumberFormat="1" applyFont="1" applyBorder="1" applyAlignment="1">
      <alignment horizontal="right"/>
    </xf>
    <xf numFmtId="4" fontId="25" fillId="0" borderId="14" xfId="0" applyNumberFormat="1" applyFont="1" applyBorder="1" applyAlignment="1">
      <alignment horizontal="right"/>
    </xf>
    <xf numFmtId="0" fontId="28" fillId="0" borderId="11" xfId="0" applyFont="1" applyBorder="1" applyAlignment="1">
      <alignment vertical="center"/>
    </xf>
    <xf numFmtId="4" fontId="25" fillId="0" borderId="11" xfId="49" applyNumberFormat="1" applyFont="1" applyFill="1" applyBorder="1" applyAlignment="1">
      <alignment horizontal="right"/>
    </xf>
    <xf numFmtId="4" fontId="25" fillId="0" borderId="0" xfId="45" applyNumberFormat="1" applyFont="1"/>
    <xf numFmtId="0" fontId="25" fillId="0" borderId="0" xfId="45" applyFont="1"/>
    <xf numFmtId="2" fontId="25" fillId="0" borderId="0" xfId="45" applyNumberFormat="1" applyFont="1" applyAlignment="1">
      <alignment horizontal="right"/>
    </xf>
    <xf numFmtId="37" fontId="24" fillId="0" borderId="11" xfId="0" applyNumberFormat="1" applyFont="1" applyBorder="1" applyAlignment="1">
      <alignment horizontal="center" vertical="center" wrapText="1"/>
    </xf>
    <xf numFmtId="2" fontId="25" fillId="0" borderId="0" xfId="0" applyNumberFormat="1" applyFont="1"/>
    <xf numFmtId="2" fontId="25" fillId="0" borderId="0" xfId="0" applyNumberFormat="1" applyFont="1" applyAlignment="1">
      <alignment horizontal="right"/>
    </xf>
    <xf numFmtId="2" fontId="24" fillId="0" borderId="11" xfId="0" applyNumberFormat="1" applyFont="1" applyBorder="1" applyAlignment="1">
      <alignment horizontal="right"/>
    </xf>
    <xf numFmtId="2" fontId="24" fillId="0" borderId="11" xfId="0" applyNumberFormat="1" applyFont="1" applyBorder="1"/>
    <xf numFmtId="2" fontId="25" fillId="0" borderId="11" xfId="0" applyNumberFormat="1" applyFont="1" applyBorder="1" applyAlignment="1">
      <alignment horizontal="right"/>
    </xf>
    <xf numFmtId="0" fontId="25" fillId="0" borderId="11" xfId="0" applyFont="1" applyBorder="1"/>
    <xf numFmtId="2" fontId="25" fillId="0" borderId="11" xfId="0" applyNumberFormat="1" applyFont="1" applyBorder="1"/>
    <xf numFmtId="0" fontId="24" fillId="0" borderId="12" xfId="0" applyFont="1" applyBorder="1"/>
    <xf numFmtId="0" fontId="25" fillId="0" borderId="12" xfId="0" applyFont="1" applyBorder="1"/>
    <xf numFmtId="2" fontId="24" fillId="0" borderId="14" xfId="0" applyNumberFormat="1" applyFont="1" applyBorder="1" applyAlignment="1">
      <alignment horizontal="right"/>
    </xf>
    <xf numFmtId="0" fontId="24" fillId="0" borderId="13" xfId="0" applyFont="1" applyBorder="1"/>
    <xf numFmtId="0" fontId="24" fillId="0" borderId="14" xfId="0" applyFont="1" applyBorder="1"/>
    <xf numFmtId="2" fontId="24" fillId="0" borderId="14" xfId="0" applyNumberFormat="1" applyFont="1" applyBorder="1"/>
    <xf numFmtId="2" fontId="24" fillId="0" borderId="15" xfId="0" applyNumberFormat="1" applyFont="1" applyBorder="1" applyAlignment="1">
      <alignment horizontal="right"/>
    </xf>
    <xf numFmtId="165" fontId="25" fillId="0" borderId="11" xfId="0" applyNumberFormat="1" applyFont="1" applyBorder="1"/>
    <xf numFmtId="0" fontId="24" fillId="0" borderId="11" xfId="0" applyFont="1" applyBorder="1" applyAlignment="1">
      <alignment wrapText="1"/>
    </xf>
    <xf numFmtId="2" fontId="24" fillId="0" borderId="11" xfId="0" applyNumberFormat="1" applyFont="1" applyBorder="1" applyAlignment="1">
      <alignment wrapText="1"/>
    </xf>
    <xf numFmtId="10" fontId="24" fillId="0" borderId="11" xfId="49" applyNumberFormat="1" applyFont="1" applyBorder="1" applyAlignment="1">
      <alignment horizontal="left"/>
    </xf>
    <xf numFmtId="0" fontId="25" fillId="0" borderId="0" xfId="0" applyFont="1" applyAlignment="1">
      <alignment wrapText="1"/>
    </xf>
    <xf numFmtId="2" fontId="25" fillId="0" borderId="10" xfId="0" applyNumberFormat="1" applyFont="1" applyBorder="1" applyAlignment="1">
      <alignment horizontal="right"/>
    </xf>
    <xf numFmtId="0" fontId="25" fillId="0" borderId="10" xfId="0" applyFont="1" applyBorder="1"/>
    <xf numFmtId="2" fontId="25" fillId="0" borderId="10" xfId="0" applyNumberFormat="1" applyFont="1" applyBorder="1"/>
    <xf numFmtId="0" fontId="24" fillId="0" borderId="11" xfId="0" applyFont="1" applyBorder="1" applyAlignment="1">
      <alignment horizontal="center" vertical="center" wrapText="1"/>
    </xf>
    <xf numFmtId="2" fontId="24" fillId="0" borderId="11" xfId="0" applyNumberFormat="1" applyFont="1" applyBorder="1" applyAlignment="1">
      <alignment horizontal="center" vertical="center" wrapText="1"/>
    </xf>
    <xf numFmtId="0" fontId="25" fillId="0" borderId="11" xfId="0" applyFont="1" applyBorder="1" applyAlignment="1">
      <alignment vertical="center" wrapText="1"/>
    </xf>
    <xf numFmtId="0" fontId="24" fillId="0" borderId="0" xfId="0" applyFont="1" applyAlignment="1">
      <alignment horizontal="center"/>
    </xf>
    <xf numFmtId="2" fontId="25" fillId="0" borderId="11" xfId="0" applyNumberFormat="1" applyFont="1" applyBorder="1" applyAlignment="1">
      <alignment horizontal="center"/>
    </xf>
    <xf numFmtId="0" fontId="24" fillId="0" borderId="11" xfId="0" applyFont="1" applyBorder="1" applyAlignment="1">
      <alignment vertical="center" wrapText="1"/>
    </xf>
    <xf numFmtId="0" fontId="30" fillId="0" borderId="0" xfId="35" applyFont="1" applyAlignment="1" applyProtection="1"/>
    <xf numFmtId="14" fontId="24" fillId="0" borderId="11" xfId="0" applyNumberFormat="1" applyFont="1" applyBorder="1"/>
    <xf numFmtId="0" fontId="24" fillId="0" borderId="11" xfId="0" applyFont="1" applyBorder="1" applyAlignment="1">
      <alignment horizontal="left" vertical="center"/>
    </xf>
    <xf numFmtId="0" fontId="24" fillId="0" borderId="11" xfId="0" applyFont="1" applyBorder="1" applyAlignment="1">
      <alignment horizontal="center" vertical="center"/>
    </xf>
    <xf numFmtId="2" fontId="24" fillId="0" borderId="11" xfId="0" applyNumberFormat="1" applyFont="1" applyBorder="1" applyAlignment="1">
      <alignment horizontal="center" vertical="center"/>
    </xf>
    <xf numFmtId="0" fontId="24" fillId="0" borderId="0" xfId="0" applyFont="1" applyAlignment="1">
      <alignment horizontal="left" vertical="center"/>
    </xf>
    <xf numFmtId="0" fontId="24" fillId="0" borderId="0" xfId="53" applyFont="1"/>
    <xf numFmtId="2" fontId="24" fillId="0" borderId="0" xfId="53" applyNumberFormat="1" applyFont="1" applyAlignment="1">
      <alignment horizontal="right"/>
    </xf>
    <xf numFmtId="0" fontId="24" fillId="0" borderId="0" xfId="53" applyFont="1" applyAlignment="1">
      <alignment horizontal="left" vertical="center" wrapText="1"/>
    </xf>
    <xf numFmtId="0" fontId="24" fillId="0" borderId="17" xfId="0" applyFont="1" applyBorder="1" applyAlignment="1">
      <alignment horizontal="center" vertical="center" wrapText="1"/>
    </xf>
    <xf numFmtId="2" fontId="24" fillId="0" borderId="11" xfId="0" applyNumberFormat="1" applyFont="1" applyBorder="1" applyAlignment="1">
      <alignment horizontal="justify" vertical="center" wrapText="1"/>
    </xf>
    <xf numFmtId="0" fontId="25" fillId="0" borderId="12" xfId="0" applyFont="1" applyBorder="1" applyAlignment="1">
      <alignment vertical="center" wrapText="1"/>
    </xf>
    <xf numFmtId="0" fontId="24" fillId="0" borderId="0" xfId="0" applyFont="1" applyAlignment="1">
      <alignment horizontal="center" vertical="center"/>
    </xf>
    <xf numFmtId="0" fontId="24" fillId="0" borderId="0" xfId="0" applyFont="1" applyAlignment="1">
      <alignment vertical="center" wrapText="1"/>
    </xf>
    <xf numFmtId="4" fontId="24" fillId="0" borderId="0" xfId="0" applyNumberFormat="1" applyFont="1" applyAlignment="1">
      <alignment horizontal="center" vertical="center"/>
    </xf>
    <xf numFmtId="0" fontId="25" fillId="0" borderId="0" xfId="50" applyFont="1"/>
    <xf numFmtId="4" fontId="24" fillId="0" borderId="0" xfId="53" applyNumberFormat="1" applyFont="1" applyAlignment="1">
      <alignment horizontal="right"/>
    </xf>
    <xf numFmtId="4" fontId="25" fillId="0" borderId="0" xfId="50" applyNumberFormat="1" applyFont="1" applyAlignment="1">
      <alignment horizontal="center"/>
    </xf>
    <xf numFmtId="4" fontId="24" fillId="0" borderId="0" xfId="50" applyNumberFormat="1" applyFont="1" applyAlignment="1">
      <alignment horizontal="center"/>
    </xf>
    <xf numFmtId="0" fontId="24" fillId="0" borderId="0" xfId="0" applyFont="1" applyAlignment="1">
      <alignment wrapText="1"/>
    </xf>
    <xf numFmtId="2" fontId="25" fillId="0" borderId="0" xfId="50" applyNumberFormat="1" applyFont="1" applyAlignment="1">
      <alignment horizontal="center"/>
    </xf>
    <xf numFmtId="4" fontId="24" fillId="0" borderId="11" xfId="0" applyNumberFormat="1" applyFont="1" applyBorder="1" applyAlignment="1">
      <alignment horizontal="center" wrapText="1"/>
    </xf>
    <xf numFmtId="0" fontId="24" fillId="0" borderId="0" xfId="0" applyFont="1" applyAlignment="1">
      <alignment horizontal="left" vertical="center" wrapText="1"/>
    </xf>
    <xf numFmtId="2" fontId="25" fillId="0" borderId="0" xfId="0" applyNumberFormat="1" applyFont="1" applyAlignment="1">
      <alignment horizontal="center"/>
    </xf>
    <xf numFmtId="4" fontId="25" fillId="0" borderId="0" xfId="0" applyNumberFormat="1" applyFont="1" applyAlignment="1">
      <alignment horizontal="center"/>
    </xf>
    <xf numFmtId="4" fontId="24" fillId="0" borderId="0" xfId="0" applyNumberFormat="1" applyFont="1" applyAlignment="1">
      <alignment horizontal="center"/>
    </xf>
    <xf numFmtId="2" fontId="24" fillId="0" borderId="0" xfId="53" applyNumberFormat="1" applyFont="1"/>
    <xf numFmtId="4" fontId="24" fillId="0" borderId="11" xfId="0" applyNumberFormat="1" applyFont="1" applyBorder="1" applyAlignment="1">
      <alignment horizontal="right" vertical="center"/>
    </xf>
    <xf numFmtId="4" fontId="24" fillId="0" borderId="11" xfId="0" applyNumberFormat="1" applyFont="1" applyBorder="1" applyAlignment="1">
      <alignment horizontal="center" vertical="center"/>
    </xf>
    <xf numFmtId="0" fontId="24" fillId="0" borderId="11" xfId="0" applyFont="1" applyBorder="1" applyAlignment="1">
      <alignment vertical="center"/>
    </xf>
    <xf numFmtId="2" fontId="24" fillId="0" borderId="11" xfId="0" applyNumberFormat="1" applyFont="1" applyBorder="1" applyAlignment="1">
      <alignment horizontal="right" vertical="center"/>
    </xf>
    <xf numFmtId="4" fontId="25" fillId="0" borderId="11" xfId="0" applyNumberFormat="1" applyFont="1" applyBorder="1" applyAlignment="1">
      <alignment horizontal="center" vertical="center" wrapText="1"/>
    </xf>
    <xf numFmtId="0" fontId="25" fillId="0" borderId="10" xfId="53" applyFont="1" applyBorder="1"/>
    <xf numFmtId="2" fontId="25" fillId="0" borderId="11" xfId="0" applyNumberFormat="1" applyFont="1" applyBorder="1" applyAlignment="1">
      <alignment horizontal="left"/>
    </xf>
    <xf numFmtId="2" fontId="25" fillId="0" borderId="18" xfId="0" applyNumberFormat="1" applyFont="1" applyBorder="1" applyAlignment="1">
      <alignment horizontal="center"/>
    </xf>
    <xf numFmtId="2" fontId="25" fillId="0" borderId="13" xfId="0" applyNumberFormat="1" applyFont="1" applyBorder="1" applyAlignment="1">
      <alignment horizontal="center"/>
    </xf>
    <xf numFmtId="0" fontId="24" fillId="0" borderId="21" xfId="0" applyFont="1" applyBorder="1" applyAlignment="1">
      <alignment horizontal="justify" vertical="center" wrapText="1"/>
    </xf>
    <xf numFmtId="0" fontId="25" fillId="0" borderId="26" xfId="0" applyFont="1" applyBorder="1" applyAlignment="1">
      <alignment vertical="center" wrapText="1"/>
    </xf>
    <xf numFmtId="0" fontId="24" fillId="0" borderId="11" xfId="0" applyFont="1" applyBorder="1" applyAlignment="1">
      <alignment horizontal="justify" wrapText="1"/>
    </xf>
    <xf numFmtId="0" fontId="25" fillId="21" borderId="0" xfId="0" applyFont="1" applyFill="1" applyAlignment="1">
      <alignment vertical="center"/>
    </xf>
    <xf numFmtId="0" fontId="24" fillId="0" borderId="17" xfId="0" applyFont="1" applyBorder="1"/>
    <xf numFmtId="0" fontId="31" fillId="0" borderId="11" xfId="0" applyFont="1" applyBorder="1" applyAlignment="1">
      <alignment horizontal="center" vertical="center"/>
    </xf>
    <xf numFmtId="4" fontId="24" fillId="0" borderId="11" xfId="0" applyNumberFormat="1" applyFont="1" applyBorder="1" applyAlignment="1">
      <alignment horizontal="center"/>
    </xf>
    <xf numFmtId="0" fontId="27" fillId="0" borderId="11" xfId="46" applyFont="1" applyBorder="1" applyAlignment="1">
      <alignment horizontal="center"/>
    </xf>
    <xf numFmtId="0" fontId="24" fillId="0" borderId="11" xfId="0" applyFont="1" applyBorder="1" applyAlignment="1">
      <alignment horizontal="left" vertical="center" wrapText="1"/>
    </xf>
    <xf numFmtId="0" fontId="24" fillId="0" borderId="11" xfId="0" applyFont="1" applyBorder="1"/>
    <xf numFmtId="0" fontId="24" fillId="0" borderId="11" xfId="0" applyFont="1" applyBorder="1" applyAlignment="1">
      <alignment horizontal="center"/>
    </xf>
    <xf numFmtId="0" fontId="25" fillId="0" borderId="11" xfId="0" applyFont="1" applyBorder="1" applyAlignment="1">
      <alignment horizontal="center" vertical="center" wrapText="1"/>
    </xf>
    <xf numFmtId="2" fontId="25" fillId="0" borderId="11" xfId="0" applyNumberFormat="1" applyFont="1" applyBorder="1" applyAlignment="1">
      <alignment horizontal="center" vertical="center" wrapText="1"/>
    </xf>
    <xf numFmtId="0" fontId="24" fillId="0" borderId="11" xfId="0" applyFont="1" applyBorder="1" applyAlignment="1">
      <alignment horizontal="justify" vertical="center" wrapText="1"/>
    </xf>
    <xf numFmtId="0" fontId="25" fillId="0" borderId="15" xfId="0" applyFont="1" applyBorder="1" applyAlignment="1">
      <alignment horizontal="center" vertical="center" wrapText="1"/>
    </xf>
    <xf numFmtId="2" fontId="24" fillId="0" borderId="11" xfId="0" applyNumberFormat="1" applyFont="1" applyBorder="1" applyAlignment="1">
      <alignment horizontal="center"/>
    </xf>
    <xf numFmtId="0" fontId="1" fillId="0" borderId="0" xfId="46" applyFont="1"/>
    <xf numFmtId="0" fontId="1" fillId="0" borderId="0" xfId="46" applyFont="1" applyAlignment="1">
      <alignment vertical="center" wrapText="1"/>
    </xf>
    <xf numFmtId="0" fontId="1" fillId="0" borderId="0" xfId="46" applyFont="1" applyAlignment="1">
      <alignment wrapText="1"/>
    </xf>
    <xf numFmtId="0" fontId="1" fillId="0" borderId="0" xfId="46" applyFont="1" applyAlignment="1">
      <alignment horizontal="center"/>
    </xf>
    <xf numFmtId="15" fontId="1" fillId="0" borderId="0" xfId="46" quotePrefix="1" applyNumberFormat="1" applyFont="1" applyAlignment="1">
      <alignment horizontal="center"/>
    </xf>
    <xf numFmtId="2" fontId="25" fillId="0" borderId="11" xfId="0" applyNumberFormat="1" applyFont="1" applyBorder="1" applyAlignment="1">
      <alignment wrapText="1"/>
    </xf>
    <xf numFmtId="0" fontId="1" fillId="0" borderId="11" xfId="51" applyFont="1" applyBorder="1"/>
    <xf numFmtId="40" fontId="1" fillId="0" borderId="11" xfId="51" applyNumberFormat="1" applyFont="1" applyBorder="1"/>
    <xf numFmtId="17" fontId="1" fillId="0" borderId="11" xfId="46" applyNumberFormat="1" applyFont="1" applyBorder="1"/>
    <xf numFmtId="0" fontId="1" fillId="0" borderId="11" xfId="46" applyFont="1" applyBorder="1"/>
    <xf numFmtId="164" fontId="1" fillId="0" borderId="11" xfId="46" applyNumberFormat="1" applyFont="1" applyBorder="1"/>
    <xf numFmtId="164" fontId="1" fillId="0" borderId="11" xfId="52" applyFont="1" applyFill="1" applyBorder="1"/>
    <xf numFmtId="15" fontId="28" fillId="19" borderId="11" xfId="46" applyNumberFormat="1" applyFont="1" applyFill="1" applyBorder="1" applyAlignment="1">
      <alignment horizontal="center" vertical="center" wrapText="1"/>
    </xf>
    <xf numFmtId="166" fontId="28" fillId="19" borderId="11" xfId="46" applyNumberFormat="1" applyFont="1" applyFill="1" applyBorder="1" applyAlignment="1">
      <alignment horizontal="center" vertical="center" wrapText="1"/>
    </xf>
    <xf numFmtId="167" fontId="28" fillId="19" borderId="11" xfId="46" applyNumberFormat="1" applyFont="1" applyFill="1" applyBorder="1" applyAlignment="1">
      <alignment horizontal="center" vertical="center" wrapText="1"/>
    </xf>
    <xf numFmtId="15" fontId="29" fillId="0" borderId="11" xfId="0" applyNumberFormat="1" applyFont="1" applyBorder="1" applyAlignment="1">
      <alignment horizontal="center"/>
    </xf>
    <xf numFmtId="168" fontId="29" fillId="0" borderId="11" xfId="0" applyNumberFormat="1" applyFont="1" applyBorder="1"/>
    <xf numFmtId="0" fontId="1" fillId="0" borderId="11" xfId="46" applyFont="1" applyBorder="1" applyAlignment="1">
      <alignment horizontal="center" wrapText="1"/>
    </xf>
    <xf numFmtId="169" fontId="29" fillId="0" borderId="11" xfId="46" applyNumberFormat="1" applyFont="1" applyBorder="1" applyAlignment="1">
      <alignment horizontal="right" wrapText="1"/>
    </xf>
    <xf numFmtId="168" fontId="1" fillId="0" borderId="11" xfId="46" applyNumberFormat="1" applyFont="1" applyBorder="1" applyAlignment="1">
      <alignment wrapText="1"/>
    </xf>
    <xf numFmtId="169" fontId="29" fillId="0" borderId="0" xfId="46" applyNumberFormat="1" applyFont="1"/>
    <xf numFmtId="168" fontId="29" fillId="0" borderId="0" xfId="46" applyNumberFormat="1" applyFont="1"/>
    <xf numFmtId="15" fontId="29" fillId="0" borderId="0" xfId="0" applyNumberFormat="1" applyFont="1" applyAlignment="1">
      <alignment horizontal="center"/>
    </xf>
    <xf numFmtId="168" fontId="29" fillId="0" borderId="0" xfId="0" applyNumberFormat="1" applyFont="1"/>
    <xf numFmtId="168" fontId="29" fillId="0" borderId="11" xfId="0" applyNumberFormat="1" applyFont="1" applyBorder="1" applyAlignment="1">
      <alignment horizontal="right"/>
    </xf>
    <xf numFmtId="15" fontId="29" fillId="0" borderId="0" xfId="46" applyNumberFormat="1" applyFont="1" applyAlignment="1">
      <alignment horizontal="center"/>
    </xf>
    <xf numFmtId="15" fontId="29" fillId="0" borderId="0" xfId="46" quotePrefix="1" applyNumberFormat="1" applyFont="1" applyAlignment="1">
      <alignment horizontal="center"/>
    </xf>
    <xf numFmtId="15" fontId="1" fillId="0" borderId="11" xfId="46" applyNumberFormat="1" applyFont="1" applyBorder="1" applyAlignment="1">
      <alignment horizontal="center" wrapText="1"/>
    </xf>
    <xf numFmtId="170" fontId="29" fillId="0" borderId="0" xfId="46" applyNumberFormat="1" applyFont="1"/>
    <xf numFmtId="4" fontId="24" fillId="0" borderId="11" xfId="0" applyNumberFormat="1" applyFont="1" applyBorder="1" applyAlignment="1">
      <alignment horizontal="right"/>
    </xf>
    <xf numFmtId="165" fontId="25" fillId="0" borderId="0" xfId="0" applyNumberFormat="1" applyFont="1"/>
    <xf numFmtId="2" fontId="25" fillId="0" borderId="15" xfId="0" applyNumberFormat="1" applyFont="1" applyBorder="1" applyAlignment="1">
      <alignment horizontal="right"/>
    </xf>
    <xf numFmtId="2" fontId="24" fillId="0" borderId="16" xfId="0" applyNumberFormat="1" applyFont="1" applyBorder="1" applyAlignment="1">
      <alignment horizontal="right"/>
    </xf>
    <xf numFmtId="10" fontId="24" fillId="0" borderId="0" xfId="41" applyNumberFormat="1" applyFont="1"/>
    <xf numFmtId="164" fontId="24" fillId="0" borderId="0" xfId="28" applyFont="1"/>
    <xf numFmtId="4" fontId="24" fillId="0" borderId="11" xfId="0" applyNumberFormat="1" applyFont="1" applyBorder="1"/>
    <xf numFmtId="164" fontId="24" fillId="0" borderId="11" xfId="28" applyFont="1" applyBorder="1"/>
    <xf numFmtId="164" fontId="25" fillId="0" borderId="11" xfId="28" applyFont="1" applyBorder="1"/>
    <xf numFmtId="2" fontId="25" fillId="0" borderId="11" xfId="0" applyNumberFormat="1" applyFont="1" applyBorder="1" applyAlignment="1">
      <alignment horizontal="center" vertical="center"/>
    </xf>
    <xf numFmtId="0" fontId="25" fillId="18" borderId="11" xfId="0" applyFont="1" applyFill="1" applyBorder="1" applyAlignment="1">
      <alignment horizontal="center"/>
    </xf>
    <xf numFmtId="0" fontId="25" fillId="19" borderId="11" xfId="0" applyFont="1" applyFill="1" applyBorder="1" applyAlignment="1">
      <alignment horizontal="center" vertical="center" wrapText="1"/>
    </xf>
    <xf numFmtId="0" fontId="24" fillId="0" borderId="0" xfId="0" applyFont="1" applyAlignment="1">
      <alignment horizontal="left"/>
    </xf>
    <xf numFmtId="0" fontId="24" fillId="0" borderId="11" xfId="0" applyFont="1" applyBorder="1" applyAlignment="1">
      <alignment horizontal="left"/>
    </xf>
    <xf numFmtId="0" fontId="24" fillId="0" borderId="11" xfId="0" applyFont="1" applyBorder="1" applyAlignment="1">
      <alignment vertical="top"/>
    </xf>
    <xf numFmtId="4" fontId="24" fillId="0" borderId="0" xfId="0" applyNumberFormat="1" applyFont="1" applyAlignment="1">
      <alignment vertical="center"/>
    </xf>
    <xf numFmtId="4" fontId="24" fillId="0" borderId="0" xfId="0" applyNumberFormat="1" applyFont="1"/>
    <xf numFmtId="4" fontId="25" fillId="0" borderId="0" xfId="0" applyNumberFormat="1" applyFont="1"/>
    <xf numFmtId="0" fontId="25" fillId="0" borderId="0" xfId="0" applyFont="1" applyAlignment="1">
      <alignment horizontal="center"/>
    </xf>
    <xf numFmtId="0" fontId="25" fillId="0" borderId="15"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0" xfId="0" applyFont="1" applyAlignment="1">
      <alignment horizontal="center" vertical="center" wrapText="1"/>
    </xf>
    <xf numFmtId="0" fontId="28" fillId="0" borderId="11" xfId="47" applyFont="1" applyBorder="1" applyAlignment="1">
      <alignment horizontal="center"/>
    </xf>
    <xf numFmtId="0" fontId="27" fillId="0" borderId="11" xfId="46" applyFont="1" applyBorder="1" applyAlignment="1">
      <alignment horizontal="center"/>
    </xf>
    <xf numFmtId="0" fontId="28" fillId="20" borderId="11" xfId="47" applyFont="1" applyFill="1" applyBorder="1" applyAlignment="1">
      <alignment horizontal="center"/>
    </xf>
    <xf numFmtId="0" fontId="34" fillId="19" borderId="12" xfId="0" applyFont="1" applyFill="1" applyBorder="1" applyAlignment="1">
      <alignment horizontal="center"/>
    </xf>
    <xf numFmtId="0" fontId="34" fillId="19" borderId="10" xfId="0" applyFont="1" applyFill="1" applyBorder="1" applyAlignment="1">
      <alignment horizontal="center"/>
    </xf>
    <xf numFmtId="0" fontId="34" fillId="19" borderId="17" xfId="0" applyFont="1" applyFill="1" applyBorder="1" applyAlignment="1">
      <alignment horizontal="center"/>
    </xf>
    <xf numFmtId="0" fontId="25" fillId="18" borderId="11" xfId="0" applyFont="1" applyFill="1" applyBorder="1" applyAlignment="1">
      <alignment horizontal="center"/>
    </xf>
    <xf numFmtId="2" fontId="24" fillId="0" borderId="11" xfId="0" applyNumberFormat="1" applyFont="1" applyBorder="1" applyAlignment="1">
      <alignment horizontal="center" vertical="top" wrapText="1"/>
    </xf>
    <xf numFmtId="0" fontId="24" fillId="0" borderId="11" xfId="0" applyFont="1" applyBorder="1" applyAlignment="1">
      <alignment horizontal="center"/>
    </xf>
    <xf numFmtId="2" fontId="24" fillId="0" borderId="11" xfId="41" applyNumberFormat="1" applyFont="1" applyBorder="1" applyAlignment="1">
      <alignment horizontal="center" vertical="top" wrapText="1"/>
    </xf>
    <xf numFmtId="9" fontId="24" fillId="0" borderId="11" xfId="41" applyFont="1" applyBorder="1" applyAlignment="1">
      <alignment horizontal="center"/>
    </xf>
    <xf numFmtId="2" fontId="33" fillId="0" borderId="11" xfId="0" applyNumberFormat="1" applyFont="1" applyBorder="1" applyAlignment="1">
      <alignment horizontal="center" vertical="center" wrapText="1"/>
    </xf>
    <xf numFmtId="0" fontId="24" fillId="0" borderId="16" xfId="0" applyFont="1" applyBorder="1" applyAlignment="1">
      <alignment horizontal="left" vertical="center"/>
    </xf>
    <xf numFmtId="0" fontId="25" fillId="0" borderId="11" xfId="0" applyFont="1" applyBorder="1" applyAlignment="1">
      <alignment horizontal="left" vertical="top" wrapText="1"/>
    </xf>
    <xf numFmtId="0" fontId="24" fillId="0" borderId="11" xfId="53" applyFont="1" applyBorder="1" applyAlignment="1">
      <alignment horizontal="left" vertical="center" wrapText="1"/>
    </xf>
    <xf numFmtId="2" fontId="25" fillId="0" borderId="11" xfId="0" applyNumberFormat="1" applyFont="1" applyBorder="1" applyAlignment="1">
      <alignment horizontal="center" vertical="top" wrapText="1"/>
    </xf>
    <xf numFmtId="2" fontId="24" fillId="0" borderId="11" xfId="28" applyNumberFormat="1" applyFont="1" applyBorder="1" applyAlignment="1">
      <alignment horizontal="center" vertical="top" wrapText="1"/>
    </xf>
    <xf numFmtId="164" fontId="24" fillId="0" borderId="11" xfId="28" applyFont="1" applyBorder="1" applyAlignment="1">
      <alignment horizontal="center"/>
    </xf>
    <xf numFmtId="0" fontId="24" fillId="0" borderId="11" xfId="0" applyFont="1" applyBorder="1" applyAlignment="1">
      <alignment horizontal="left" vertical="center"/>
    </xf>
    <xf numFmtId="0" fontId="24" fillId="0" borderId="11" xfId="0" applyFont="1" applyBorder="1" applyAlignment="1">
      <alignment horizontal="left" vertical="center" wrapText="1"/>
    </xf>
    <xf numFmtId="0" fontId="24" fillId="0" borderId="11" xfId="0" applyFont="1" applyBorder="1"/>
    <xf numFmtId="0" fontId="25" fillId="0" borderId="11" xfId="0" applyFont="1" applyBorder="1" applyAlignment="1">
      <alignment horizontal="center" vertical="center" wrapText="1"/>
    </xf>
    <xf numFmtId="2" fontId="25" fillId="0" borderId="11" xfId="0" applyNumberFormat="1" applyFont="1" applyBorder="1" applyAlignment="1">
      <alignment horizontal="center" vertical="center" wrapText="1"/>
    </xf>
    <xf numFmtId="0" fontId="24" fillId="0" borderId="11" xfId="0" applyFont="1" applyBorder="1" applyAlignment="1">
      <alignment horizontal="justify" vertical="center" wrapText="1"/>
    </xf>
    <xf numFmtId="0" fontId="24" fillId="0" borderId="11" xfId="0" applyFont="1" applyBorder="1" applyAlignment="1">
      <alignment horizontal="left" vertical="top" wrapText="1"/>
    </xf>
    <xf numFmtId="0" fontId="24" fillId="0" borderId="11" xfId="0" applyFont="1" applyBorder="1" applyAlignment="1">
      <alignment horizontal="center" wrapText="1"/>
    </xf>
    <xf numFmtId="0" fontId="24" fillId="0" borderId="12" xfId="0" applyFont="1" applyBorder="1" applyAlignment="1">
      <alignment horizontal="justify" vertical="center" wrapText="1"/>
    </xf>
    <xf numFmtId="0" fontId="24" fillId="0" borderId="10" xfId="0" applyFont="1" applyBorder="1" applyAlignment="1">
      <alignment horizontal="justify" vertical="center" wrapText="1"/>
    </xf>
    <xf numFmtId="0" fontId="24" fillId="0" borderId="17" xfId="0" applyFont="1" applyBorder="1" applyAlignment="1">
      <alignment horizontal="justify" vertical="center" wrapText="1"/>
    </xf>
    <xf numFmtId="0" fontId="25" fillId="0" borderId="12"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7" xfId="0" applyFont="1" applyBorder="1" applyAlignment="1">
      <alignment horizontal="center" vertical="center" wrapText="1"/>
    </xf>
    <xf numFmtId="2" fontId="25" fillId="0" borderId="15" xfId="0" applyNumberFormat="1" applyFont="1" applyBorder="1" applyAlignment="1">
      <alignment horizontal="center" vertical="center" wrapText="1"/>
    </xf>
    <xf numFmtId="2" fontId="25" fillId="0" borderId="16" xfId="0" applyNumberFormat="1" applyFont="1" applyBorder="1" applyAlignment="1">
      <alignment horizontal="center" vertical="center" wrapText="1"/>
    </xf>
    <xf numFmtId="2" fontId="25" fillId="0" borderId="14" xfId="0" applyNumberFormat="1" applyFont="1" applyBorder="1" applyAlignment="1">
      <alignment horizontal="center" vertical="center" wrapText="1"/>
    </xf>
    <xf numFmtId="2" fontId="24" fillId="0" borderId="11" xfId="0" applyNumberFormat="1" applyFont="1" applyBorder="1" applyAlignment="1">
      <alignment horizontal="center"/>
    </xf>
    <xf numFmtId="2" fontId="24" fillId="0" borderId="25" xfId="0" applyNumberFormat="1" applyFont="1" applyBorder="1" applyAlignment="1">
      <alignment horizontal="center" vertical="top" wrapText="1"/>
    </xf>
    <xf numFmtId="2" fontId="24" fillId="0" borderId="23" xfId="0" applyNumberFormat="1" applyFont="1" applyBorder="1" applyAlignment="1">
      <alignment horizontal="center" vertical="top" wrapText="1"/>
    </xf>
    <xf numFmtId="2" fontId="24" fillId="0" borderId="20" xfId="0" applyNumberFormat="1" applyFont="1" applyBorder="1" applyAlignment="1">
      <alignment horizontal="center" vertical="top" wrapText="1"/>
    </xf>
    <xf numFmtId="0" fontId="24" fillId="0" borderId="24" xfId="0" applyFont="1" applyBorder="1" applyAlignment="1">
      <alignment horizontal="center"/>
    </xf>
    <xf numFmtId="0" fontId="24" fillId="0" borderId="22" xfId="0" applyFont="1" applyBorder="1" applyAlignment="1">
      <alignment horizontal="center"/>
    </xf>
    <xf numFmtId="0" fontId="24" fillId="0" borderId="19" xfId="0" applyFont="1" applyBorder="1" applyAlignment="1">
      <alignment horizontal="center"/>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48" xr:uid="{DE3AE4DC-7AB8-4AA2-94AB-24557CAD4631}"/>
    <cellStyle name="Comma 3" xfId="52" xr:uid="{36EA5F9A-B7C5-4AFA-B9FB-65A12B7A6275}"/>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6" xr:uid="{B7B340F3-AAD7-47BB-A6C5-88BB8556ACBE}"/>
    <cellStyle name="Normal 2 2" xfId="47" xr:uid="{D5E1D28C-458A-46B5-9161-DA85AC929D70}"/>
    <cellStyle name="Normal 2 3 2" xfId="53" xr:uid="{951AD1A1-70B8-4996-AAFF-56FBC461E225}"/>
    <cellStyle name="Normal 3" xfId="50" xr:uid="{58514758-3407-4129-A028-2D195C0691CC}"/>
    <cellStyle name="Normal 4" xfId="51" xr:uid="{4E4AE530-57E2-456F-A58C-C5DF73AC1F2E}"/>
    <cellStyle name="Normal 5" xfId="45" xr:uid="{1A7F104B-6D7B-4703-B7B9-B91162D80FBC}"/>
    <cellStyle name="Note" xfId="39" builtinId="10" customBuiltin="1"/>
    <cellStyle name="Output" xfId="40" builtinId="21" customBuiltin="1"/>
    <cellStyle name="Percent" xfId="41" builtinId="5"/>
    <cellStyle name="Percent 2" xfId="49" xr:uid="{72C0FAA0-1173-4436-ABDE-B1D767D4AE45}"/>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34.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36.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8.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9.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23.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4.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40.png"/></Relationships>
</file>

<file path=xl/drawings/_rels/drawing50.xml.rels><?xml version="1.0" encoding="UTF-8" standalone="yes"?>
<Relationships xmlns="http://schemas.openxmlformats.org/package/2006/relationships"><Relationship Id="rId2" Type="http://schemas.openxmlformats.org/officeDocument/2006/relationships/image" Target="../media/image40.png"/><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1885950</xdr:colOff>
      <xdr:row>5</xdr:row>
      <xdr:rowOff>323850</xdr:rowOff>
    </xdr:to>
    <xdr:pic>
      <xdr:nvPicPr>
        <xdr:cNvPr id="27867137" name="Picture 316">
          <a:extLst>
            <a:ext uri="{FF2B5EF4-FFF2-40B4-BE49-F238E27FC236}">
              <a16:creationId xmlns:a16="http://schemas.microsoft.com/office/drawing/2014/main" id="{5D390A42-FF5A-0967-17E0-5C21A06909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400050"/>
          <a:ext cx="12477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1819275</xdr:colOff>
      <xdr:row>5</xdr:row>
      <xdr:rowOff>228600</xdr:rowOff>
    </xdr:to>
    <xdr:pic>
      <xdr:nvPicPr>
        <xdr:cNvPr id="27867138" name="Picture 314">
          <a:extLst>
            <a:ext uri="{FF2B5EF4-FFF2-40B4-BE49-F238E27FC236}">
              <a16:creationId xmlns:a16="http://schemas.microsoft.com/office/drawing/2014/main" id="{2D62D242-075C-A60D-32B1-094A699CFE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25050" y="419100"/>
          <a:ext cx="17240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1924050</xdr:colOff>
      <xdr:row>6</xdr:row>
      <xdr:rowOff>200025</xdr:rowOff>
    </xdr:to>
    <xdr:pic>
      <xdr:nvPicPr>
        <xdr:cNvPr id="27866113" name="Picture 292">
          <a:extLst>
            <a:ext uri="{FF2B5EF4-FFF2-40B4-BE49-F238E27FC236}">
              <a16:creationId xmlns:a16="http://schemas.microsoft.com/office/drawing/2014/main" id="{25F1679F-B27C-7236-827D-560ECE41C8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390525"/>
          <a:ext cx="12477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57150</xdr:rowOff>
    </xdr:from>
    <xdr:to>
      <xdr:col>3</xdr:col>
      <xdr:colOff>1895475</xdr:colOff>
      <xdr:row>6</xdr:row>
      <xdr:rowOff>85725</xdr:rowOff>
    </xdr:to>
    <xdr:pic>
      <xdr:nvPicPr>
        <xdr:cNvPr id="27866114" name="Picture 314">
          <a:extLst>
            <a:ext uri="{FF2B5EF4-FFF2-40B4-BE49-F238E27FC236}">
              <a16:creationId xmlns:a16="http://schemas.microsoft.com/office/drawing/2014/main" id="{E2E058C6-BBE2-C6B8-DBC1-99D0C3E491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25050" y="381000"/>
          <a:ext cx="18002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1857375</xdr:colOff>
      <xdr:row>7</xdr:row>
      <xdr:rowOff>238125</xdr:rowOff>
    </xdr:to>
    <xdr:pic>
      <xdr:nvPicPr>
        <xdr:cNvPr id="27865089" name="Picture 295">
          <a:extLst>
            <a:ext uri="{FF2B5EF4-FFF2-40B4-BE49-F238E27FC236}">
              <a16:creationId xmlns:a16="http://schemas.microsoft.com/office/drawing/2014/main" id="{39697A28-04A1-2EA3-4DE8-687B6BC68A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447675"/>
          <a:ext cx="120015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1895475</xdr:colOff>
      <xdr:row>7</xdr:row>
      <xdr:rowOff>133350</xdr:rowOff>
    </xdr:to>
    <xdr:pic>
      <xdr:nvPicPr>
        <xdr:cNvPr id="27865090" name="Picture 314">
          <a:extLst>
            <a:ext uri="{FF2B5EF4-FFF2-40B4-BE49-F238E27FC236}">
              <a16:creationId xmlns:a16="http://schemas.microsoft.com/office/drawing/2014/main" id="{94F2D72E-9D56-7EEC-1D66-71428F7A86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39325" y="457200"/>
          <a:ext cx="18383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1857375</xdr:colOff>
      <xdr:row>6</xdr:row>
      <xdr:rowOff>0</xdr:rowOff>
    </xdr:to>
    <xdr:pic>
      <xdr:nvPicPr>
        <xdr:cNvPr id="27864065" name="Picture 313">
          <a:extLst>
            <a:ext uri="{FF2B5EF4-FFF2-40B4-BE49-F238E27FC236}">
              <a16:creationId xmlns:a16="http://schemas.microsoft.com/office/drawing/2014/main" id="{FA3F94FE-DB5E-9B37-409F-CBE5782283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419100"/>
          <a:ext cx="1209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1895475</xdr:colOff>
      <xdr:row>5</xdr:row>
      <xdr:rowOff>361950</xdr:rowOff>
    </xdr:to>
    <xdr:pic>
      <xdr:nvPicPr>
        <xdr:cNvPr id="27864066" name="Picture 314">
          <a:extLst>
            <a:ext uri="{FF2B5EF4-FFF2-40B4-BE49-F238E27FC236}">
              <a16:creationId xmlns:a16="http://schemas.microsoft.com/office/drawing/2014/main" id="{7FBD18D1-CD72-44F8-67A8-386A9426CF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7900" y="381000"/>
          <a:ext cx="18573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1847850</xdr:colOff>
      <xdr:row>5</xdr:row>
      <xdr:rowOff>476250</xdr:rowOff>
    </xdr:to>
    <xdr:pic>
      <xdr:nvPicPr>
        <xdr:cNvPr id="27863041" name="Picture 314">
          <a:extLst>
            <a:ext uri="{FF2B5EF4-FFF2-40B4-BE49-F238E27FC236}">
              <a16:creationId xmlns:a16="http://schemas.microsoft.com/office/drawing/2014/main" id="{E737BB9B-E18F-A79F-CF06-1F5ACFC3A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419100"/>
          <a:ext cx="12192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1885950</xdr:colOff>
      <xdr:row>5</xdr:row>
      <xdr:rowOff>352425</xdr:rowOff>
    </xdr:to>
    <xdr:pic>
      <xdr:nvPicPr>
        <xdr:cNvPr id="27863042" name="Picture 314">
          <a:extLst>
            <a:ext uri="{FF2B5EF4-FFF2-40B4-BE49-F238E27FC236}">
              <a16:creationId xmlns:a16="http://schemas.microsoft.com/office/drawing/2014/main" id="{438AC366-7A8C-6B24-44BB-BE083DCF28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96475" y="457200"/>
          <a:ext cx="18192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2</xdr:row>
      <xdr:rowOff>57150</xdr:rowOff>
    </xdr:from>
    <xdr:to>
      <xdr:col>2</xdr:col>
      <xdr:colOff>1924050</xdr:colOff>
      <xdr:row>6</xdr:row>
      <xdr:rowOff>285750</xdr:rowOff>
    </xdr:to>
    <xdr:pic>
      <xdr:nvPicPr>
        <xdr:cNvPr id="27862017" name="Picture 311">
          <a:extLst>
            <a:ext uri="{FF2B5EF4-FFF2-40B4-BE49-F238E27FC236}">
              <a16:creationId xmlns:a16="http://schemas.microsoft.com/office/drawing/2014/main" id="{7DFAC011-693A-FD57-62B8-A6ED5C9DB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381000"/>
          <a:ext cx="12668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1895475</xdr:colOff>
      <xdr:row>6</xdr:row>
      <xdr:rowOff>209550</xdr:rowOff>
    </xdr:to>
    <xdr:pic>
      <xdr:nvPicPr>
        <xdr:cNvPr id="27862018" name="Picture 314">
          <a:extLst>
            <a:ext uri="{FF2B5EF4-FFF2-40B4-BE49-F238E27FC236}">
              <a16:creationId xmlns:a16="http://schemas.microsoft.com/office/drawing/2014/main" id="{D559D2AA-4E9B-7016-8D80-CC1BEF6E69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25050" y="400050"/>
          <a:ext cx="18002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104775</xdr:colOff>
      <xdr:row>2</xdr:row>
      <xdr:rowOff>57150</xdr:rowOff>
    </xdr:from>
    <xdr:to>
      <xdr:col>2</xdr:col>
      <xdr:colOff>1800225</xdr:colOff>
      <xdr:row>6</xdr:row>
      <xdr:rowOff>180975</xdr:rowOff>
    </xdr:to>
    <xdr:pic>
      <xdr:nvPicPr>
        <xdr:cNvPr id="27860993" name="Picture 312">
          <a:extLst>
            <a:ext uri="{FF2B5EF4-FFF2-40B4-BE49-F238E27FC236}">
              <a16:creationId xmlns:a16="http://schemas.microsoft.com/office/drawing/2014/main" id="{7043DD11-29DC-0745-FAE8-E647A0523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381000"/>
          <a:ext cx="120967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1809750</xdr:colOff>
      <xdr:row>6</xdr:row>
      <xdr:rowOff>85725</xdr:rowOff>
    </xdr:to>
    <xdr:pic>
      <xdr:nvPicPr>
        <xdr:cNvPr id="27860994" name="Picture 314">
          <a:extLst>
            <a:ext uri="{FF2B5EF4-FFF2-40B4-BE49-F238E27FC236}">
              <a16:creationId xmlns:a16="http://schemas.microsoft.com/office/drawing/2014/main" id="{DB7E86BF-F52F-B2A2-F8E3-96E1370E0C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34575" y="381000"/>
          <a:ext cx="17049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1933575</xdr:colOff>
      <xdr:row>6</xdr:row>
      <xdr:rowOff>342900</xdr:rowOff>
    </xdr:to>
    <xdr:pic>
      <xdr:nvPicPr>
        <xdr:cNvPr id="27859969" name="Picture 298">
          <a:extLst>
            <a:ext uri="{FF2B5EF4-FFF2-40B4-BE49-F238E27FC236}">
              <a16:creationId xmlns:a16="http://schemas.microsoft.com/office/drawing/2014/main" id="{5CE062DD-0018-FA3A-42F2-0C35E40D5F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400050"/>
          <a:ext cx="12668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1847850</xdr:colOff>
      <xdr:row>6</xdr:row>
      <xdr:rowOff>219075</xdr:rowOff>
    </xdr:to>
    <xdr:pic>
      <xdr:nvPicPr>
        <xdr:cNvPr id="27859970" name="Picture 314">
          <a:extLst>
            <a:ext uri="{FF2B5EF4-FFF2-40B4-BE49-F238E27FC236}">
              <a16:creationId xmlns:a16="http://schemas.microsoft.com/office/drawing/2014/main" id="{4B21EE45-F843-4F55-0769-F034186ADE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15525" y="409575"/>
          <a:ext cx="17621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1885950</xdr:colOff>
      <xdr:row>6</xdr:row>
      <xdr:rowOff>295275</xdr:rowOff>
    </xdr:to>
    <xdr:pic>
      <xdr:nvPicPr>
        <xdr:cNvPr id="27858945" name="Picture 297">
          <a:extLst>
            <a:ext uri="{FF2B5EF4-FFF2-40B4-BE49-F238E27FC236}">
              <a16:creationId xmlns:a16="http://schemas.microsoft.com/office/drawing/2014/main" id="{4C04BC34-062E-F4E0-C0C5-63B05AFEB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400050"/>
          <a:ext cx="12668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95250</xdr:rowOff>
    </xdr:from>
    <xdr:to>
      <xdr:col>3</xdr:col>
      <xdr:colOff>1885950</xdr:colOff>
      <xdr:row>6</xdr:row>
      <xdr:rowOff>228600</xdr:rowOff>
    </xdr:to>
    <xdr:pic>
      <xdr:nvPicPr>
        <xdr:cNvPr id="27858946" name="Picture 314">
          <a:extLst>
            <a:ext uri="{FF2B5EF4-FFF2-40B4-BE49-F238E27FC236}">
              <a16:creationId xmlns:a16="http://schemas.microsoft.com/office/drawing/2014/main" id="{A43A74B5-C09B-A4E5-C6B4-F971D60B1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7900" y="419100"/>
          <a:ext cx="18478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1924050</xdr:colOff>
      <xdr:row>6</xdr:row>
      <xdr:rowOff>295275</xdr:rowOff>
    </xdr:to>
    <xdr:pic>
      <xdr:nvPicPr>
        <xdr:cNvPr id="27857921" name="Picture 297">
          <a:extLst>
            <a:ext uri="{FF2B5EF4-FFF2-40B4-BE49-F238E27FC236}">
              <a16:creationId xmlns:a16="http://schemas.microsoft.com/office/drawing/2014/main" id="{BCC832E6-B272-D6E0-DD49-C47BE94641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400050"/>
          <a:ext cx="12954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76200</xdr:rowOff>
    </xdr:from>
    <xdr:to>
      <xdr:col>3</xdr:col>
      <xdr:colOff>1876425</xdr:colOff>
      <xdr:row>6</xdr:row>
      <xdr:rowOff>209550</xdr:rowOff>
    </xdr:to>
    <xdr:pic>
      <xdr:nvPicPr>
        <xdr:cNvPr id="27857922" name="Picture 314">
          <a:extLst>
            <a:ext uri="{FF2B5EF4-FFF2-40B4-BE49-F238E27FC236}">
              <a16:creationId xmlns:a16="http://schemas.microsoft.com/office/drawing/2014/main" id="{FD94CE32-E077-B474-7C89-5CEDC68A06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3625" y="400050"/>
          <a:ext cx="17526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161925</xdr:colOff>
      <xdr:row>2</xdr:row>
      <xdr:rowOff>76200</xdr:rowOff>
    </xdr:from>
    <xdr:to>
      <xdr:col>2</xdr:col>
      <xdr:colOff>1847850</xdr:colOff>
      <xdr:row>6</xdr:row>
      <xdr:rowOff>152400</xdr:rowOff>
    </xdr:to>
    <xdr:pic>
      <xdr:nvPicPr>
        <xdr:cNvPr id="27856897" name="Picture 297">
          <a:extLst>
            <a:ext uri="{FF2B5EF4-FFF2-40B4-BE49-F238E27FC236}">
              <a16:creationId xmlns:a16="http://schemas.microsoft.com/office/drawing/2014/main" id="{A3461097-87F0-53AC-C6A9-1550407913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77275" y="400050"/>
          <a:ext cx="11525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95250</xdr:rowOff>
    </xdr:from>
    <xdr:to>
      <xdr:col>3</xdr:col>
      <xdr:colOff>1876425</xdr:colOff>
      <xdr:row>6</xdr:row>
      <xdr:rowOff>38100</xdr:rowOff>
    </xdr:to>
    <xdr:pic>
      <xdr:nvPicPr>
        <xdr:cNvPr id="27856898" name="Picture 314">
          <a:extLst>
            <a:ext uri="{FF2B5EF4-FFF2-40B4-BE49-F238E27FC236}">
              <a16:creationId xmlns:a16="http://schemas.microsoft.com/office/drawing/2014/main" id="{9C13ED26-D312-43B5-580F-9EDA290EC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3625" y="419100"/>
          <a:ext cx="17526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1866900</xdr:colOff>
      <xdr:row>7</xdr:row>
      <xdr:rowOff>238125</xdr:rowOff>
    </xdr:to>
    <xdr:pic>
      <xdr:nvPicPr>
        <xdr:cNvPr id="27855873" name="Picture 294">
          <a:extLst>
            <a:ext uri="{FF2B5EF4-FFF2-40B4-BE49-F238E27FC236}">
              <a16:creationId xmlns:a16="http://schemas.microsoft.com/office/drawing/2014/main" id="{5CCD9C12-3A69-5856-1B75-C81AE90E7E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3450" y="447675"/>
          <a:ext cx="12287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1895475</xdr:colOff>
      <xdr:row>7</xdr:row>
      <xdr:rowOff>95250</xdr:rowOff>
    </xdr:to>
    <xdr:pic>
      <xdr:nvPicPr>
        <xdr:cNvPr id="27855874" name="Picture 314">
          <a:extLst>
            <a:ext uri="{FF2B5EF4-FFF2-40B4-BE49-F238E27FC236}">
              <a16:creationId xmlns:a16="http://schemas.microsoft.com/office/drawing/2014/main" id="{4DC39F04-0F14-1073-A781-0CD7D11A44F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7900" y="476250"/>
          <a:ext cx="18097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1924050</xdr:colOff>
      <xdr:row>6</xdr:row>
      <xdr:rowOff>314325</xdr:rowOff>
    </xdr:to>
    <xdr:pic>
      <xdr:nvPicPr>
        <xdr:cNvPr id="27854849" name="Picture 297">
          <a:extLst>
            <a:ext uri="{FF2B5EF4-FFF2-40B4-BE49-F238E27FC236}">
              <a16:creationId xmlns:a16="http://schemas.microsoft.com/office/drawing/2014/main" id="{586F3F7C-EDB4-A574-9F56-D922E8912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381000"/>
          <a:ext cx="12954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1905000</xdr:colOff>
      <xdr:row>6</xdr:row>
      <xdr:rowOff>152400</xdr:rowOff>
    </xdr:to>
    <xdr:pic>
      <xdr:nvPicPr>
        <xdr:cNvPr id="27854850" name="Picture 314">
          <a:extLst>
            <a:ext uri="{FF2B5EF4-FFF2-40B4-BE49-F238E27FC236}">
              <a16:creationId xmlns:a16="http://schemas.microsoft.com/office/drawing/2014/main" id="{63B87991-AFD3-1EE2-CFB4-45E23AD839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96475" y="457200"/>
          <a:ext cx="18383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1790700</xdr:colOff>
      <xdr:row>6</xdr:row>
      <xdr:rowOff>123825</xdr:rowOff>
    </xdr:to>
    <xdr:pic>
      <xdr:nvPicPr>
        <xdr:cNvPr id="27853825" name="Picture 297">
          <a:extLst>
            <a:ext uri="{FF2B5EF4-FFF2-40B4-BE49-F238E27FC236}">
              <a16:creationId xmlns:a16="http://schemas.microsoft.com/office/drawing/2014/main" id="{C2957FCA-A266-1FF9-12BD-77270CBF8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409575"/>
          <a:ext cx="12287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76200</xdr:rowOff>
    </xdr:from>
    <xdr:to>
      <xdr:col>3</xdr:col>
      <xdr:colOff>1866900</xdr:colOff>
      <xdr:row>6</xdr:row>
      <xdr:rowOff>114300</xdr:rowOff>
    </xdr:to>
    <xdr:pic>
      <xdr:nvPicPr>
        <xdr:cNvPr id="27853826" name="Picture 314">
          <a:extLst>
            <a:ext uri="{FF2B5EF4-FFF2-40B4-BE49-F238E27FC236}">
              <a16:creationId xmlns:a16="http://schemas.microsoft.com/office/drawing/2014/main" id="{D1FF531B-061B-80E3-C11D-5C40258F85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91725" y="400050"/>
          <a:ext cx="17049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38100</xdr:colOff>
      <xdr:row>2</xdr:row>
      <xdr:rowOff>133350</xdr:rowOff>
    </xdr:from>
    <xdr:to>
      <xdr:col>2</xdr:col>
      <xdr:colOff>1885950</xdr:colOff>
      <xdr:row>6</xdr:row>
      <xdr:rowOff>323850</xdr:rowOff>
    </xdr:to>
    <xdr:pic>
      <xdr:nvPicPr>
        <xdr:cNvPr id="27852801" name="Picture 304">
          <a:extLst>
            <a:ext uri="{FF2B5EF4-FFF2-40B4-BE49-F238E27FC236}">
              <a16:creationId xmlns:a16="http://schemas.microsoft.com/office/drawing/2014/main" id="{5C0ADC84-AEDD-70D9-3D02-02A9B704BE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3450" y="457200"/>
          <a:ext cx="1276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1933575</xdr:colOff>
      <xdr:row>6</xdr:row>
      <xdr:rowOff>285750</xdr:rowOff>
    </xdr:to>
    <xdr:pic>
      <xdr:nvPicPr>
        <xdr:cNvPr id="27852802" name="Picture 314">
          <a:extLst>
            <a:ext uri="{FF2B5EF4-FFF2-40B4-BE49-F238E27FC236}">
              <a16:creationId xmlns:a16="http://schemas.microsoft.com/office/drawing/2014/main" id="{8C3AC1BB-AC98-F287-1476-97853E3090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6950" y="409575"/>
          <a:ext cx="18764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1866900</xdr:colOff>
      <xdr:row>6</xdr:row>
      <xdr:rowOff>352425</xdr:rowOff>
    </xdr:to>
    <xdr:pic>
      <xdr:nvPicPr>
        <xdr:cNvPr id="27851777" name="Picture 290">
          <a:extLst>
            <a:ext uri="{FF2B5EF4-FFF2-40B4-BE49-F238E27FC236}">
              <a16:creationId xmlns:a16="http://schemas.microsoft.com/office/drawing/2014/main" id="{E1F3B240-8BA0-742B-9FF2-C70E91C54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371475"/>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1885950</xdr:colOff>
      <xdr:row>6</xdr:row>
      <xdr:rowOff>238125</xdr:rowOff>
    </xdr:to>
    <xdr:pic>
      <xdr:nvPicPr>
        <xdr:cNvPr id="27851778" name="Picture 314">
          <a:extLst>
            <a:ext uri="{FF2B5EF4-FFF2-40B4-BE49-F238E27FC236}">
              <a16:creationId xmlns:a16="http://schemas.microsoft.com/office/drawing/2014/main" id="{3D2340D6-B8EA-645E-D25D-DB83A20BB0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7900" y="428625"/>
          <a:ext cx="18478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1905000</xdr:colOff>
      <xdr:row>7</xdr:row>
      <xdr:rowOff>0</xdr:rowOff>
    </xdr:to>
    <xdr:pic>
      <xdr:nvPicPr>
        <xdr:cNvPr id="27850753" name="Picture 288">
          <a:extLst>
            <a:ext uri="{FF2B5EF4-FFF2-40B4-BE49-F238E27FC236}">
              <a16:creationId xmlns:a16="http://schemas.microsoft.com/office/drawing/2014/main" id="{E081F5BC-3037-0E26-620B-963324B042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381000"/>
          <a:ext cx="12954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1914525</xdr:colOff>
      <xdr:row>6</xdr:row>
      <xdr:rowOff>133350</xdr:rowOff>
    </xdr:to>
    <xdr:pic>
      <xdr:nvPicPr>
        <xdr:cNvPr id="27850754" name="Picture 314">
          <a:extLst>
            <a:ext uri="{FF2B5EF4-FFF2-40B4-BE49-F238E27FC236}">
              <a16:creationId xmlns:a16="http://schemas.microsoft.com/office/drawing/2014/main" id="{5F52C7CD-E5B4-484B-7330-918092D639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25050" y="361950"/>
          <a:ext cx="18192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1866900</xdr:colOff>
      <xdr:row>6</xdr:row>
      <xdr:rowOff>323850</xdr:rowOff>
    </xdr:to>
    <xdr:pic>
      <xdr:nvPicPr>
        <xdr:cNvPr id="27849729" name="Picture 289">
          <a:extLst>
            <a:ext uri="{FF2B5EF4-FFF2-40B4-BE49-F238E27FC236}">
              <a16:creationId xmlns:a16="http://schemas.microsoft.com/office/drawing/2014/main" id="{168A9E5C-C1BF-C8CF-B0ED-8154FB4BA1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01075" y="409575"/>
          <a:ext cx="1228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1895475</xdr:colOff>
      <xdr:row>6</xdr:row>
      <xdr:rowOff>266700</xdr:rowOff>
    </xdr:to>
    <xdr:pic>
      <xdr:nvPicPr>
        <xdr:cNvPr id="27849730" name="Picture 314">
          <a:extLst>
            <a:ext uri="{FF2B5EF4-FFF2-40B4-BE49-F238E27FC236}">
              <a16:creationId xmlns:a16="http://schemas.microsoft.com/office/drawing/2014/main" id="{C362C3DC-9C53-D55B-6D1A-9C921BCC9C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6950" y="419100"/>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57150</xdr:colOff>
      <xdr:row>2</xdr:row>
      <xdr:rowOff>66675</xdr:rowOff>
    </xdr:from>
    <xdr:to>
      <xdr:col>3</xdr:col>
      <xdr:colOff>0</xdr:colOff>
      <xdr:row>6</xdr:row>
      <xdr:rowOff>323850</xdr:rowOff>
    </xdr:to>
    <xdr:pic>
      <xdr:nvPicPr>
        <xdr:cNvPr id="27848705" name="Picture 310">
          <a:extLst>
            <a:ext uri="{FF2B5EF4-FFF2-40B4-BE49-F238E27FC236}">
              <a16:creationId xmlns:a16="http://schemas.microsoft.com/office/drawing/2014/main" id="{C127B4D8-8939-0B1F-A0BD-D7383B18EF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0" y="390525"/>
          <a:ext cx="1257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1847850</xdr:colOff>
      <xdr:row>6</xdr:row>
      <xdr:rowOff>219075</xdr:rowOff>
    </xdr:to>
    <xdr:pic>
      <xdr:nvPicPr>
        <xdr:cNvPr id="27848706" name="Picture 314">
          <a:extLst>
            <a:ext uri="{FF2B5EF4-FFF2-40B4-BE49-F238E27FC236}">
              <a16:creationId xmlns:a16="http://schemas.microsoft.com/office/drawing/2014/main" id="{C962E001-C221-F1BB-8C52-444A6140D3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25050" y="409575"/>
          <a:ext cx="17526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1838325</xdr:colOff>
      <xdr:row>6</xdr:row>
      <xdr:rowOff>276225</xdr:rowOff>
    </xdr:to>
    <xdr:pic>
      <xdr:nvPicPr>
        <xdr:cNvPr id="27847681" name="Picture 291">
          <a:extLst>
            <a:ext uri="{FF2B5EF4-FFF2-40B4-BE49-F238E27FC236}">
              <a16:creationId xmlns:a16="http://schemas.microsoft.com/office/drawing/2014/main" id="{011D68F8-D4C9-5222-CF9D-D33025549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419100"/>
          <a:ext cx="12668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1914525</xdr:colOff>
      <xdr:row>6</xdr:row>
      <xdr:rowOff>180975</xdr:rowOff>
    </xdr:to>
    <xdr:pic>
      <xdr:nvPicPr>
        <xdr:cNvPr id="27847682" name="Picture 314">
          <a:extLst>
            <a:ext uri="{FF2B5EF4-FFF2-40B4-BE49-F238E27FC236}">
              <a16:creationId xmlns:a16="http://schemas.microsoft.com/office/drawing/2014/main" id="{20608DE3-8F17-C97E-A0F3-E7EF05D7EA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6950" y="409575"/>
          <a:ext cx="18573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1885950</xdr:colOff>
      <xdr:row>6</xdr:row>
      <xdr:rowOff>314325</xdr:rowOff>
    </xdr:to>
    <xdr:pic>
      <xdr:nvPicPr>
        <xdr:cNvPr id="27846657" name="Picture 309">
          <a:extLst>
            <a:ext uri="{FF2B5EF4-FFF2-40B4-BE49-F238E27FC236}">
              <a16:creationId xmlns:a16="http://schemas.microsoft.com/office/drawing/2014/main" id="{9F4DB089-005E-1856-EF7A-D84DD5928A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476250"/>
          <a:ext cx="12668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1895475</xdr:colOff>
      <xdr:row>6</xdr:row>
      <xdr:rowOff>200025</xdr:rowOff>
    </xdr:to>
    <xdr:pic>
      <xdr:nvPicPr>
        <xdr:cNvPr id="27846658" name="Picture 314">
          <a:extLst>
            <a:ext uri="{FF2B5EF4-FFF2-40B4-BE49-F238E27FC236}">
              <a16:creationId xmlns:a16="http://schemas.microsoft.com/office/drawing/2014/main" id="{38C38881-5694-7BA9-F115-C271FA9CBA7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25050" y="390525"/>
          <a:ext cx="18002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333375</xdr:rowOff>
    </xdr:to>
    <xdr:pic>
      <xdr:nvPicPr>
        <xdr:cNvPr id="27845633" name="Picture 308">
          <a:extLst>
            <a:ext uri="{FF2B5EF4-FFF2-40B4-BE49-F238E27FC236}">
              <a16:creationId xmlns:a16="http://schemas.microsoft.com/office/drawing/2014/main" id="{0252F5E1-11D6-430D-CF63-D7EFE50355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447675"/>
          <a:ext cx="12477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1838325</xdr:colOff>
      <xdr:row>6</xdr:row>
      <xdr:rowOff>238125</xdr:rowOff>
    </xdr:to>
    <xdr:pic>
      <xdr:nvPicPr>
        <xdr:cNvPr id="27845634" name="Picture 314">
          <a:extLst>
            <a:ext uri="{FF2B5EF4-FFF2-40B4-BE49-F238E27FC236}">
              <a16:creationId xmlns:a16="http://schemas.microsoft.com/office/drawing/2014/main" id="{2938E54A-5EF8-8C02-DBA6-BE93E5AAB3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6950" y="428625"/>
          <a:ext cx="17811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57150</xdr:colOff>
      <xdr:row>2</xdr:row>
      <xdr:rowOff>161925</xdr:rowOff>
    </xdr:from>
    <xdr:to>
      <xdr:col>2</xdr:col>
      <xdr:colOff>1866900</xdr:colOff>
      <xdr:row>6</xdr:row>
      <xdr:rowOff>266700</xdr:rowOff>
    </xdr:to>
    <xdr:pic>
      <xdr:nvPicPr>
        <xdr:cNvPr id="27844609" name="Picture 304">
          <a:extLst>
            <a:ext uri="{FF2B5EF4-FFF2-40B4-BE49-F238E27FC236}">
              <a16:creationId xmlns:a16="http://schemas.microsoft.com/office/drawing/2014/main" id="{4B429B5F-C813-6606-6DE6-63E27C0028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0" y="485775"/>
          <a:ext cx="12573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1895475</xdr:colOff>
      <xdr:row>6</xdr:row>
      <xdr:rowOff>180975</xdr:rowOff>
    </xdr:to>
    <xdr:pic>
      <xdr:nvPicPr>
        <xdr:cNvPr id="27844610" name="Picture 314">
          <a:extLst>
            <a:ext uri="{FF2B5EF4-FFF2-40B4-BE49-F238E27FC236}">
              <a16:creationId xmlns:a16="http://schemas.microsoft.com/office/drawing/2014/main" id="{B4552388-4FE8-0385-38AD-87B6F58597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48850" y="495300"/>
          <a:ext cx="18764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95250</xdr:colOff>
      <xdr:row>2</xdr:row>
      <xdr:rowOff>57150</xdr:rowOff>
    </xdr:from>
    <xdr:to>
      <xdr:col>2</xdr:col>
      <xdr:colOff>1866900</xdr:colOff>
      <xdr:row>6</xdr:row>
      <xdr:rowOff>161925</xdr:rowOff>
    </xdr:to>
    <xdr:pic>
      <xdr:nvPicPr>
        <xdr:cNvPr id="27843585" name="Picture 312">
          <a:extLst>
            <a:ext uri="{FF2B5EF4-FFF2-40B4-BE49-F238E27FC236}">
              <a16:creationId xmlns:a16="http://schemas.microsoft.com/office/drawing/2014/main" id="{9BA6766F-4AED-9482-7F24-F664F088F7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10600" y="381000"/>
          <a:ext cx="1219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57150</xdr:rowOff>
    </xdr:from>
    <xdr:to>
      <xdr:col>3</xdr:col>
      <xdr:colOff>1876425</xdr:colOff>
      <xdr:row>6</xdr:row>
      <xdr:rowOff>85725</xdr:rowOff>
    </xdr:to>
    <xdr:pic>
      <xdr:nvPicPr>
        <xdr:cNvPr id="27843586" name="Picture 314">
          <a:extLst>
            <a:ext uri="{FF2B5EF4-FFF2-40B4-BE49-F238E27FC236}">
              <a16:creationId xmlns:a16="http://schemas.microsoft.com/office/drawing/2014/main" id="{8AD0268D-5107-C09F-BEC4-5575029901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0" y="381000"/>
          <a:ext cx="18002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1885950</xdr:colOff>
      <xdr:row>6</xdr:row>
      <xdr:rowOff>276225</xdr:rowOff>
    </xdr:to>
    <xdr:pic>
      <xdr:nvPicPr>
        <xdr:cNvPr id="27842561" name="Picture 293">
          <a:extLst>
            <a:ext uri="{FF2B5EF4-FFF2-40B4-BE49-F238E27FC236}">
              <a16:creationId xmlns:a16="http://schemas.microsoft.com/office/drawing/2014/main" id="{DBEAB6E0-DA69-74E1-2A1F-1B0178D62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371475"/>
          <a:ext cx="12096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3</xdr:col>
      <xdr:colOff>1838325</xdr:colOff>
      <xdr:row>6</xdr:row>
      <xdr:rowOff>180975</xdr:rowOff>
    </xdr:to>
    <xdr:pic>
      <xdr:nvPicPr>
        <xdr:cNvPr id="27842562" name="Picture 314">
          <a:extLst>
            <a:ext uri="{FF2B5EF4-FFF2-40B4-BE49-F238E27FC236}">
              <a16:creationId xmlns:a16="http://schemas.microsoft.com/office/drawing/2014/main" id="{808233E8-FF85-E82A-281F-5F927547646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7900" y="409575"/>
          <a:ext cx="18002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1885950</xdr:colOff>
      <xdr:row>6</xdr:row>
      <xdr:rowOff>295275</xdr:rowOff>
    </xdr:to>
    <xdr:pic>
      <xdr:nvPicPr>
        <xdr:cNvPr id="27841537" name="Picture 299">
          <a:extLst>
            <a:ext uri="{FF2B5EF4-FFF2-40B4-BE49-F238E27FC236}">
              <a16:creationId xmlns:a16="http://schemas.microsoft.com/office/drawing/2014/main" id="{ED5D3C20-56B7-6AB7-920D-7C052D2FEB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409575"/>
          <a:ext cx="12096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66675</xdr:rowOff>
    </xdr:from>
    <xdr:to>
      <xdr:col>3</xdr:col>
      <xdr:colOff>1838325</xdr:colOff>
      <xdr:row>6</xdr:row>
      <xdr:rowOff>304800</xdr:rowOff>
    </xdr:to>
    <xdr:pic>
      <xdr:nvPicPr>
        <xdr:cNvPr id="27841538" name="Picture 314">
          <a:extLst>
            <a:ext uri="{FF2B5EF4-FFF2-40B4-BE49-F238E27FC236}">
              <a16:creationId xmlns:a16="http://schemas.microsoft.com/office/drawing/2014/main" id="{E0B5362D-76F9-9A31-7708-5FF34AD1E5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6950" y="390525"/>
          <a:ext cx="17811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1866900</xdr:colOff>
      <xdr:row>6</xdr:row>
      <xdr:rowOff>352425</xdr:rowOff>
    </xdr:to>
    <xdr:pic>
      <xdr:nvPicPr>
        <xdr:cNvPr id="27840513" name="Picture 307">
          <a:extLst>
            <a:ext uri="{FF2B5EF4-FFF2-40B4-BE49-F238E27FC236}">
              <a16:creationId xmlns:a16="http://schemas.microsoft.com/office/drawing/2014/main" id="{7B8383C5-FD4B-83D4-3065-D21747D164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419100"/>
          <a:ext cx="11906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76200</xdr:rowOff>
    </xdr:from>
    <xdr:to>
      <xdr:col>3</xdr:col>
      <xdr:colOff>1847850</xdr:colOff>
      <xdr:row>6</xdr:row>
      <xdr:rowOff>209550</xdr:rowOff>
    </xdr:to>
    <xdr:pic>
      <xdr:nvPicPr>
        <xdr:cNvPr id="27840514" name="Picture 314">
          <a:extLst>
            <a:ext uri="{FF2B5EF4-FFF2-40B4-BE49-F238E27FC236}">
              <a16:creationId xmlns:a16="http://schemas.microsoft.com/office/drawing/2014/main" id="{2CA8532A-E21D-C363-F776-C6A8FDDD62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0" y="400050"/>
          <a:ext cx="17716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3</xdr:col>
      <xdr:colOff>57150</xdr:colOff>
      <xdr:row>2</xdr:row>
      <xdr:rowOff>66675</xdr:rowOff>
    </xdr:from>
    <xdr:to>
      <xdr:col>3</xdr:col>
      <xdr:colOff>1885950</xdr:colOff>
      <xdr:row>6</xdr:row>
      <xdr:rowOff>266700</xdr:rowOff>
    </xdr:to>
    <xdr:pic>
      <xdr:nvPicPr>
        <xdr:cNvPr id="27839489" name="Picture 11">
          <a:extLst>
            <a:ext uri="{FF2B5EF4-FFF2-40B4-BE49-F238E27FC236}">
              <a16:creationId xmlns:a16="http://schemas.microsoft.com/office/drawing/2014/main" id="{3C729148-C400-ECEC-6111-1CFA17F03C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86950" y="390525"/>
          <a:ext cx="18288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247650</xdr:colOff>
      <xdr:row>2</xdr:row>
      <xdr:rowOff>47625</xdr:rowOff>
    </xdr:from>
    <xdr:to>
      <xdr:col>2</xdr:col>
      <xdr:colOff>1905000</xdr:colOff>
      <xdr:row>6</xdr:row>
      <xdr:rowOff>361950</xdr:rowOff>
    </xdr:to>
    <xdr:pic>
      <xdr:nvPicPr>
        <xdr:cNvPr id="27839490" name="Picture 327">
          <a:extLst>
            <a:ext uri="{FF2B5EF4-FFF2-40B4-BE49-F238E27FC236}">
              <a16:creationId xmlns:a16="http://schemas.microsoft.com/office/drawing/2014/main" id="{2296114C-151D-4B4D-AE37-235ED6A3C8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63000" y="371475"/>
          <a:ext cx="10668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1885950</xdr:colOff>
      <xdr:row>6</xdr:row>
      <xdr:rowOff>285750</xdr:rowOff>
    </xdr:to>
    <xdr:pic>
      <xdr:nvPicPr>
        <xdr:cNvPr id="27838465" name="Picture 296">
          <a:extLst>
            <a:ext uri="{FF2B5EF4-FFF2-40B4-BE49-F238E27FC236}">
              <a16:creationId xmlns:a16="http://schemas.microsoft.com/office/drawing/2014/main" id="{5A2145D7-1B19-1DE6-B488-1011096AD6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2975" y="390525"/>
          <a:ext cx="12668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1914525</xdr:colOff>
      <xdr:row>6</xdr:row>
      <xdr:rowOff>238125</xdr:rowOff>
    </xdr:to>
    <xdr:pic>
      <xdr:nvPicPr>
        <xdr:cNvPr id="27838466" name="Picture 314">
          <a:extLst>
            <a:ext uri="{FF2B5EF4-FFF2-40B4-BE49-F238E27FC236}">
              <a16:creationId xmlns:a16="http://schemas.microsoft.com/office/drawing/2014/main" id="{B11EDAA9-9099-8F99-CC99-F42357F78F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86950" y="371475"/>
          <a:ext cx="185737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1876425</xdr:colOff>
      <xdr:row>6</xdr:row>
      <xdr:rowOff>352425</xdr:rowOff>
    </xdr:to>
    <xdr:pic>
      <xdr:nvPicPr>
        <xdr:cNvPr id="27837441" name="Picture 290">
          <a:extLst>
            <a:ext uri="{FF2B5EF4-FFF2-40B4-BE49-F238E27FC236}">
              <a16:creationId xmlns:a16="http://schemas.microsoft.com/office/drawing/2014/main" id="{7E69A1FB-562A-A4EC-2339-EBA58C58125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438150"/>
          <a:ext cx="12096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1895475</xdr:colOff>
      <xdr:row>6</xdr:row>
      <xdr:rowOff>190500</xdr:rowOff>
    </xdr:to>
    <xdr:pic>
      <xdr:nvPicPr>
        <xdr:cNvPr id="27837442" name="Picture 314">
          <a:extLst>
            <a:ext uri="{FF2B5EF4-FFF2-40B4-BE49-F238E27FC236}">
              <a16:creationId xmlns:a16="http://schemas.microsoft.com/office/drawing/2014/main" id="{7313CBDF-D681-008B-5482-FB28891199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67900" y="381000"/>
          <a:ext cx="18573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1866900</xdr:colOff>
      <xdr:row>6</xdr:row>
      <xdr:rowOff>285750</xdr:rowOff>
    </xdr:to>
    <xdr:pic>
      <xdr:nvPicPr>
        <xdr:cNvPr id="27836417" name="Picture 306">
          <a:extLst>
            <a:ext uri="{FF2B5EF4-FFF2-40B4-BE49-F238E27FC236}">
              <a16:creationId xmlns:a16="http://schemas.microsoft.com/office/drawing/2014/main" id="{7A82C5F0-B808-9638-B88B-D7900CD37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419100"/>
          <a:ext cx="120967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1809750</xdr:colOff>
      <xdr:row>6</xdr:row>
      <xdr:rowOff>152400</xdr:rowOff>
    </xdr:to>
    <xdr:pic>
      <xdr:nvPicPr>
        <xdr:cNvPr id="27836418" name="Picture 314">
          <a:extLst>
            <a:ext uri="{FF2B5EF4-FFF2-40B4-BE49-F238E27FC236}">
              <a16:creationId xmlns:a16="http://schemas.microsoft.com/office/drawing/2014/main" id="{A76C8F1D-77AF-3CCC-AA51-D71ED4E041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2675" y="400050"/>
          <a:ext cx="16668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1905000</xdr:colOff>
      <xdr:row>6</xdr:row>
      <xdr:rowOff>409575</xdr:rowOff>
    </xdr:to>
    <xdr:pic>
      <xdr:nvPicPr>
        <xdr:cNvPr id="27835393" name="Picture 312">
          <a:extLst>
            <a:ext uri="{FF2B5EF4-FFF2-40B4-BE49-F238E27FC236}">
              <a16:creationId xmlns:a16="http://schemas.microsoft.com/office/drawing/2014/main" id="{B4AFA716-EF4C-4576-BC70-8CEB165E2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400050"/>
          <a:ext cx="12477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1895475</xdr:colOff>
      <xdr:row>6</xdr:row>
      <xdr:rowOff>295275</xdr:rowOff>
    </xdr:to>
    <xdr:pic>
      <xdr:nvPicPr>
        <xdr:cNvPr id="27835394" name="Picture 314">
          <a:extLst>
            <a:ext uri="{FF2B5EF4-FFF2-40B4-BE49-F238E27FC236}">
              <a16:creationId xmlns:a16="http://schemas.microsoft.com/office/drawing/2014/main" id="{A40ABD9B-BC05-232D-3721-B1209E153C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0" y="485775"/>
          <a:ext cx="18192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1866900</xdr:colOff>
      <xdr:row>6</xdr:row>
      <xdr:rowOff>304800</xdr:rowOff>
    </xdr:to>
    <xdr:pic>
      <xdr:nvPicPr>
        <xdr:cNvPr id="27834369" name="Picture 305">
          <a:extLst>
            <a:ext uri="{FF2B5EF4-FFF2-40B4-BE49-F238E27FC236}">
              <a16:creationId xmlns:a16="http://schemas.microsoft.com/office/drawing/2014/main" id="{E41183EE-D782-E65C-E3D4-ADB7BB66D0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0" y="428625"/>
          <a:ext cx="12573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1866900</xdr:colOff>
      <xdr:row>6</xdr:row>
      <xdr:rowOff>209550</xdr:rowOff>
    </xdr:to>
    <xdr:pic>
      <xdr:nvPicPr>
        <xdr:cNvPr id="27834370" name="Picture 314">
          <a:extLst>
            <a:ext uri="{FF2B5EF4-FFF2-40B4-BE49-F238E27FC236}">
              <a16:creationId xmlns:a16="http://schemas.microsoft.com/office/drawing/2014/main" id="{44A41BE3-5C29-8AA9-E7F2-2BFD6B5823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77425" y="400050"/>
          <a:ext cx="18192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3</xdr:col>
      <xdr:colOff>95250</xdr:colOff>
      <xdr:row>2</xdr:row>
      <xdr:rowOff>66675</xdr:rowOff>
    </xdr:from>
    <xdr:to>
      <xdr:col>3</xdr:col>
      <xdr:colOff>1895475</xdr:colOff>
      <xdr:row>7</xdr:row>
      <xdr:rowOff>123825</xdr:rowOff>
    </xdr:to>
    <xdr:pic>
      <xdr:nvPicPr>
        <xdr:cNvPr id="27833345" name="Picture 1">
          <a:extLst>
            <a:ext uri="{FF2B5EF4-FFF2-40B4-BE49-F238E27FC236}">
              <a16:creationId xmlns:a16="http://schemas.microsoft.com/office/drawing/2014/main" id="{4B773F30-6E14-D663-AC97-F7BE8FEA79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77425" y="390525"/>
          <a:ext cx="18002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104776</xdr:colOff>
      <xdr:row>2</xdr:row>
      <xdr:rowOff>95250</xdr:rowOff>
    </xdr:from>
    <xdr:to>
      <xdr:col>2</xdr:col>
      <xdr:colOff>2028826</xdr:colOff>
      <xdr:row>7</xdr:row>
      <xdr:rowOff>171450</xdr:rowOff>
    </xdr:to>
    <xdr:grpSp>
      <xdr:nvGrpSpPr>
        <xdr:cNvPr id="6" name="Group 5">
          <a:extLst>
            <a:ext uri="{FF2B5EF4-FFF2-40B4-BE49-F238E27FC236}">
              <a16:creationId xmlns:a16="http://schemas.microsoft.com/office/drawing/2014/main" id="{5B4C410B-9F54-11F5-1C2E-2EA9755F714B}"/>
            </a:ext>
          </a:extLst>
        </xdr:cNvPr>
        <xdr:cNvGrpSpPr/>
      </xdr:nvGrpSpPr>
      <xdr:grpSpPr>
        <a:xfrm>
          <a:off x="6838951" y="476250"/>
          <a:ext cx="1924050" cy="981075"/>
          <a:chOff x="6886575" y="85725"/>
          <a:chExt cx="1933575" cy="1000434"/>
        </a:xfrm>
      </xdr:grpSpPr>
      <xdr:pic>
        <xdr:nvPicPr>
          <xdr:cNvPr id="3" name="Picture 2">
            <a:extLst>
              <a:ext uri="{FF2B5EF4-FFF2-40B4-BE49-F238E27FC236}">
                <a16:creationId xmlns:a16="http://schemas.microsoft.com/office/drawing/2014/main" id="{48908245-3B7E-7E0A-6313-DD489E6F0482}"/>
              </a:ext>
            </a:extLst>
          </xdr:cNvPr>
          <xdr:cNvPicPr>
            <a:picLocks noChangeAspect="1"/>
          </xdr:cNvPicPr>
        </xdr:nvPicPr>
        <xdr:blipFill>
          <a:blip xmlns:r="http://schemas.openxmlformats.org/officeDocument/2006/relationships" r:embed="rId2"/>
          <a:stretch>
            <a:fillRect/>
          </a:stretch>
        </xdr:blipFill>
        <xdr:spPr>
          <a:xfrm>
            <a:off x="6886575" y="838201"/>
            <a:ext cx="1933575" cy="247958"/>
          </a:xfrm>
          <a:prstGeom prst="rect">
            <a:avLst/>
          </a:prstGeom>
        </xdr:spPr>
      </xdr:pic>
      <xdr:pic>
        <xdr:nvPicPr>
          <xdr:cNvPr id="4" name="Picture 3">
            <a:extLst>
              <a:ext uri="{FF2B5EF4-FFF2-40B4-BE49-F238E27FC236}">
                <a16:creationId xmlns:a16="http://schemas.microsoft.com/office/drawing/2014/main" id="{DD3F702B-F987-EDC2-6B08-E5D414501297}"/>
              </a:ext>
            </a:extLst>
          </xdr:cNvPr>
          <xdr:cNvPicPr>
            <a:picLocks noChangeAspect="1"/>
          </xdr:cNvPicPr>
        </xdr:nvPicPr>
        <xdr:blipFill>
          <a:blip xmlns:r="http://schemas.openxmlformats.org/officeDocument/2006/relationships" r:embed="rId3"/>
          <a:stretch>
            <a:fillRect/>
          </a:stretch>
        </xdr:blipFill>
        <xdr:spPr>
          <a:xfrm>
            <a:off x="7000875" y="85725"/>
            <a:ext cx="1790513" cy="733425"/>
          </a:xfrm>
          <a:prstGeom prst="rect">
            <a:avLst/>
          </a:prstGeom>
        </xdr:spPr>
      </xdr:pic>
    </xdr:grpSp>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1847850</xdr:colOff>
      <xdr:row>6</xdr:row>
      <xdr:rowOff>428625</xdr:rowOff>
    </xdr:to>
    <xdr:pic>
      <xdr:nvPicPr>
        <xdr:cNvPr id="27832321" name="Picture 1">
          <a:extLst>
            <a:ext uri="{FF2B5EF4-FFF2-40B4-BE49-F238E27FC236}">
              <a16:creationId xmlns:a16="http://schemas.microsoft.com/office/drawing/2014/main" id="{B887FA28-0203-AC4A-BC4A-C6171B446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2025" y="438150"/>
          <a:ext cx="12477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180975</xdr:rowOff>
    </xdr:from>
    <xdr:to>
      <xdr:col>3</xdr:col>
      <xdr:colOff>1866900</xdr:colOff>
      <xdr:row>6</xdr:row>
      <xdr:rowOff>400050</xdr:rowOff>
    </xdr:to>
    <xdr:pic>
      <xdr:nvPicPr>
        <xdr:cNvPr id="27832322" name="Picture 2">
          <a:extLst>
            <a:ext uri="{FF2B5EF4-FFF2-40B4-BE49-F238E27FC236}">
              <a16:creationId xmlns:a16="http://schemas.microsoft.com/office/drawing/2014/main" id="{586F9568-E80E-BA88-5225-895F9DD1E4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06000" y="504825"/>
          <a:ext cx="17907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3</xdr:col>
      <xdr:colOff>142875</xdr:colOff>
      <xdr:row>2</xdr:row>
      <xdr:rowOff>171450</xdr:rowOff>
    </xdr:from>
    <xdr:to>
      <xdr:col>3</xdr:col>
      <xdr:colOff>1885950</xdr:colOff>
      <xdr:row>7</xdr:row>
      <xdr:rowOff>85725</xdr:rowOff>
    </xdr:to>
    <xdr:pic>
      <xdr:nvPicPr>
        <xdr:cNvPr id="2" name="Picture 12">
          <a:extLst>
            <a:ext uri="{FF2B5EF4-FFF2-40B4-BE49-F238E27FC236}">
              <a16:creationId xmlns:a16="http://schemas.microsoft.com/office/drawing/2014/main" id="{C8364628-0B2F-422B-AD47-94887429F8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5950" y="485775"/>
          <a:ext cx="4381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142875</xdr:colOff>
      <xdr:row>2</xdr:row>
      <xdr:rowOff>142874</xdr:rowOff>
    </xdr:from>
    <xdr:to>
      <xdr:col>2</xdr:col>
      <xdr:colOff>1933575</xdr:colOff>
      <xdr:row>7</xdr:row>
      <xdr:rowOff>133349</xdr:rowOff>
    </xdr:to>
    <xdr:pic>
      <xdr:nvPicPr>
        <xdr:cNvPr id="5" name="Picture 323">
          <a:extLst>
            <a:ext uri="{FF2B5EF4-FFF2-40B4-BE49-F238E27FC236}">
              <a16:creationId xmlns:a16="http://schemas.microsoft.com/office/drawing/2014/main" id="{4F19540D-0C8D-468C-A7FA-C269079C2B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0" y="523874"/>
          <a:ext cx="17907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3</xdr:col>
      <xdr:colOff>47625</xdr:colOff>
      <xdr:row>3</xdr:row>
      <xdr:rowOff>0</xdr:rowOff>
    </xdr:from>
    <xdr:to>
      <xdr:col>3</xdr:col>
      <xdr:colOff>1895475</xdr:colOff>
      <xdr:row>6</xdr:row>
      <xdr:rowOff>114300</xdr:rowOff>
    </xdr:to>
    <xdr:pic>
      <xdr:nvPicPr>
        <xdr:cNvPr id="2" name="Picture 11">
          <a:extLst>
            <a:ext uri="{FF2B5EF4-FFF2-40B4-BE49-F238E27FC236}">
              <a16:creationId xmlns:a16="http://schemas.microsoft.com/office/drawing/2014/main" id="{0B6A1666-4CC8-4426-B4E6-D50AFC599C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700" y="485775"/>
          <a:ext cx="5334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161925</xdr:colOff>
      <xdr:row>2</xdr:row>
      <xdr:rowOff>123825</xdr:rowOff>
    </xdr:from>
    <xdr:to>
      <xdr:col>2</xdr:col>
      <xdr:colOff>1962150</xdr:colOff>
      <xdr:row>6</xdr:row>
      <xdr:rowOff>76200</xdr:rowOff>
    </xdr:to>
    <xdr:pic>
      <xdr:nvPicPr>
        <xdr:cNvPr id="3" name="Picture 327">
          <a:extLst>
            <a:ext uri="{FF2B5EF4-FFF2-40B4-BE49-F238E27FC236}">
              <a16:creationId xmlns:a16="http://schemas.microsoft.com/office/drawing/2014/main" id="{65B57EC4-1930-40CA-84B2-44D2AC8D76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3975" y="447675"/>
          <a:ext cx="4191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1885950</xdr:colOff>
      <xdr:row>6</xdr:row>
      <xdr:rowOff>57150</xdr:rowOff>
    </xdr:to>
    <xdr:pic>
      <xdr:nvPicPr>
        <xdr:cNvPr id="2" name="Picture 323">
          <a:extLst>
            <a:ext uri="{FF2B5EF4-FFF2-40B4-BE49-F238E27FC236}">
              <a16:creationId xmlns:a16="http://schemas.microsoft.com/office/drawing/2014/main" id="{667F3D0B-25AB-440C-8326-BF1A927A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85775"/>
          <a:ext cx="4857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1885950</xdr:colOff>
      <xdr:row>5</xdr:row>
      <xdr:rowOff>180975</xdr:rowOff>
    </xdr:to>
    <xdr:pic>
      <xdr:nvPicPr>
        <xdr:cNvPr id="3" name="Picture 12">
          <a:extLst>
            <a:ext uri="{FF2B5EF4-FFF2-40B4-BE49-F238E27FC236}">
              <a16:creationId xmlns:a16="http://schemas.microsoft.com/office/drawing/2014/main" id="{36020504-1A6B-4660-BD74-1A874D47A0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0" y="457200"/>
          <a:ext cx="51435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1885950</xdr:colOff>
      <xdr:row>6</xdr:row>
      <xdr:rowOff>38100</xdr:rowOff>
    </xdr:to>
    <xdr:pic>
      <xdr:nvPicPr>
        <xdr:cNvPr id="2" name="Picture 327">
          <a:extLst>
            <a:ext uri="{FF2B5EF4-FFF2-40B4-BE49-F238E27FC236}">
              <a16:creationId xmlns:a16="http://schemas.microsoft.com/office/drawing/2014/main" id="{6C1D594C-C870-40B6-AF35-FADFF9EE9F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40957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1885950</xdr:colOff>
      <xdr:row>6</xdr:row>
      <xdr:rowOff>38100</xdr:rowOff>
    </xdr:to>
    <xdr:pic>
      <xdr:nvPicPr>
        <xdr:cNvPr id="3" name="Picture 327">
          <a:extLst>
            <a:ext uri="{FF2B5EF4-FFF2-40B4-BE49-F238E27FC236}">
              <a16:creationId xmlns:a16="http://schemas.microsoft.com/office/drawing/2014/main" id="{D6C742C9-2485-46A5-901F-ED1CCD2D25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40957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142875</xdr:rowOff>
    </xdr:from>
    <xdr:to>
      <xdr:col>3</xdr:col>
      <xdr:colOff>1943100</xdr:colOff>
      <xdr:row>6</xdr:row>
      <xdr:rowOff>142875</xdr:rowOff>
    </xdr:to>
    <xdr:pic>
      <xdr:nvPicPr>
        <xdr:cNvPr id="4" name="Picture 11">
          <a:extLst>
            <a:ext uri="{FF2B5EF4-FFF2-40B4-BE49-F238E27FC236}">
              <a16:creationId xmlns:a16="http://schemas.microsoft.com/office/drawing/2014/main" id="{ACAACFDB-6A79-4F6B-B981-E538CBCAD2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66725"/>
          <a:ext cx="4667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1866900</xdr:colOff>
      <xdr:row>5</xdr:row>
      <xdr:rowOff>466725</xdr:rowOff>
    </xdr:to>
    <xdr:pic>
      <xdr:nvPicPr>
        <xdr:cNvPr id="2" name="Picture 315">
          <a:extLst>
            <a:ext uri="{FF2B5EF4-FFF2-40B4-BE49-F238E27FC236}">
              <a16:creationId xmlns:a16="http://schemas.microsoft.com/office/drawing/2014/main" id="{3B55562B-07C7-44E4-914E-C1392518E7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0150" y="476250"/>
          <a:ext cx="5429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161925</xdr:rowOff>
    </xdr:from>
    <xdr:to>
      <xdr:col>3</xdr:col>
      <xdr:colOff>1885950</xdr:colOff>
      <xdr:row>5</xdr:row>
      <xdr:rowOff>390525</xdr:rowOff>
    </xdr:to>
    <xdr:pic>
      <xdr:nvPicPr>
        <xdr:cNvPr id="3" name="Picture 13">
          <a:extLst>
            <a:ext uri="{FF2B5EF4-FFF2-40B4-BE49-F238E27FC236}">
              <a16:creationId xmlns:a16="http://schemas.microsoft.com/office/drawing/2014/main" id="{98E75B64-9C5F-4EED-9399-148BEE2AD3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76425" y="485775"/>
          <a:ext cx="4476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1876425</xdr:colOff>
      <xdr:row>6</xdr:row>
      <xdr:rowOff>152400</xdr:rowOff>
    </xdr:to>
    <xdr:pic>
      <xdr:nvPicPr>
        <xdr:cNvPr id="2" name="Picture 2">
          <a:extLst>
            <a:ext uri="{FF2B5EF4-FFF2-40B4-BE49-F238E27FC236}">
              <a16:creationId xmlns:a16="http://schemas.microsoft.com/office/drawing/2014/main" id="{B681FD98-C2F4-4219-A4E5-402ADB1B60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90525"/>
          <a:ext cx="5238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1924050</xdr:colOff>
      <xdr:row>6</xdr:row>
      <xdr:rowOff>114300</xdr:rowOff>
    </xdr:to>
    <xdr:pic>
      <xdr:nvPicPr>
        <xdr:cNvPr id="3" name="Picture 2">
          <a:extLst>
            <a:ext uri="{FF2B5EF4-FFF2-40B4-BE49-F238E27FC236}">
              <a16:creationId xmlns:a16="http://schemas.microsoft.com/office/drawing/2014/main" id="{AA14BF89-55A3-46FE-9A3B-A0FF9C5362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1650" y="485775"/>
          <a:ext cx="55245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1857375</xdr:colOff>
      <xdr:row>6</xdr:row>
      <xdr:rowOff>190500</xdr:rowOff>
    </xdr:to>
    <xdr:pic>
      <xdr:nvPicPr>
        <xdr:cNvPr id="2" name="Picture 327">
          <a:extLst>
            <a:ext uri="{FF2B5EF4-FFF2-40B4-BE49-F238E27FC236}">
              <a16:creationId xmlns:a16="http://schemas.microsoft.com/office/drawing/2014/main" id="{32112861-DB10-499D-8ECE-9CCCA61965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9675" y="438150"/>
          <a:ext cx="5334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76200</xdr:rowOff>
    </xdr:from>
    <xdr:to>
      <xdr:col>3</xdr:col>
      <xdr:colOff>1924050</xdr:colOff>
      <xdr:row>6</xdr:row>
      <xdr:rowOff>142875</xdr:rowOff>
    </xdr:to>
    <xdr:pic>
      <xdr:nvPicPr>
        <xdr:cNvPr id="3" name="Picture 11">
          <a:extLst>
            <a:ext uri="{FF2B5EF4-FFF2-40B4-BE49-F238E27FC236}">
              <a16:creationId xmlns:a16="http://schemas.microsoft.com/office/drawing/2014/main" id="{09C9F344-87D1-40FC-B5CC-7FE41AE2BD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0" y="400050"/>
          <a:ext cx="5143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66675</xdr:colOff>
      <xdr:row>2</xdr:row>
      <xdr:rowOff>76200</xdr:rowOff>
    </xdr:from>
    <xdr:to>
      <xdr:col>3</xdr:col>
      <xdr:colOff>1924050</xdr:colOff>
      <xdr:row>6</xdr:row>
      <xdr:rowOff>142875</xdr:rowOff>
    </xdr:to>
    <xdr:pic>
      <xdr:nvPicPr>
        <xdr:cNvPr id="2" name="Picture 11">
          <a:extLst>
            <a:ext uri="{FF2B5EF4-FFF2-40B4-BE49-F238E27FC236}">
              <a16:creationId xmlns:a16="http://schemas.microsoft.com/office/drawing/2014/main" id="{8D969BF4-38D0-4AC2-A1F5-27CB25BA4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0" y="400050"/>
          <a:ext cx="5143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142875</xdr:colOff>
      <xdr:row>2</xdr:row>
      <xdr:rowOff>57150</xdr:rowOff>
    </xdr:from>
    <xdr:to>
      <xdr:col>2</xdr:col>
      <xdr:colOff>1885950</xdr:colOff>
      <xdr:row>6</xdr:row>
      <xdr:rowOff>85725</xdr:rowOff>
    </xdr:to>
    <xdr:pic>
      <xdr:nvPicPr>
        <xdr:cNvPr id="3" name="Picture 327">
          <a:extLst>
            <a:ext uri="{FF2B5EF4-FFF2-40B4-BE49-F238E27FC236}">
              <a16:creationId xmlns:a16="http://schemas.microsoft.com/office/drawing/2014/main" id="{24C7230A-974E-4F89-8A50-11DEB542F2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5" y="381000"/>
          <a:ext cx="4381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142875</xdr:colOff>
      <xdr:row>2</xdr:row>
      <xdr:rowOff>95250</xdr:rowOff>
    </xdr:from>
    <xdr:to>
      <xdr:col>2</xdr:col>
      <xdr:colOff>1962150</xdr:colOff>
      <xdr:row>6</xdr:row>
      <xdr:rowOff>85724</xdr:rowOff>
    </xdr:to>
    <xdr:pic>
      <xdr:nvPicPr>
        <xdr:cNvPr id="2" name="Picture 330">
          <a:extLst>
            <a:ext uri="{FF2B5EF4-FFF2-40B4-BE49-F238E27FC236}">
              <a16:creationId xmlns:a16="http://schemas.microsoft.com/office/drawing/2014/main" id="{2905214A-A7EF-4EB3-9AB9-F3D1750762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19100"/>
          <a:ext cx="438150" cy="638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133350</xdr:rowOff>
    </xdr:from>
    <xdr:to>
      <xdr:col>3</xdr:col>
      <xdr:colOff>1895475</xdr:colOff>
      <xdr:row>6</xdr:row>
      <xdr:rowOff>0</xdr:rowOff>
    </xdr:to>
    <xdr:pic>
      <xdr:nvPicPr>
        <xdr:cNvPr id="3" name="Picture 12">
          <a:extLst>
            <a:ext uri="{FF2B5EF4-FFF2-40B4-BE49-F238E27FC236}">
              <a16:creationId xmlns:a16="http://schemas.microsoft.com/office/drawing/2014/main" id="{D164B54E-D6D7-4266-8608-745545B5D1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457200"/>
          <a:ext cx="5048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142875</xdr:colOff>
      <xdr:row>3</xdr:row>
      <xdr:rowOff>19050</xdr:rowOff>
    </xdr:from>
    <xdr:to>
      <xdr:col>2</xdr:col>
      <xdr:colOff>1943100</xdr:colOff>
      <xdr:row>6</xdr:row>
      <xdr:rowOff>152400</xdr:rowOff>
    </xdr:to>
    <xdr:pic>
      <xdr:nvPicPr>
        <xdr:cNvPr id="3" name="Picture 327">
          <a:extLst>
            <a:ext uri="{FF2B5EF4-FFF2-40B4-BE49-F238E27FC236}">
              <a16:creationId xmlns:a16="http://schemas.microsoft.com/office/drawing/2014/main" id="{17ED4F9F-962B-4066-8156-4FA546D53B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504825"/>
          <a:ext cx="4381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3</xdr:row>
      <xdr:rowOff>66675</xdr:rowOff>
    </xdr:from>
    <xdr:to>
      <xdr:col>3</xdr:col>
      <xdr:colOff>1962150</xdr:colOff>
      <xdr:row>7</xdr:row>
      <xdr:rowOff>133350</xdr:rowOff>
    </xdr:to>
    <xdr:pic>
      <xdr:nvPicPr>
        <xdr:cNvPr id="4" name="Picture 11">
          <a:extLst>
            <a:ext uri="{FF2B5EF4-FFF2-40B4-BE49-F238E27FC236}">
              <a16:creationId xmlns:a16="http://schemas.microsoft.com/office/drawing/2014/main" id="{05547BD4-CEE3-431F-9D39-300746E28B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91600" y="638175"/>
          <a:ext cx="185737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1895475</xdr:colOff>
      <xdr:row>6</xdr:row>
      <xdr:rowOff>66675</xdr:rowOff>
    </xdr:to>
    <xdr:pic>
      <xdr:nvPicPr>
        <xdr:cNvPr id="2" name="Picture 11">
          <a:extLst>
            <a:ext uri="{FF2B5EF4-FFF2-40B4-BE49-F238E27FC236}">
              <a16:creationId xmlns:a16="http://schemas.microsoft.com/office/drawing/2014/main" id="{138F6FDD-CAEF-485B-A63C-D662382247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0" y="390525"/>
          <a:ext cx="5143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1924050</xdr:colOff>
      <xdr:row>6</xdr:row>
      <xdr:rowOff>142875</xdr:rowOff>
    </xdr:to>
    <xdr:pic>
      <xdr:nvPicPr>
        <xdr:cNvPr id="3" name="Picture 327">
          <a:extLst>
            <a:ext uri="{FF2B5EF4-FFF2-40B4-BE49-F238E27FC236}">
              <a16:creationId xmlns:a16="http://schemas.microsoft.com/office/drawing/2014/main" id="{1E1B3C48-FDC0-458A-A9DE-370D53337D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9675" y="381000"/>
          <a:ext cx="5334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B6A92C92-09FA-4542-8C65-4F64348FCC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85775"/>
          <a:ext cx="5429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171450</xdr:rowOff>
    </xdr:from>
    <xdr:to>
      <xdr:col>2</xdr:col>
      <xdr:colOff>1905000</xdr:colOff>
      <xdr:row>5</xdr:row>
      <xdr:rowOff>219075</xdr:rowOff>
    </xdr:to>
    <xdr:pic>
      <xdr:nvPicPr>
        <xdr:cNvPr id="3" name="Picture 330">
          <a:extLst>
            <a:ext uri="{FF2B5EF4-FFF2-40B4-BE49-F238E27FC236}">
              <a16:creationId xmlns:a16="http://schemas.microsoft.com/office/drawing/2014/main" id="{4573FF30-FC5C-4D48-A82D-B95A45A8ED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7775" y="485775"/>
          <a:ext cx="4953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104775</xdr:colOff>
      <xdr:row>2</xdr:row>
      <xdr:rowOff>104775</xdr:rowOff>
    </xdr:from>
    <xdr:to>
      <xdr:col>3</xdr:col>
      <xdr:colOff>1933575</xdr:colOff>
      <xdr:row>6</xdr:row>
      <xdr:rowOff>57150</xdr:rowOff>
    </xdr:to>
    <xdr:pic>
      <xdr:nvPicPr>
        <xdr:cNvPr id="2" name="Picture 12">
          <a:extLst>
            <a:ext uri="{FF2B5EF4-FFF2-40B4-BE49-F238E27FC236}">
              <a16:creationId xmlns:a16="http://schemas.microsoft.com/office/drawing/2014/main" id="{2A0AFD4F-FC24-483E-9966-B7073D48CF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7850" y="428625"/>
          <a:ext cx="47625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1905000</xdr:colOff>
      <xdr:row>6</xdr:row>
      <xdr:rowOff>38100</xdr:rowOff>
    </xdr:to>
    <xdr:pic>
      <xdr:nvPicPr>
        <xdr:cNvPr id="3" name="Picture 330">
          <a:extLst>
            <a:ext uri="{FF2B5EF4-FFF2-40B4-BE49-F238E27FC236}">
              <a16:creationId xmlns:a16="http://schemas.microsoft.com/office/drawing/2014/main" id="{FED71F4E-51CE-4432-8573-C1490CEF4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0" y="485775"/>
          <a:ext cx="50482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76200</xdr:colOff>
      <xdr:row>2</xdr:row>
      <xdr:rowOff>104775</xdr:rowOff>
    </xdr:from>
    <xdr:to>
      <xdr:col>2</xdr:col>
      <xdr:colOff>1876425</xdr:colOff>
      <xdr:row>6</xdr:row>
      <xdr:rowOff>95250</xdr:rowOff>
    </xdr:to>
    <xdr:pic>
      <xdr:nvPicPr>
        <xdr:cNvPr id="2" name="Picture 326">
          <a:extLst>
            <a:ext uri="{FF2B5EF4-FFF2-40B4-BE49-F238E27FC236}">
              <a16:creationId xmlns:a16="http://schemas.microsoft.com/office/drawing/2014/main" id="{EB8051CA-63E5-4AFB-91D2-472888C9E5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0" y="428625"/>
          <a:ext cx="5048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104775</xdr:rowOff>
    </xdr:from>
    <xdr:to>
      <xdr:col>3</xdr:col>
      <xdr:colOff>1895475</xdr:colOff>
      <xdr:row>6</xdr:row>
      <xdr:rowOff>171450</xdr:rowOff>
    </xdr:to>
    <xdr:pic>
      <xdr:nvPicPr>
        <xdr:cNvPr id="3" name="Picture 13">
          <a:extLst>
            <a:ext uri="{FF2B5EF4-FFF2-40B4-BE49-F238E27FC236}">
              <a16:creationId xmlns:a16="http://schemas.microsoft.com/office/drawing/2014/main" id="{DB70DD2D-C8B7-489E-B417-95671E45CB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85950" y="428625"/>
          <a:ext cx="4381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3</xdr:col>
      <xdr:colOff>47625</xdr:colOff>
      <xdr:row>2</xdr:row>
      <xdr:rowOff>114300</xdr:rowOff>
    </xdr:from>
    <xdr:to>
      <xdr:col>3</xdr:col>
      <xdr:colOff>1876425</xdr:colOff>
      <xdr:row>6</xdr:row>
      <xdr:rowOff>123825</xdr:rowOff>
    </xdr:to>
    <xdr:pic>
      <xdr:nvPicPr>
        <xdr:cNvPr id="2" name="Picture 11">
          <a:extLst>
            <a:ext uri="{FF2B5EF4-FFF2-40B4-BE49-F238E27FC236}">
              <a16:creationId xmlns:a16="http://schemas.microsoft.com/office/drawing/2014/main" id="{6C8CEBE7-D2A4-402F-B138-4FACB9AF13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700" y="438150"/>
          <a:ext cx="5334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3</xdr:row>
      <xdr:rowOff>28575</xdr:rowOff>
    </xdr:from>
    <xdr:to>
      <xdr:col>2</xdr:col>
      <xdr:colOff>1952625</xdr:colOff>
      <xdr:row>6</xdr:row>
      <xdr:rowOff>209550</xdr:rowOff>
    </xdr:to>
    <xdr:pic>
      <xdr:nvPicPr>
        <xdr:cNvPr id="4" name="Picture 326">
          <a:extLst>
            <a:ext uri="{FF2B5EF4-FFF2-40B4-BE49-F238E27FC236}">
              <a16:creationId xmlns:a16="http://schemas.microsoft.com/office/drawing/2014/main" id="{C538C9B4-A54D-4D70-BA27-770FA30227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600075"/>
          <a:ext cx="18002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General/Risk-o-Meter%20Data/Monthwise/Financial%20Year%202023-2024/Oct%202023/Final%20Risk-O-Meter%20for%20scheme%20performance%20oct%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TA Scheme Risk-O-Meters"/>
      <sheetName val="Industry Risk-O-Meters May"/>
      <sheetName val="TMAOF Calculator"/>
      <sheetName val="Industry Risk-O-Meters March"/>
    </sheetNames>
    <sheetDataSet>
      <sheetData sheetId="0"/>
      <sheetData sheetId="1">
        <row r="1">
          <cell r="A1" t="str">
            <v>Benchmark Risk-O-Meter for August 2023</v>
          </cell>
          <cell r="B1"/>
          <cell r="C1"/>
        </row>
        <row r="2">
          <cell r="A2"/>
          <cell r="B2"/>
          <cell r="C2"/>
        </row>
        <row r="3">
          <cell r="A3" t="str">
            <v>Index Name</v>
          </cell>
          <cell r="B3" t="str">
            <v>Risk-O-Meter Score</v>
          </cell>
          <cell r="C3" t="str">
            <v>Risk-O-Meter</v>
          </cell>
        </row>
        <row r="4">
          <cell r="A4" t="str">
            <v>S&amp;P BSE 150 MidCap Index (INR)</v>
          </cell>
          <cell r="B4">
            <v>7.33</v>
          </cell>
          <cell r="C4" t="str">
            <v>Very High</v>
          </cell>
        </row>
        <row r="5">
          <cell r="A5" t="str">
            <v>S&amp;P BSE 250 SmallCap Index (INR)</v>
          </cell>
          <cell r="B5">
            <v>7.96</v>
          </cell>
          <cell r="C5" t="str">
            <v>Very High</v>
          </cell>
        </row>
        <row r="6">
          <cell r="A6" t="str">
            <v>S&amp;P BSE 250 LargeMidCap Index (INR)</v>
          </cell>
          <cell r="B6">
            <v>6.8</v>
          </cell>
          <cell r="C6" t="str">
            <v>Very High</v>
          </cell>
        </row>
        <row r="7">
          <cell r="A7" t="str">
            <v>S&amp;P BSE 400 MidSmallCap Index (INR)</v>
          </cell>
          <cell r="B7">
            <v>7.54</v>
          </cell>
          <cell r="C7" t="str">
            <v>Very High</v>
          </cell>
        </row>
        <row r="8">
          <cell r="A8" t="str">
            <v>S&amp;P BSE India Manufacturing Index</v>
          </cell>
          <cell r="B8">
            <v>6.67</v>
          </cell>
          <cell r="C8" t="str">
            <v>Very High</v>
          </cell>
        </row>
        <row r="9">
          <cell r="A9" t="str">
            <v>S&amp;P BSE MidCap Select Index</v>
          </cell>
          <cell r="B9">
            <v>7.18</v>
          </cell>
          <cell r="C9" t="str">
            <v>Very High</v>
          </cell>
        </row>
        <row r="10">
          <cell r="A10" t="str">
            <v>S&amp;P BSE AllCap</v>
          </cell>
          <cell r="B10">
            <v>6.96</v>
          </cell>
          <cell r="C10" t="str">
            <v>Very High</v>
          </cell>
        </row>
        <row r="11">
          <cell r="A11" t="str">
            <v>S&amp;P BSE Bharat 22 Index</v>
          </cell>
          <cell r="B11">
            <v>6.77</v>
          </cell>
          <cell r="C11" t="str">
            <v>Very High</v>
          </cell>
        </row>
        <row r="12">
          <cell r="A12" t="str">
            <v>S&amp;P BSE Diversified Financials Revenue Growth Index (INR)</v>
          </cell>
          <cell r="B12">
            <v>7.08</v>
          </cell>
          <cell r="C12" t="str">
            <v>Very High</v>
          </cell>
        </row>
        <row r="13">
          <cell r="A13" t="str">
            <v>S&amp;P BSE Financials Ex-Banks 30 Index (INR)</v>
          </cell>
          <cell r="B13">
            <v>6.95</v>
          </cell>
          <cell r="C13" t="str">
            <v>Very High</v>
          </cell>
        </row>
        <row r="14">
          <cell r="A14" t="str">
            <v>S&amp;P BSE Enhanced Value Index</v>
          </cell>
          <cell r="B14">
            <v>6.85</v>
          </cell>
          <cell r="C14" t="str">
            <v>Very High</v>
          </cell>
        </row>
        <row r="15">
          <cell r="A15" t="str">
            <v>S&amp;P BSE 100</v>
          </cell>
          <cell r="B15">
            <v>6.7</v>
          </cell>
          <cell r="C15" t="str">
            <v>Very High</v>
          </cell>
        </row>
        <row r="16">
          <cell r="A16" t="str">
            <v>S&amp;P BSE 200</v>
          </cell>
          <cell r="B16">
            <v>6.77</v>
          </cell>
          <cell r="C16" t="str">
            <v>Very High</v>
          </cell>
        </row>
        <row r="17">
          <cell r="A17" t="str">
            <v>S&amp;P BSE 500</v>
          </cell>
          <cell r="B17">
            <v>6.9</v>
          </cell>
          <cell r="C17" t="str">
            <v>Very High</v>
          </cell>
        </row>
        <row r="18">
          <cell r="A18" t="str">
            <v>S&amp;P BSE AUTO</v>
          </cell>
          <cell r="B18">
            <v>6.77</v>
          </cell>
          <cell r="C18" t="str">
            <v>Very High</v>
          </cell>
        </row>
        <row r="19">
          <cell r="A19" t="str">
            <v>S&amp;P BSE BANKEX</v>
          </cell>
          <cell r="B19">
            <v>6.69</v>
          </cell>
          <cell r="C19" t="str">
            <v>Very High</v>
          </cell>
        </row>
        <row r="20">
          <cell r="A20" t="str">
            <v>S&amp;P BSE METAL</v>
          </cell>
          <cell r="B20">
            <v>6.79</v>
          </cell>
          <cell r="C20" t="str">
            <v>Very High</v>
          </cell>
        </row>
        <row r="21">
          <cell r="A21" t="str">
            <v>S&amp;P BSE OIL &amp; GAS</v>
          </cell>
          <cell r="B21">
            <v>6.79</v>
          </cell>
          <cell r="C21" t="str">
            <v>Very High</v>
          </cell>
        </row>
        <row r="22">
          <cell r="A22" t="str">
            <v>S&amp;P BSE PSU</v>
          </cell>
          <cell r="B22">
            <v>6.88</v>
          </cell>
          <cell r="C22" t="str">
            <v>Very High</v>
          </cell>
        </row>
        <row r="23">
          <cell r="A23" t="str">
            <v>S&amp;P BSE TECK</v>
          </cell>
          <cell r="B23">
            <v>6.78</v>
          </cell>
          <cell r="C23" t="str">
            <v>Very High</v>
          </cell>
        </row>
        <row r="24">
          <cell r="A24" t="str">
            <v>S&amp;P BSE SENSEX</v>
          </cell>
          <cell r="B24">
            <v>6.67</v>
          </cell>
          <cell r="C24" t="str">
            <v>Very High</v>
          </cell>
        </row>
        <row r="25">
          <cell r="A25" t="str">
            <v>S&amp;P BSE 500 SHARIAH</v>
          </cell>
          <cell r="B25">
            <v>6.98</v>
          </cell>
          <cell r="C25" t="str">
            <v>Very High</v>
          </cell>
        </row>
        <row r="26">
          <cell r="A26" t="str">
            <v>S&amp;P BSE Healthcare</v>
          </cell>
          <cell r="B26">
            <v>7.18</v>
          </cell>
          <cell r="C26" t="str">
            <v>Very High</v>
          </cell>
        </row>
        <row r="27">
          <cell r="A27" t="str">
            <v>S&amp;P BSE Housing (INR)</v>
          </cell>
          <cell r="B27">
            <v>7.08</v>
          </cell>
          <cell r="C27" t="str">
            <v>Very High</v>
          </cell>
        </row>
        <row r="28">
          <cell r="A28" t="str">
            <v>S&amp;P BSE India Infrastructure Index</v>
          </cell>
          <cell r="B28">
            <v>7.04</v>
          </cell>
          <cell r="C28" t="str">
            <v>Very High</v>
          </cell>
        </row>
        <row r="29">
          <cell r="A29" t="str">
            <v>S&amp;P BSE Information Technology</v>
          </cell>
          <cell r="B29">
            <v>6.87</v>
          </cell>
          <cell r="C29" t="str">
            <v>Very High</v>
          </cell>
        </row>
        <row r="30">
          <cell r="A30" t="str">
            <v>S&amp;P BSE Low Volatility Index</v>
          </cell>
          <cell r="B30">
            <v>6.84</v>
          </cell>
          <cell r="C30" t="str">
            <v>Very High</v>
          </cell>
        </row>
        <row r="31">
          <cell r="A31" t="str">
            <v>S&amp;P BSE MidCap</v>
          </cell>
          <cell r="B31">
            <v>7.27</v>
          </cell>
          <cell r="C31" t="str">
            <v>Very High</v>
          </cell>
        </row>
        <row r="32">
          <cell r="A32" t="str">
            <v>S&amp;P BSE SENSEX Next 50</v>
          </cell>
          <cell r="B32">
            <v>6.88</v>
          </cell>
          <cell r="C32" t="str">
            <v>Very High</v>
          </cell>
        </row>
        <row r="33">
          <cell r="A33" t="str">
            <v>S&amp;P BSE Quality Index</v>
          </cell>
          <cell r="B33">
            <v>6.99</v>
          </cell>
          <cell r="C33" t="str">
            <v>Very High</v>
          </cell>
        </row>
        <row r="34">
          <cell r="A34" t="str">
            <v>S&amp;P BSE SENSEX 50</v>
          </cell>
          <cell r="B34">
            <v>6.67</v>
          </cell>
          <cell r="C34" t="str">
            <v>Very High</v>
          </cell>
        </row>
        <row r="35">
          <cell r="A35" t="str">
            <v>S&amp;P BSE SmallCap</v>
          </cell>
          <cell r="B35">
            <v>7.88</v>
          </cell>
          <cell r="C35" t="str">
            <v>Very High</v>
          </cell>
        </row>
        <row r="36">
          <cell r="A36" t="str">
            <v>S&amp;P BSE 250 LargeMidCap 65:35 Index (INR)</v>
          </cell>
          <cell r="B36">
            <v>6.9</v>
          </cell>
          <cell r="C36" t="str">
            <v>Very High</v>
          </cell>
        </row>
        <row r="37">
          <cell r="A37" t="str">
            <v>S&amp;P BSE Arbitrage Rate Index (INR)</v>
          </cell>
          <cell r="B37">
            <v>0</v>
          </cell>
          <cell r="C37" t="str">
            <v>Low</v>
          </cell>
        </row>
        <row r="38">
          <cell r="A38" t="str">
            <v>S&amp;P BSE Liquid Rate Index</v>
          </cell>
          <cell r="B38">
            <v>1</v>
          </cell>
          <cell r="C38" t="str">
            <v>Low</v>
          </cell>
        </row>
        <row r="39">
          <cell r="A39" t="str">
            <v>CRISIL Composite Bond Index</v>
          </cell>
          <cell r="B39">
            <v>2.58</v>
          </cell>
          <cell r="C39" t="str">
            <v>Moderate</v>
          </cell>
        </row>
        <row r="40">
          <cell r="A40" t="str">
            <v>CRISIL Liquid Debt Index</v>
          </cell>
          <cell r="B40">
            <v>1.51</v>
          </cell>
          <cell r="C40" t="str">
            <v>Low to Moderate</v>
          </cell>
        </row>
        <row r="41">
          <cell r="A41" t="str">
            <v>CRISIL Short Term Bond Index</v>
          </cell>
          <cell r="B41">
            <v>2.59</v>
          </cell>
          <cell r="C41" t="str">
            <v>Moderate</v>
          </cell>
        </row>
        <row r="42">
          <cell r="A42" t="str">
            <v>CRISIL 10 Year Gilt Index</v>
          </cell>
          <cell r="B42">
            <v>2.67</v>
          </cell>
          <cell r="C42" t="str">
            <v>Moderate</v>
          </cell>
        </row>
        <row r="43">
          <cell r="A43" t="str">
            <v>CRISIL Dynamic Gilt Index</v>
          </cell>
          <cell r="B43">
            <v>2.65</v>
          </cell>
          <cell r="C43" t="str">
            <v>Moderate</v>
          </cell>
        </row>
        <row r="44">
          <cell r="A44" t="str">
            <v>CRISIL Hybrid 35+65 - Aggressive Index</v>
          </cell>
          <cell r="B44">
            <v>5.28</v>
          </cell>
          <cell r="C44" t="str">
            <v>Very High</v>
          </cell>
        </row>
        <row r="45">
          <cell r="A45" t="str">
            <v>CRISIL Hybrid 85+15 - Conservative Index</v>
          </cell>
          <cell r="B45">
            <v>3.2</v>
          </cell>
          <cell r="C45" t="str">
            <v>Moderately High</v>
          </cell>
        </row>
        <row r="46">
          <cell r="A46" t="str">
            <v>CRISIL Short Term Debt Hybrid 75+25 Index</v>
          </cell>
          <cell r="B46">
            <v>3.61</v>
          </cell>
          <cell r="C46" t="str">
            <v>Moderately High</v>
          </cell>
        </row>
        <row r="47">
          <cell r="A47" t="str">
            <v>CRISIL Short Term Debt Hybrid 60+40 Index</v>
          </cell>
          <cell r="B47">
            <v>4.2300000000000004</v>
          </cell>
          <cell r="C47" t="str">
            <v>High</v>
          </cell>
        </row>
        <row r="48">
          <cell r="A48" t="str">
            <v>CRISIL Liquid Overnight Index</v>
          </cell>
          <cell r="B48">
            <v>1</v>
          </cell>
          <cell r="C48" t="str">
            <v>Low</v>
          </cell>
        </row>
        <row r="49">
          <cell r="A49" t="str">
            <v>CRISIL Money Market Index</v>
          </cell>
          <cell r="B49">
            <v>2.79</v>
          </cell>
          <cell r="C49" t="str">
            <v>Moderate</v>
          </cell>
        </row>
        <row r="50">
          <cell r="A50" t="str">
            <v>CRISIL Ultra Short Term Debt Index</v>
          </cell>
          <cell r="B50">
            <v>3.02</v>
          </cell>
          <cell r="C50" t="str">
            <v>Moderately High</v>
          </cell>
        </row>
        <row r="51">
          <cell r="A51" t="str">
            <v>CRISIL Low Duration Debt Index</v>
          </cell>
          <cell r="B51">
            <v>2.9</v>
          </cell>
          <cell r="C51" t="str">
            <v>Moderate</v>
          </cell>
        </row>
        <row r="52">
          <cell r="A52" t="str">
            <v>CRISIL Medium Term Debt Index</v>
          </cell>
          <cell r="B52">
            <v>2.61</v>
          </cell>
          <cell r="C52" t="str">
            <v>Moderate</v>
          </cell>
        </row>
        <row r="53">
          <cell r="A53" t="str">
            <v>CRISIL Medium To Long Term Debt Index</v>
          </cell>
          <cell r="B53">
            <v>2.75</v>
          </cell>
          <cell r="C53" t="str">
            <v>Moderate</v>
          </cell>
        </row>
        <row r="54">
          <cell r="A54" t="str">
            <v>CRISIL Long Term Debt Index</v>
          </cell>
          <cell r="B54">
            <v>2.81</v>
          </cell>
          <cell r="C54" t="str">
            <v>Moderate</v>
          </cell>
        </row>
        <row r="55">
          <cell r="A55" t="str">
            <v>CRISIL Corporate Bond Composite Index</v>
          </cell>
          <cell r="B55">
            <v>2.4900000000000002</v>
          </cell>
          <cell r="C55" t="str">
            <v>Moderate</v>
          </cell>
        </row>
        <row r="56">
          <cell r="A56" t="str">
            <v>CRISIL Short Term Credit Risk Index</v>
          </cell>
          <cell r="B56">
            <v>3.52</v>
          </cell>
          <cell r="C56" t="str">
            <v>Moderately High</v>
          </cell>
        </row>
        <row r="57">
          <cell r="A57" t="str">
            <v>CRISIL Banking and PSU Debt Index</v>
          </cell>
          <cell r="B57">
            <v>2.39</v>
          </cell>
          <cell r="C57" t="str">
            <v>Moderate</v>
          </cell>
        </row>
        <row r="58">
          <cell r="A58" t="str">
            <v>CRISIL Arbitrage Index</v>
          </cell>
          <cell r="B58">
            <v>0.45</v>
          </cell>
          <cell r="C58" t="str">
            <v>Low</v>
          </cell>
        </row>
        <row r="59">
          <cell r="A59" t="str">
            <v>CRISIL Equity Savings Index</v>
          </cell>
          <cell r="B59">
            <v>3.07</v>
          </cell>
          <cell r="C59" t="str">
            <v>Moderately High</v>
          </cell>
        </row>
        <row r="60">
          <cell r="A60" t="str">
            <v>CRISIL Hybrid 50+50 - Moderate Index</v>
          </cell>
          <cell r="B60">
            <v>4.6500000000000004</v>
          </cell>
          <cell r="C60" t="str">
            <v>High</v>
          </cell>
        </row>
        <row r="61">
          <cell r="A61" t="str">
            <v>CRISIL Liquid Debt A-I Index</v>
          </cell>
          <cell r="B61">
            <v>1.28</v>
          </cell>
          <cell r="C61" t="str">
            <v>Low to Moderate</v>
          </cell>
        </row>
        <row r="62">
          <cell r="A62" t="str">
            <v>CRISIL Liquid Debt B-I Index</v>
          </cell>
          <cell r="B62">
            <v>1.5</v>
          </cell>
          <cell r="C62" t="str">
            <v>Low to Moderate</v>
          </cell>
        </row>
        <row r="63">
          <cell r="A63" t="str">
            <v>CRISIL Money Market A-I Index</v>
          </cell>
          <cell r="B63">
            <v>1.58</v>
          </cell>
          <cell r="C63" t="str">
            <v>Low to Moderate</v>
          </cell>
        </row>
        <row r="64">
          <cell r="A64" t="str">
            <v>CRISIL Money Market B-I Index</v>
          </cell>
          <cell r="B64">
            <v>2.0499999999999998</v>
          </cell>
          <cell r="C64" t="str">
            <v>Moderate</v>
          </cell>
        </row>
        <row r="65">
          <cell r="A65" t="str">
            <v>CRISIL Money Market C-I Index</v>
          </cell>
          <cell r="B65">
            <v>3.77</v>
          </cell>
          <cell r="C65" t="str">
            <v>Moderately High</v>
          </cell>
        </row>
        <row r="66">
          <cell r="A66" t="str">
            <v>CRISIL Low Duration Debt A-I Index</v>
          </cell>
          <cell r="B66">
            <v>1.8</v>
          </cell>
          <cell r="C66" t="str">
            <v>Low to Moderate</v>
          </cell>
        </row>
        <row r="67">
          <cell r="A67" t="str">
            <v>CRISIL Low Duration Debt B-I Index</v>
          </cell>
          <cell r="B67">
            <v>2.39</v>
          </cell>
          <cell r="C67" t="str">
            <v>Moderate</v>
          </cell>
        </row>
        <row r="68">
          <cell r="A68" t="str">
            <v>CRISIL Low Duration Debt C-I Index</v>
          </cell>
          <cell r="B68">
            <v>3.93</v>
          </cell>
          <cell r="C68" t="str">
            <v>Moderately High</v>
          </cell>
        </row>
        <row r="69">
          <cell r="A69" t="str">
            <v>CRISIL Ultra Short Duration Debt A-I Index</v>
          </cell>
          <cell r="B69">
            <v>1.64</v>
          </cell>
          <cell r="C69" t="str">
            <v>Low to Moderate</v>
          </cell>
        </row>
        <row r="70">
          <cell r="A70" t="str">
            <v>CRISIL Ultra Short Duration Debt B-I Index</v>
          </cell>
          <cell r="B70">
            <v>2.36</v>
          </cell>
          <cell r="C70" t="str">
            <v>Moderate</v>
          </cell>
        </row>
        <row r="71">
          <cell r="A71" t="str">
            <v>CRISIL Ultra Short Duration Debt C-I Index</v>
          </cell>
          <cell r="B71">
            <v>3.92</v>
          </cell>
          <cell r="C71" t="str">
            <v>Moderately High</v>
          </cell>
        </row>
        <row r="72">
          <cell r="A72" t="str">
            <v>CRISIL Short Duration Debt A-II Index</v>
          </cell>
          <cell r="B72">
            <v>2.06</v>
          </cell>
          <cell r="C72" t="str">
            <v>Moderate</v>
          </cell>
        </row>
        <row r="73">
          <cell r="A73" t="str">
            <v>CRISIL Short Duration Debt B-II Index</v>
          </cell>
          <cell r="B73">
            <v>2.78</v>
          </cell>
          <cell r="C73" t="str">
            <v>Moderate</v>
          </cell>
        </row>
        <row r="74">
          <cell r="A74" t="str">
            <v>CRISIL Short Duration Debt C-II Index</v>
          </cell>
          <cell r="B74">
            <v>5.2</v>
          </cell>
          <cell r="C74" t="str">
            <v>Very High</v>
          </cell>
        </row>
        <row r="75">
          <cell r="A75" t="str">
            <v>CRISIL Medium Duration Debt A-III Index</v>
          </cell>
          <cell r="B75">
            <v>2.46</v>
          </cell>
          <cell r="C75" t="str">
            <v>Moderate</v>
          </cell>
        </row>
        <row r="76">
          <cell r="A76" t="str">
            <v>CRISIL Medium Duration Debt B-III Index</v>
          </cell>
          <cell r="B76">
            <v>3.01</v>
          </cell>
          <cell r="C76" t="str">
            <v>Moderately High</v>
          </cell>
        </row>
        <row r="77">
          <cell r="A77" t="str">
            <v>CRISIL Medium Duration Debt C-III Index</v>
          </cell>
          <cell r="B77">
            <v>4.57</v>
          </cell>
          <cell r="C77" t="str">
            <v>High</v>
          </cell>
        </row>
        <row r="78">
          <cell r="A78" t="str">
            <v>CRISIL Medium to Long Duration Debt A-III Index</v>
          </cell>
          <cell r="B78">
            <v>2.66</v>
          </cell>
          <cell r="C78" t="str">
            <v>Moderate</v>
          </cell>
        </row>
        <row r="79">
          <cell r="A79" t="str">
            <v>CRISIL Medium to Long Duration Debt B-III Index</v>
          </cell>
          <cell r="B79">
            <v>3.27</v>
          </cell>
          <cell r="C79" t="str">
            <v>Moderately High</v>
          </cell>
        </row>
        <row r="80">
          <cell r="A80" t="str">
            <v>CRISIL Medium to Long Duration Debt C-III Index</v>
          </cell>
          <cell r="B80">
            <v>4.84</v>
          </cell>
          <cell r="C80" t="str">
            <v>High</v>
          </cell>
        </row>
        <row r="81">
          <cell r="A81" t="str">
            <v>CRISIL Long Duration Debt A-III Index</v>
          </cell>
          <cell r="B81">
            <v>2.73</v>
          </cell>
          <cell r="C81" t="str">
            <v>Moderate</v>
          </cell>
        </row>
        <row r="82">
          <cell r="A82" t="str">
            <v>CRISIL Credit Risk Debt C-II Index</v>
          </cell>
          <cell r="B82">
            <v>4.5</v>
          </cell>
          <cell r="C82" t="str">
            <v>High</v>
          </cell>
        </row>
        <row r="83">
          <cell r="A83" t="str">
            <v>CRISIL Credit Risk Debt C-III Index</v>
          </cell>
          <cell r="B83">
            <v>4.4800000000000004</v>
          </cell>
          <cell r="C83" t="str">
            <v>High</v>
          </cell>
        </row>
        <row r="84">
          <cell r="A84" t="str">
            <v>CRISIL Corporate Bond B-II Index</v>
          </cell>
          <cell r="B84">
            <v>2.76</v>
          </cell>
          <cell r="C84" t="str">
            <v>Moderate</v>
          </cell>
        </row>
        <row r="85">
          <cell r="A85" t="str">
            <v>CRISIL Corporate Bond B-III Index</v>
          </cell>
          <cell r="B85">
            <v>3.06</v>
          </cell>
          <cell r="C85" t="str">
            <v>Moderately High</v>
          </cell>
        </row>
        <row r="86">
          <cell r="A86" t="str">
            <v>CRISIL Dynamic Bond A-III Index</v>
          </cell>
          <cell r="B86">
            <v>2.66</v>
          </cell>
          <cell r="C86" t="str">
            <v>Moderate</v>
          </cell>
        </row>
        <row r="87">
          <cell r="A87" t="str">
            <v>CRISIL Dynamic Bond B-III Index</v>
          </cell>
          <cell r="B87">
            <v>3.27</v>
          </cell>
          <cell r="C87" t="str">
            <v>Moderately High</v>
          </cell>
        </row>
        <row r="88">
          <cell r="A88" t="str">
            <v>CRISIL Dynamic Bond C-III Index</v>
          </cell>
          <cell r="B88">
            <v>4.82</v>
          </cell>
          <cell r="C88" t="str">
            <v>High</v>
          </cell>
        </row>
        <row r="89">
          <cell r="A89" t="str">
            <v>NIFTY 1D Rate Index</v>
          </cell>
          <cell r="B89">
            <v>1</v>
          </cell>
          <cell r="C89" t="str">
            <v>LOW</v>
          </cell>
        </row>
        <row r="90">
          <cell r="A90" t="str">
            <v>NIFTY 10 yr Benchmark G-Sec</v>
          </cell>
          <cell r="B90">
            <v>2.67</v>
          </cell>
          <cell r="C90" t="str">
            <v>MODERATE</v>
          </cell>
        </row>
        <row r="91">
          <cell r="A91" t="str">
            <v>NIFTY Liquid Index</v>
          </cell>
          <cell r="B91">
            <v>2.14</v>
          </cell>
          <cell r="C91" t="str">
            <v>MODERATE</v>
          </cell>
        </row>
        <row r="92">
          <cell r="A92" t="str">
            <v>NIFTY Ultra Short Duration Debt Index</v>
          </cell>
          <cell r="B92">
            <v>2.46</v>
          </cell>
          <cell r="C92" t="str">
            <v>MODERATE</v>
          </cell>
        </row>
        <row r="93">
          <cell r="A93" t="str">
            <v>NIFTY Low Duration Debt Index</v>
          </cell>
          <cell r="B93">
            <v>2.81</v>
          </cell>
          <cell r="C93" t="str">
            <v>MODERATE</v>
          </cell>
        </row>
        <row r="94">
          <cell r="A94" t="str">
            <v>NIFTY Money Market Index</v>
          </cell>
          <cell r="B94">
            <v>2.74</v>
          </cell>
          <cell r="C94" t="str">
            <v>MODERATE</v>
          </cell>
        </row>
        <row r="95">
          <cell r="A95" t="str">
            <v>NIFTY Short Duration Debt Index</v>
          </cell>
          <cell r="B95">
            <v>2.06</v>
          </cell>
          <cell r="C95" t="str">
            <v>MODERATE</v>
          </cell>
        </row>
        <row r="96">
          <cell r="A96" t="str">
            <v>NIFTY Medium Duration Debt Index</v>
          </cell>
          <cell r="B96">
            <v>2.61</v>
          </cell>
          <cell r="C96" t="str">
            <v>MODERATE</v>
          </cell>
        </row>
        <row r="97">
          <cell r="A97" t="str">
            <v>NIFTY Medium to Long Duration Debt Index</v>
          </cell>
          <cell r="B97">
            <v>2.84</v>
          </cell>
          <cell r="C97" t="str">
            <v>MODERATE</v>
          </cell>
        </row>
        <row r="98">
          <cell r="A98" t="str">
            <v>NIFTY Long Duration Debt Index</v>
          </cell>
          <cell r="B98">
            <v>2.74</v>
          </cell>
          <cell r="C98" t="str">
            <v>MODERATE</v>
          </cell>
        </row>
        <row r="99">
          <cell r="A99" t="str">
            <v>NIFTY Composite Debt Index</v>
          </cell>
          <cell r="B99">
            <v>2.86</v>
          </cell>
          <cell r="C99" t="str">
            <v>MODERATE</v>
          </cell>
        </row>
        <row r="100">
          <cell r="A100" t="str">
            <v>NIFTY Corporate Bond Index</v>
          </cell>
          <cell r="B100">
            <v>2.48</v>
          </cell>
          <cell r="C100" t="str">
            <v>MODERATE</v>
          </cell>
        </row>
        <row r="101">
          <cell r="A101" t="str">
            <v>NIFTY Credit Risk Bond Index</v>
          </cell>
          <cell r="B101">
            <v>4.24</v>
          </cell>
          <cell r="C101" t="str">
            <v>HIGH</v>
          </cell>
        </row>
        <row r="102">
          <cell r="A102" t="str">
            <v>NIFTY Banking &amp; PSU Debt Index</v>
          </cell>
          <cell r="B102">
            <v>2.48</v>
          </cell>
          <cell r="C102" t="str">
            <v>MODERATE</v>
          </cell>
        </row>
        <row r="103">
          <cell r="A103" t="str">
            <v>NIFTY All Duration G-Sec Index</v>
          </cell>
          <cell r="B103">
            <v>2.67</v>
          </cell>
          <cell r="C103" t="str">
            <v>MODERATE</v>
          </cell>
        </row>
        <row r="104">
          <cell r="A104" t="str">
            <v>NIFTY 50 Hybrid Composite Debt 70:30 Index</v>
          </cell>
          <cell r="B104">
            <v>4.59</v>
          </cell>
          <cell r="C104" t="str">
            <v>HIGH</v>
          </cell>
        </row>
        <row r="105">
          <cell r="A105" t="str">
            <v>NIFTY 50 Hybrid Composite Debt 65:35 Index</v>
          </cell>
          <cell r="B105">
            <v>4.47</v>
          </cell>
          <cell r="C105" t="str">
            <v>HIGH</v>
          </cell>
        </row>
        <row r="106">
          <cell r="A106" t="str">
            <v>NIFTY 50 Hybrid Composite Debt 50:50 Index</v>
          </cell>
          <cell r="B106">
            <v>4.0999999999999996</v>
          </cell>
          <cell r="C106" t="str">
            <v>HIGH</v>
          </cell>
        </row>
        <row r="107">
          <cell r="A107" t="str">
            <v>NIFTY 50 Hybrid Composite Debt 15:85 Index</v>
          </cell>
          <cell r="B107">
            <v>3.24</v>
          </cell>
          <cell r="C107" t="str">
            <v>MODERATELY HIGH</v>
          </cell>
        </row>
        <row r="108">
          <cell r="A108" t="str">
            <v>NIFTY 50 Hybrid Short Duration Debt 25:75 Index</v>
          </cell>
          <cell r="B108">
            <v>2.75</v>
          </cell>
          <cell r="C108" t="str">
            <v>MODERATE</v>
          </cell>
        </row>
        <row r="109">
          <cell r="A109" t="str">
            <v>NIFTY 50 Hybrid Short Duration Debt 40:60 Index</v>
          </cell>
          <cell r="B109">
            <v>3.26</v>
          </cell>
          <cell r="C109" t="str">
            <v>MODERATELY HIGH</v>
          </cell>
        </row>
        <row r="110">
          <cell r="A110" t="str">
            <v>NIFTY Equity Savings Index</v>
          </cell>
          <cell r="B110">
            <v>2.48</v>
          </cell>
          <cell r="C110" t="str">
            <v>MODERATE</v>
          </cell>
        </row>
        <row r="111">
          <cell r="A111" t="str">
            <v>NIFTY 50 Arbitrage</v>
          </cell>
          <cell r="B111">
            <v>0.35</v>
          </cell>
          <cell r="C111" t="str">
            <v>LOW</v>
          </cell>
        </row>
        <row r="112">
          <cell r="A112" t="str">
            <v>NIFTY Corporate Bond Index B-I</v>
          </cell>
          <cell r="B112">
            <v>2.2200000000000002</v>
          </cell>
          <cell r="C112" t="str">
            <v>MODERATE</v>
          </cell>
        </row>
        <row r="113">
          <cell r="A113" t="str">
            <v>NIFTY Corporate Bond Index B-II</v>
          </cell>
          <cell r="B113">
            <v>2.33</v>
          </cell>
          <cell r="C113" t="str">
            <v>MODERATE</v>
          </cell>
        </row>
        <row r="114">
          <cell r="A114" t="str">
            <v>NIFTY Corporate Bond Index B-III</v>
          </cell>
          <cell r="B114">
            <v>2.68</v>
          </cell>
          <cell r="C114" t="str">
            <v>MODERATE</v>
          </cell>
        </row>
        <row r="115">
          <cell r="A115" t="str">
            <v>NIFTY Credit Risk Bond Index C-I</v>
          </cell>
          <cell r="B115">
            <v>4.17</v>
          </cell>
          <cell r="C115" t="str">
            <v>HIGH</v>
          </cell>
        </row>
        <row r="116">
          <cell r="A116" t="str">
            <v>NIFTY Credit Risk Bond Index C-II</v>
          </cell>
          <cell r="B116">
            <v>4.41</v>
          </cell>
          <cell r="C116" t="str">
            <v>HIGH</v>
          </cell>
        </row>
        <row r="117">
          <cell r="A117" t="str">
            <v>NIFTY Credit Risk Bond Index C-III</v>
          </cell>
          <cell r="B117">
            <v>4.87</v>
          </cell>
          <cell r="C117" t="str">
            <v>HIGH</v>
          </cell>
        </row>
        <row r="118">
          <cell r="A118" t="str">
            <v>NIFTY Liquid Index A-I</v>
          </cell>
          <cell r="B118">
            <v>1.58</v>
          </cell>
          <cell r="C118" t="str">
            <v>LOW TO MODERATE</v>
          </cell>
        </row>
        <row r="119">
          <cell r="A119" t="str">
            <v>NIFTY Liquid Index B-I</v>
          </cell>
          <cell r="B119">
            <v>2.5499999999999998</v>
          </cell>
          <cell r="C119" t="str">
            <v>MODERATE</v>
          </cell>
        </row>
        <row r="120">
          <cell r="A120" t="str">
            <v>NIFTY Liquid Index C-I</v>
          </cell>
          <cell r="B120">
            <v>4.51</v>
          </cell>
          <cell r="C120" t="str">
            <v>HIGH</v>
          </cell>
        </row>
        <row r="121">
          <cell r="A121" t="str">
            <v>NIFTY Long Duration Debt Index A-III</v>
          </cell>
          <cell r="B121">
            <v>2.67</v>
          </cell>
          <cell r="C121" t="str">
            <v>MODERATE</v>
          </cell>
        </row>
        <row r="122">
          <cell r="A122" t="str">
            <v>NIFTY Long Duration Debt Index B-III</v>
          </cell>
          <cell r="B122">
            <v>3.47</v>
          </cell>
          <cell r="C122" t="str">
            <v>MODERATELY HIGH</v>
          </cell>
        </row>
        <row r="123">
          <cell r="A123" t="str">
            <v>NIFTY Long Duration Debt Index C-III</v>
          </cell>
          <cell r="B123">
            <v>5.0599999999999996</v>
          </cell>
          <cell r="C123" t="str">
            <v>VERY HIGH</v>
          </cell>
        </row>
        <row r="124">
          <cell r="A124" t="str">
            <v>NIFTY Low Duration Debt Index A-I</v>
          </cell>
          <cell r="B124">
            <v>1.75</v>
          </cell>
          <cell r="C124" t="str">
            <v>LOW TO MODERATE</v>
          </cell>
        </row>
        <row r="125">
          <cell r="A125" t="str">
            <v>NIFTY Low Duration Debt Index B-I</v>
          </cell>
          <cell r="B125">
            <v>2.8</v>
          </cell>
          <cell r="C125" t="str">
            <v>MODERATE</v>
          </cell>
        </row>
        <row r="126">
          <cell r="A126" t="str">
            <v>NIFTY Low Duration Debt Index C-I</v>
          </cell>
          <cell r="B126">
            <v>4.59</v>
          </cell>
          <cell r="C126" t="str">
            <v>HIGH</v>
          </cell>
        </row>
        <row r="127">
          <cell r="A127" t="str">
            <v>NIFTY Medium Duration Debt Index A-III</v>
          </cell>
          <cell r="B127">
            <v>2.4700000000000002</v>
          </cell>
          <cell r="C127" t="str">
            <v>MODERATE</v>
          </cell>
        </row>
        <row r="128">
          <cell r="A128" t="str">
            <v>NIFTY Medium Duration Debt Index B-III</v>
          </cell>
          <cell r="B128">
            <v>3.09</v>
          </cell>
          <cell r="C128" t="str">
            <v>MODERATELY HIGH</v>
          </cell>
        </row>
        <row r="129">
          <cell r="A129" t="str">
            <v>NIFTY Medium Duration Debt Index C-III</v>
          </cell>
          <cell r="B129">
            <v>4.16</v>
          </cell>
          <cell r="C129" t="str">
            <v>HIGH</v>
          </cell>
        </row>
        <row r="130">
          <cell r="A130" t="str">
            <v>NIFTY Medium to Long Duration Debt Index A-III</v>
          </cell>
          <cell r="B130">
            <v>2.74</v>
          </cell>
          <cell r="C130" t="str">
            <v>MODERATE</v>
          </cell>
        </row>
        <row r="131">
          <cell r="A131" t="str">
            <v>NIFTY Medium to Long Duration Debt Index B-III</v>
          </cell>
          <cell r="B131">
            <v>3.54</v>
          </cell>
          <cell r="C131" t="str">
            <v>MODERATELY HIGH</v>
          </cell>
        </row>
        <row r="132">
          <cell r="A132" t="str">
            <v>NIFTY Medium to Long Duration Debt Index C-III</v>
          </cell>
          <cell r="B132">
            <v>4.79</v>
          </cell>
          <cell r="C132" t="str">
            <v>HIGH</v>
          </cell>
        </row>
        <row r="133">
          <cell r="A133" t="str">
            <v>NIFTY Money Market Index A-I</v>
          </cell>
          <cell r="B133">
            <v>1.81</v>
          </cell>
          <cell r="C133" t="str">
            <v>LOW TO MODERATE</v>
          </cell>
        </row>
        <row r="134">
          <cell r="A134" t="str">
            <v>NIFTY Money Market Index B-I</v>
          </cell>
          <cell r="B134">
            <v>2.91</v>
          </cell>
          <cell r="C134" t="str">
            <v>MODERATE</v>
          </cell>
        </row>
        <row r="135">
          <cell r="A135" t="str">
            <v>NIFTY Money Market Index C-I</v>
          </cell>
          <cell r="B135">
            <v>5.04</v>
          </cell>
          <cell r="C135" t="str">
            <v>VERY HIGH</v>
          </cell>
        </row>
        <row r="136">
          <cell r="A136" t="str">
            <v>NIFTY Short Duration Debt Index A-II</v>
          </cell>
          <cell r="B136">
            <v>1.85</v>
          </cell>
          <cell r="C136" t="str">
            <v>LOW TO MODERATE</v>
          </cell>
        </row>
        <row r="137">
          <cell r="A137" t="str">
            <v>NIFTY Short Duration Debt Index B-II</v>
          </cell>
          <cell r="B137">
            <v>2.5</v>
          </cell>
          <cell r="C137" t="str">
            <v>MODERATE</v>
          </cell>
        </row>
        <row r="138">
          <cell r="A138" t="str">
            <v>NIFTY Short Duration Debt Index C-II</v>
          </cell>
          <cell r="B138">
            <v>4.6500000000000004</v>
          </cell>
          <cell r="C138" t="str">
            <v>HIGH</v>
          </cell>
        </row>
        <row r="139">
          <cell r="A139" t="str">
            <v>NIFTY Ultra Short Duration Debt Index A-I</v>
          </cell>
          <cell r="B139">
            <v>1.61</v>
          </cell>
          <cell r="C139" t="str">
            <v>LOW TO MODERATE</v>
          </cell>
        </row>
        <row r="140">
          <cell r="A140" t="str">
            <v>NIFTY Ultra Short Duration Debt Index B-I</v>
          </cell>
          <cell r="B140">
            <v>2.56</v>
          </cell>
          <cell r="C140" t="str">
            <v>MODERATE</v>
          </cell>
        </row>
        <row r="141">
          <cell r="A141" t="str">
            <v>NIFTY Ultra Short Duration Debt Index C-I</v>
          </cell>
          <cell r="B141">
            <v>4.51</v>
          </cell>
          <cell r="C141" t="str">
            <v>HIGH</v>
          </cell>
        </row>
        <row r="142">
          <cell r="A142" t="str">
            <v>NIFTY Composite Debt Index C-III</v>
          </cell>
          <cell r="B142">
            <v>4.4800000000000004</v>
          </cell>
          <cell r="C142" t="str">
            <v>HIGH</v>
          </cell>
        </row>
        <row r="143">
          <cell r="A143" t="str">
            <v>NIFTY Composite Debt Index B-III</v>
          </cell>
          <cell r="B143">
            <v>3.36</v>
          </cell>
          <cell r="C143" t="str">
            <v>MODERATELY HIGH</v>
          </cell>
        </row>
        <row r="144">
          <cell r="A144" t="str">
            <v>NIFTY Composite Debt Index A-III</v>
          </cell>
          <cell r="B144">
            <v>2.76</v>
          </cell>
          <cell r="C144" t="str">
            <v>MODERATE</v>
          </cell>
        </row>
        <row r="145">
          <cell r="A145" t="str">
            <v>CRISIL 1 Year CD Index</v>
          </cell>
          <cell r="B145" t="str">
            <v>3.22</v>
          </cell>
          <cell r="C145" t="str">
            <v>Moderately High</v>
          </cell>
        </row>
        <row r="146">
          <cell r="A146" t="str">
            <v>CRISIL 1 Year CP Index</v>
          </cell>
          <cell r="B146" t="str">
            <v>4.33</v>
          </cell>
          <cell r="C146" t="str">
            <v>High</v>
          </cell>
        </row>
        <row r="147">
          <cell r="A147" t="str">
            <v>CRISIL 1 Year T-Bill Index</v>
          </cell>
          <cell r="B147" t="str">
            <v>1.33</v>
          </cell>
          <cell r="C147" t="str">
            <v>Low to Moderate</v>
          </cell>
        </row>
        <row r="148">
          <cell r="A148" t="str">
            <v>CRISIL 10 Year Gilt Index</v>
          </cell>
          <cell r="B148" t="str">
            <v>2.67</v>
          </cell>
          <cell r="C148" t="str">
            <v>Moderate</v>
          </cell>
        </row>
        <row r="149">
          <cell r="A149" t="str">
            <v>CRISIL 182 Day T-Bill Index</v>
          </cell>
          <cell r="B149" t="str">
            <v>1.00</v>
          </cell>
          <cell r="C149" t="str">
            <v>Low</v>
          </cell>
        </row>
        <row r="150">
          <cell r="A150" t="str">
            <v>CRISIL 2 Month CD Index</v>
          </cell>
          <cell r="B150" t="str">
            <v>2.30</v>
          </cell>
          <cell r="C150" t="str">
            <v>Moderate</v>
          </cell>
        </row>
        <row r="151">
          <cell r="A151" t="str">
            <v>CRISIL 2 Month CP Index</v>
          </cell>
          <cell r="B151" t="str">
            <v>3.43</v>
          </cell>
          <cell r="C151" t="str">
            <v>Moderately High</v>
          </cell>
        </row>
        <row r="152">
          <cell r="A152" t="str">
            <v>CRISIL 3 Month CD Index</v>
          </cell>
          <cell r="B152" t="str">
            <v>2.80</v>
          </cell>
          <cell r="C152" t="str">
            <v>Moderate</v>
          </cell>
        </row>
        <row r="153">
          <cell r="A153" t="str">
            <v>CRISIL 3 Month CP Index</v>
          </cell>
          <cell r="B153" t="str">
            <v>3.58</v>
          </cell>
          <cell r="C153" t="str">
            <v>Moderately High</v>
          </cell>
        </row>
        <row r="154">
          <cell r="A154" t="str">
            <v>CRISIL 6 Month CD Index</v>
          </cell>
          <cell r="B154" t="str">
            <v>2.80</v>
          </cell>
          <cell r="C154" t="str">
            <v>Moderate</v>
          </cell>
        </row>
        <row r="155">
          <cell r="A155" t="str">
            <v>CRISIL 6 Month CP Index</v>
          </cell>
          <cell r="B155" t="str">
            <v>4.70</v>
          </cell>
          <cell r="C155" t="str">
            <v>High</v>
          </cell>
        </row>
        <row r="156">
          <cell r="A156" t="str">
            <v>CRISIL 91 Day T-Bill Index</v>
          </cell>
          <cell r="B156" t="str">
            <v>1.00</v>
          </cell>
          <cell r="C156" t="str">
            <v>Low</v>
          </cell>
        </row>
        <row r="157">
          <cell r="A157" t="str">
            <v>CRISIL A Medium term Bond Index</v>
          </cell>
          <cell r="B157" t="str">
            <v>7.25</v>
          </cell>
          <cell r="C157" t="str">
            <v>Very High</v>
          </cell>
        </row>
        <row r="158">
          <cell r="A158" t="str">
            <v>CRISIL A Medium to Long Term Bond Index</v>
          </cell>
          <cell r="B158" t="str">
            <v>6.82</v>
          </cell>
          <cell r="C158" t="str">
            <v>Very High</v>
          </cell>
        </row>
        <row r="159">
          <cell r="A159" t="str">
            <v>CRISIL A Short Term Bond Index</v>
          </cell>
          <cell r="B159" t="str">
            <v>6.83</v>
          </cell>
          <cell r="C159" t="str">
            <v>Very High</v>
          </cell>
        </row>
        <row r="160">
          <cell r="A160" t="str">
            <v>CRISIL AA and AA+ 1 to 3 Year Short Term Bond Index</v>
          </cell>
          <cell r="B160" t="str">
            <v>3.34</v>
          </cell>
          <cell r="C160" t="str">
            <v>Moderately High</v>
          </cell>
        </row>
        <row r="161">
          <cell r="A161" t="str">
            <v>CRISIL AA and AA+ Long Term Bond Index</v>
          </cell>
          <cell r="B161" t="str">
            <v>4.00</v>
          </cell>
          <cell r="C161" t="str">
            <v>High</v>
          </cell>
        </row>
        <row r="162">
          <cell r="A162" t="str">
            <v>CRISIL AA and AA+ Medium Term Bond Index</v>
          </cell>
          <cell r="B162" t="str">
            <v>3.63</v>
          </cell>
          <cell r="C162" t="str">
            <v>Moderately High</v>
          </cell>
        </row>
        <row r="163">
          <cell r="A163" t="str">
            <v>CRISIL AA and AA+ Short Term Bond Index</v>
          </cell>
          <cell r="B163" t="str">
            <v>3.39</v>
          </cell>
          <cell r="C163" t="str">
            <v>Moderately High</v>
          </cell>
        </row>
        <row r="164">
          <cell r="A164" t="str">
            <v>CRISIL AA and AA+ up to 1 Year Short Term Bond Index</v>
          </cell>
          <cell r="B164" t="str">
            <v>3.43</v>
          </cell>
          <cell r="C164" t="str">
            <v>Moderately High</v>
          </cell>
        </row>
        <row r="165">
          <cell r="A165" t="str">
            <v>CRISIL AA Long Term Bond Index</v>
          </cell>
          <cell r="B165" t="str">
            <v>4.73</v>
          </cell>
          <cell r="C165" t="str">
            <v>High</v>
          </cell>
        </row>
        <row r="166">
          <cell r="A166" t="str">
            <v>CRISIL AA- Long Term Bond Index</v>
          </cell>
          <cell r="B166" t="str">
            <v>5.64</v>
          </cell>
          <cell r="C166" t="str">
            <v>Very High</v>
          </cell>
        </row>
        <row r="167">
          <cell r="A167" t="str">
            <v>CRISIL AA Medium Term Bond Index</v>
          </cell>
          <cell r="B167" t="str">
            <v>4.10</v>
          </cell>
          <cell r="C167" t="str">
            <v>High</v>
          </cell>
        </row>
        <row r="168">
          <cell r="A168" t="str">
            <v>CRISIL AA- Medium Term Bond Index</v>
          </cell>
          <cell r="B168" t="str">
            <v>5.35</v>
          </cell>
          <cell r="C168" t="str">
            <v>Very High</v>
          </cell>
        </row>
        <row r="169">
          <cell r="A169" t="str">
            <v>CRISIL AA Short Term Bond Index</v>
          </cell>
          <cell r="B169" t="str">
            <v>3.86</v>
          </cell>
          <cell r="C169" t="str">
            <v>Moderately High</v>
          </cell>
        </row>
        <row r="170">
          <cell r="A170" t="str">
            <v>CRISIL AA- Short Term Bond Index</v>
          </cell>
          <cell r="B170" t="str">
            <v>5.00</v>
          </cell>
          <cell r="C170" t="str">
            <v>High</v>
          </cell>
        </row>
        <row r="171">
          <cell r="A171" t="str">
            <v>CRISIL AA+ Long Term Bond Index</v>
          </cell>
          <cell r="B171" t="str">
            <v>3.53</v>
          </cell>
          <cell r="C171" t="str">
            <v>Moderately High</v>
          </cell>
        </row>
        <row r="172">
          <cell r="A172" t="str">
            <v>CRISIL AA+ Medium Term Bond Index</v>
          </cell>
          <cell r="B172" t="str">
            <v>3.23</v>
          </cell>
          <cell r="C172" t="str">
            <v>Moderately High</v>
          </cell>
        </row>
        <row r="173">
          <cell r="A173" t="str">
            <v>CRISIL AA+ Short Term Bond Index</v>
          </cell>
          <cell r="B173" t="str">
            <v>2.93</v>
          </cell>
          <cell r="C173" t="str">
            <v>Moderate</v>
          </cell>
        </row>
        <row r="174">
          <cell r="A174" t="str">
            <v>CRISIL AAA 1 to 3 Year Short Term Bond Index</v>
          </cell>
          <cell r="B174" t="str">
            <v>2.20</v>
          </cell>
          <cell r="C174" t="str">
            <v>Moderate</v>
          </cell>
        </row>
        <row r="175">
          <cell r="A175" t="str">
            <v>CRISIL AAA Long Term Bond Index</v>
          </cell>
          <cell r="B175" t="str">
            <v>2.78</v>
          </cell>
          <cell r="C175" t="str">
            <v>Moderate</v>
          </cell>
        </row>
        <row r="176">
          <cell r="A176" t="str">
            <v>CRISIL AAA Medium Term Bond Index</v>
          </cell>
          <cell r="B176" t="str">
            <v>2.53</v>
          </cell>
          <cell r="C176" t="str">
            <v>Moderate</v>
          </cell>
        </row>
        <row r="177">
          <cell r="A177" t="str">
            <v>CRISIL AAA Short Term Bond Index</v>
          </cell>
          <cell r="B177" t="str">
            <v>1.84</v>
          </cell>
          <cell r="C177" t="str">
            <v>Low to Moderate</v>
          </cell>
        </row>
        <row r="178">
          <cell r="A178" t="str">
            <v>CRISIL AAA up to 1 Year Short Term Bond Index</v>
          </cell>
          <cell r="B178" t="str">
            <v>1.56</v>
          </cell>
          <cell r="C178" t="str">
            <v>Low to Moderate</v>
          </cell>
        </row>
        <row r="179">
          <cell r="A179" t="str">
            <v>CRISIL Banking and PSU Debt Index</v>
          </cell>
          <cell r="B179" t="str">
            <v>2.39</v>
          </cell>
          <cell r="C179" t="str">
            <v>Moderate</v>
          </cell>
        </row>
        <row r="180">
          <cell r="A180" t="str">
            <v>CRISIL Composite AA Long Term Bond Index</v>
          </cell>
          <cell r="B180" t="str">
            <v>4.10</v>
          </cell>
          <cell r="C180" t="str">
            <v>High</v>
          </cell>
        </row>
        <row r="181">
          <cell r="A181" t="str">
            <v>CRISIL Composite AA Medium Term Bond Index</v>
          </cell>
          <cell r="B181" t="str">
            <v>3.78</v>
          </cell>
          <cell r="C181" t="str">
            <v>Moderately High</v>
          </cell>
        </row>
        <row r="182">
          <cell r="A182" t="str">
            <v>CRISIL Composite AA Short Term Bond Index</v>
          </cell>
          <cell r="B182" t="str">
            <v>3.55</v>
          </cell>
          <cell r="C182" t="str">
            <v>Moderately High</v>
          </cell>
        </row>
        <row r="183">
          <cell r="A183" t="str">
            <v>CRISIL Composite Bond Index</v>
          </cell>
          <cell r="B183" t="str">
            <v>2.58</v>
          </cell>
          <cell r="C183" t="str">
            <v>Moderate</v>
          </cell>
        </row>
        <row r="184">
          <cell r="A184" t="str">
            <v>CRISIL Composite CD Index</v>
          </cell>
          <cell r="B184" t="str">
            <v>2.82</v>
          </cell>
          <cell r="C184" t="str">
            <v>Moderate</v>
          </cell>
        </row>
        <row r="185">
          <cell r="A185" t="str">
            <v>CRISIL Composite CP Index</v>
          </cell>
          <cell r="B185" t="str">
            <v>3.72</v>
          </cell>
          <cell r="C185" t="str">
            <v>Moderately High</v>
          </cell>
        </row>
        <row r="186">
          <cell r="A186" t="str">
            <v>CRISIL Composite Credit Risk Index</v>
          </cell>
          <cell r="B186" t="str">
            <v>3.80</v>
          </cell>
          <cell r="C186" t="str">
            <v>Moderately High</v>
          </cell>
        </row>
        <row r="187">
          <cell r="A187" t="str">
            <v>CRISIL Composite Gilt Index</v>
          </cell>
          <cell r="B187" t="str">
            <v>2.65</v>
          </cell>
          <cell r="C187" t="str">
            <v>Moderate</v>
          </cell>
        </row>
        <row r="188">
          <cell r="A188" t="str">
            <v>CRISIL Composite T-Bill Index</v>
          </cell>
          <cell r="B188" t="str">
            <v>1.09</v>
          </cell>
          <cell r="C188" t="str">
            <v>Low to Moderate</v>
          </cell>
        </row>
        <row r="189">
          <cell r="A189" t="str">
            <v>CRISIL Corporate Bond Composite Index</v>
          </cell>
          <cell r="B189" t="str">
            <v>2.49</v>
          </cell>
          <cell r="C189" t="str">
            <v>Moderate</v>
          </cell>
        </row>
        <row r="190">
          <cell r="A190" t="str">
            <v>CRISIL Dynamic Debt Index</v>
          </cell>
          <cell r="B190" t="str">
            <v>2.72</v>
          </cell>
          <cell r="C190" t="str">
            <v>Moderate</v>
          </cell>
        </row>
        <row r="191">
          <cell r="A191" t="str">
            <v>CRISIL Dynamic Gilt Index</v>
          </cell>
          <cell r="B191" t="str">
            <v>2.65</v>
          </cell>
          <cell r="C191" t="str">
            <v>Moderate</v>
          </cell>
        </row>
        <row r="192">
          <cell r="A192" t="str">
            <v>CRISIL FPI Index</v>
          </cell>
          <cell r="B192" t="str">
            <v>2.74</v>
          </cell>
          <cell r="C192" t="str">
            <v>Moderate</v>
          </cell>
        </row>
        <row r="193">
          <cell r="A193" t="str">
            <v>CRISIL Liquid Debt Index</v>
          </cell>
          <cell r="B193" t="str">
            <v>1.51</v>
          </cell>
          <cell r="C193" t="str">
            <v>Low to Moderate</v>
          </cell>
        </row>
        <row r="194">
          <cell r="A194" t="str">
            <v>CRISIL Long Term Corporate Bond Index</v>
          </cell>
          <cell r="B194" t="str">
            <v>2.85</v>
          </cell>
          <cell r="C194" t="str">
            <v>Moderate</v>
          </cell>
        </row>
        <row r="195">
          <cell r="A195" t="str">
            <v>CRISIL Long Term Debt Index</v>
          </cell>
          <cell r="B195" t="str">
            <v>2.81</v>
          </cell>
          <cell r="C195" t="str">
            <v>Moderate</v>
          </cell>
        </row>
        <row r="196">
          <cell r="A196" t="str">
            <v>CRISIL Long Term Gilt Index</v>
          </cell>
          <cell r="B196" t="str">
            <v>2.67</v>
          </cell>
          <cell r="C196" t="str">
            <v>Moderate</v>
          </cell>
        </row>
        <row r="197">
          <cell r="A197" t="str">
            <v>CRISIL Low Duration Debt Index</v>
          </cell>
          <cell r="B197" t="str">
            <v>2.90</v>
          </cell>
          <cell r="C197" t="str">
            <v>Moderate</v>
          </cell>
        </row>
        <row r="198">
          <cell r="A198" t="str">
            <v>CRISIL Medium Term Corporate Bond Index</v>
          </cell>
          <cell r="B198" t="str">
            <v>2.66</v>
          </cell>
          <cell r="C198" t="str">
            <v>Moderate</v>
          </cell>
        </row>
        <row r="199">
          <cell r="A199" t="str">
            <v>CRISIL Medium Term Credit Risk Index</v>
          </cell>
          <cell r="B199" t="str">
            <v>3.77</v>
          </cell>
          <cell r="C199" t="str">
            <v>Moderately High</v>
          </cell>
        </row>
        <row r="200">
          <cell r="A200" t="str">
            <v>CRISIL Medium Term Debt Index</v>
          </cell>
          <cell r="B200" t="str">
            <v>2.61</v>
          </cell>
          <cell r="C200" t="str">
            <v>Moderate</v>
          </cell>
        </row>
        <row r="201">
          <cell r="A201" t="str">
            <v>CRISIL Medium Term Gilt Index</v>
          </cell>
          <cell r="B201" t="str">
            <v>2.65</v>
          </cell>
          <cell r="C201" t="str">
            <v>Moderate</v>
          </cell>
        </row>
        <row r="202">
          <cell r="A202" t="str">
            <v>CRISIL Medium To Long Term Banking Debt Index</v>
          </cell>
          <cell r="B202" t="str">
            <v>3.65</v>
          </cell>
          <cell r="C202" t="str">
            <v>Moderately High</v>
          </cell>
        </row>
        <row r="203">
          <cell r="A203" t="str">
            <v>CRISIL Medium To Long Term Debt Index</v>
          </cell>
          <cell r="B203" t="str">
            <v>2.75</v>
          </cell>
          <cell r="C203" t="str">
            <v>Moderate</v>
          </cell>
        </row>
        <row r="204">
          <cell r="A204" t="str">
            <v>CRISIL Medium to Long Term PSU Debt Index</v>
          </cell>
          <cell r="B204" t="str">
            <v>2.76</v>
          </cell>
          <cell r="C204" t="str">
            <v>Moderate</v>
          </cell>
        </row>
        <row r="205">
          <cell r="A205" t="str">
            <v>CRISIL Money Market Index</v>
          </cell>
          <cell r="B205" t="str">
            <v>2.79</v>
          </cell>
          <cell r="C205" t="str">
            <v>Moderate</v>
          </cell>
        </row>
        <row r="206">
          <cell r="A206" t="str">
            <v>CRISIL Money Market Index-Insurance</v>
          </cell>
          <cell r="B206" t="str">
            <v>2.17</v>
          </cell>
          <cell r="C206" t="str">
            <v>Moderate</v>
          </cell>
        </row>
        <row r="207">
          <cell r="A207" t="str">
            <v>CRISIL Overnight Index</v>
          </cell>
          <cell r="B207" t="str">
            <v>1.00</v>
          </cell>
          <cell r="C207" t="str">
            <v>Low</v>
          </cell>
        </row>
        <row r="208">
          <cell r="A208" t="str">
            <v>CRISIL Short Term Bond Index</v>
          </cell>
          <cell r="B208" t="str">
            <v>2.59</v>
          </cell>
          <cell r="C208" t="str">
            <v>Moderate</v>
          </cell>
        </row>
        <row r="209">
          <cell r="A209" t="str">
            <v>CRISIL Short Term Corporate Bond Index</v>
          </cell>
          <cell r="B209" t="str">
            <v>2.11</v>
          </cell>
          <cell r="C209" t="str">
            <v>Moderate</v>
          </cell>
        </row>
        <row r="210">
          <cell r="A210" t="str">
            <v>CRISIL Short Term Credit Risk Index</v>
          </cell>
          <cell r="B210" t="str">
            <v>3.52</v>
          </cell>
          <cell r="C210" t="str">
            <v>Moderately High</v>
          </cell>
        </row>
        <row r="211">
          <cell r="A211" t="str">
            <v>CRISIL Short Term Gilt Index</v>
          </cell>
          <cell r="B211" t="str">
            <v>1.98</v>
          </cell>
          <cell r="C211" t="str">
            <v>Low to Moderate</v>
          </cell>
        </row>
        <row r="212">
          <cell r="A212" t="str">
            <v>CRISIL Short Term PSU Debt Index</v>
          </cell>
          <cell r="B212" t="str">
            <v>1.66</v>
          </cell>
          <cell r="C212" t="str">
            <v>Low to Moderate</v>
          </cell>
        </row>
        <row r="213">
          <cell r="A213" t="str">
            <v>CRISIL Ultra Short Term Debt Index</v>
          </cell>
          <cell r="B213" t="str">
            <v>3.02</v>
          </cell>
          <cell r="C213" t="str">
            <v>Moderately High</v>
          </cell>
        </row>
        <row r="214">
          <cell r="A214" t="str">
            <v>CRISIL Up to 91-Day CD Index</v>
          </cell>
          <cell r="B214" t="str">
            <v>1.52</v>
          </cell>
          <cell r="C214" t="str">
            <v>Low to Moderate</v>
          </cell>
        </row>
        <row r="215">
          <cell r="A215" t="str">
            <v>CRISIL Up to 91-Day CP Index</v>
          </cell>
          <cell r="B215" t="str">
            <v>1.97</v>
          </cell>
          <cell r="C215" t="str">
            <v>Low to Moderate</v>
          </cell>
        </row>
        <row r="216">
          <cell r="A216" t="str">
            <v>CRISIL upto 91 Day CP Index-A</v>
          </cell>
          <cell r="B216" t="str">
            <v>1.51</v>
          </cell>
          <cell r="C216" t="str">
            <v>Low to Moderate</v>
          </cell>
        </row>
        <row r="217">
          <cell r="A217" t="str">
            <v>CRISIL upto 91 Day CD Index-A</v>
          </cell>
          <cell r="B217" t="str">
            <v>1.31</v>
          </cell>
          <cell r="C217" t="str">
            <v>Low to Moderate</v>
          </cell>
        </row>
        <row r="218">
          <cell r="A218" t="str">
            <v>CRISIL upto 91 Day CD Index-B</v>
          </cell>
          <cell r="B218" t="str">
            <v>1.69</v>
          </cell>
          <cell r="C218" t="str">
            <v>Low to Moderate</v>
          </cell>
        </row>
        <row r="219">
          <cell r="A219" t="str">
            <v>CRISIL upto 91 Day CP Index-B</v>
          </cell>
          <cell r="B219" t="str">
            <v>2.21</v>
          </cell>
          <cell r="C219" t="str">
            <v>Moderate</v>
          </cell>
        </row>
        <row r="220">
          <cell r="A220" t="str">
            <v>CRISIL upto 365 Day CD index-A</v>
          </cell>
          <cell r="B220" t="str">
            <v>1.54</v>
          </cell>
          <cell r="C220" t="str">
            <v>Low to Moderate</v>
          </cell>
        </row>
        <row r="221">
          <cell r="A221" t="str">
            <v>CRISIL upto 365 Day CP Index-A</v>
          </cell>
          <cell r="B221" t="str">
            <v>1.94</v>
          </cell>
          <cell r="C221" t="str">
            <v>Low to Moderate</v>
          </cell>
        </row>
        <row r="222">
          <cell r="A222" t="str">
            <v>CRISIL upto 365 Day CD index-B</v>
          </cell>
          <cell r="B222" t="str">
            <v>2.73</v>
          </cell>
          <cell r="C222" t="str">
            <v>Moderate</v>
          </cell>
        </row>
        <row r="223">
          <cell r="A223" t="str">
            <v>CRISIL upto 365 Day CP Index-B</v>
          </cell>
          <cell r="B223" t="str">
            <v>3.02</v>
          </cell>
          <cell r="C223" t="str">
            <v>Moderately High</v>
          </cell>
        </row>
        <row r="224">
          <cell r="A224" t="str">
            <v>CRISIL upto 365 Day CD Index-C</v>
          </cell>
          <cell r="B224" t="str">
            <v>4.95</v>
          </cell>
          <cell r="C224" t="str">
            <v>High</v>
          </cell>
        </row>
        <row r="225">
          <cell r="A225" t="str">
            <v>CRISIL upto 365 Day CP Index-C</v>
          </cell>
          <cell r="B225" t="str">
            <v>4.53</v>
          </cell>
          <cell r="C225" t="str">
            <v>High</v>
          </cell>
        </row>
        <row r="226">
          <cell r="A226" t="str">
            <v>CRISIL Short Term Banking Debt Index</v>
          </cell>
          <cell r="B226" t="str">
            <v>2.10</v>
          </cell>
          <cell r="C226" t="str">
            <v>Moderate</v>
          </cell>
        </row>
        <row r="227">
          <cell r="A227" t="str">
            <v>CRISIL 1 Month CD Index</v>
          </cell>
          <cell r="B227" t="str">
            <v>2.60</v>
          </cell>
          <cell r="C227" t="str">
            <v>Moderate</v>
          </cell>
        </row>
        <row r="228">
          <cell r="A228" t="str">
            <v>CRISIL 1 Month CP Index</v>
          </cell>
          <cell r="B228" t="str">
            <v>3.67</v>
          </cell>
          <cell r="C228" t="str">
            <v>Moderately High</v>
          </cell>
        </row>
        <row r="229">
          <cell r="A229" t="str">
            <v>CRISIL 10 Year SDL Index</v>
          </cell>
          <cell r="B229" t="str">
            <v>2.67</v>
          </cell>
          <cell r="C229" t="str">
            <v>Moderate</v>
          </cell>
        </row>
        <row r="230">
          <cell r="A230" t="str">
            <v>CRISIL 1 Month T-bill Index</v>
          </cell>
          <cell r="B230" t="str">
            <v>1.00</v>
          </cell>
          <cell r="C230" t="str">
            <v>Low</v>
          </cell>
        </row>
        <row r="231">
          <cell r="A231" t="str">
            <v>CRISIL 2 Month T-bill Index</v>
          </cell>
          <cell r="B231" t="str">
            <v>1.00</v>
          </cell>
          <cell r="C231" t="str">
            <v>Low</v>
          </cell>
        </row>
        <row r="232">
          <cell r="A232" t="str">
            <v>CRISIL Arbitrage Index</v>
          </cell>
          <cell r="B232" t="str">
            <v>0.45</v>
          </cell>
          <cell r="C232" t="str">
            <v>Low</v>
          </cell>
        </row>
        <row r="233">
          <cell r="A233" t="str">
            <v>CRISIL Equity Savings Index</v>
          </cell>
          <cell r="B233" t="str">
            <v>3.07</v>
          </cell>
          <cell r="C233" t="str">
            <v>Moderately High</v>
          </cell>
        </row>
        <row r="234">
          <cell r="A234" t="str">
            <v>CRISIL Hybrid 35+65 - Aggressive Index</v>
          </cell>
          <cell r="B234" t="str">
            <v>5.28</v>
          </cell>
          <cell r="C234" t="str">
            <v>Very High</v>
          </cell>
        </row>
        <row r="235">
          <cell r="A235" t="str">
            <v>CRISIL Hybrid 85+15 - Conservative Index</v>
          </cell>
          <cell r="B235" t="str">
            <v>3.20</v>
          </cell>
          <cell r="C235" t="str">
            <v>Moderately High</v>
          </cell>
        </row>
        <row r="236">
          <cell r="A236" t="str">
            <v>CRISIL Short Term Debt Hybrid 60+40 Index</v>
          </cell>
          <cell r="B236" t="str">
            <v>4.23</v>
          </cell>
          <cell r="C236" t="str">
            <v>High</v>
          </cell>
        </row>
        <row r="237">
          <cell r="A237" t="str">
            <v>CRISIL Short Term Debt Hybrid 75+25 Index</v>
          </cell>
          <cell r="B237" t="str">
            <v>3.61</v>
          </cell>
          <cell r="C237" t="str">
            <v>Moderately High</v>
          </cell>
        </row>
        <row r="238">
          <cell r="A238" t="str">
            <v>CRISIL Hybrid 50+50 - Moderate Index</v>
          </cell>
          <cell r="B238" t="str">
            <v>4.65</v>
          </cell>
          <cell r="C238" t="str">
            <v>High</v>
          </cell>
        </row>
        <row r="239">
          <cell r="A239" t="str">
            <v>CRISIL Hybrid 65+35 - Conservative Index</v>
          </cell>
          <cell r="B239" t="str">
            <v>4.02</v>
          </cell>
          <cell r="C239" t="str">
            <v>High</v>
          </cell>
        </row>
        <row r="240">
          <cell r="A240" t="str">
            <v>CRISIL Hybrid 25+75 - Aggressive Index</v>
          </cell>
          <cell r="B240" t="str">
            <v>5.70</v>
          </cell>
          <cell r="C240" t="str">
            <v>Very High</v>
          </cell>
        </row>
        <row r="241">
          <cell r="A241" t="str">
            <v>CRISIL Hybrid 75+25 - Conservative Index</v>
          </cell>
          <cell r="B241" t="str">
            <v>3.61</v>
          </cell>
          <cell r="C241" t="str">
            <v>Moderately High</v>
          </cell>
        </row>
        <row r="242">
          <cell r="A242" t="str">
            <v>CRISIL Liquid Debt A-I Index</v>
          </cell>
          <cell r="B242" t="str">
            <v>1.28</v>
          </cell>
          <cell r="C242" t="str">
            <v>Low to Moderate</v>
          </cell>
        </row>
        <row r="243">
          <cell r="A243" t="str">
            <v>CRISIL Liquid Debt B-I Index</v>
          </cell>
          <cell r="B243" t="str">
            <v>1.50</v>
          </cell>
          <cell r="C243" t="str">
            <v>Low to Moderate</v>
          </cell>
        </row>
        <row r="244">
          <cell r="A244" t="str">
            <v>CRISIL Low Duration Debt A-I Index</v>
          </cell>
          <cell r="B244" t="str">
            <v>1.80</v>
          </cell>
          <cell r="C244" t="str">
            <v>Low to Moderate</v>
          </cell>
        </row>
        <row r="245">
          <cell r="A245" t="str">
            <v>CRISIL Low Duration Debt B-I Index</v>
          </cell>
          <cell r="B245" t="str">
            <v>2.39</v>
          </cell>
          <cell r="C245" t="str">
            <v>Moderate</v>
          </cell>
        </row>
        <row r="246">
          <cell r="A246" t="str">
            <v>CRISIL Low Duration Debt C-I Index</v>
          </cell>
          <cell r="B246" t="str">
            <v>3.93</v>
          </cell>
          <cell r="C246" t="str">
            <v>Moderately High</v>
          </cell>
        </row>
        <row r="247">
          <cell r="A247" t="str">
            <v>CRISIL Short Duration Debt A-II Index</v>
          </cell>
          <cell r="B247" t="str">
            <v>2.06</v>
          </cell>
          <cell r="C247" t="str">
            <v>Moderate</v>
          </cell>
        </row>
        <row r="248">
          <cell r="A248" t="str">
            <v>CRISIL Short Duration Debt B-II Index</v>
          </cell>
          <cell r="B248" t="str">
            <v>2.78</v>
          </cell>
          <cell r="C248" t="str">
            <v>Moderate</v>
          </cell>
        </row>
        <row r="249">
          <cell r="A249" t="str">
            <v>CRISIL Short Duration Debt C-II Index</v>
          </cell>
          <cell r="B249" t="str">
            <v>5.20</v>
          </cell>
          <cell r="C249" t="str">
            <v>Very High</v>
          </cell>
        </row>
        <row r="250">
          <cell r="A250" t="str">
            <v>CRISIL Medium Duration Debt A-III Index</v>
          </cell>
          <cell r="B250" t="str">
            <v>2.46</v>
          </cell>
          <cell r="C250" t="str">
            <v>Moderate</v>
          </cell>
        </row>
        <row r="251">
          <cell r="A251" t="str">
            <v>CRISIL Medium Duration Debt B-III Index</v>
          </cell>
          <cell r="B251" t="str">
            <v>3.01</v>
          </cell>
          <cell r="C251" t="str">
            <v>Moderately High</v>
          </cell>
        </row>
        <row r="252">
          <cell r="A252" t="str">
            <v>CRISIL Medium Duration Debt C-III Index</v>
          </cell>
          <cell r="B252" t="str">
            <v>4.57</v>
          </cell>
          <cell r="C252" t="str">
            <v>High</v>
          </cell>
        </row>
        <row r="253">
          <cell r="A253" t="str">
            <v>CRISIL Medium to Long Duration Debt A-III Index</v>
          </cell>
          <cell r="B253" t="str">
            <v>2.66</v>
          </cell>
          <cell r="C253" t="str">
            <v>Moderate</v>
          </cell>
        </row>
        <row r="254">
          <cell r="A254" t="str">
            <v>CRISIL Medium to Long Duration Debt B-III Index</v>
          </cell>
          <cell r="B254" t="str">
            <v>3.27</v>
          </cell>
          <cell r="C254" t="str">
            <v>Moderately High</v>
          </cell>
        </row>
        <row r="255">
          <cell r="A255" t="str">
            <v>CRISIL Medium to Long Duration Debt C-III Index</v>
          </cell>
          <cell r="B255" t="str">
            <v>4.84</v>
          </cell>
          <cell r="C255" t="str">
            <v>High</v>
          </cell>
        </row>
        <row r="256">
          <cell r="A256" t="str">
            <v>CRISIL Long Duration Debt A-III Index</v>
          </cell>
          <cell r="B256" t="str">
            <v>2.73</v>
          </cell>
          <cell r="C256" t="str">
            <v>Moderate</v>
          </cell>
        </row>
        <row r="257">
          <cell r="A257" t="str">
            <v>CRISIL Credit Risk Debt C-II Index</v>
          </cell>
          <cell r="B257" t="str">
            <v>4.50</v>
          </cell>
          <cell r="C257" t="str">
            <v>High</v>
          </cell>
        </row>
        <row r="258">
          <cell r="A258" t="str">
            <v>CRISIL Credit Risk Debt C-III Index</v>
          </cell>
          <cell r="B258" t="str">
            <v>4.48</v>
          </cell>
          <cell r="C258" t="str">
            <v>High</v>
          </cell>
        </row>
        <row r="259">
          <cell r="A259" t="str">
            <v>CRISIL Corporate Bond B-II Index</v>
          </cell>
          <cell r="B259" t="str">
            <v>2.76</v>
          </cell>
          <cell r="C259" t="str">
            <v>Moderate</v>
          </cell>
        </row>
        <row r="260">
          <cell r="A260" t="str">
            <v>CRISIL Corporate Bond B-III Index</v>
          </cell>
          <cell r="B260" t="str">
            <v>3.06</v>
          </cell>
          <cell r="C260" t="str">
            <v>Moderately High</v>
          </cell>
        </row>
        <row r="261">
          <cell r="A261" t="str">
            <v>CRISIL Dynamic Bond A-III Index</v>
          </cell>
          <cell r="B261" t="str">
            <v>2.66</v>
          </cell>
          <cell r="C261" t="str">
            <v>Moderate</v>
          </cell>
        </row>
        <row r="262">
          <cell r="A262" t="str">
            <v>CRISIL Dynamic Bond B-III Index</v>
          </cell>
          <cell r="B262" t="str">
            <v>3.27</v>
          </cell>
          <cell r="C262" t="str">
            <v>Moderately High</v>
          </cell>
        </row>
        <row r="263">
          <cell r="A263" t="str">
            <v>CRISIL Dynamic Bond C-III Index</v>
          </cell>
          <cell r="B263" t="str">
            <v>4.82</v>
          </cell>
          <cell r="C263" t="str">
            <v>High</v>
          </cell>
        </row>
        <row r="264">
          <cell r="A264" t="str">
            <v>CRISIL Money Market A-I Index</v>
          </cell>
          <cell r="B264" t="str">
            <v>1.58</v>
          </cell>
          <cell r="C264" t="str">
            <v>Low to Moderate</v>
          </cell>
        </row>
        <row r="265">
          <cell r="A265" t="str">
            <v>CRISIL Money Market B-I Index</v>
          </cell>
          <cell r="B265" t="str">
            <v>2.05</v>
          </cell>
          <cell r="C265" t="str">
            <v>Moderate</v>
          </cell>
        </row>
        <row r="266">
          <cell r="A266" t="str">
            <v>CRISIL Money Market C-I Index</v>
          </cell>
          <cell r="B266" t="str">
            <v>3.77</v>
          </cell>
          <cell r="C266" t="str">
            <v>Moderately High</v>
          </cell>
        </row>
        <row r="267">
          <cell r="A267" t="str">
            <v>CRISIL Ultra Short Duration Debt A-I Index</v>
          </cell>
          <cell r="B267" t="str">
            <v>1.64</v>
          </cell>
          <cell r="C267" t="str">
            <v>Low to Moderate</v>
          </cell>
        </row>
        <row r="268">
          <cell r="A268" t="str">
            <v>CRISIL Ultra Short Duration Debt B-I Index</v>
          </cell>
          <cell r="B268" t="str">
            <v>2.36</v>
          </cell>
          <cell r="C268" t="str">
            <v>Moderate</v>
          </cell>
        </row>
        <row r="269">
          <cell r="A269" t="str">
            <v>CRISIL Ultra Short Duration Debt C-I Index</v>
          </cell>
          <cell r="B269" t="str">
            <v>3.92</v>
          </cell>
          <cell r="C269" t="str">
            <v>Moderately High</v>
          </cell>
        </row>
        <row r="270">
          <cell r="A270" t="str">
            <v>CRISIL IBX 70:30 CPSE Plus SDL Index - April 2025</v>
          </cell>
          <cell r="B270" t="str">
            <v>1.67</v>
          </cell>
          <cell r="C270" t="str">
            <v>Low to Moderate</v>
          </cell>
        </row>
        <row r="271">
          <cell r="A271" t="str">
            <v>CRISIL IBX SDL Index - May 2027</v>
          </cell>
          <cell r="B271" t="str">
            <v>2.33</v>
          </cell>
          <cell r="C271" t="str">
            <v>Moderate</v>
          </cell>
        </row>
        <row r="272">
          <cell r="A272" t="str">
            <v>CRISIL IBX 50:50 PSU + SDL Index - October 2025</v>
          </cell>
          <cell r="B272" t="str">
            <v>1.68</v>
          </cell>
          <cell r="C272" t="str">
            <v>Low to Moderate</v>
          </cell>
        </row>
        <row r="273">
          <cell r="A273" t="str">
            <v>CRISIL IBX 50:50 Gilt Plus SDL Index - April 2028</v>
          </cell>
          <cell r="B273" t="str">
            <v>2.33</v>
          </cell>
          <cell r="C273" t="str">
            <v>Moderate</v>
          </cell>
        </row>
        <row r="274">
          <cell r="A274" t="str">
            <v>CRISIL IBX 60:40 SDL + AAA PSU Index - April 2025</v>
          </cell>
          <cell r="B274" t="str">
            <v>1.67</v>
          </cell>
          <cell r="C274" t="str">
            <v>Low to Moderate</v>
          </cell>
        </row>
        <row r="275">
          <cell r="A275" t="str">
            <v>CRISIL IBX 60:40 SDL + AAA PSU Index - April 2027</v>
          </cell>
          <cell r="B275" t="str">
            <v>2.00</v>
          </cell>
          <cell r="C275" t="str">
            <v>Low to Moderate</v>
          </cell>
        </row>
        <row r="276">
          <cell r="A276" t="str">
            <v>CRISIL-IBX Gilt Index - June 2027</v>
          </cell>
          <cell r="B276" t="str">
            <v>2.33</v>
          </cell>
          <cell r="C276" t="str">
            <v>Moderate</v>
          </cell>
        </row>
        <row r="277">
          <cell r="A277" t="str">
            <v>CRISIL-IBX Gilt Index - April 2028</v>
          </cell>
          <cell r="B277" t="str">
            <v>2.33</v>
          </cell>
          <cell r="C277" t="str">
            <v>Moderate</v>
          </cell>
        </row>
        <row r="278">
          <cell r="A278" t="str">
            <v>CRISIL IBX Gilt Index - April 2026</v>
          </cell>
          <cell r="B278" t="str">
            <v>2.00</v>
          </cell>
          <cell r="C278" t="str">
            <v>Low to Moderate</v>
          </cell>
        </row>
        <row r="279">
          <cell r="A279" t="str">
            <v>CRISIL IBX Gilt Index - April 2029</v>
          </cell>
          <cell r="B279" t="str">
            <v>2.67</v>
          </cell>
          <cell r="C279" t="str">
            <v>Moderate</v>
          </cell>
        </row>
        <row r="280">
          <cell r="A280" t="str">
            <v>CRISIL IBX SDL Index - September 2027</v>
          </cell>
          <cell r="B280" t="str">
            <v>2.33</v>
          </cell>
          <cell r="C280" t="str">
            <v>Moderate</v>
          </cell>
        </row>
        <row r="281">
          <cell r="A281" t="str">
            <v>CRISIL IBX Gilt Index - June 2036</v>
          </cell>
          <cell r="B281" t="str">
            <v>2.67</v>
          </cell>
          <cell r="C281" t="str">
            <v>Moderate</v>
          </cell>
        </row>
        <row r="282">
          <cell r="A282" t="str">
            <v>CRISIL IBX Gilt Index - April 2033</v>
          </cell>
          <cell r="B282" t="str">
            <v>2.67</v>
          </cell>
          <cell r="C282" t="str">
            <v>Moderate</v>
          </cell>
        </row>
        <row r="283">
          <cell r="A283" t="str">
            <v>CRISIL IBX 50:50 Gilt Plus SDL Index - April 2037</v>
          </cell>
          <cell r="B283" t="str">
            <v>2.67</v>
          </cell>
          <cell r="C283" t="str">
            <v>Moderate</v>
          </cell>
        </row>
        <row r="284">
          <cell r="A284" t="str">
            <v>CRISIL-IBX 50:50 Gilt Plus SDL Index - June 2027</v>
          </cell>
          <cell r="B284" t="str">
            <v>2.33</v>
          </cell>
          <cell r="C284" t="str">
            <v>Moderate</v>
          </cell>
        </row>
        <row r="285">
          <cell r="A285" t="str">
            <v>CRISIL-IBX 90:10 SDL Plus Gilt Index - November 2026</v>
          </cell>
          <cell r="B285" t="str">
            <v>2.00</v>
          </cell>
          <cell r="C285" t="str">
            <v>Low to Moderate</v>
          </cell>
        </row>
        <row r="286">
          <cell r="A286" t="str">
            <v>CRISIL-IBX 90:10 SDL Plus Gilt Index - September 2027</v>
          </cell>
          <cell r="B286" t="str">
            <v>2.33</v>
          </cell>
          <cell r="C286" t="str">
            <v>Moderate</v>
          </cell>
        </row>
        <row r="287">
          <cell r="A287" t="str">
            <v>CRISIL-IBX 50:50 Gilt Plus SDL Index - September 2028</v>
          </cell>
          <cell r="B287" t="str">
            <v>2.33</v>
          </cell>
          <cell r="C287" t="str">
            <v>Moderate</v>
          </cell>
        </row>
        <row r="288">
          <cell r="A288" t="str">
            <v>CRISIL-IBX 90:10 SDL Plus Gilt Index - April 2032</v>
          </cell>
          <cell r="B288" t="str">
            <v>2.67</v>
          </cell>
          <cell r="C288" t="str">
            <v>Moderate</v>
          </cell>
        </row>
        <row r="289">
          <cell r="A289" t="str">
            <v>CRISIL-IBX 60:40 SDL Plus AAA PSU Index - April 2026</v>
          </cell>
          <cell r="B289" t="str">
            <v>2.00</v>
          </cell>
          <cell r="C289" t="str">
            <v>Moderate</v>
          </cell>
        </row>
        <row r="290">
          <cell r="A290" t="str">
            <v>CRISIL-IBX SDL Index - April 2033</v>
          </cell>
          <cell r="B290" t="str">
            <v>2.67</v>
          </cell>
          <cell r="C290" t="str">
            <v>Moderate</v>
          </cell>
        </row>
        <row r="291">
          <cell r="A291" t="str">
            <v>CRISIL-IBX SDL Index - June 2027</v>
          </cell>
          <cell r="B291" t="str">
            <v>2.00</v>
          </cell>
          <cell r="C291" t="str">
            <v>Low to Moderate</v>
          </cell>
        </row>
        <row r="292">
          <cell r="A292" t="str">
            <v>CRISIL-IBX 50:50 Gilt Plus SDL Index - June 2028</v>
          </cell>
          <cell r="B292" t="str">
            <v>2.33</v>
          </cell>
          <cell r="C292" t="str">
            <v>Moderate</v>
          </cell>
        </row>
        <row r="293">
          <cell r="A293" t="str">
            <v>CRISIL-IBX 50:50 SDL Plus Gilt Index - April 2033</v>
          </cell>
          <cell r="B293" t="str">
            <v>2.67</v>
          </cell>
          <cell r="C293" t="str">
            <v>Moderate</v>
          </cell>
        </row>
        <row r="294">
          <cell r="A294" t="str">
            <v>CRISIL Select AAA Corporate Bond Fund Index</v>
          </cell>
          <cell r="B294" t="str">
            <v>1.78</v>
          </cell>
          <cell r="C294" t="str">
            <v>Low to Moderate</v>
          </cell>
        </row>
        <row r="295">
          <cell r="A295" t="str">
            <v>CRISIL-IBX 50:50 Gilt Plus SDL Short Duration Fund Index</v>
          </cell>
          <cell r="B295" t="str">
            <v>2.00</v>
          </cell>
          <cell r="C295" t="str">
            <v>Low to Moderate</v>
          </cell>
        </row>
        <row r="296">
          <cell r="A296" t="str">
            <v>CRISIL-IBX Gilt Index - April 2032</v>
          </cell>
          <cell r="B296" t="str">
            <v>2.67</v>
          </cell>
          <cell r="C296" t="str">
            <v>Moderate</v>
          </cell>
        </row>
        <row r="297">
          <cell r="A297" t="str">
            <v>CRISIL-IBX AAA Index - March 2024</v>
          </cell>
          <cell r="B297" t="str">
            <v>1.42</v>
          </cell>
          <cell r="C297" t="str">
            <v>Low to Moderate</v>
          </cell>
        </row>
        <row r="298">
          <cell r="A298" t="str">
            <v>CRISIL-IBX SDL Index - June 2032</v>
          </cell>
          <cell r="B298" t="str">
            <v>2.67</v>
          </cell>
          <cell r="C298" t="str">
            <v>Moderate</v>
          </cell>
        </row>
        <row r="299">
          <cell r="A299" t="str">
            <v>CRISIL-IBX 50:50 Gilt Plus SDL Index - September 2027</v>
          </cell>
          <cell r="B299" t="str">
            <v>2.33</v>
          </cell>
          <cell r="C299" t="str">
            <v>Moderate</v>
          </cell>
        </row>
        <row r="300">
          <cell r="A300" t="str">
            <v>CRISIL-IBX SDL Index - September 2028</v>
          </cell>
          <cell r="B300" t="str">
            <v>2.33</v>
          </cell>
          <cell r="C300" t="str">
            <v>Moderate</v>
          </cell>
        </row>
        <row r="301">
          <cell r="A301" t="str">
            <v>Nifty 50</v>
          </cell>
          <cell r="B301" t="str">
            <v>5.33</v>
          </cell>
          <cell r="C301" t="str">
            <v>Very High</v>
          </cell>
        </row>
        <row r="302">
          <cell r="A302" t="str">
            <v>Nifty Next 50</v>
          </cell>
          <cell r="B302" t="str">
            <v>5.41</v>
          </cell>
          <cell r="C302" t="str">
            <v>Very High</v>
          </cell>
        </row>
        <row r="303">
          <cell r="A303" t="str">
            <v>Nifty 100</v>
          </cell>
          <cell r="B303" t="str">
            <v>5.34</v>
          </cell>
          <cell r="C303" t="str">
            <v>Very High</v>
          </cell>
        </row>
        <row r="304">
          <cell r="A304" t="str">
            <v>Nifty 200</v>
          </cell>
          <cell r="B304" t="str">
            <v>5.44</v>
          </cell>
          <cell r="C304" t="str">
            <v>Very High</v>
          </cell>
        </row>
        <row r="305">
          <cell r="A305" t="str">
            <v>Nifty Total Market</v>
          </cell>
          <cell r="B305" t="str">
            <v>5.61</v>
          </cell>
          <cell r="C305" t="str">
            <v>Very High</v>
          </cell>
        </row>
        <row r="306">
          <cell r="A306" t="str">
            <v>Nifty 500</v>
          </cell>
          <cell r="B306" t="str">
            <v>5.57</v>
          </cell>
          <cell r="C306" t="str">
            <v>Very High</v>
          </cell>
        </row>
        <row r="307">
          <cell r="A307" t="str">
            <v>Nifty Midcap 150</v>
          </cell>
          <cell r="B307" t="str">
            <v>5.99</v>
          </cell>
          <cell r="C307" t="str">
            <v>Very High</v>
          </cell>
        </row>
        <row r="308">
          <cell r="A308" t="str">
            <v>Nifty Midcap 50</v>
          </cell>
          <cell r="B308" t="str">
            <v>6.00</v>
          </cell>
          <cell r="C308" t="str">
            <v>Very High</v>
          </cell>
        </row>
        <row r="309">
          <cell r="A309" t="str">
            <v>Nifty Midcap Select</v>
          </cell>
          <cell r="B309" t="str">
            <v>6.00</v>
          </cell>
          <cell r="C309" t="str">
            <v>Very High</v>
          </cell>
        </row>
        <row r="310">
          <cell r="A310" t="str">
            <v>Nifty Midcap 100</v>
          </cell>
          <cell r="B310" t="str">
            <v>5.98</v>
          </cell>
          <cell r="C310" t="str">
            <v>Very High</v>
          </cell>
        </row>
        <row r="311">
          <cell r="A311" t="str">
            <v>Nifty Smallcap 250</v>
          </cell>
          <cell r="B311" t="str">
            <v>6.66</v>
          </cell>
          <cell r="C311" t="str">
            <v>Very High</v>
          </cell>
        </row>
        <row r="312">
          <cell r="A312" t="str">
            <v>Nifty Smallcap 50</v>
          </cell>
          <cell r="B312" t="str">
            <v>6.65</v>
          </cell>
          <cell r="C312" t="str">
            <v>Very High</v>
          </cell>
        </row>
        <row r="313">
          <cell r="A313" t="str">
            <v>Nifty Smallcap 100</v>
          </cell>
          <cell r="B313" t="str">
            <v>6.64</v>
          </cell>
          <cell r="C313" t="str">
            <v>Very High</v>
          </cell>
        </row>
        <row r="314">
          <cell r="A314" t="str">
            <v>Nifty Microcap 250</v>
          </cell>
          <cell r="B314" t="str">
            <v>6.68</v>
          </cell>
          <cell r="C314" t="str">
            <v>Very High</v>
          </cell>
        </row>
        <row r="315">
          <cell r="A315" t="str">
            <v>Nifty 500 Multicap 50:25:25</v>
          </cell>
          <cell r="B315" t="str">
            <v>5.83</v>
          </cell>
          <cell r="C315" t="str">
            <v>Very High</v>
          </cell>
        </row>
        <row r="316">
          <cell r="A316" t="str">
            <v>Nifty LargeMidcap 250</v>
          </cell>
          <cell r="B316" t="str">
            <v>5.67</v>
          </cell>
          <cell r="C316" t="str">
            <v>Very High</v>
          </cell>
        </row>
        <row r="317">
          <cell r="A317" t="str">
            <v>Nifty MidSmallcap 400</v>
          </cell>
          <cell r="B317" t="str">
            <v>6.23</v>
          </cell>
          <cell r="C317" t="str">
            <v>Very High</v>
          </cell>
        </row>
        <row r="318">
          <cell r="A318" t="str">
            <v>Nifty Auto</v>
          </cell>
          <cell r="B318" t="str">
            <v>5.44</v>
          </cell>
          <cell r="C318" t="str">
            <v>Very High</v>
          </cell>
        </row>
        <row r="319">
          <cell r="A319" t="str">
            <v>Nifty Bank</v>
          </cell>
          <cell r="B319" t="str">
            <v>5.38</v>
          </cell>
          <cell r="C319" t="str">
            <v>Very High</v>
          </cell>
        </row>
        <row r="320">
          <cell r="A320" t="str">
            <v>Nifty Consumer Durables</v>
          </cell>
          <cell r="B320" t="str">
            <v>5.77</v>
          </cell>
          <cell r="C320" t="str">
            <v>Very High</v>
          </cell>
        </row>
        <row r="321">
          <cell r="A321" t="str">
            <v>Nifty FMCG</v>
          </cell>
          <cell r="B321" t="str">
            <v>5.40</v>
          </cell>
          <cell r="C321" t="str">
            <v>Very High</v>
          </cell>
        </row>
        <row r="322">
          <cell r="A322" t="str">
            <v>Nifty IT</v>
          </cell>
          <cell r="B322" t="str">
            <v>5.42</v>
          </cell>
          <cell r="C322" t="str">
            <v>Very High</v>
          </cell>
        </row>
        <row r="323">
          <cell r="A323" t="str">
            <v>Nifty Media</v>
          </cell>
          <cell r="B323" t="str">
            <v>6.40</v>
          </cell>
          <cell r="C323" t="str">
            <v>Very High</v>
          </cell>
        </row>
        <row r="324">
          <cell r="A324" t="str">
            <v>Nifty Metal</v>
          </cell>
          <cell r="B324" t="str">
            <v>5.51</v>
          </cell>
          <cell r="C324" t="str">
            <v>Very High</v>
          </cell>
        </row>
        <row r="325">
          <cell r="A325" t="str">
            <v>Nifty Oil &amp; Gas</v>
          </cell>
          <cell r="B325" t="str">
            <v>5.51</v>
          </cell>
          <cell r="C325" t="str">
            <v>Very High</v>
          </cell>
        </row>
        <row r="326">
          <cell r="A326" t="str">
            <v>Nifty Pharma</v>
          </cell>
          <cell r="B326" t="str">
            <v>5.62</v>
          </cell>
          <cell r="C326" t="str">
            <v>Very High</v>
          </cell>
        </row>
        <row r="327">
          <cell r="A327" t="str">
            <v>Nifty PSU Bank</v>
          </cell>
          <cell r="B327" t="str">
            <v>5.51</v>
          </cell>
          <cell r="C327" t="str">
            <v>Very High</v>
          </cell>
        </row>
        <row r="328">
          <cell r="A328" t="str">
            <v>Nifty Private Bank</v>
          </cell>
          <cell r="B328" t="str">
            <v>5.46</v>
          </cell>
          <cell r="C328" t="str">
            <v>Very High</v>
          </cell>
        </row>
        <row r="329">
          <cell r="A329" t="str">
            <v>Nifty Realty</v>
          </cell>
          <cell r="B329" t="str">
            <v>5.91</v>
          </cell>
          <cell r="C329" t="str">
            <v>Very High</v>
          </cell>
        </row>
        <row r="330">
          <cell r="A330" t="str">
            <v>Nifty Financial Services</v>
          </cell>
          <cell r="B330" t="str">
            <v>5.38</v>
          </cell>
          <cell r="C330" t="str">
            <v>Very High</v>
          </cell>
        </row>
        <row r="331">
          <cell r="A331" t="str">
            <v>Nifty Financial Services 25/50</v>
          </cell>
          <cell r="B331" t="str">
            <v>5.45</v>
          </cell>
          <cell r="C331" t="str">
            <v>Very High</v>
          </cell>
        </row>
        <row r="332">
          <cell r="A332" t="str">
            <v>Nifty Financial Services Ex-Bank</v>
          </cell>
          <cell r="B332" t="str">
            <v>5.66</v>
          </cell>
          <cell r="C332" t="str">
            <v>Very High</v>
          </cell>
        </row>
        <row r="333">
          <cell r="A333" t="str">
            <v>Nifty Healthcare Index</v>
          </cell>
          <cell r="B333" t="str">
            <v>5.62</v>
          </cell>
          <cell r="C333" t="str">
            <v>Very High</v>
          </cell>
        </row>
        <row r="334">
          <cell r="A334" t="str">
            <v>Nifty MidSmall Financial Services</v>
          </cell>
          <cell r="B334" t="str">
            <v>6.14</v>
          </cell>
          <cell r="C334" t="str">
            <v>Very High</v>
          </cell>
        </row>
        <row r="335">
          <cell r="A335" t="str">
            <v>Nifty MidSmall Healthcare</v>
          </cell>
          <cell r="B335" t="str">
            <v>6.21</v>
          </cell>
          <cell r="C335" t="str">
            <v>Very High</v>
          </cell>
        </row>
        <row r="336">
          <cell r="A336" t="str">
            <v>Nifty MidSmall IT &amp; Telecom</v>
          </cell>
          <cell r="B336" t="str">
            <v>6.19</v>
          </cell>
          <cell r="C336" t="str">
            <v>Very High</v>
          </cell>
        </row>
        <row r="337">
          <cell r="A337" t="str">
            <v>Nifty Alpha 50</v>
          </cell>
          <cell r="B337" t="str">
            <v>6.12</v>
          </cell>
          <cell r="C337" t="str">
            <v>Very High</v>
          </cell>
        </row>
        <row r="338">
          <cell r="A338" t="str">
            <v>Nifty Alpha Low-Volatility 30</v>
          </cell>
          <cell r="B338" t="str">
            <v>5.45</v>
          </cell>
          <cell r="C338" t="str">
            <v>Very High</v>
          </cell>
        </row>
        <row r="339">
          <cell r="A339" t="str">
            <v>Nifty Alpha Quality Low-Volatility 30</v>
          </cell>
          <cell r="B339" t="str">
            <v>5.51</v>
          </cell>
          <cell r="C339" t="str">
            <v>Very High</v>
          </cell>
        </row>
        <row r="340">
          <cell r="A340" t="str">
            <v>Nifty Alpha Quality Value Low-Volatility 30</v>
          </cell>
          <cell r="B340" t="str">
            <v>5.54</v>
          </cell>
          <cell r="C340" t="str">
            <v>Very High</v>
          </cell>
        </row>
        <row r="341">
          <cell r="A341" t="str">
            <v>Nifty Dividend Opportunities 50</v>
          </cell>
          <cell r="B341" t="str">
            <v>5.47</v>
          </cell>
          <cell r="C341" t="str">
            <v>Very High</v>
          </cell>
        </row>
        <row r="342">
          <cell r="A342" t="str">
            <v>Nifty Growth Sectors 15</v>
          </cell>
          <cell r="B342" t="str">
            <v>5.34</v>
          </cell>
          <cell r="C342" t="str">
            <v>Very High</v>
          </cell>
        </row>
        <row r="343">
          <cell r="A343" t="str">
            <v>Nifty High Beta 50</v>
          </cell>
          <cell r="B343" t="str">
            <v>5.83</v>
          </cell>
          <cell r="C343" t="str">
            <v>Very High</v>
          </cell>
        </row>
        <row r="344">
          <cell r="A344" t="str">
            <v>Nifty Low Volatility 50</v>
          </cell>
          <cell r="B344" t="str">
            <v>5.44</v>
          </cell>
          <cell r="C344" t="str">
            <v>Very High</v>
          </cell>
        </row>
        <row r="345">
          <cell r="A345" t="str">
            <v>Nifty Midcap150 Momentum 50</v>
          </cell>
          <cell r="B345" t="str">
            <v>5.90</v>
          </cell>
          <cell r="C345" t="str">
            <v>Very High</v>
          </cell>
        </row>
        <row r="346">
          <cell r="A346" t="str">
            <v>Nifty Midcap150 Quality 50</v>
          </cell>
          <cell r="B346" t="str">
            <v>6.05</v>
          </cell>
          <cell r="C346" t="str">
            <v>Very High</v>
          </cell>
        </row>
        <row r="347">
          <cell r="A347" t="str">
            <v>Nifty Smallcap250 Quality 50</v>
          </cell>
          <cell r="B347" t="str">
            <v>6.64</v>
          </cell>
          <cell r="C347" t="str">
            <v>Very High</v>
          </cell>
        </row>
        <row r="348">
          <cell r="A348" t="str">
            <v>Nifty Quality Low-Volatility 30</v>
          </cell>
          <cell r="B348" t="str">
            <v>5.47</v>
          </cell>
          <cell r="C348" t="str">
            <v>Very High</v>
          </cell>
        </row>
        <row r="349">
          <cell r="A349" t="str">
            <v>Nifty100 Alpha 30</v>
          </cell>
          <cell r="B349" t="str">
            <v>5.38</v>
          </cell>
          <cell r="C349" t="str">
            <v>Very High</v>
          </cell>
        </row>
        <row r="350">
          <cell r="A350" t="str">
            <v>Nifty100 Equal Weight</v>
          </cell>
          <cell r="B350" t="str">
            <v>5.37</v>
          </cell>
          <cell r="C350" t="str">
            <v>Very High</v>
          </cell>
        </row>
        <row r="351">
          <cell r="A351" t="str">
            <v>Nifty100 Low Volatility 30</v>
          </cell>
          <cell r="B351" t="str">
            <v>5.35</v>
          </cell>
          <cell r="C351" t="str">
            <v>Very High</v>
          </cell>
        </row>
        <row r="352">
          <cell r="A352" t="str">
            <v>Nifty100 Quality 30</v>
          </cell>
          <cell r="B352" t="str">
            <v>5.40</v>
          </cell>
          <cell r="C352" t="str">
            <v>Very High</v>
          </cell>
        </row>
        <row r="353">
          <cell r="A353" t="str">
            <v>Nifty200 Alpha 30</v>
          </cell>
          <cell r="B353" t="str">
            <v>5.77</v>
          </cell>
          <cell r="C353" t="str">
            <v>Very High</v>
          </cell>
        </row>
        <row r="354">
          <cell r="A354" t="str">
            <v>Nifty200 Momentum 30</v>
          </cell>
          <cell r="B354" t="str">
            <v>5.61</v>
          </cell>
          <cell r="C354" t="str">
            <v>Very High</v>
          </cell>
        </row>
        <row r="355">
          <cell r="A355" t="str">
            <v>Nifty200 Quality 30</v>
          </cell>
          <cell r="B355" t="str">
            <v>5.51</v>
          </cell>
          <cell r="C355" t="str">
            <v>Very High</v>
          </cell>
        </row>
        <row r="356">
          <cell r="A356" t="str">
            <v>Nifty50 Equal Weight</v>
          </cell>
          <cell r="B356" t="str">
            <v>5.33</v>
          </cell>
          <cell r="C356" t="str">
            <v>Very High</v>
          </cell>
        </row>
        <row r="357">
          <cell r="A357" t="str">
            <v>Nifty 50 Arbitrage</v>
          </cell>
          <cell r="B357" t="str">
            <v>0.35</v>
          </cell>
          <cell r="C357" t="str">
            <v>Low</v>
          </cell>
        </row>
        <row r="358">
          <cell r="A358" t="str">
            <v>Nifty Equity Savings Index</v>
          </cell>
          <cell r="B358" t="str">
            <v>2.48</v>
          </cell>
          <cell r="C358" t="str">
            <v>Moderate</v>
          </cell>
        </row>
        <row r="359">
          <cell r="A359" t="str">
            <v>Nifty50 Value 20</v>
          </cell>
          <cell r="B359" t="str">
            <v>5.33</v>
          </cell>
          <cell r="C359" t="str">
            <v>Very High</v>
          </cell>
        </row>
        <row r="360">
          <cell r="A360" t="str">
            <v>Nifty500 Value 50</v>
          </cell>
          <cell r="B360" t="str">
            <v>5.72</v>
          </cell>
          <cell r="C360" t="str">
            <v>Very High</v>
          </cell>
        </row>
        <row r="361">
          <cell r="A361" t="str">
            <v>Nifty Aditya Birla Group</v>
          </cell>
          <cell r="B361" t="str">
            <v>5.50</v>
          </cell>
          <cell r="C361" t="str">
            <v>Very High</v>
          </cell>
        </row>
        <row r="362">
          <cell r="A362" t="str">
            <v>Nifty Commodities</v>
          </cell>
          <cell r="B362" t="str">
            <v>5.40</v>
          </cell>
          <cell r="C362" t="str">
            <v>Very High</v>
          </cell>
        </row>
        <row r="363">
          <cell r="A363" t="str">
            <v>Nifty Core Housing</v>
          </cell>
          <cell r="B363" t="str">
            <v>5.65</v>
          </cell>
          <cell r="C363" t="str">
            <v>Very High</v>
          </cell>
        </row>
        <row r="364">
          <cell r="A364" t="str">
            <v>Nifty CPSE</v>
          </cell>
          <cell r="B364" t="str">
            <v>5.43</v>
          </cell>
          <cell r="C364" t="str">
            <v>Very High</v>
          </cell>
        </row>
        <row r="365">
          <cell r="A365" t="str">
            <v>Nifty Energy</v>
          </cell>
          <cell r="B365" t="str">
            <v>5.33</v>
          </cell>
          <cell r="C365" t="str">
            <v>Very High</v>
          </cell>
        </row>
        <row r="366">
          <cell r="A366" t="str">
            <v>Nifty Housing</v>
          </cell>
          <cell r="B366" t="str">
            <v>5.45</v>
          </cell>
          <cell r="C366" t="str">
            <v>Very High</v>
          </cell>
        </row>
        <row r="367">
          <cell r="A367" t="str">
            <v>Nifty India Consumption</v>
          </cell>
          <cell r="B367" t="str">
            <v>5.38</v>
          </cell>
          <cell r="C367" t="str">
            <v>Very High</v>
          </cell>
        </row>
        <row r="368">
          <cell r="A368" t="str">
            <v>Nifty India Defence</v>
          </cell>
          <cell r="B368" t="str">
            <v>5.99</v>
          </cell>
          <cell r="C368" t="str">
            <v>Very High</v>
          </cell>
        </row>
        <row r="369">
          <cell r="A369" t="str">
            <v>Nifty India Digital</v>
          </cell>
          <cell r="B369" t="str">
            <v>5.67</v>
          </cell>
          <cell r="C369" t="str">
            <v>Very High</v>
          </cell>
        </row>
        <row r="370">
          <cell r="A370" t="str">
            <v>Nifty India Manufacturing</v>
          </cell>
          <cell r="B370" t="str">
            <v>5.55</v>
          </cell>
          <cell r="C370" t="str">
            <v>Very High</v>
          </cell>
        </row>
        <row r="371">
          <cell r="A371" t="str">
            <v>Nifty Infrastructure</v>
          </cell>
          <cell r="B371" t="str">
            <v>5.40</v>
          </cell>
          <cell r="C371" t="str">
            <v>Very High</v>
          </cell>
        </row>
        <row r="372">
          <cell r="A372" t="str">
            <v>Nifty Mahindra Group</v>
          </cell>
          <cell r="B372" t="str">
            <v>5.53</v>
          </cell>
          <cell r="C372" t="str">
            <v>Very High</v>
          </cell>
        </row>
        <row r="373">
          <cell r="A373" t="str">
            <v>Nifty Midcap Liquid 15</v>
          </cell>
          <cell r="B373" t="str">
            <v>6.00</v>
          </cell>
          <cell r="C373" t="str">
            <v>Very High</v>
          </cell>
        </row>
        <row r="374">
          <cell r="A374" t="str">
            <v>Nifty MidSmall India Consumption</v>
          </cell>
          <cell r="B374" t="str">
            <v>6.07</v>
          </cell>
          <cell r="C374" t="str">
            <v>Very High</v>
          </cell>
        </row>
        <row r="375">
          <cell r="A375" t="str">
            <v>Nifty MNC</v>
          </cell>
          <cell r="B375" t="str">
            <v>5.59</v>
          </cell>
          <cell r="C375" t="str">
            <v>Very High</v>
          </cell>
        </row>
        <row r="376">
          <cell r="A376" t="str">
            <v>Nifty Mobility</v>
          </cell>
          <cell r="B376" t="str">
            <v>5.46</v>
          </cell>
          <cell r="C376" t="str">
            <v>Very High</v>
          </cell>
        </row>
        <row r="377">
          <cell r="A377" t="str">
            <v>Nifty PSE</v>
          </cell>
          <cell r="B377" t="str">
            <v>5.49</v>
          </cell>
          <cell r="C377" t="str">
            <v>Very High</v>
          </cell>
        </row>
        <row r="378">
          <cell r="A378" t="str">
            <v>Nifty Non-Cyclical Consumer</v>
          </cell>
          <cell r="B378" t="str">
            <v>5.44</v>
          </cell>
          <cell r="C378" t="str">
            <v>Very High</v>
          </cell>
        </row>
        <row r="379">
          <cell r="A379" t="str">
            <v>Nifty REITs &amp; InvITs</v>
          </cell>
          <cell r="B379" t="str">
            <v>6.10</v>
          </cell>
          <cell r="C379" t="str">
            <v>Very High</v>
          </cell>
        </row>
        <row r="380">
          <cell r="A380" t="str">
            <v>Nifty Services Sector</v>
          </cell>
          <cell r="B380" t="str">
            <v>5.35</v>
          </cell>
          <cell r="C380" t="str">
            <v>Very High</v>
          </cell>
        </row>
        <row r="381">
          <cell r="A381" t="str">
            <v>Nifty Shariah 25</v>
          </cell>
          <cell r="B381" t="str">
            <v>5.33</v>
          </cell>
          <cell r="C381" t="str">
            <v>Very High</v>
          </cell>
        </row>
        <row r="382">
          <cell r="A382" t="str">
            <v>Nifty Tata Group</v>
          </cell>
          <cell r="B382" t="str">
            <v>5.42</v>
          </cell>
          <cell r="C382" t="str">
            <v>Very High</v>
          </cell>
        </row>
        <row r="383">
          <cell r="A383" t="str">
            <v>Nifty Tata Group 25% Cap</v>
          </cell>
          <cell r="B383" t="str">
            <v>5.41</v>
          </cell>
          <cell r="C383" t="str">
            <v>Very High</v>
          </cell>
        </row>
        <row r="384">
          <cell r="A384" t="str">
            <v>Nifty Transportation &amp; Logistics</v>
          </cell>
          <cell r="B384" t="str">
            <v>5.50</v>
          </cell>
          <cell r="C384" t="str">
            <v>Very High</v>
          </cell>
        </row>
        <row r="385">
          <cell r="A385" t="str">
            <v>Nifty100 Enhanced ESG</v>
          </cell>
          <cell r="B385" t="str">
            <v>5.37</v>
          </cell>
          <cell r="C385" t="str">
            <v>Very High</v>
          </cell>
        </row>
        <row r="386">
          <cell r="A386" t="str">
            <v>Nifty100 ESG</v>
          </cell>
          <cell r="B386" t="str">
            <v>5.37</v>
          </cell>
          <cell r="C386" t="str">
            <v>Very High</v>
          </cell>
        </row>
        <row r="387">
          <cell r="A387" t="str">
            <v>Nifty100 ESG Sector Leaders</v>
          </cell>
          <cell r="B387" t="str">
            <v>5.34</v>
          </cell>
          <cell r="C387" t="str">
            <v>Very High</v>
          </cell>
        </row>
        <row r="388">
          <cell r="A388" t="str">
            <v>Nifty100 Liquid 15</v>
          </cell>
          <cell r="B388" t="str">
            <v>5.33</v>
          </cell>
          <cell r="C388" t="str">
            <v>Very High</v>
          </cell>
        </row>
        <row r="389">
          <cell r="A389" t="str">
            <v>Nifty50 Shariah</v>
          </cell>
          <cell r="B389" t="str">
            <v>5.33</v>
          </cell>
          <cell r="C389" t="str">
            <v>Very High</v>
          </cell>
        </row>
        <row r="390">
          <cell r="A390" t="str">
            <v>Nifty500 Shariah</v>
          </cell>
          <cell r="B390" t="str">
            <v>5.66</v>
          </cell>
          <cell r="C390" t="str">
            <v>Very High</v>
          </cell>
        </row>
        <row r="391">
          <cell r="A391" t="str">
            <v>Nifty 10 yr Benchmark G-Sec</v>
          </cell>
          <cell r="B391" t="str">
            <v>2.67</v>
          </cell>
          <cell r="C391" t="str">
            <v>Moderate</v>
          </cell>
        </row>
        <row r="392">
          <cell r="A392" t="str">
            <v>Nifty 1D Rate Index</v>
          </cell>
          <cell r="B392" t="str">
            <v>1.00</v>
          </cell>
          <cell r="C392" t="str">
            <v>Low</v>
          </cell>
        </row>
        <row r="393">
          <cell r="A393" t="str">
            <v>Nifty 50 Hybrid Composite Debt 15:85 Index</v>
          </cell>
          <cell r="B393" t="str">
            <v>3.24</v>
          </cell>
          <cell r="C393" t="str">
            <v>Moderately High</v>
          </cell>
        </row>
        <row r="394">
          <cell r="A394" t="str">
            <v>Nifty 50 Hybrid Composite Debt 50:50 Index</v>
          </cell>
          <cell r="B394" t="str">
            <v>4.10</v>
          </cell>
          <cell r="C394" t="str">
            <v>High</v>
          </cell>
        </row>
        <row r="395">
          <cell r="A395" t="str">
            <v>Nifty 50 Hybrid Composite Debt 65:35 Index</v>
          </cell>
          <cell r="B395" t="str">
            <v>4.47</v>
          </cell>
          <cell r="C395" t="str">
            <v>High</v>
          </cell>
        </row>
        <row r="396">
          <cell r="A396" t="str">
            <v>Nifty 50 Hybrid Composite Debt 70:30 Index</v>
          </cell>
          <cell r="B396" t="str">
            <v>4.59</v>
          </cell>
          <cell r="C396" t="str">
            <v>High</v>
          </cell>
        </row>
        <row r="397">
          <cell r="A397" t="str">
            <v>Nifty 50 Hybrid Short Duration Debt 25:75 Index</v>
          </cell>
          <cell r="B397" t="str">
            <v>2.75</v>
          </cell>
          <cell r="C397" t="str">
            <v>Moderate</v>
          </cell>
        </row>
        <row r="398">
          <cell r="A398" t="str">
            <v>Nifty 50 Hybrid Short Duration Debt 40:60 Index</v>
          </cell>
          <cell r="B398" t="str">
            <v>3.26</v>
          </cell>
          <cell r="C398" t="str">
            <v>Moderately High</v>
          </cell>
        </row>
        <row r="399">
          <cell r="A399" t="str">
            <v>Nifty 5yr Benchmark G-sec Index</v>
          </cell>
          <cell r="B399" t="str">
            <v>2.33</v>
          </cell>
          <cell r="C399" t="str">
            <v>Moderate</v>
          </cell>
        </row>
        <row r="400">
          <cell r="A400" t="str">
            <v>Nifty 8-13 yr G-Sec</v>
          </cell>
          <cell r="B400" t="str">
            <v>2.67</v>
          </cell>
          <cell r="C400" t="str">
            <v>Moderate</v>
          </cell>
        </row>
        <row r="401">
          <cell r="A401" t="str">
            <v>Nifty AA Short Duration Bond Index</v>
          </cell>
          <cell r="B401" t="str">
            <v>3.92</v>
          </cell>
          <cell r="C401" t="str">
            <v>Moderately High</v>
          </cell>
        </row>
        <row r="402">
          <cell r="A402" t="str">
            <v>Nifty AAA Bond Plus SDL Apr 2026 50:50 Index</v>
          </cell>
          <cell r="B402" t="str">
            <v>1.67</v>
          </cell>
          <cell r="C402" t="str">
            <v>Low To Moderate</v>
          </cell>
        </row>
        <row r="403">
          <cell r="A403" t="str">
            <v>Nifty AAA Bond Plus SDL Apr 2026 70:30 Index</v>
          </cell>
          <cell r="B403" t="str">
            <v>2.08</v>
          </cell>
          <cell r="C403" t="str">
            <v>Moderate</v>
          </cell>
        </row>
        <row r="404">
          <cell r="A404" t="str">
            <v>Nifty AAA Bond Plus SDL Apr 2031 70:30 Index</v>
          </cell>
          <cell r="B404" t="str">
            <v>2.75</v>
          </cell>
          <cell r="C404" t="str">
            <v>Moderate</v>
          </cell>
        </row>
        <row r="405">
          <cell r="A405" t="str">
            <v>Nifty AAA CPSE Bond Plus SDL Apr 2027 60:40 Index</v>
          </cell>
          <cell r="B405" t="str">
            <v>2.00</v>
          </cell>
          <cell r="C405" t="str">
            <v>Low To Moderate</v>
          </cell>
        </row>
        <row r="406">
          <cell r="A406" t="str">
            <v>Nifty AAA Medium Duration Bond Index</v>
          </cell>
          <cell r="B406" t="str">
            <v>2.52</v>
          </cell>
          <cell r="C406" t="str">
            <v>Moderate</v>
          </cell>
        </row>
        <row r="407">
          <cell r="A407" t="str">
            <v>Nifty AAA PSU Bond Plus SDL Apr 2026 50:50 Index</v>
          </cell>
          <cell r="B407" t="str">
            <v>2.00</v>
          </cell>
          <cell r="C407" t="str">
            <v>Low To Moderate</v>
          </cell>
        </row>
        <row r="408">
          <cell r="A408" t="str">
            <v>Nifty AAA PSU Bond Plus SDL Sep 2026 50:50 Index</v>
          </cell>
          <cell r="B408" t="str">
            <v>2.00</v>
          </cell>
          <cell r="C408" t="str">
            <v>Low To Moderate</v>
          </cell>
        </row>
        <row r="409">
          <cell r="A409" t="str">
            <v>Nifty AAA Short Duration Bond Index</v>
          </cell>
          <cell r="B409" t="str">
            <v>1.82</v>
          </cell>
          <cell r="C409" t="str">
            <v>Low To Moderate</v>
          </cell>
        </row>
        <row r="410">
          <cell r="A410" t="str">
            <v>Nifty All Duration G-Sec Index</v>
          </cell>
          <cell r="B410" t="str">
            <v>2.67</v>
          </cell>
          <cell r="C410" t="str">
            <v>Moderate</v>
          </cell>
        </row>
        <row r="411">
          <cell r="A411" t="str">
            <v>Nifty AQLV 30 Plus 5yr G-Sec 70:30 Index</v>
          </cell>
          <cell r="B411" t="str">
            <v>4.56</v>
          </cell>
          <cell r="C411" t="str">
            <v>High</v>
          </cell>
        </row>
        <row r="412">
          <cell r="A412" t="str">
            <v>Nifty Banking &amp; PSU Debt Index</v>
          </cell>
          <cell r="B412" t="str">
            <v>2.48</v>
          </cell>
          <cell r="C412" t="str">
            <v>Moderate</v>
          </cell>
        </row>
        <row r="413">
          <cell r="A413" t="str">
            <v>Nifty BHARAT Bond Index - April 2025</v>
          </cell>
          <cell r="B413" t="str">
            <v>1.67</v>
          </cell>
          <cell r="C413" t="str">
            <v>Low To Moderate</v>
          </cell>
        </row>
        <row r="414">
          <cell r="A414" t="str">
            <v>Nifty BHARAT Bond Index - April 2030</v>
          </cell>
          <cell r="B414" t="str">
            <v>2.67</v>
          </cell>
          <cell r="C414" t="str">
            <v>Moderate</v>
          </cell>
        </row>
        <row r="415">
          <cell r="A415" t="str">
            <v>Nifty BHARAT Bond Index - April 2031</v>
          </cell>
          <cell r="B415" t="str">
            <v>2.67</v>
          </cell>
          <cell r="C415" t="str">
            <v>Moderate</v>
          </cell>
        </row>
        <row r="416">
          <cell r="A416" t="str">
            <v>Nifty BHARAT Bond Index - April 2032</v>
          </cell>
          <cell r="B416" t="str">
            <v>2.67</v>
          </cell>
          <cell r="C416" t="str">
            <v>Moderate</v>
          </cell>
        </row>
        <row r="417">
          <cell r="A417" t="str">
            <v>Nifty BHARAT Bond Index - April 2033</v>
          </cell>
          <cell r="B417" t="str">
            <v>2.67</v>
          </cell>
          <cell r="C417" t="str">
            <v>Moderate</v>
          </cell>
        </row>
        <row r="418">
          <cell r="A418" t="str">
            <v>Nifty Composite Debt Index</v>
          </cell>
          <cell r="B418" t="str">
            <v>2.86</v>
          </cell>
          <cell r="C418" t="str">
            <v>Moderate</v>
          </cell>
        </row>
        <row r="419">
          <cell r="A419" t="str">
            <v>Nifty Corporate Bond Index</v>
          </cell>
          <cell r="B419" t="str">
            <v>2.48</v>
          </cell>
          <cell r="C419" t="str">
            <v>Moderate</v>
          </cell>
        </row>
        <row r="420">
          <cell r="A420" t="str">
            <v>Nifty CPSE Bond Plus SDL Sep 2024 50:50 Index</v>
          </cell>
          <cell r="B420" t="str">
            <v>1.33</v>
          </cell>
          <cell r="C420" t="str">
            <v>Low To Moderate</v>
          </cell>
        </row>
        <row r="421">
          <cell r="A421" t="str">
            <v>Nifty CPSE Bond Plus SDL Sep 2026 50:50 Index</v>
          </cell>
          <cell r="B421" t="str">
            <v>2.00</v>
          </cell>
          <cell r="C421" t="str">
            <v>Low To Moderate</v>
          </cell>
        </row>
        <row r="422">
          <cell r="A422" t="str">
            <v>Nifty Credit Risk Bond Index</v>
          </cell>
          <cell r="B422" t="str">
            <v>4.24</v>
          </cell>
          <cell r="C422" t="str">
            <v>High</v>
          </cell>
        </row>
        <row r="423">
          <cell r="A423" t="str">
            <v>Nifty G-Sec Apr 2029 Index</v>
          </cell>
          <cell r="B423" t="str">
            <v>2.67</v>
          </cell>
          <cell r="C423" t="str">
            <v>Moderate</v>
          </cell>
        </row>
        <row r="424">
          <cell r="A424" t="str">
            <v>Nifty G-Sec Dec 2026 Index</v>
          </cell>
          <cell r="B424" t="str">
            <v>2.00</v>
          </cell>
          <cell r="C424" t="str">
            <v>Low To Moderate</v>
          </cell>
        </row>
        <row r="425">
          <cell r="A425" t="str">
            <v>Nifty G-Sec Dec 2029 Index</v>
          </cell>
          <cell r="B425" t="str">
            <v>2.67</v>
          </cell>
          <cell r="C425" t="str">
            <v>Moderate</v>
          </cell>
        </row>
        <row r="426">
          <cell r="A426" t="str">
            <v>Nifty G-Sec Dec 2030 Index</v>
          </cell>
          <cell r="B426" t="str">
            <v>2.67</v>
          </cell>
          <cell r="C426" t="str">
            <v>Moderate</v>
          </cell>
        </row>
        <row r="427">
          <cell r="A427" t="str">
            <v>Nifty G-Sec Jul 2027 Index</v>
          </cell>
          <cell r="B427" t="str">
            <v>2.33</v>
          </cell>
          <cell r="C427" t="str">
            <v>Moderate</v>
          </cell>
        </row>
        <row r="428">
          <cell r="A428" t="str">
            <v>Nifty G-Sec Jul 2031 Index</v>
          </cell>
          <cell r="B428" t="str">
            <v>2.67</v>
          </cell>
          <cell r="C428" t="str">
            <v>Moderate</v>
          </cell>
        </row>
        <row r="429">
          <cell r="A429" t="str">
            <v>Nifty G-Sec Jul 2033 Index</v>
          </cell>
          <cell r="B429" t="str">
            <v>2.67</v>
          </cell>
          <cell r="C429" t="str">
            <v>Moderate</v>
          </cell>
        </row>
        <row r="430">
          <cell r="A430" t="str">
            <v>Nifty G-Sec Jun 2027 Index</v>
          </cell>
          <cell r="B430" t="str">
            <v>2.33</v>
          </cell>
          <cell r="C430" t="str">
            <v>Moderate</v>
          </cell>
        </row>
        <row r="431">
          <cell r="A431" t="str">
            <v>Nifty G-Sec Jun 2036 Index</v>
          </cell>
          <cell r="B431" t="str">
            <v>2.67</v>
          </cell>
          <cell r="C431" t="str">
            <v>Moderate</v>
          </cell>
        </row>
        <row r="432">
          <cell r="A432" t="str">
            <v>Nifty G-Sec May 2029 Index</v>
          </cell>
          <cell r="B432" t="str">
            <v>2.67</v>
          </cell>
          <cell r="C432" t="str">
            <v>Moderate</v>
          </cell>
        </row>
        <row r="433">
          <cell r="A433" t="str">
            <v>Nifty G-Sec Oct 2028 Index</v>
          </cell>
          <cell r="B433" t="str">
            <v>2.33</v>
          </cell>
          <cell r="C433" t="str">
            <v>Moderate</v>
          </cell>
        </row>
        <row r="434">
          <cell r="A434" t="str">
            <v>Nifty G-Sec Sep 2027 Index</v>
          </cell>
          <cell r="B434" t="str">
            <v>2.33</v>
          </cell>
          <cell r="C434" t="str">
            <v>Moderate</v>
          </cell>
        </row>
        <row r="435">
          <cell r="A435" t="str">
            <v>Nifty G-Sec Sep 2032 Index</v>
          </cell>
          <cell r="B435" t="str">
            <v>2.67</v>
          </cell>
          <cell r="C435" t="str">
            <v>Moderate</v>
          </cell>
        </row>
        <row r="436">
          <cell r="A436" t="str">
            <v>Nifty India Municipal Bond Index</v>
          </cell>
          <cell r="B436" t="str">
            <v>4.03</v>
          </cell>
          <cell r="C436" t="str">
            <v>High</v>
          </cell>
        </row>
        <row r="437">
          <cell r="A437" t="str">
            <v>Nifty India Select 7 Government Bond Index (USD)</v>
          </cell>
          <cell r="B437" t="str">
            <v>2.67</v>
          </cell>
          <cell r="C437" t="str">
            <v>Moderate</v>
          </cell>
        </row>
        <row r="438">
          <cell r="A438" t="str">
            <v>Nifty India Sovereign Green Bond Jan 2028 Index</v>
          </cell>
          <cell r="B438" t="str">
            <v>2.33</v>
          </cell>
          <cell r="C438" t="str">
            <v>Moderate</v>
          </cell>
        </row>
        <row r="439">
          <cell r="A439" t="str">
            <v>Nifty India Sovereign Green Bond Jan 2033 Index</v>
          </cell>
          <cell r="B439" t="str">
            <v>2.67</v>
          </cell>
          <cell r="C439" t="str">
            <v>Moderate</v>
          </cell>
        </row>
        <row r="440">
          <cell r="A440" t="str">
            <v>Nifty Liquid Index</v>
          </cell>
          <cell r="B440" t="str">
            <v>2.14</v>
          </cell>
          <cell r="C440" t="str">
            <v>Moderate</v>
          </cell>
        </row>
        <row r="441">
          <cell r="A441" t="str">
            <v>Nifty Long Duration Debt Index</v>
          </cell>
          <cell r="B441" t="str">
            <v>2.74</v>
          </cell>
          <cell r="C441" t="str">
            <v>Moderate</v>
          </cell>
        </row>
        <row r="442">
          <cell r="A442" t="str">
            <v>Nifty Low Duration Debt Index</v>
          </cell>
          <cell r="B442" t="str">
            <v>2.81</v>
          </cell>
          <cell r="C442" t="str">
            <v>Moderate</v>
          </cell>
        </row>
        <row r="443">
          <cell r="A443" t="str">
            <v>Nifty Medium Duration Debt Index</v>
          </cell>
          <cell r="B443" t="str">
            <v>2.61</v>
          </cell>
          <cell r="C443" t="str">
            <v>Moderate</v>
          </cell>
        </row>
        <row r="444">
          <cell r="A444" t="str">
            <v>Nifty Medium to Long Duration Debt Index</v>
          </cell>
          <cell r="B444" t="str">
            <v>2.84</v>
          </cell>
          <cell r="C444" t="str">
            <v>Moderate</v>
          </cell>
        </row>
        <row r="445">
          <cell r="A445" t="str">
            <v>Nifty Money Market Index</v>
          </cell>
          <cell r="B445" t="str">
            <v>2.74</v>
          </cell>
          <cell r="C445" t="str">
            <v>Moderate</v>
          </cell>
        </row>
        <row r="446">
          <cell r="A446" t="str">
            <v>Nifty Multi Asset - Equity : Arbitrage : REITs/InvITs (50:40:10) Index</v>
          </cell>
          <cell r="B446" t="str">
            <v>3.53</v>
          </cell>
          <cell r="C446" t="str">
            <v>Moderately High</v>
          </cell>
        </row>
        <row r="447">
          <cell r="A447" t="str">
            <v>Nifty Multi Asset - Equity : Debt : Arbitrage : REITs/InvITs (50:20:20:10) Index</v>
          </cell>
          <cell r="B447" t="str">
            <v>3.92</v>
          </cell>
          <cell r="C447" t="str">
            <v>Moderately High</v>
          </cell>
        </row>
        <row r="448">
          <cell r="A448" t="str">
            <v>Nifty PSU Bond Plus SDL Apr 2026 50:50 Index</v>
          </cell>
          <cell r="B448" t="str">
            <v>2.00</v>
          </cell>
          <cell r="C448" t="str">
            <v>Low To Moderate</v>
          </cell>
        </row>
        <row r="449">
          <cell r="A449" t="str">
            <v>Nifty PSU Bond Plus SDL Apr 2027 50:50 Index</v>
          </cell>
          <cell r="B449" t="str">
            <v>2.00</v>
          </cell>
          <cell r="C449" t="str">
            <v>Low To Moderate</v>
          </cell>
        </row>
        <row r="450">
          <cell r="A450" t="str">
            <v>Nifty PSU Bond Plus SDL Sep 2027 40:60 Index</v>
          </cell>
          <cell r="B450" t="str">
            <v>2.33</v>
          </cell>
          <cell r="C450" t="str">
            <v>Moderate</v>
          </cell>
        </row>
        <row r="451">
          <cell r="A451" t="str">
            <v>Nifty SDL Apr 2026 Top 20 Equal Weight Index</v>
          </cell>
          <cell r="B451" t="str">
            <v>1.67</v>
          </cell>
          <cell r="C451" t="str">
            <v>Low To Moderate</v>
          </cell>
        </row>
        <row r="452">
          <cell r="A452" t="str">
            <v>Nifty SDL Apr 2027 Index</v>
          </cell>
          <cell r="B452" t="str">
            <v>2.00</v>
          </cell>
          <cell r="C452" t="str">
            <v>Low To Moderate</v>
          </cell>
        </row>
        <row r="453">
          <cell r="A453" t="str">
            <v>Nifty SDL Apr 2027 Top 12 Equal Weight Index</v>
          </cell>
          <cell r="B453" t="str">
            <v>2.33</v>
          </cell>
          <cell r="C453" t="str">
            <v>Moderate</v>
          </cell>
        </row>
        <row r="454">
          <cell r="A454" t="str">
            <v>Nifty SDL Apr 2032 Top 12 Equal Weight Index</v>
          </cell>
          <cell r="B454" t="str">
            <v>2.67</v>
          </cell>
          <cell r="C454" t="str">
            <v>Moderate</v>
          </cell>
        </row>
        <row r="455">
          <cell r="A455" t="str">
            <v>Nifty SDL Dec 2026 Index</v>
          </cell>
          <cell r="B455" t="str">
            <v>2.00</v>
          </cell>
          <cell r="C455" t="str">
            <v>Low To Moderate</v>
          </cell>
        </row>
        <row r="456">
          <cell r="A456" t="str">
            <v>Nifty SDL Dec 2028 Index</v>
          </cell>
          <cell r="B456" t="str">
            <v>2.67</v>
          </cell>
          <cell r="C456" t="str">
            <v>Moderate</v>
          </cell>
        </row>
        <row r="457">
          <cell r="A457" t="str">
            <v>Nifty SDL Jul 2026 Index</v>
          </cell>
          <cell r="B457" t="str">
            <v>2.00</v>
          </cell>
          <cell r="C457" t="str">
            <v>Low To Moderate</v>
          </cell>
        </row>
        <row r="458">
          <cell r="A458" t="str">
            <v>Nifty SDL Jul 2028 Index</v>
          </cell>
          <cell r="B458" t="str">
            <v>2.33</v>
          </cell>
          <cell r="C458" t="str">
            <v>Moderate</v>
          </cell>
        </row>
        <row r="459">
          <cell r="A459" t="str">
            <v>Nifty SDL Jul 2033 Index</v>
          </cell>
          <cell r="B459" t="str">
            <v>2.67</v>
          </cell>
          <cell r="C459" t="str">
            <v>Moderate</v>
          </cell>
        </row>
        <row r="460">
          <cell r="A460" t="str">
            <v>Nifty SDL Jun 2027 Index</v>
          </cell>
          <cell r="B460" t="str">
            <v>2.33</v>
          </cell>
          <cell r="C460" t="str">
            <v>Moderate</v>
          </cell>
        </row>
        <row r="461">
          <cell r="A461" t="str">
            <v>Nifty SDL June 2028 Index</v>
          </cell>
          <cell r="B461" t="str">
            <v>2.33</v>
          </cell>
          <cell r="C461" t="str">
            <v>Moderate</v>
          </cell>
        </row>
        <row r="462">
          <cell r="A462" t="str">
            <v>Nifty SDL Oct 2026 Index</v>
          </cell>
          <cell r="B462" t="str">
            <v>2.00</v>
          </cell>
          <cell r="C462" t="str">
            <v>Low To Moderate</v>
          </cell>
        </row>
        <row r="463">
          <cell r="A463" t="str">
            <v>Nifty SDL Plus AAA PSU Bond Apr 2026 75:25 Index</v>
          </cell>
          <cell r="B463" t="str">
            <v>2.00</v>
          </cell>
          <cell r="C463" t="str">
            <v>Low To Moderate</v>
          </cell>
        </row>
        <row r="464">
          <cell r="A464" t="str">
            <v>Nifty SDL Plus AAA PSU Bond Apr 2028 75:25 Index</v>
          </cell>
          <cell r="B464" t="str">
            <v>2.33</v>
          </cell>
          <cell r="C464" t="str">
            <v>Moderate</v>
          </cell>
        </row>
        <row r="465">
          <cell r="A465" t="str">
            <v>Nifty SDL Plus AAA PSU Bond Dec 2027 60:40 Index</v>
          </cell>
          <cell r="B465" t="str">
            <v>2.33</v>
          </cell>
          <cell r="C465" t="str">
            <v>Moderate</v>
          </cell>
        </row>
        <row r="466">
          <cell r="A466" t="str">
            <v>Nifty SDL Plus AAA PSU Bond Jul 2028 60:40 Index</v>
          </cell>
          <cell r="B466" t="str">
            <v>2.33</v>
          </cell>
          <cell r="C466" t="str">
            <v>Moderate</v>
          </cell>
        </row>
        <row r="467">
          <cell r="A467" t="str">
            <v>Nifty SDL Plus AAA PSU Bond Jul 2033 60:40 Index</v>
          </cell>
          <cell r="B467" t="str">
            <v>2.67</v>
          </cell>
          <cell r="C467" t="str">
            <v>Moderate</v>
          </cell>
        </row>
        <row r="468">
          <cell r="A468" t="str">
            <v>Nifty SDL Plus G-Sec Jun 2028 30:70 Index</v>
          </cell>
          <cell r="B468" t="str">
            <v>2.33</v>
          </cell>
          <cell r="C468" t="str">
            <v>Moderate</v>
          </cell>
        </row>
        <row r="469">
          <cell r="A469" t="str">
            <v>Nifty SDL Plus G-Sec Jun 2028 70:30 Index</v>
          </cell>
          <cell r="B469" t="str">
            <v>2.33</v>
          </cell>
          <cell r="C469" t="str">
            <v>Moderate</v>
          </cell>
        </row>
        <row r="470">
          <cell r="A470" t="str">
            <v>Nifty SDL Plus G-Sec Jun 2029 70:30 Index</v>
          </cell>
          <cell r="B470" t="str">
            <v>2.67</v>
          </cell>
          <cell r="C470" t="str">
            <v>Moderate</v>
          </cell>
        </row>
        <row r="471">
          <cell r="A471" t="str">
            <v>Nifty SDL Plus G-Sec June 2027 40:60 Index</v>
          </cell>
          <cell r="B471" t="str">
            <v>2.33</v>
          </cell>
          <cell r="C471" t="str">
            <v>Moderate</v>
          </cell>
        </row>
        <row r="472">
          <cell r="A472" t="str">
            <v>Nifty SDL Plus G-Sec Sep 2027 50:50 Index</v>
          </cell>
          <cell r="B472" t="str">
            <v>2.33</v>
          </cell>
          <cell r="C472" t="str">
            <v>Moderate</v>
          </cell>
        </row>
        <row r="473">
          <cell r="A473" t="str">
            <v>Nifty SDL Plus PSU Bond Sep 2026 60:40 Index</v>
          </cell>
          <cell r="B473" t="str">
            <v>2.00</v>
          </cell>
          <cell r="C473" t="str">
            <v>Low To Moderate</v>
          </cell>
        </row>
        <row r="474">
          <cell r="A474" t="str">
            <v>Nifty SDL Sep 2025 Index</v>
          </cell>
          <cell r="B474" t="str">
            <v>1.67</v>
          </cell>
          <cell r="C474" t="str">
            <v>Low To Moderate</v>
          </cell>
        </row>
        <row r="475">
          <cell r="A475" t="str">
            <v>Nifty SDL Sep 2026 Index</v>
          </cell>
          <cell r="B475" t="str">
            <v>2.00</v>
          </cell>
          <cell r="C475" t="str">
            <v>Low To Moderate</v>
          </cell>
        </row>
        <row r="476">
          <cell r="A476" t="str">
            <v>Nifty SDL Sep 2026 V1 Index</v>
          </cell>
          <cell r="B476" t="str">
            <v>2.00</v>
          </cell>
          <cell r="C476" t="str">
            <v>Low To Moderate</v>
          </cell>
        </row>
        <row r="477">
          <cell r="A477" t="str">
            <v>Nifty SDL Sep 2027 Index</v>
          </cell>
          <cell r="B477" t="str">
            <v>2.33</v>
          </cell>
          <cell r="C477" t="str">
            <v>Moderate</v>
          </cell>
        </row>
        <row r="478">
          <cell r="A478" t="str">
            <v>Nifty Short Duration Debt Index</v>
          </cell>
          <cell r="B478" t="str">
            <v>2.06</v>
          </cell>
          <cell r="C478" t="str">
            <v>Moderate</v>
          </cell>
        </row>
        <row r="479">
          <cell r="A479" t="str">
            <v>Nifty Ultra Short Duration Debt Index</v>
          </cell>
          <cell r="B479" t="str">
            <v>2.46</v>
          </cell>
          <cell r="C479" t="str">
            <v>Moderate</v>
          </cell>
        </row>
        <row r="480">
          <cell r="A480" t="str">
            <v>Nifty Banking &amp; PSU Debt Index A-I</v>
          </cell>
          <cell r="B480" t="str">
            <v>1.96</v>
          </cell>
          <cell r="C480" t="str">
            <v>Low To Moderate</v>
          </cell>
        </row>
        <row r="481">
          <cell r="A481" t="str">
            <v>Nifty Banking &amp; PSU Debt Index A-II</v>
          </cell>
          <cell r="B481" t="str">
            <v>2.10</v>
          </cell>
          <cell r="C481" t="str">
            <v>Moderate</v>
          </cell>
        </row>
        <row r="482">
          <cell r="A482" t="str">
            <v>Nifty Banking &amp; PSU Debt Index A-III</v>
          </cell>
          <cell r="B482" t="str">
            <v>2.08</v>
          </cell>
          <cell r="C482" t="str">
            <v>Moderate</v>
          </cell>
        </row>
        <row r="483">
          <cell r="A483" t="str">
            <v>Nifty Banking &amp; PSU Debt Index B-I</v>
          </cell>
          <cell r="B483" t="str">
            <v>3.35</v>
          </cell>
          <cell r="C483" t="str">
            <v>Moderately High</v>
          </cell>
        </row>
        <row r="484">
          <cell r="A484" t="str">
            <v>Nifty Banking &amp; PSU Debt Index B-II</v>
          </cell>
          <cell r="B484" t="str">
            <v>2.54</v>
          </cell>
          <cell r="C484" t="str">
            <v>Moderate</v>
          </cell>
        </row>
        <row r="485">
          <cell r="A485" t="str">
            <v>Nifty Banking &amp; PSU Debt Index B-III</v>
          </cell>
          <cell r="B485" t="str">
            <v>2.73</v>
          </cell>
          <cell r="C485" t="str">
            <v>Moderate</v>
          </cell>
        </row>
        <row r="486">
          <cell r="A486" t="str">
            <v>Nifty Banking &amp; PSU Debt Index C-I</v>
          </cell>
          <cell r="B486" t="str">
            <v>5.35</v>
          </cell>
          <cell r="C486" t="str">
            <v>Very High</v>
          </cell>
        </row>
        <row r="487">
          <cell r="A487" t="str">
            <v>Nifty Banking &amp; PSU Debt Index C-II</v>
          </cell>
          <cell r="B487" t="str">
            <v>4.67</v>
          </cell>
          <cell r="C487" t="str">
            <v>High</v>
          </cell>
        </row>
        <row r="488">
          <cell r="A488" t="str">
            <v>Nifty Banking &amp; PSU Debt Index C-III</v>
          </cell>
          <cell r="B488" t="str">
            <v>4.67</v>
          </cell>
          <cell r="C488" t="str">
            <v>High</v>
          </cell>
        </row>
        <row r="489">
          <cell r="A489" t="str">
            <v>Nifty Composite Debt Index A-III</v>
          </cell>
          <cell r="B489" t="str">
            <v>2.76</v>
          </cell>
          <cell r="C489" t="str">
            <v>Moderate</v>
          </cell>
        </row>
        <row r="490">
          <cell r="A490" t="str">
            <v>Nifty Composite Debt Index B-III</v>
          </cell>
          <cell r="B490" t="str">
            <v>3.36</v>
          </cell>
          <cell r="C490" t="str">
            <v>Moderately High</v>
          </cell>
        </row>
        <row r="491">
          <cell r="A491" t="str">
            <v>Nifty Composite Debt Index C-III</v>
          </cell>
          <cell r="B491" t="str">
            <v>4.48</v>
          </cell>
          <cell r="C491" t="str">
            <v>High</v>
          </cell>
        </row>
        <row r="492">
          <cell r="A492" t="str">
            <v>Nifty Corporate Bond Index A-I</v>
          </cell>
          <cell r="B492" t="str">
            <v>1.49</v>
          </cell>
          <cell r="C492" t="str">
            <v>Low To Moderate</v>
          </cell>
        </row>
        <row r="493">
          <cell r="A493" t="str">
            <v>Nifty Corporate Bond Index A-II</v>
          </cell>
          <cell r="B493" t="str">
            <v>1.81</v>
          </cell>
          <cell r="C493" t="str">
            <v>Low To Moderate</v>
          </cell>
        </row>
        <row r="494">
          <cell r="A494" t="str">
            <v>Nifty Corporate Bond Index A-III</v>
          </cell>
          <cell r="B494" t="str">
            <v>2.14</v>
          </cell>
          <cell r="C494" t="str">
            <v>Moderate</v>
          </cell>
        </row>
        <row r="495">
          <cell r="A495" t="str">
            <v>Nifty Corporate Bond Index B-I</v>
          </cell>
          <cell r="B495" t="str">
            <v>2.22</v>
          </cell>
          <cell r="C495" t="str">
            <v>Moderate</v>
          </cell>
        </row>
        <row r="496">
          <cell r="A496" t="str">
            <v>Nifty Corporate Bond Index B-II</v>
          </cell>
          <cell r="B496" t="str">
            <v>2.33</v>
          </cell>
          <cell r="C496" t="str">
            <v>Moderate</v>
          </cell>
        </row>
        <row r="497">
          <cell r="A497" t="str">
            <v>Nifty Corporate Bond Index B-III</v>
          </cell>
          <cell r="B497" t="str">
            <v>2.68</v>
          </cell>
          <cell r="C497" t="str">
            <v>Moderate</v>
          </cell>
        </row>
        <row r="498">
          <cell r="A498" t="str">
            <v>Nifty Credit Risk Bond Index B-I</v>
          </cell>
          <cell r="B498" t="str">
            <v>3.38</v>
          </cell>
          <cell r="C498" t="str">
            <v>Moderately High</v>
          </cell>
        </row>
        <row r="499">
          <cell r="A499" t="str">
            <v>Nifty Credit Risk Bond Index B-II</v>
          </cell>
          <cell r="B499" t="str">
            <v>3.64</v>
          </cell>
          <cell r="C499" t="str">
            <v>Moderately High</v>
          </cell>
        </row>
        <row r="500">
          <cell r="A500" t="str">
            <v>Nifty Credit Risk Bond Index B-III</v>
          </cell>
          <cell r="B500" t="str">
            <v>3.88</v>
          </cell>
          <cell r="C500" t="str">
            <v>Moderately High</v>
          </cell>
        </row>
        <row r="501">
          <cell r="A501" t="str">
            <v>Nifty Credit Risk Bond Index C-I</v>
          </cell>
          <cell r="B501" t="str">
            <v>4.17</v>
          </cell>
          <cell r="C501" t="str">
            <v>High</v>
          </cell>
        </row>
        <row r="502">
          <cell r="A502" t="str">
            <v>Nifty Credit Risk Bond Index C-II</v>
          </cell>
          <cell r="B502" t="str">
            <v>4.41</v>
          </cell>
          <cell r="C502" t="str">
            <v>High</v>
          </cell>
        </row>
        <row r="503">
          <cell r="A503" t="str">
            <v>Nifty Credit Risk Bond Index C-III</v>
          </cell>
          <cell r="B503" t="str">
            <v>4.87</v>
          </cell>
          <cell r="C503" t="str">
            <v>High</v>
          </cell>
        </row>
        <row r="504">
          <cell r="A504" t="str">
            <v>Nifty G-Sec Index A-I</v>
          </cell>
          <cell r="B504" t="str">
            <v>1.00</v>
          </cell>
          <cell r="C504" t="str">
            <v>Low</v>
          </cell>
        </row>
        <row r="505">
          <cell r="A505" t="str">
            <v>Nifty G-Sec Index A-II</v>
          </cell>
          <cell r="B505" t="str">
            <v>1.67</v>
          </cell>
          <cell r="C505" t="str">
            <v>Low To Moderate</v>
          </cell>
        </row>
        <row r="506">
          <cell r="A506" t="str">
            <v>Nifty G-Sec Index A-III</v>
          </cell>
          <cell r="B506" t="str">
            <v>2.67</v>
          </cell>
          <cell r="C506" t="str">
            <v>Moderate</v>
          </cell>
        </row>
        <row r="507">
          <cell r="A507" t="str">
            <v>Nifty Liquid Index A-I</v>
          </cell>
          <cell r="B507" t="str">
            <v>1.58</v>
          </cell>
          <cell r="C507" t="str">
            <v>Low To Moderate</v>
          </cell>
        </row>
        <row r="508">
          <cell r="A508" t="str">
            <v>Nifty Liquid Index B-I</v>
          </cell>
          <cell r="B508" t="str">
            <v>2.55</v>
          </cell>
          <cell r="C508" t="str">
            <v>Moderate</v>
          </cell>
        </row>
        <row r="509">
          <cell r="A509" t="str">
            <v>Nifty Liquid Index C-I</v>
          </cell>
          <cell r="B509" t="str">
            <v>4.51</v>
          </cell>
          <cell r="C509" t="str">
            <v>High</v>
          </cell>
        </row>
        <row r="510">
          <cell r="A510" t="str">
            <v>Nifty Long Duration Debt Index A-III</v>
          </cell>
          <cell r="B510" t="str">
            <v>2.67</v>
          </cell>
          <cell r="C510" t="str">
            <v>Moderate</v>
          </cell>
        </row>
        <row r="511">
          <cell r="A511" t="str">
            <v>Nifty Long Duration Debt Index B-III</v>
          </cell>
          <cell r="B511" t="str">
            <v>3.47</v>
          </cell>
          <cell r="C511" t="str">
            <v>Moderately High</v>
          </cell>
        </row>
        <row r="512">
          <cell r="A512" t="str">
            <v>Nifty Long Duration Debt Index C-III</v>
          </cell>
          <cell r="B512" t="str">
            <v>5.06</v>
          </cell>
          <cell r="C512" t="str">
            <v>Very High</v>
          </cell>
        </row>
        <row r="513">
          <cell r="A513" t="str">
            <v>Nifty Low Duration Debt Index A-I</v>
          </cell>
          <cell r="B513" t="str">
            <v>1.75</v>
          </cell>
          <cell r="C513" t="str">
            <v>Low To Moderate</v>
          </cell>
        </row>
        <row r="514">
          <cell r="A514" t="str">
            <v>Nifty Low Duration Debt Index A-II</v>
          </cell>
          <cell r="B514" t="str">
            <v>1.75</v>
          </cell>
          <cell r="C514" t="str">
            <v>Low To Moderate</v>
          </cell>
        </row>
        <row r="515">
          <cell r="A515" t="str">
            <v>Nifty Low Duration Debt Index A-III</v>
          </cell>
          <cell r="B515" t="str">
            <v>1.74</v>
          </cell>
          <cell r="C515" t="str">
            <v>Low To Moderate</v>
          </cell>
        </row>
        <row r="516">
          <cell r="A516" t="str">
            <v>Nifty Low Duration Debt Index B-I</v>
          </cell>
          <cell r="B516" t="str">
            <v>2.80</v>
          </cell>
          <cell r="C516" t="str">
            <v>Moderate</v>
          </cell>
        </row>
        <row r="517">
          <cell r="A517" t="str">
            <v>Nifty Low Duration Debt Index B-II</v>
          </cell>
          <cell r="B517" t="str">
            <v>2.96</v>
          </cell>
          <cell r="C517" t="str">
            <v>Moderate</v>
          </cell>
        </row>
        <row r="518">
          <cell r="A518" t="str">
            <v>Nifty Low Duration Debt Index B-III</v>
          </cell>
          <cell r="B518" t="str">
            <v>2.97</v>
          </cell>
          <cell r="C518" t="str">
            <v>Moderate</v>
          </cell>
        </row>
        <row r="519">
          <cell r="A519" t="str">
            <v>Nifty Low Duration Debt Index C-I</v>
          </cell>
          <cell r="B519" t="str">
            <v>4.59</v>
          </cell>
          <cell r="C519" t="str">
            <v>High</v>
          </cell>
        </row>
        <row r="520">
          <cell r="A520" t="str">
            <v>Nifty Low Duration Debt Index C-II</v>
          </cell>
          <cell r="B520" t="str">
            <v>4.61</v>
          </cell>
          <cell r="C520" t="str">
            <v>High</v>
          </cell>
        </row>
        <row r="521">
          <cell r="A521" t="str">
            <v>Nifty Low Duration Debt Index C-III</v>
          </cell>
          <cell r="B521" t="str">
            <v>4.62</v>
          </cell>
          <cell r="C521" t="str">
            <v>High</v>
          </cell>
        </row>
        <row r="522">
          <cell r="A522" t="str">
            <v>Nifty Medium Duration Debt Index A-III</v>
          </cell>
          <cell r="B522" t="str">
            <v>2.47</v>
          </cell>
          <cell r="C522" t="str">
            <v>Moderate</v>
          </cell>
        </row>
        <row r="523">
          <cell r="A523" t="str">
            <v>Nifty Medium Duration Debt Index B-III</v>
          </cell>
          <cell r="B523" t="str">
            <v>3.09</v>
          </cell>
          <cell r="C523" t="str">
            <v>Moderately High</v>
          </cell>
        </row>
        <row r="524">
          <cell r="A524" t="str">
            <v>Nifty Medium Duration Debt Index C-III</v>
          </cell>
          <cell r="B524" t="str">
            <v>4.16</v>
          </cell>
          <cell r="C524" t="str">
            <v>High</v>
          </cell>
        </row>
        <row r="525">
          <cell r="A525" t="str">
            <v>Nifty Medium to Long Duration Debt Index A-III</v>
          </cell>
          <cell r="B525" t="str">
            <v>2.74</v>
          </cell>
          <cell r="C525" t="str">
            <v>Moderate</v>
          </cell>
        </row>
        <row r="526">
          <cell r="A526" t="str">
            <v>Nifty Medium to Long Duration Debt Index B-III</v>
          </cell>
          <cell r="B526" t="str">
            <v>3.54</v>
          </cell>
          <cell r="C526" t="str">
            <v>Moderately High</v>
          </cell>
        </row>
        <row r="527">
          <cell r="A527" t="str">
            <v>Nifty Medium to Long Duration Debt Index C-III</v>
          </cell>
          <cell r="B527" t="str">
            <v>4.79</v>
          </cell>
          <cell r="C527" t="str">
            <v>High</v>
          </cell>
        </row>
        <row r="528">
          <cell r="A528" t="str">
            <v>Nifty Money Market Index A-I</v>
          </cell>
          <cell r="B528" t="str">
            <v>1.81</v>
          </cell>
          <cell r="C528" t="str">
            <v>Low To Moderate</v>
          </cell>
        </row>
        <row r="529">
          <cell r="A529" t="str">
            <v>Nifty Money Market Index B-I</v>
          </cell>
          <cell r="B529" t="str">
            <v>2.91</v>
          </cell>
          <cell r="C529" t="str">
            <v>Moderate</v>
          </cell>
        </row>
        <row r="530">
          <cell r="A530" t="str">
            <v>Nifty Money Market Index C-I</v>
          </cell>
          <cell r="B530" t="str">
            <v>5.04</v>
          </cell>
          <cell r="C530" t="str">
            <v>Very High</v>
          </cell>
        </row>
        <row r="531">
          <cell r="A531" t="str">
            <v>Nifty Short Duration Debt Index A-II</v>
          </cell>
          <cell r="B531" t="str">
            <v>1.85</v>
          </cell>
          <cell r="C531" t="str">
            <v>Low To Moderate</v>
          </cell>
        </row>
        <row r="532">
          <cell r="A532" t="str">
            <v>Nifty Short Duration Debt Index A-III</v>
          </cell>
          <cell r="B532" t="str">
            <v>1.83</v>
          </cell>
          <cell r="C532" t="str">
            <v>Low To Moderate</v>
          </cell>
        </row>
        <row r="533">
          <cell r="A533" t="str">
            <v>Nifty Short Duration Debt Index B-II</v>
          </cell>
          <cell r="B533" t="str">
            <v>2.50</v>
          </cell>
          <cell r="C533" t="str">
            <v>Moderate</v>
          </cell>
        </row>
        <row r="534">
          <cell r="A534" t="str">
            <v>Nifty Short Duration Debt Index B-III</v>
          </cell>
          <cell r="B534" t="str">
            <v>2.68</v>
          </cell>
          <cell r="C534" t="str">
            <v>Moderate</v>
          </cell>
        </row>
        <row r="535">
          <cell r="A535" t="str">
            <v>Nifty Short Duration Debt Index C-II</v>
          </cell>
          <cell r="B535" t="str">
            <v>4.65</v>
          </cell>
          <cell r="C535" t="str">
            <v>High</v>
          </cell>
        </row>
        <row r="536">
          <cell r="A536" t="str">
            <v>Nifty Short Duration Debt Index C-III</v>
          </cell>
          <cell r="B536" t="str">
            <v>4.68</v>
          </cell>
          <cell r="C536" t="str">
            <v>High</v>
          </cell>
        </row>
        <row r="537">
          <cell r="A537" t="str">
            <v>Nifty Ultra Short Duration Debt Index A-I</v>
          </cell>
          <cell r="B537" t="str">
            <v>1.61</v>
          </cell>
          <cell r="C537" t="str">
            <v>Low To Moderate</v>
          </cell>
        </row>
        <row r="538">
          <cell r="A538" t="str">
            <v>Nifty Ultra Short Duration Debt Index A-II</v>
          </cell>
          <cell r="B538" t="str">
            <v>1.61</v>
          </cell>
          <cell r="C538" t="str">
            <v>Low To Moderate</v>
          </cell>
        </row>
        <row r="539">
          <cell r="A539" t="str">
            <v>Nifty Ultra Short Duration Debt Index A-III</v>
          </cell>
          <cell r="B539" t="str">
            <v>1.59</v>
          </cell>
          <cell r="C539" t="str">
            <v>Low To Moderate</v>
          </cell>
        </row>
        <row r="540">
          <cell r="A540" t="str">
            <v>Nifty Ultra Short Duration Debt Index B-I</v>
          </cell>
          <cell r="B540" t="str">
            <v>2.56</v>
          </cell>
          <cell r="C540" t="str">
            <v>Moderate</v>
          </cell>
        </row>
        <row r="541">
          <cell r="A541" t="str">
            <v>Nifty Ultra Short Duration Debt Index B-II</v>
          </cell>
          <cell r="B541" t="str">
            <v>2.75</v>
          </cell>
          <cell r="C541" t="str">
            <v>Moderate</v>
          </cell>
        </row>
        <row r="542">
          <cell r="A542" t="str">
            <v>Nifty Ultra Short Duration Debt Index B-III</v>
          </cell>
          <cell r="B542" t="str">
            <v>2.87</v>
          </cell>
          <cell r="C542" t="str">
            <v>Moderate</v>
          </cell>
        </row>
        <row r="543">
          <cell r="A543" t="str">
            <v>Nifty Ultra Short Duration Debt Index C-I</v>
          </cell>
          <cell r="B543" t="str">
            <v>4.51</v>
          </cell>
          <cell r="C543" t="str">
            <v>High</v>
          </cell>
        </row>
        <row r="544">
          <cell r="A544" t="str">
            <v>Nifty Ultra Short Duration Debt Index C-II</v>
          </cell>
          <cell r="B544" t="str">
            <v>4.49</v>
          </cell>
          <cell r="C544" t="str">
            <v>High</v>
          </cell>
        </row>
        <row r="545">
          <cell r="A545" t="str">
            <v>Nifty Ultra Short Duration Debt Index C-III</v>
          </cell>
          <cell r="B545" t="str">
            <v>4.53</v>
          </cell>
          <cell r="C545" t="str">
            <v>High</v>
          </cell>
        </row>
      </sheetData>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3786"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3782" xr16:uid="{00000000-0016-0000-0100-000001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YCFNAV" headers="0" connectionId="13784" xr16:uid="{00000000-0016-0000-0100-00000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YCF_EQ" connectionId="13781" xr16:uid="{00000000-0016-0000-0100-00000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3777" xr16:uid="{00000000-0016-0000-0200-000004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CAPFNAV" headers="0" connectionId="13779" xr16:uid="{00000000-0016-0000-02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CAPF_EQ" connectionId="13776" xr16:uid="{00000000-0016-0000-0200-00000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IFSA_EQ" connectionId="13773" xr16:uid="{00000000-0016-0000-0300-00000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IFSANAV" headers="0" connectionId="13775" xr16:uid="{00000000-0016-0000-0300-00000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RSFPNAV" headers="0" connectionId="13772" xr16:uid="{00000000-0016-0000-0400-00000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RSFP_EQ" connectionId="13769" xr16:uid="{00000000-0016-0000-0400-00000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RSFMNAV" headers="0" connectionId="13768" xr16:uid="{00000000-0016-0000-0500-00000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RSFM_EQ" connectionId="13764" xr16:uid="{00000000-0016-0000-0500-00000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RSFM_GOV_SEC" connectionId="13765" xr16:uid="{00000000-0016-0000-0500-00000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767" xr16:uid="{00000000-0016-0000-0500-00000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EF_EQ" connectionId="13760" xr16:uid="{00000000-0016-0000-0600-00001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EFNAV" headers="0" connectionId="13763" xr16:uid="{00000000-0016-0000-0600-00000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QNTF_Debt_Related" connectionId="13757" xr16:uid="{00000000-0016-0000-0700-00001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QNTFNAV" headers="0" connectionId="13758" xr16:uid="{00000000-0016-0000-0700-00001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QNTF_EQ" connectionId="13755" xr16:uid="{00000000-0016-0000-0700-00001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NPBETF_EQ" connectionId="13752" xr16:uid="{00000000-0016-0000-0800-00001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NPBETFNAV" headers="0" connectionId="13754" xr16:uid="{00000000-0016-0000-0800-00001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NMMIF_EQ" connectionId="13748" xr16:uid="{00000000-0016-0000-09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NMMIFNAV" headers="0" connectionId="13751" xr16:uid="{00000000-0016-0000-09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IDETFNAV" headers="0" connectionId="13747" xr16:uid="{00000000-0016-0000-0A00-00001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IDETF_EQ" connectionId="13745" xr16:uid="{00000000-0016-0000-0A00-00001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3742" xr16:uid="{00000000-0016-0000-0B00-00001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IDFOFNAV" headers="0" connectionId="13744" xr16:uid="{00000000-0016-0000-0B00-00001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IFNA_Debt_Related" connectionId="13739" xr16:uid="{00000000-0016-0000-0C00-00001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IFNANAV" headers="0" connectionId="13740" xr16:uid="{00000000-0016-0000-0C00-00001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FNA_EQ" connectionId="13737" xr16:uid="{00000000-0016-0000-0C00-00001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ETF_Debt_Related" connectionId="13733" xr16:uid="{00000000-0016-0000-0D00-00001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ETFNAV" headers="0" connectionId="13736" xr16:uid="{00000000-0016-0000-0D00-00002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ETF_EQ" connectionId="13732" xr16:uid="{00000000-0016-0000-0D00-00002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3728" xr16:uid="{00000000-0016-0000-0E00-000022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MULTICFNAV" headers="0" connectionId="13731" xr16:uid="{00000000-0016-0000-0E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MULTICF_EQ" connectionId="13727" xr16:uid="{00000000-0016-0000-0E00-00002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MAOF_GOV_SEC" connectionId="13723" xr16:uid="{00000000-0016-0000-0F00-00002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MAOF_EQ" connectionId="13720" xr16:uid="{00000000-0016-0000-0F00-00002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3721" xr16:uid="{00000000-0016-0000-0F00-000028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3725" xr16:uid="{00000000-0016-0000-0F00-000025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3722" xr16:uid="{00000000-0016-0000-0F00-00002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AOFNAV" headers="0" connectionId="13726" xr16:uid="{00000000-0016-0000-0F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INRNAV" headers="0" connectionId="13719" xr16:uid="{00000000-0016-0000-10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INR_EQ" connectionId="13717" xr16:uid="{00000000-0016-0000-10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TOFE_EQ" connectionId="13713" xr16:uid="{00000000-0016-0000-1100-00002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TOFENAV" headers="0" connectionId="13715" xr16:uid="{00000000-0016-0000-11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EOF_EQ" connectionId="13710" xr16:uid="{00000000-0016-0000-1200-00003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EOFNAV" headers="0" connectionId="13712" xr16:uid="{00000000-0016-0000-12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3707" xr16:uid="{00000000-0016-0000-1300-000031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SFNAV" headers="0" connectionId="13709" xr16:uid="{00000000-0016-0000-13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SF_EQ" connectionId="13705" xr16:uid="{00000000-0016-0000-1300-00003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TSF96_EQ" connectionId="13701" xr16:uid="{00000000-0016-0000-1400-00003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TSF96NAV" headers="0" connectionId="13704" xr16:uid="{00000000-0016-0000-1400-00003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PHF_EQ" connectionId="13698" xr16:uid="{00000000-0016-0000-15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PHFNAV" headers="0" connectionId="13700" xr16:uid="{00000000-0016-0000-1500-00003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Debt_Related" connectionId="13695" xr16:uid="{00000000-0016-0000-1600-00003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NAV" headers="0" connectionId="13696" xr16:uid="{00000000-0016-0000-1600-00003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_EQ" connectionId="13693" xr16:uid="{00000000-0016-0000-1600-00003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EGFNAV" headers="0" connectionId="13692" xr16:uid="{00000000-0016-0000-1700-00003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EGF_EQ" connectionId="13687" xr16:uid="{00000000-0016-0000-1700-00003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EGF_GOV_SEC" connectionId="13688" xr16:uid="{00000000-0016-0000-1700-00003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3689" xr16:uid="{00000000-0016-0000-1700-00003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EGF_MM" headers="0" connectionId="13691" xr16:uid="{00000000-0016-0000-1700-00003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HOF_EQ" connectionId="13683" xr16:uid="{00000000-0016-0000-1800-00004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HOFNAV" headers="0" connectionId="13686" xr16:uid="{00000000-0016-0000-1800-00004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FEFNAV" headers="0" connectionId="13682" xr16:uid="{00000000-0016-0000-1900-00004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FEF_EQ" connectionId="13680" xr16:uid="{00000000-0016-0000-1900-00004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13677" xr16:uid="{00000000-0016-0000-1A00-000044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MCAPFNAV" headers="0" connectionId="13679" xr16:uid="{00000000-0016-0000-1A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MCAPF_EQ" connectionId="13676" xr16:uid="{00000000-0016-0000-1A00-00004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CS_EQ" connectionId="13671" xr16:uid="{00000000-0016-0000-1B00-00004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CSNAV" headers="0" connectionId="13674" xr16:uid="{00000000-0016-0000-1B00-00004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MIF_EQ" connectionId="13664" xr16:uid="{00000000-0016-0000-1C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3668" xr16:uid="{00000000-0016-0000-1C00-00004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3666" xr16:uid="{00000000-0016-0000-1C00-00004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MIFNAV" headers="0" connectionId="13670" xr16:uid="{00000000-0016-0000-1C00-00004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MIF_EQ_Related" headers="0" connectionId="13665" xr16:uid="{00000000-0016-0000-1C00-00004C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MIF_GOV_SEC" connectionId="13667" xr16:uid="{00000000-0016-0000-1C00-00004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EQPEF_EQ" connectionId="13660" xr16:uid="{00000000-0016-0000-1D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EQPEFNAV" headers="0" connectionId="13663" xr16:uid="{00000000-0016-0000-1D00-00004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13655" xr16:uid="{00000000-0016-0000-1E00-000054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3656" xr16:uid="{00000000-0016-0000-1E00-00005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DIVYF_Debt_Related" connectionId="13658" xr16:uid="{00000000-0016-0000-1E00-00005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DIVYFNAV" headers="0" connectionId="13659" xr16:uid="{00000000-0016-0000-1E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DIVYF_EQ" connectionId="13654" xr16:uid="{00000000-0016-0000-1E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DIF_Foreign_Units" connectionId="13651" xr16:uid="{00000000-0016-0000-1F00-00005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DIFNAV" headers="0" connectionId="13653" xr16:uid="{00000000-0016-0000-1F00-00005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DIF_EQ" connectionId="13650" xr16:uid="{00000000-0016-0000-1F00-00005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3646" xr16:uid="{00000000-0016-0000-2000-00005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BCFNAV" headers="0" connectionId="13648" xr16:uid="{00000000-0016-0000-2000-00005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BCF_EQ" connectionId="13645" xr16:uid="{00000000-0016-0000-2000-00005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BFSF_EQ" connectionId="13642" xr16:uid="{00000000-0016-0000-2100-00005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BFSFNAV" headers="0" connectionId="13644" xr16:uid="{00000000-0016-0000-2100-00005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BAFNAV" headers="0" connectionId="13641" xr16:uid="{00000000-0016-0000-2200-00005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BAF_GOV_SEC" connectionId="13637" xr16:uid="{00000000-0016-0000-2200-00006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BAF_MM" headers="0" connectionId="13639" xr16:uid="{00000000-0016-0000-2200-00006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13635" xr16:uid="{00000000-0016-0000-2200-00005E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3638" xr16:uid="{00000000-0016-0000-2200-00006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3636" xr16:uid="{00000000-0016-0000-2200-00006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BAF_EQ_Related" headers="0" connectionId="13632" xr16:uid="{00000000-0016-0000-2200-000061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BAF_EQ" connectionId="13631" xr16:uid="{00000000-0016-0000-2200-00006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3624" xr16:uid="{00000000-0016-0000-2300-000066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3620" xr16:uid="{00000000-0016-0000-2300-00006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AF_EQ" connectionId="13618" xr16:uid="{00000000-0016-0000-2300-00006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AFNAV" headers="0" connectionId="13629" xr16:uid="{00000000-0016-0000-2300-00006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AF_GOV_SEC" connectionId="13621" xr16:uid="{00000000-0016-0000-2300-00006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AF_MM" headers="0" connectionId="13626" xr16:uid="{00000000-0016-0000-2300-00006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AF_EQ_Related" headers="0" connectionId="13619" xr16:uid="{00000000-0016-0000-2300-00006A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FRSTF_MM" headers="0" connectionId="13627" xr16:uid="{00000000-0016-0000-0100-00000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FRSTF_Aif_cat" headers="0" connectionId="13628" xr16:uid="{00000000-0016-0000-0100-000002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RSTFNAV" headers="0" connectionId="13630" xr16:uid="{00000000-0016-0000-0100-00000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RSTF_GOV_SEC" connectionId="13622" xr16:uid="{00000000-0016-0000-0100-00000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13625" xr16:uid="{00000000-0016-0000-0100-00000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3613" xr16:uid="{00000000-0016-0000-0200-000007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USTF_MM" headers="0" connectionId="13615" xr16:uid="{00000000-0016-0000-0200-00000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USTF_Aif_cat" headers="0" connectionId="13616" xr16:uid="{00000000-0016-0000-0200-00000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USTFNAV" headers="0" connectionId="13617" xr16:uid="{00000000-0016-0000-0200-00000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USTF_GOV_SEC" connectionId="13612" xr16:uid="{00000000-0016-0000-0200-00000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3607" xr16:uid="{00000000-0016-0000-0300-00000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F_MM" headers="0" connectionId="13608" xr16:uid="{00000000-0016-0000-0300-00000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F_Aif_cat" headers="0" connectionId="13609" xr16:uid="{00000000-0016-0000-0300-00000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FNAV" headers="0" connectionId="13610" xr16:uid="{00000000-0016-0000-0300-00000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F_GOV_SEC" connectionId="13606" xr16:uid="{00000000-0016-0000-0300-00000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3600" xr16:uid="{00000000-0016-0000-0400-00001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STBF_GOV_SEC" connectionId="13599" xr16:uid="{00000000-0016-0000-0400-00001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STBF_Aif_cat" headers="0" connectionId="13603" xr16:uid="{00000000-0016-0000-0400-00001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STBF_MM" headers="0" connectionId="13602" xr16:uid="{00000000-0016-0000-0400-00001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3598" xr16:uid="{00000000-0016-0000-0400-00001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STBFNAV" headers="0" connectionId="13604" xr16:uid="{00000000-0016-0000-0400-00001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RSFC_GOV_SEC" connectionId="13594" xr16:uid="{00000000-0016-0000-0500-00001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3595" xr16:uid="{00000000-0016-0000-0500-000019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RSFCNAV" headers="0" connectionId="13597" xr16:uid="{00000000-0016-0000-05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RSFC_EQ" connectionId="13592" xr16:uid="{00000000-0016-0000-05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OF_MM" connectionId="13590" xr16:uid="{00000000-0016-0000-0600-00001A000000}"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OFNAV" headers="0" connectionId="13591" xr16:uid="{00000000-0016-0000-06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3526" xr16:uid="{00000000-0016-0000-0700-00001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NSIFDEC27NAV" headers="0" connectionId="13563" xr16:uid="{00000000-0016-0000-07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NSIFDEC27_GOV_SEC" connectionId="13520" xr16:uid="{00000000-0016-0000-0700-00001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NGIF1229_GOV_SEC" connectionId="13452" xr16:uid="{00000000-0016-0000-0800-00002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GIF1229NAV" headers="0" connectionId="13502" xr16:uid="{00000000-0016-0000-0800-00001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GIF1226_GOV_SEC" connectionId="13398" xr16:uid="{00000000-0016-0000-0900-00002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GIF1226NAV" headers="0" connectionId="13427" xr16:uid="{00000000-0016-0000-09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LF_GOV_SEC" connectionId="13329" xr16:uid="{00000000-0016-0000-0A00-00002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LF_MM" headers="0" connectionId="13355" xr16:uid="{00000000-0016-0000-0A00-00002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LF_Aif_cat" headers="0" connectionId="13368" xr16:uid="{00000000-0016-0000-0A00-000024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LFNAV" headers="0" connectionId="13381" xr16:uid="{00000000-0016-0000-0A00-00002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GSFR_GOV_SEC" connectionId="13254" xr16:uid="{00000000-0016-0000-0B00-00002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GSFRNAV" headers="0" connectionId="13299" xr16:uid="{00000000-0016-0000-0B00-00002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3210" xr16:uid="{00000000-0016-0000-0C00-00002C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RF_Aif_cat" headers="0" connectionId="13232" xr16:uid="{00000000-0016-0000-0C00-00002B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RFNAV" headers="0" connectionId="13234" xr16:uid="{00000000-0016-0000-0C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RF_GOV_SEC" connectionId="13208" xr16:uid="{00000000-0016-0000-0C00-00002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CIGIF0426_GOV_SEC" connectionId="13164" xr16:uid="{00000000-0016-0000-0D00-00002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CIGIF0426NAV" headers="0" connectionId="13186" xr16:uid="{00000000-0016-0000-0D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CORPBF_GOV_SEC" connectionId="13139" xr16:uid="{00000000-0016-0000-0E00-00003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3141" xr16:uid="{00000000-0016-0000-0E00-00003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CORPBF_Aif_cat" headers="0" connectionId="13154" xr16:uid="{00000000-0016-0000-0E00-00003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CORPBFNAV" headers="0" connectionId="13157" xr16:uid="{00000000-0016-0000-0E00-00002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3106" xr16:uid="{00000000-0016-0000-0F00-000037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BPSUF_MM" headers="0" connectionId="13119" xr16:uid="{00000000-0016-0000-0F00-000036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BPSUF_Aif_cat" headers="0" connectionId="13123" xr16:uid="{00000000-0016-0000-0F00-00003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BPSUFNAV" headers="0" connectionId="13125" xr16:uid="{00000000-0016-0000-0F00-00003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BPSUF_GOV_SEC" connectionId="13092" xr16:uid="{00000000-0016-0000-0F00-00003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 Id="rId4"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drawing" Target="../drawings/drawing2.xml"/><Relationship Id="rId4" Type="http://schemas.openxmlformats.org/officeDocument/2006/relationships/queryTable" Target="../queryTables/queryTable7.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5.xml"/><Relationship Id="rId5" Type="http://schemas.openxmlformats.org/officeDocument/2006/relationships/queryTable" Target="../queryTables/queryTable15.xml"/><Relationship Id="rId4" Type="http://schemas.openxmlformats.org/officeDocument/2006/relationships/queryTable" Target="../queryTables/queryTable1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7.xml"/><Relationship Id="rId2" Type="http://schemas.openxmlformats.org/officeDocument/2006/relationships/queryTable" Target="../queryTables/queryTable16.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drawing" Target="../drawings/drawing7.xml"/><Relationship Id="rId4" Type="http://schemas.openxmlformats.org/officeDocument/2006/relationships/queryTable" Target="../queryTables/queryTable20.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22.xml"/><Relationship Id="rId2" Type="http://schemas.openxmlformats.org/officeDocument/2006/relationships/queryTable" Target="../queryTables/queryTable21.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4.xml"/><Relationship Id="rId2" Type="http://schemas.openxmlformats.org/officeDocument/2006/relationships/queryTable" Target="../queryTables/queryTable23.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6.xml"/><Relationship Id="rId2" Type="http://schemas.openxmlformats.org/officeDocument/2006/relationships/queryTable" Target="../queryTables/queryTable25.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0.xml"/><Relationship Id="rId2" Type="http://schemas.openxmlformats.org/officeDocument/2006/relationships/queryTable" Target="../queryTables/queryTable29.xml"/><Relationship Id="rId1" Type="http://schemas.openxmlformats.org/officeDocument/2006/relationships/drawing" Target="../drawings/drawing12.xml"/><Relationship Id="rId4" Type="http://schemas.openxmlformats.org/officeDocument/2006/relationships/queryTable" Target="../queryTables/queryTable3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3.xml"/><Relationship Id="rId4" Type="http://schemas.openxmlformats.org/officeDocument/2006/relationships/queryTable" Target="../queryTables/queryTable34.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14.xml"/><Relationship Id="rId4" Type="http://schemas.openxmlformats.org/officeDocument/2006/relationships/queryTable" Target="../queryTables/queryTable37.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9.xml"/><Relationship Id="rId7" Type="http://schemas.openxmlformats.org/officeDocument/2006/relationships/queryTable" Target="../queryTables/queryTable43.xml"/><Relationship Id="rId2" Type="http://schemas.openxmlformats.org/officeDocument/2006/relationships/queryTable" Target="../queryTables/queryTable38.xml"/><Relationship Id="rId1" Type="http://schemas.openxmlformats.org/officeDocument/2006/relationships/drawing" Target="../drawings/drawing15.xml"/><Relationship Id="rId6" Type="http://schemas.openxmlformats.org/officeDocument/2006/relationships/queryTable" Target="../queryTables/queryTable42.xml"/><Relationship Id="rId5" Type="http://schemas.openxmlformats.org/officeDocument/2006/relationships/queryTable" Target="../queryTables/queryTable41.xml"/><Relationship Id="rId4" Type="http://schemas.openxmlformats.org/officeDocument/2006/relationships/queryTable" Target="../queryTables/queryTable40.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19.xml"/><Relationship Id="rId4" Type="http://schemas.openxmlformats.org/officeDocument/2006/relationships/queryTable" Target="../queryTables/queryTable52.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2.xml"/><Relationship Id="rId4" Type="http://schemas.openxmlformats.org/officeDocument/2006/relationships/queryTable" Target="../queryTables/queryTable59.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23.xml"/><Relationship Id="rId6" Type="http://schemas.openxmlformats.org/officeDocument/2006/relationships/queryTable" Target="../queryTables/queryTable64.xml"/><Relationship Id="rId5" Type="http://schemas.openxmlformats.org/officeDocument/2006/relationships/queryTable" Target="../queryTables/queryTable63.xml"/><Relationship Id="rId4" Type="http://schemas.openxmlformats.org/officeDocument/2006/relationships/queryTable" Target="../queryTables/queryTable6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66.xml"/><Relationship Id="rId2" Type="http://schemas.openxmlformats.org/officeDocument/2006/relationships/queryTable" Target="../queryTables/queryTable65.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26.xml"/><Relationship Id="rId4" Type="http://schemas.openxmlformats.org/officeDocument/2006/relationships/queryTable" Target="../queryTables/queryTable71.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5.xml"/><Relationship Id="rId7" Type="http://schemas.openxmlformats.org/officeDocument/2006/relationships/queryTable" Target="../queryTables/queryTable79.xml"/><Relationship Id="rId2" Type="http://schemas.openxmlformats.org/officeDocument/2006/relationships/queryTable" Target="../queryTables/queryTable74.xml"/><Relationship Id="rId1" Type="http://schemas.openxmlformats.org/officeDocument/2006/relationships/drawing" Target="../drawings/drawing28.xml"/><Relationship Id="rId6" Type="http://schemas.openxmlformats.org/officeDocument/2006/relationships/queryTable" Target="../queryTables/queryTable78.xml"/><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30.xml"/><Relationship Id="rId6" Type="http://schemas.openxmlformats.org/officeDocument/2006/relationships/queryTable" Target="../queryTables/queryTable86.xml"/><Relationship Id="rId5" Type="http://schemas.openxmlformats.org/officeDocument/2006/relationships/queryTable" Target="../queryTables/queryTable85.xml"/><Relationship Id="rId4" Type="http://schemas.openxmlformats.org/officeDocument/2006/relationships/queryTable" Target="../queryTables/queryTable84.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1.xml"/><Relationship Id="rId4" Type="http://schemas.openxmlformats.org/officeDocument/2006/relationships/queryTable" Target="../queryTables/queryTable89.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drawing" Target="../drawings/drawing32.xml"/><Relationship Id="rId4" Type="http://schemas.openxmlformats.org/officeDocument/2006/relationships/queryTable" Target="../queryTables/queryTable9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8" Type="http://schemas.openxmlformats.org/officeDocument/2006/relationships/queryTable" Target="../queryTables/queryTable101.xml"/><Relationship Id="rId3" Type="http://schemas.openxmlformats.org/officeDocument/2006/relationships/queryTable" Target="../queryTables/queryTable96.xml"/><Relationship Id="rId7" Type="http://schemas.openxmlformats.org/officeDocument/2006/relationships/queryTable" Target="../queryTables/queryTable100.xml"/><Relationship Id="rId2" Type="http://schemas.openxmlformats.org/officeDocument/2006/relationships/queryTable" Target="../queryTables/queryTable95.xml"/><Relationship Id="rId1" Type="http://schemas.openxmlformats.org/officeDocument/2006/relationships/drawing" Target="../drawings/drawing34.xml"/><Relationship Id="rId6" Type="http://schemas.openxmlformats.org/officeDocument/2006/relationships/queryTable" Target="../queryTables/queryTable99.xml"/><Relationship Id="rId5" Type="http://schemas.openxmlformats.org/officeDocument/2006/relationships/queryTable" Target="../queryTables/queryTable98.xml"/><Relationship Id="rId4" Type="http://schemas.openxmlformats.org/officeDocument/2006/relationships/queryTable" Target="../queryTables/queryTable97.xml"/><Relationship Id="rId9" Type="http://schemas.openxmlformats.org/officeDocument/2006/relationships/queryTable" Target="../queryTables/queryTable102.xml"/></Relationships>
</file>

<file path=xl/worksheets/_rels/sheet38.xml.rels><?xml version="1.0" encoding="UTF-8" standalone="yes"?>
<Relationships xmlns="http://schemas.openxmlformats.org/package/2006/relationships"><Relationship Id="rId8" Type="http://schemas.openxmlformats.org/officeDocument/2006/relationships/queryTable" Target="../queryTables/queryTable109.xml"/><Relationship Id="rId3" Type="http://schemas.openxmlformats.org/officeDocument/2006/relationships/queryTable" Target="../queryTables/queryTable104.xml"/><Relationship Id="rId7" Type="http://schemas.openxmlformats.org/officeDocument/2006/relationships/queryTable" Target="../queryTables/queryTable108.xml"/><Relationship Id="rId2" Type="http://schemas.openxmlformats.org/officeDocument/2006/relationships/queryTable" Target="../queryTables/queryTable103.xml"/><Relationship Id="rId1" Type="http://schemas.openxmlformats.org/officeDocument/2006/relationships/drawing" Target="../drawings/drawing35.xml"/><Relationship Id="rId6" Type="http://schemas.openxmlformats.org/officeDocument/2006/relationships/queryTable" Target="../queryTables/queryTable107.xml"/><Relationship Id="rId5" Type="http://schemas.openxmlformats.org/officeDocument/2006/relationships/queryTable" Target="../queryTables/queryTable106.xml"/><Relationship Id="rId4" Type="http://schemas.openxmlformats.org/officeDocument/2006/relationships/queryTable" Target="../queryTables/queryTable105.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0.xml"/><Relationship Id="rId7" Type="http://schemas.openxmlformats.org/officeDocument/2006/relationships/queryTable" Target="../queryTables/queryTable114.xml"/><Relationship Id="rId2" Type="http://schemas.openxmlformats.org/officeDocument/2006/relationships/drawing" Target="../drawings/drawing36.xml"/><Relationship Id="rId1" Type="http://schemas.openxmlformats.org/officeDocument/2006/relationships/printerSettings" Target="../printerSettings/printerSettings3.bin"/><Relationship Id="rId6" Type="http://schemas.openxmlformats.org/officeDocument/2006/relationships/queryTable" Target="../queryTables/queryTable113.xml"/><Relationship Id="rId5" Type="http://schemas.openxmlformats.org/officeDocument/2006/relationships/queryTable" Target="../queryTables/queryTable112.xml"/><Relationship Id="rId4" Type="http://schemas.openxmlformats.org/officeDocument/2006/relationships/queryTable" Target="../queryTables/queryTable111.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37.xml"/><Relationship Id="rId6" Type="http://schemas.openxmlformats.org/officeDocument/2006/relationships/queryTable" Target="../queryTables/queryTable119.xml"/><Relationship Id="rId5" Type="http://schemas.openxmlformats.org/officeDocument/2006/relationships/queryTable" Target="../queryTables/queryTable118.xml"/><Relationship Id="rId4" Type="http://schemas.openxmlformats.org/officeDocument/2006/relationships/queryTable" Target="../queryTables/queryTable117.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38.xml"/><Relationship Id="rId6" Type="http://schemas.openxmlformats.org/officeDocument/2006/relationships/queryTable" Target="../queryTables/queryTable124.xml"/><Relationship Id="rId5" Type="http://schemas.openxmlformats.org/officeDocument/2006/relationships/queryTable" Target="../queryTables/queryTable123.xml"/><Relationship Id="rId4" Type="http://schemas.openxmlformats.org/officeDocument/2006/relationships/queryTable" Target="../queryTables/queryTable122.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6.xml"/><Relationship Id="rId7" Type="http://schemas.openxmlformats.org/officeDocument/2006/relationships/queryTable" Target="../queryTables/queryTable130.xml"/><Relationship Id="rId2" Type="http://schemas.openxmlformats.org/officeDocument/2006/relationships/queryTable" Target="../queryTables/queryTable125.xml"/><Relationship Id="rId1" Type="http://schemas.openxmlformats.org/officeDocument/2006/relationships/drawing" Target="../drawings/drawing39.xml"/><Relationship Id="rId6" Type="http://schemas.openxmlformats.org/officeDocument/2006/relationships/queryTable" Target="../queryTables/queryTable129.xml"/><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2.xml"/><Relationship Id="rId2" Type="http://schemas.openxmlformats.org/officeDocument/2006/relationships/queryTable" Target="../queryTables/queryTable131.xml"/><Relationship Id="rId1" Type="http://schemas.openxmlformats.org/officeDocument/2006/relationships/drawing" Target="../drawings/drawing40.xml"/><Relationship Id="rId5" Type="http://schemas.openxmlformats.org/officeDocument/2006/relationships/queryTable" Target="../queryTables/queryTable134.xml"/><Relationship Id="rId4" Type="http://schemas.openxmlformats.org/officeDocument/2006/relationships/queryTable" Target="../queryTables/queryTable133.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2.xml"/><Relationship Id="rId4" Type="http://schemas.openxmlformats.org/officeDocument/2006/relationships/queryTable" Target="../queryTables/queryTable139.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drawing" Target="../drawings/drawing45.xml"/><Relationship Id="rId1" Type="http://schemas.openxmlformats.org/officeDocument/2006/relationships/printerSettings" Target="../printerSettings/printerSettings4.bin"/><Relationship Id="rId6" Type="http://schemas.openxmlformats.org/officeDocument/2006/relationships/queryTable" Target="../queryTables/queryTable147.xml"/><Relationship Id="rId5" Type="http://schemas.openxmlformats.org/officeDocument/2006/relationships/queryTable" Target="../queryTables/queryTable146.xml"/><Relationship Id="rId4" Type="http://schemas.openxmlformats.org/officeDocument/2006/relationships/queryTable" Target="../queryTables/queryTable14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queryTable" Target="../queryTables/queryTable148.xml"/><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47.xml"/><Relationship Id="rId5" Type="http://schemas.openxmlformats.org/officeDocument/2006/relationships/queryTable" Target="../queryTables/queryTable153.xml"/><Relationship Id="rId4" Type="http://schemas.openxmlformats.org/officeDocument/2006/relationships/queryTable" Target="../queryTables/queryTable152.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queryTable" Target="../queryTables/queryTable154.xml"/><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7.xml"/><Relationship Id="rId2" Type="http://schemas.openxmlformats.org/officeDocument/2006/relationships/queryTable" Target="../queryTables/queryTable156.xml"/><Relationship Id="rId1" Type="http://schemas.openxmlformats.org/officeDocument/2006/relationships/drawing" Target="../drawings/drawing49.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61.xml"/><Relationship Id="rId2" Type="http://schemas.openxmlformats.org/officeDocument/2006/relationships/queryTable" Target="../queryTables/queryTable160.xml"/><Relationship Id="rId1" Type="http://schemas.openxmlformats.org/officeDocument/2006/relationships/drawing" Target="../drawings/drawing50.xml"/><Relationship Id="rId6" Type="http://schemas.openxmlformats.org/officeDocument/2006/relationships/queryTable" Target="../queryTables/queryTable164.xml"/><Relationship Id="rId5" Type="http://schemas.openxmlformats.org/officeDocument/2006/relationships/queryTable" Target="../queryTables/queryTable163.xml"/><Relationship Id="rId4" Type="http://schemas.openxmlformats.org/officeDocument/2006/relationships/queryTable" Target="../queryTables/queryTable16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63"/>
  <sheetViews>
    <sheetView tabSelected="1" workbookViewId="0">
      <selection sqref="A1:C1"/>
    </sheetView>
  </sheetViews>
  <sheetFormatPr defaultColWidth="8.7109375" defaultRowHeight="15" x14ac:dyDescent="0.25"/>
  <cols>
    <col min="1" max="1" width="15.5703125" style="1" bestFit="1" customWidth="1"/>
    <col min="2" max="2" width="14.28515625" style="1" bestFit="1" customWidth="1"/>
    <col min="3" max="3" width="144.42578125" style="1" customWidth="1"/>
    <col min="4" max="16384" width="8.7109375" style="1"/>
  </cols>
  <sheetData>
    <row r="1" spans="1:3" x14ac:dyDescent="0.25">
      <c r="A1" s="165" t="s">
        <v>0</v>
      </c>
      <c r="B1" s="165"/>
      <c r="C1" s="165"/>
    </row>
    <row r="2" spans="1:3" x14ac:dyDescent="0.25">
      <c r="A2" s="5" t="s">
        <v>296</v>
      </c>
      <c r="B2" s="5" t="s">
        <v>297</v>
      </c>
      <c r="C2" s="5" t="s">
        <v>298</v>
      </c>
    </row>
    <row r="3" spans="1:3" x14ac:dyDescent="0.25">
      <c r="A3" s="66" t="s">
        <v>1254</v>
      </c>
      <c r="B3" s="66" t="s">
        <v>1255</v>
      </c>
      <c r="C3" s="66" t="s">
        <v>317</v>
      </c>
    </row>
    <row r="4" spans="1:3" x14ac:dyDescent="0.25">
      <c r="A4" s="66" t="s">
        <v>1254</v>
      </c>
      <c r="B4" s="66" t="s">
        <v>1256</v>
      </c>
      <c r="C4" s="66" t="s">
        <v>509</v>
      </c>
    </row>
    <row r="5" spans="1:3" x14ac:dyDescent="0.25">
      <c r="A5" s="66" t="s">
        <v>1254</v>
      </c>
      <c r="B5" s="66" t="s">
        <v>1257</v>
      </c>
      <c r="C5" s="66" t="s">
        <v>591</v>
      </c>
    </row>
    <row r="6" spans="1:3" x14ac:dyDescent="0.25">
      <c r="A6" s="66" t="s">
        <v>299</v>
      </c>
      <c r="B6" s="66" t="s">
        <v>300</v>
      </c>
      <c r="C6" s="66" t="s">
        <v>1</v>
      </c>
    </row>
    <row r="7" spans="1:3" x14ac:dyDescent="0.25">
      <c r="A7" s="66" t="s">
        <v>1254</v>
      </c>
      <c r="B7" s="66" t="s">
        <v>1258</v>
      </c>
      <c r="C7" s="66" t="s">
        <v>620</v>
      </c>
    </row>
    <row r="8" spans="1:3" x14ac:dyDescent="0.25">
      <c r="A8" s="66" t="s">
        <v>299</v>
      </c>
      <c r="B8" s="66" t="s">
        <v>301</v>
      </c>
      <c r="C8" s="66" t="s">
        <v>81</v>
      </c>
    </row>
    <row r="9" spans="1:3" x14ac:dyDescent="0.25">
      <c r="A9" s="66" t="s">
        <v>299</v>
      </c>
      <c r="B9" s="66" t="s">
        <v>302</v>
      </c>
      <c r="C9" s="66" t="s">
        <v>116</v>
      </c>
    </row>
    <row r="10" spans="1:3" x14ac:dyDescent="0.25">
      <c r="A10" s="66" t="s">
        <v>1254</v>
      </c>
      <c r="B10" s="66" t="s">
        <v>1259</v>
      </c>
      <c r="C10" s="66" t="s">
        <v>647</v>
      </c>
    </row>
    <row r="11" spans="1:3" x14ac:dyDescent="0.25">
      <c r="A11" s="66" t="s">
        <v>1254</v>
      </c>
      <c r="B11" s="66" t="s">
        <v>1260</v>
      </c>
      <c r="C11" s="66" t="s">
        <v>683</v>
      </c>
    </row>
    <row r="12" spans="1:3" x14ac:dyDescent="0.25">
      <c r="A12" s="66" t="s">
        <v>1254</v>
      </c>
      <c r="B12" s="66" t="s">
        <v>1261</v>
      </c>
      <c r="C12" s="66" t="s">
        <v>711</v>
      </c>
    </row>
    <row r="13" spans="1:3" x14ac:dyDescent="0.25">
      <c r="A13" s="66" t="s">
        <v>1254</v>
      </c>
      <c r="B13" s="66" t="s">
        <v>1262</v>
      </c>
      <c r="C13" s="66" t="s">
        <v>739</v>
      </c>
    </row>
    <row r="14" spans="1:3" x14ac:dyDescent="0.25">
      <c r="A14" s="66" t="s">
        <v>1254</v>
      </c>
      <c r="B14" s="66" t="s">
        <v>1263</v>
      </c>
      <c r="C14" s="66" t="s">
        <v>757</v>
      </c>
    </row>
    <row r="15" spans="1:3" x14ac:dyDescent="0.25">
      <c r="A15" s="66" t="s">
        <v>1254</v>
      </c>
      <c r="B15" s="66" t="s">
        <v>1264</v>
      </c>
      <c r="C15" s="66" t="s">
        <v>784</v>
      </c>
    </row>
    <row r="16" spans="1:3" x14ac:dyDescent="0.25">
      <c r="A16" s="66" t="s">
        <v>299</v>
      </c>
      <c r="B16" s="66" t="s">
        <v>303</v>
      </c>
      <c r="C16" s="66" t="s">
        <v>119</v>
      </c>
    </row>
    <row r="17" spans="1:3" x14ac:dyDescent="0.25">
      <c r="A17" s="66" t="s">
        <v>1254</v>
      </c>
      <c r="B17" s="66" t="s">
        <v>1265</v>
      </c>
      <c r="C17" s="66" t="s">
        <v>807</v>
      </c>
    </row>
    <row r="18" spans="1:3" x14ac:dyDescent="0.25">
      <c r="A18" s="66" t="s">
        <v>299</v>
      </c>
      <c r="B18" s="66" t="s">
        <v>304</v>
      </c>
      <c r="C18" s="66" t="s">
        <v>126</v>
      </c>
    </row>
    <row r="19" spans="1:3" x14ac:dyDescent="0.25">
      <c r="A19" s="66" t="s">
        <v>1254</v>
      </c>
      <c r="B19" s="66" t="s">
        <v>1266</v>
      </c>
      <c r="C19" s="66" t="s">
        <v>820</v>
      </c>
    </row>
    <row r="20" spans="1:3" x14ac:dyDescent="0.25">
      <c r="A20" s="66" t="s">
        <v>1254</v>
      </c>
      <c r="B20" s="66" t="s">
        <v>1267</v>
      </c>
      <c r="C20" s="66" t="s">
        <v>841</v>
      </c>
    </row>
    <row r="21" spans="1:3" x14ac:dyDescent="0.25">
      <c r="A21" s="66" t="s">
        <v>1254</v>
      </c>
      <c r="B21" s="66" t="s">
        <v>1268</v>
      </c>
      <c r="C21" s="66" t="s">
        <v>883</v>
      </c>
    </row>
    <row r="22" spans="1:3" x14ac:dyDescent="0.25">
      <c r="A22" s="66" t="s">
        <v>1254</v>
      </c>
      <c r="B22" s="66" t="s">
        <v>1269</v>
      </c>
      <c r="C22" s="66" t="s">
        <v>899</v>
      </c>
    </row>
    <row r="23" spans="1:3" x14ac:dyDescent="0.25">
      <c r="A23" s="66" t="s">
        <v>1254</v>
      </c>
      <c r="B23" s="66" t="s">
        <v>1270</v>
      </c>
      <c r="C23" s="66" t="s">
        <v>919</v>
      </c>
    </row>
    <row r="24" spans="1:3" x14ac:dyDescent="0.25">
      <c r="A24" s="66" t="s">
        <v>1254</v>
      </c>
      <c r="B24" s="66" t="s">
        <v>1271</v>
      </c>
      <c r="C24" s="66" t="s">
        <v>938</v>
      </c>
    </row>
    <row r="25" spans="1:3" x14ac:dyDescent="0.25">
      <c r="A25" s="66" t="s">
        <v>1254</v>
      </c>
      <c r="B25" s="66" t="s">
        <v>1272</v>
      </c>
      <c r="C25" s="66" t="s">
        <v>974</v>
      </c>
    </row>
    <row r="26" spans="1:3" x14ac:dyDescent="0.25">
      <c r="A26" s="66" t="s">
        <v>1254</v>
      </c>
      <c r="B26" s="66" t="s">
        <v>1273</v>
      </c>
      <c r="C26" s="66" t="s">
        <v>990</v>
      </c>
    </row>
    <row r="27" spans="1:3" x14ac:dyDescent="0.25">
      <c r="A27" s="66" t="s">
        <v>314</v>
      </c>
      <c r="B27" s="66" t="s">
        <v>315</v>
      </c>
      <c r="C27" s="66" t="s">
        <v>294</v>
      </c>
    </row>
    <row r="28" spans="1:3" x14ac:dyDescent="0.25">
      <c r="A28" s="66" t="s">
        <v>1254</v>
      </c>
      <c r="B28" s="66" t="s">
        <v>1274</v>
      </c>
      <c r="C28" s="66" t="s">
        <v>1002</v>
      </c>
    </row>
    <row r="29" spans="1:3" x14ac:dyDescent="0.25">
      <c r="A29" s="66" t="s">
        <v>299</v>
      </c>
      <c r="B29" s="66" t="s">
        <v>305</v>
      </c>
      <c r="C29" s="66" t="s">
        <v>127</v>
      </c>
    </row>
    <row r="30" spans="1:3" x14ac:dyDescent="0.25">
      <c r="A30" s="66" t="s">
        <v>1254</v>
      </c>
      <c r="B30" s="66" t="s">
        <v>1275</v>
      </c>
      <c r="C30" s="66" t="s">
        <v>1019</v>
      </c>
    </row>
    <row r="31" spans="1:3" x14ac:dyDescent="0.25">
      <c r="A31" s="66" t="s">
        <v>1254</v>
      </c>
      <c r="B31" s="66" t="s">
        <v>1276</v>
      </c>
      <c r="C31" s="66" t="s">
        <v>1054</v>
      </c>
    </row>
    <row r="32" spans="1:3" x14ac:dyDescent="0.25">
      <c r="A32" s="66" t="s">
        <v>1254</v>
      </c>
      <c r="B32" s="66" t="s">
        <v>1277</v>
      </c>
      <c r="C32" s="66" t="s">
        <v>1070</v>
      </c>
    </row>
    <row r="33" spans="1:3" x14ac:dyDescent="0.25">
      <c r="A33" s="66" t="s">
        <v>1254</v>
      </c>
      <c r="B33" s="66" t="s">
        <v>1278</v>
      </c>
      <c r="C33" s="66" t="s">
        <v>1080</v>
      </c>
    </row>
    <row r="34" spans="1:3" x14ac:dyDescent="0.25">
      <c r="A34" s="66" t="s">
        <v>299</v>
      </c>
      <c r="B34" s="66" t="s">
        <v>306</v>
      </c>
      <c r="C34" s="66" t="s">
        <v>134</v>
      </c>
    </row>
    <row r="35" spans="1:3" x14ac:dyDescent="0.25">
      <c r="A35" s="66" t="s">
        <v>299</v>
      </c>
      <c r="B35" s="66" t="s">
        <v>307</v>
      </c>
      <c r="C35" s="66" t="s">
        <v>137</v>
      </c>
    </row>
    <row r="36" spans="1:3" x14ac:dyDescent="0.25">
      <c r="A36" s="66" t="s">
        <v>1254</v>
      </c>
      <c r="B36" s="66" t="s">
        <v>1279</v>
      </c>
      <c r="C36" s="66" t="s">
        <v>1088</v>
      </c>
    </row>
    <row r="37" spans="1:3" x14ac:dyDescent="0.25">
      <c r="A37" s="66" t="s">
        <v>1254</v>
      </c>
      <c r="B37" s="66" t="s">
        <v>1280</v>
      </c>
      <c r="C37" s="66" t="s">
        <v>637</v>
      </c>
    </row>
    <row r="38" spans="1:3" x14ac:dyDescent="0.25">
      <c r="A38" s="66" t="s">
        <v>1254</v>
      </c>
      <c r="B38" s="66" t="s">
        <v>1281</v>
      </c>
      <c r="C38" s="66" t="s">
        <v>1113</v>
      </c>
    </row>
    <row r="39" spans="1:3" x14ac:dyDescent="0.25">
      <c r="A39" s="66" t="s">
        <v>1254</v>
      </c>
      <c r="B39" s="66" t="s">
        <v>1282</v>
      </c>
      <c r="C39" s="66" t="s">
        <v>1137</v>
      </c>
    </row>
    <row r="40" spans="1:3" x14ac:dyDescent="0.25">
      <c r="A40" s="66" t="s">
        <v>299</v>
      </c>
      <c r="B40" s="66" t="s">
        <v>308</v>
      </c>
      <c r="C40" s="66" t="s">
        <v>140</v>
      </c>
    </row>
    <row r="41" spans="1:3" x14ac:dyDescent="0.25">
      <c r="A41" s="66" t="s">
        <v>299</v>
      </c>
      <c r="B41" s="66" t="s">
        <v>309</v>
      </c>
      <c r="C41" s="66" t="s">
        <v>145</v>
      </c>
    </row>
    <row r="42" spans="1:3" x14ac:dyDescent="0.25">
      <c r="A42" s="66" t="s">
        <v>1254</v>
      </c>
      <c r="B42" s="66" t="s">
        <v>1283</v>
      </c>
      <c r="C42" s="66" t="s">
        <v>1143</v>
      </c>
    </row>
    <row r="43" spans="1:3" x14ac:dyDescent="0.25">
      <c r="A43" s="66" t="s">
        <v>1254</v>
      </c>
      <c r="B43" s="66" t="s">
        <v>1284</v>
      </c>
      <c r="C43" s="66" t="s">
        <v>1158</v>
      </c>
    </row>
    <row r="44" spans="1:3" x14ac:dyDescent="0.25">
      <c r="A44" s="66" t="s">
        <v>299</v>
      </c>
      <c r="B44" s="66" t="s">
        <v>310</v>
      </c>
      <c r="C44" s="66" t="s">
        <v>147</v>
      </c>
    </row>
    <row r="45" spans="1:3" x14ac:dyDescent="0.25">
      <c r="A45" s="66" t="s">
        <v>1254</v>
      </c>
      <c r="B45" s="66" t="s">
        <v>1285</v>
      </c>
      <c r="C45" s="66" t="s">
        <v>1173</v>
      </c>
    </row>
    <row r="46" spans="1:3" x14ac:dyDescent="0.25">
      <c r="A46" s="66" t="s">
        <v>1254</v>
      </c>
      <c r="B46" s="66" t="s">
        <v>1286</v>
      </c>
      <c r="C46" s="66" t="s">
        <v>1186</v>
      </c>
    </row>
    <row r="47" spans="1:3" x14ac:dyDescent="0.25">
      <c r="A47" s="66" t="s">
        <v>1254</v>
      </c>
      <c r="B47" s="66" t="s">
        <v>1287</v>
      </c>
      <c r="C47" s="66" t="s">
        <v>1193</v>
      </c>
    </row>
    <row r="48" spans="1:3" x14ac:dyDescent="0.25">
      <c r="A48" s="66" t="s">
        <v>299</v>
      </c>
      <c r="B48" s="66" t="s">
        <v>311</v>
      </c>
      <c r="C48" s="66" t="s">
        <v>244</v>
      </c>
    </row>
    <row r="49" spans="1:256" x14ac:dyDescent="0.25">
      <c r="A49" s="66" t="s">
        <v>1254</v>
      </c>
      <c r="B49" s="66" t="s">
        <v>1288</v>
      </c>
      <c r="C49" s="66" t="s">
        <v>1201</v>
      </c>
    </row>
    <row r="50" spans="1:256" x14ac:dyDescent="0.25">
      <c r="A50" s="66" t="s">
        <v>299</v>
      </c>
      <c r="B50" s="66" t="s">
        <v>312</v>
      </c>
      <c r="C50" s="66" t="s">
        <v>267</v>
      </c>
    </row>
    <row r="51" spans="1:256" x14ac:dyDescent="0.25">
      <c r="A51" s="66" t="s">
        <v>299</v>
      </c>
      <c r="B51" s="66" t="s">
        <v>313</v>
      </c>
      <c r="C51" s="66" t="s">
        <v>288</v>
      </c>
    </row>
    <row r="52" spans="1:256" x14ac:dyDescent="0.25">
      <c r="A52" s="66" t="s">
        <v>1254</v>
      </c>
      <c r="B52" s="66" t="s">
        <v>1289</v>
      </c>
      <c r="C52" s="66" t="s">
        <v>1245</v>
      </c>
    </row>
    <row r="55" spans="1:256" x14ac:dyDescent="0.25">
      <c r="A55" s="166" t="s">
        <v>3283</v>
      </c>
      <c r="B55" s="60">
        <v>1</v>
      </c>
      <c r="C55" s="65" t="s">
        <v>3286</v>
      </c>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row>
    <row r="56" spans="1:256" x14ac:dyDescent="0.25">
      <c r="A56" s="167"/>
      <c r="B56" s="60">
        <v>2</v>
      </c>
      <c r="C56" s="65" t="s">
        <v>3287</v>
      </c>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c r="GF56" s="79"/>
      <c r="GG56" s="79"/>
      <c r="GH56" s="79"/>
      <c r="GI56" s="79"/>
      <c r="GJ56" s="79"/>
      <c r="GK56" s="79"/>
      <c r="GL56" s="79"/>
      <c r="GM56" s="79"/>
      <c r="GN56" s="79"/>
      <c r="GO56" s="79"/>
      <c r="GP56" s="79"/>
      <c r="GQ56" s="79"/>
      <c r="GR56" s="79"/>
      <c r="GS56" s="79"/>
      <c r="GT56" s="79"/>
      <c r="GU56" s="79"/>
      <c r="GV56" s="79"/>
      <c r="GW56" s="79"/>
      <c r="GX56" s="79"/>
      <c r="GY56" s="79"/>
      <c r="GZ56" s="79"/>
      <c r="HA56" s="79"/>
      <c r="HB56" s="79"/>
      <c r="HC56" s="79"/>
      <c r="HD56" s="79"/>
      <c r="HE56" s="79"/>
      <c r="HF56" s="79"/>
      <c r="HG56" s="79"/>
      <c r="HH56" s="79"/>
      <c r="HI56" s="79"/>
      <c r="HJ56" s="79"/>
      <c r="HK56" s="79"/>
      <c r="HL56" s="79"/>
      <c r="HM56" s="79"/>
      <c r="HN56" s="79"/>
      <c r="HO56" s="79"/>
      <c r="HP56" s="79"/>
      <c r="HQ56" s="79"/>
      <c r="HR56" s="79"/>
      <c r="HS56" s="79"/>
      <c r="HT56" s="79"/>
      <c r="HU56" s="79"/>
      <c r="HV56" s="79"/>
      <c r="HW56" s="79"/>
      <c r="HX56" s="79"/>
      <c r="HY56" s="79"/>
      <c r="HZ56" s="79"/>
      <c r="IA56" s="79"/>
      <c r="IB56" s="79"/>
      <c r="IC56" s="79"/>
      <c r="ID56" s="79"/>
      <c r="IE56" s="79"/>
      <c r="IF56" s="79"/>
      <c r="IG56" s="79"/>
      <c r="IH56" s="79"/>
      <c r="II56" s="79"/>
      <c r="IJ56" s="79"/>
      <c r="IK56" s="79"/>
      <c r="IL56" s="79"/>
      <c r="IM56" s="79"/>
      <c r="IN56" s="79"/>
      <c r="IO56" s="79"/>
      <c r="IP56" s="79"/>
      <c r="IQ56" s="79"/>
      <c r="IR56" s="79"/>
      <c r="IS56" s="79"/>
      <c r="IT56" s="79"/>
      <c r="IU56" s="79"/>
      <c r="IV56" s="79"/>
    </row>
    <row r="57" spans="1:256" x14ac:dyDescent="0.25">
      <c r="A57" s="167"/>
      <c r="B57" s="60">
        <v>3</v>
      </c>
      <c r="C57" s="65" t="s">
        <v>3288</v>
      </c>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c r="FJ57" s="79"/>
      <c r="FK57" s="79"/>
      <c r="FL57" s="79"/>
      <c r="FM57" s="79"/>
      <c r="FN57" s="79"/>
      <c r="FO57" s="79"/>
      <c r="FP57" s="79"/>
      <c r="FQ57" s="79"/>
      <c r="FR57" s="79"/>
      <c r="FS57" s="79"/>
      <c r="FT57" s="79"/>
      <c r="FU57" s="79"/>
      <c r="FV57" s="79"/>
      <c r="FW57" s="79"/>
      <c r="FX57" s="79"/>
      <c r="FY57" s="79"/>
      <c r="FZ57" s="79"/>
      <c r="GA57" s="79"/>
      <c r="GB57" s="79"/>
      <c r="GC57" s="79"/>
      <c r="GD57" s="79"/>
      <c r="GE57" s="79"/>
      <c r="GF57" s="79"/>
      <c r="GG57" s="79"/>
      <c r="GH57" s="79"/>
      <c r="GI57" s="79"/>
      <c r="GJ57" s="79"/>
      <c r="GK57" s="79"/>
      <c r="GL57" s="79"/>
      <c r="GM57" s="79"/>
      <c r="GN57" s="79"/>
      <c r="GO57" s="79"/>
      <c r="GP57" s="79"/>
      <c r="GQ57" s="79"/>
      <c r="GR57" s="79"/>
      <c r="GS57" s="79"/>
      <c r="GT57" s="79"/>
      <c r="GU57" s="79"/>
      <c r="GV57" s="79"/>
      <c r="GW57" s="79"/>
      <c r="GX57" s="79"/>
      <c r="GY57" s="79"/>
      <c r="GZ57" s="79"/>
      <c r="HA57" s="79"/>
      <c r="HB57" s="79"/>
      <c r="HC57" s="79"/>
      <c r="HD57" s="79"/>
      <c r="HE57" s="79"/>
      <c r="HF57" s="79"/>
      <c r="HG57" s="79"/>
      <c r="HH57" s="79"/>
      <c r="HI57" s="79"/>
      <c r="HJ57" s="79"/>
      <c r="HK57" s="79"/>
      <c r="HL57" s="79"/>
      <c r="HM57" s="79"/>
      <c r="HN57" s="79"/>
      <c r="HO57" s="79"/>
      <c r="HP57" s="79"/>
      <c r="HQ57" s="79"/>
      <c r="HR57" s="79"/>
      <c r="HS57" s="79"/>
      <c r="HT57" s="79"/>
      <c r="HU57" s="79"/>
      <c r="HV57" s="79"/>
      <c r="HW57" s="79"/>
      <c r="HX57" s="79"/>
      <c r="HY57" s="79"/>
      <c r="HZ57" s="79"/>
      <c r="IA57" s="79"/>
      <c r="IB57" s="79"/>
      <c r="IC57" s="79"/>
      <c r="ID57" s="79"/>
      <c r="IE57" s="79"/>
      <c r="IF57" s="79"/>
      <c r="IG57" s="79"/>
      <c r="IH57" s="79"/>
      <c r="II57" s="79"/>
      <c r="IJ57" s="79"/>
      <c r="IK57" s="79"/>
      <c r="IL57" s="79"/>
      <c r="IM57" s="79"/>
      <c r="IN57" s="79"/>
      <c r="IO57" s="79"/>
      <c r="IP57" s="79"/>
      <c r="IQ57" s="79"/>
      <c r="IR57" s="79"/>
      <c r="IS57" s="79"/>
      <c r="IT57" s="79"/>
      <c r="IU57" s="79"/>
      <c r="IV57" s="79"/>
    </row>
    <row r="58" spans="1:256" x14ac:dyDescent="0.25">
      <c r="A58" s="167"/>
      <c r="B58" s="60">
        <v>4</v>
      </c>
      <c r="C58" s="110" t="s">
        <v>3289</v>
      </c>
      <c r="D58" s="79"/>
      <c r="E58" s="79"/>
      <c r="F58" s="79"/>
      <c r="G58" s="79"/>
      <c r="H58" s="79"/>
      <c r="I58" s="79"/>
      <c r="J58" s="79"/>
      <c r="K58" s="79"/>
      <c r="L58" s="79"/>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c r="FJ58" s="79"/>
      <c r="FK58" s="79"/>
      <c r="FL58" s="79"/>
      <c r="FM58" s="79"/>
      <c r="FN58" s="79"/>
      <c r="FO58" s="79"/>
      <c r="FP58" s="79"/>
      <c r="FQ58" s="79"/>
      <c r="FR58" s="79"/>
      <c r="FS58" s="79"/>
      <c r="FT58" s="79"/>
      <c r="FU58" s="79"/>
      <c r="FV58" s="79"/>
      <c r="FW58" s="79"/>
      <c r="FX58" s="79"/>
      <c r="FY58" s="79"/>
      <c r="FZ58" s="79"/>
      <c r="GA58" s="79"/>
      <c r="GB58" s="79"/>
      <c r="GC58" s="79"/>
      <c r="GD58" s="79"/>
      <c r="GE58" s="79"/>
      <c r="GF58" s="79"/>
      <c r="GG58" s="79"/>
      <c r="GH58" s="79"/>
      <c r="GI58" s="79"/>
      <c r="GJ58" s="79"/>
      <c r="GK58" s="79"/>
      <c r="GL58" s="79"/>
      <c r="GM58" s="79"/>
      <c r="GN58" s="79"/>
      <c r="GO58" s="79"/>
      <c r="GP58" s="79"/>
      <c r="GQ58" s="79"/>
      <c r="GR58" s="79"/>
      <c r="GS58" s="79"/>
      <c r="GT58" s="79"/>
      <c r="GU58" s="79"/>
      <c r="GV58" s="79"/>
      <c r="GW58" s="79"/>
      <c r="GX58" s="79"/>
      <c r="GY58" s="79"/>
      <c r="GZ58" s="79"/>
      <c r="HA58" s="79"/>
      <c r="HB58" s="79"/>
      <c r="HC58" s="79"/>
      <c r="HD58" s="79"/>
      <c r="HE58" s="79"/>
      <c r="HF58" s="79"/>
      <c r="HG58" s="79"/>
      <c r="HH58" s="79"/>
      <c r="HI58" s="79"/>
      <c r="HJ58" s="79"/>
      <c r="HK58" s="79"/>
      <c r="HL58" s="79"/>
      <c r="HM58" s="79"/>
      <c r="HN58" s="79"/>
      <c r="HO58" s="79"/>
      <c r="HP58" s="79"/>
      <c r="HQ58" s="79"/>
      <c r="HR58" s="79"/>
      <c r="HS58" s="79"/>
      <c r="HT58" s="79"/>
      <c r="HU58" s="79"/>
      <c r="HV58" s="79"/>
      <c r="HW58" s="79"/>
      <c r="HX58" s="79"/>
      <c r="HY58" s="79"/>
      <c r="HZ58" s="79"/>
      <c r="IA58" s="79"/>
      <c r="IB58" s="79"/>
      <c r="IC58" s="79"/>
      <c r="ID58" s="79"/>
      <c r="IE58" s="79"/>
      <c r="IF58" s="79"/>
      <c r="IG58" s="79"/>
      <c r="IH58" s="79"/>
      <c r="II58" s="79"/>
      <c r="IJ58" s="79"/>
      <c r="IK58" s="79"/>
      <c r="IL58" s="79"/>
      <c r="IM58" s="79"/>
      <c r="IN58" s="79"/>
      <c r="IO58" s="79"/>
      <c r="IP58" s="79"/>
      <c r="IQ58" s="79"/>
      <c r="IR58" s="79"/>
      <c r="IS58" s="79"/>
      <c r="IT58" s="79"/>
      <c r="IU58" s="79"/>
      <c r="IV58" s="79"/>
    </row>
    <row r="59" spans="1:256" x14ac:dyDescent="0.25">
      <c r="A59" s="167"/>
      <c r="B59" s="60">
        <v>5</v>
      </c>
      <c r="C59" s="65" t="s">
        <v>3284</v>
      </c>
      <c r="D59" s="79"/>
      <c r="E59" s="79"/>
      <c r="F59" s="79"/>
      <c r="G59" s="79"/>
      <c r="H59" s="79"/>
      <c r="I59" s="79"/>
      <c r="J59" s="79"/>
      <c r="K59" s="79"/>
      <c r="L59" s="79"/>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c r="GC59" s="79"/>
      <c r="GD59" s="79"/>
      <c r="GE59" s="79"/>
      <c r="GF59" s="79"/>
      <c r="GG59" s="79"/>
      <c r="GH59" s="79"/>
      <c r="GI59" s="79"/>
      <c r="GJ59" s="79"/>
      <c r="GK59" s="79"/>
      <c r="GL59" s="79"/>
      <c r="GM59" s="79"/>
      <c r="GN59" s="79"/>
      <c r="GO59" s="79"/>
      <c r="GP59" s="79"/>
      <c r="GQ59" s="79"/>
      <c r="GR59" s="79"/>
      <c r="GS59" s="79"/>
      <c r="GT59" s="79"/>
      <c r="GU59" s="79"/>
      <c r="GV59" s="79"/>
      <c r="GW59" s="79"/>
      <c r="GX59" s="79"/>
      <c r="GY59" s="79"/>
      <c r="GZ59" s="79"/>
      <c r="HA59" s="79"/>
      <c r="HB59" s="79"/>
      <c r="HC59" s="79"/>
      <c r="HD59" s="79"/>
      <c r="HE59" s="79"/>
      <c r="HF59" s="79"/>
      <c r="HG59" s="79"/>
      <c r="HH59" s="79"/>
      <c r="HI59" s="79"/>
      <c r="HJ59" s="79"/>
      <c r="HK59" s="79"/>
      <c r="HL59" s="79"/>
      <c r="HM59" s="79"/>
      <c r="HN59" s="79"/>
      <c r="HO59" s="79"/>
      <c r="HP59" s="79"/>
      <c r="HQ59" s="79"/>
      <c r="HR59" s="79"/>
      <c r="HS59" s="79"/>
      <c r="HT59" s="79"/>
      <c r="HU59" s="79"/>
      <c r="HV59" s="79"/>
      <c r="HW59" s="79"/>
      <c r="HX59" s="79"/>
      <c r="HY59" s="79"/>
      <c r="HZ59" s="79"/>
      <c r="IA59" s="79"/>
      <c r="IB59" s="79"/>
      <c r="IC59" s="79"/>
      <c r="ID59" s="79"/>
      <c r="IE59" s="79"/>
      <c r="IF59" s="79"/>
      <c r="IG59" s="79"/>
      <c r="IH59" s="79"/>
      <c r="II59" s="79"/>
      <c r="IJ59" s="79"/>
      <c r="IK59" s="79"/>
      <c r="IL59" s="79"/>
      <c r="IM59" s="79"/>
      <c r="IN59" s="79"/>
      <c r="IO59" s="79"/>
      <c r="IP59" s="79"/>
      <c r="IQ59" s="79"/>
      <c r="IR59" s="79"/>
      <c r="IS59" s="79"/>
      <c r="IT59" s="79"/>
      <c r="IU59" s="79"/>
      <c r="IV59" s="79"/>
    </row>
    <row r="60" spans="1:256" x14ac:dyDescent="0.25">
      <c r="A60" s="168"/>
      <c r="B60" s="60">
        <v>6</v>
      </c>
      <c r="C60" s="65" t="s">
        <v>3290</v>
      </c>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c r="FJ60" s="79"/>
      <c r="FK60" s="79"/>
      <c r="FL60" s="79"/>
      <c r="FM60" s="79"/>
      <c r="FN60" s="79"/>
      <c r="FO60" s="79"/>
      <c r="FP60" s="79"/>
      <c r="FQ60" s="79"/>
      <c r="FR60" s="79"/>
      <c r="FS60" s="79"/>
      <c r="FT60" s="79"/>
      <c r="FU60" s="79"/>
      <c r="FV60" s="79"/>
      <c r="FW60" s="79"/>
      <c r="FX60" s="79"/>
      <c r="FY60" s="79"/>
      <c r="FZ60" s="79"/>
      <c r="GA60" s="79"/>
      <c r="GB60" s="79"/>
      <c r="GC60" s="79"/>
      <c r="GD60" s="79"/>
      <c r="GE60" s="79"/>
      <c r="GF60" s="79"/>
      <c r="GG60" s="79"/>
      <c r="GH60" s="79"/>
      <c r="GI60" s="79"/>
      <c r="GJ60" s="79"/>
      <c r="GK60" s="79"/>
      <c r="GL60" s="79"/>
      <c r="GM60" s="79"/>
      <c r="GN60" s="79"/>
      <c r="GO60" s="79"/>
      <c r="GP60" s="79"/>
      <c r="GQ60" s="79"/>
      <c r="GR60" s="79"/>
      <c r="GS60" s="79"/>
      <c r="GT60" s="79"/>
      <c r="GU60" s="79"/>
      <c r="GV60" s="79"/>
      <c r="GW60" s="79"/>
      <c r="GX60" s="79"/>
      <c r="GY60" s="79"/>
      <c r="GZ60" s="79"/>
      <c r="HA60" s="79"/>
      <c r="HB60" s="79"/>
      <c r="HC60" s="79"/>
      <c r="HD60" s="79"/>
      <c r="HE60" s="79"/>
      <c r="HF60" s="79"/>
      <c r="HG60" s="79"/>
      <c r="HH60" s="79"/>
      <c r="HI60" s="79"/>
      <c r="HJ60" s="79"/>
      <c r="HK60" s="79"/>
      <c r="HL60" s="79"/>
      <c r="HM60" s="79"/>
      <c r="HN60" s="79"/>
      <c r="HO60" s="79"/>
      <c r="HP60" s="79"/>
      <c r="HQ60" s="79"/>
      <c r="HR60" s="79"/>
      <c r="HS60" s="79"/>
      <c r="HT60" s="79"/>
      <c r="HU60" s="79"/>
      <c r="HV60" s="79"/>
      <c r="HW60" s="79"/>
      <c r="HX60" s="79"/>
      <c r="HY60" s="79"/>
      <c r="HZ60" s="79"/>
      <c r="IA60" s="79"/>
      <c r="IB60" s="79"/>
      <c r="IC60" s="79"/>
      <c r="ID60" s="79"/>
      <c r="IE60" s="79"/>
      <c r="IF60" s="79"/>
      <c r="IG60" s="79"/>
      <c r="IH60" s="79"/>
      <c r="II60" s="79"/>
      <c r="IJ60" s="79"/>
      <c r="IK60" s="79"/>
      <c r="IL60" s="79"/>
      <c r="IM60" s="79"/>
      <c r="IN60" s="79"/>
      <c r="IO60" s="79"/>
      <c r="IP60" s="79"/>
      <c r="IQ60" s="79"/>
      <c r="IR60" s="79"/>
      <c r="IS60" s="79"/>
      <c r="IT60" s="79"/>
      <c r="IU60" s="79"/>
      <c r="IV60" s="79"/>
    </row>
    <row r="63" spans="1:256" x14ac:dyDescent="0.25">
      <c r="A63" s="169" t="s">
        <v>3285</v>
      </c>
      <c r="B63" s="169"/>
      <c r="C63" s="169"/>
      <c r="D63" s="18"/>
      <c r="E63" s="18"/>
      <c r="F63" s="18"/>
      <c r="G63" s="18"/>
      <c r="H63" s="18"/>
      <c r="I63" s="18"/>
      <c r="J63" s="18"/>
      <c r="K63" s="18"/>
      <c r="L63" s="18"/>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85"/>
      <c r="AZ63" s="85"/>
      <c r="BA63" s="85"/>
      <c r="BB63" s="85"/>
      <c r="BC63" s="85"/>
      <c r="BD63" s="85"/>
      <c r="BE63" s="85"/>
      <c r="BF63" s="85"/>
      <c r="BG63" s="85"/>
      <c r="BH63" s="85"/>
      <c r="BI63" s="85"/>
      <c r="BJ63" s="85"/>
      <c r="BK63" s="85"/>
      <c r="BL63" s="85"/>
      <c r="BM63" s="85"/>
      <c r="BN63" s="85"/>
      <c r="BO63" s="85"/>
      <c r="BP63" s="85"/>
      <c r="BQ63" s="85"/>
      <c r="BR63" s="85"/>
      <c r="BS63" s="85"/>
      <c r="BT63" s="85"/>
      <c r="BU63" s="85"/>
      <c r="BV63" s="85"/>
      <c r="BW63" s="85"/>
      <c r="BX63" s="85"/>
      <c r="BY63" s="85"/>
      <c r="BZ63" s="85"/>
      <c r="CA63" s="85"/>
      <c r="CB63" s="85"/>
      <c r="CC63" s="85"/>
      <c r="CD63" s="85"/>
      <c r="CE63" s="85"/>
      <c r="CF63" s="85"/>
      <c r="CG63" s="85"/>
      <c r="CH63" s="85"/>
      <c r="CI63" s="85"/>
      <c r="CJ63" s="85"/>
      <c r="CK63" s="85"/>
      <c r="CL63" s="85"/>
      <c r="CM63" s="85"/>
      <c r="CN63" s="85"/>
      <c r="CO63" s="85"/>
      <c r="CP63" s="85"/>
      <c r="CQ63" s="85"/>
      <c r="CR63" s="85"/>
      <c r="CS63" s="85"/>
      <c r="CT63" s="85"/>
      <c r="CU63" s="85"/>
      <c r="CV63" s="85"/>
      <c r="CW63" s="85"/>
      <c r="CX63" s="85"/>
      <c r="CY63" s="85"/>
      <c r="CZ63" s="85"/>
      <c r="DA63" s="85"/>
      <c r="DB63" s="85"/>
      <c r="DC63" s="85"/>
      <c r="DD63" s="85"/>
      <c r="DE63" s="85"/>
      <c r="DF63" s="85"/>
      <c r="DG63" s="85"/>
      <c r="DH63" s="85"/>
      <c r="DI63" s="85"/>
      <c r="DJ63" s="85"/>
      <c r="DK63" s="85"/>
      <c r="DL63" s="85"/>
      <c r="DM63" s="85"/>
      <c r="DN63" s="85"/>
      <c r="DO63" s="85"/>
      <c r="DP63" s="85"/>
      <c r="DQ63" s="85"/>
      <c r="DR63" s="85"/>
      <c r="DS63" s="85"/>
      <c r="DT63" s="85"/>
      <c r="DU63" s="85"/>
      <c r="DV63" s="85"/>
      <c r="DW63" s="85"/>
      <c r="DX63" s="85"/>
      <c r="DY63" s="85"/>
      <c r="DZ63" s="85"/>
      <c r="EA63" s="85"/>
      <c r="EB63" s="85"/>
      <c r="EC63" s="85"/>
      <c r="ED63" s="85"/>
      <c r="EE63" s="85"/>
      <c r="EF63" s="85"/>
      <c r="EG63" s="85"/>
      <c r="EH63" s="85"/>
      <c r="EI63" s="85"/>
      <c r="EJ63" s="85"/>
      <c r="EK63" s="85"/>
      <c r="EL63" s="85"/>
      <c r="EM63" s="85"/>
      <c r="EN63" s="85"/>
      <c r="EO63" s="85"/>
      <c r="EP63" s="85"/>
      <c r="EQ63" s="85"/>
      <c r="ER63" s="85"/>
      <c r="ES63" s="85"/>
      <c r="ET63" s="85"/>
      <c r="EU63" s="85"/>
      <c r="EV63" s="85"/>
      <c r="EW63" s="85"/>
      <c r="EX63" s="85"/>
      <c r="EY63" s="85"/>
      <c r="EZ63" s="85"/>
      <c r="FA63" s="85"/>
      <c r="FB63" s="85"/>
      <c r="FC63" s="85"/>
      <c r="FD63" s="85"/>
      <c r="FE63" s="85"/>
      <c r="FF63" s="85"/>
      <c r="FG63" s="85"/>
      <c r="FH63" s="85"/>
      <c r="FI63" s="85"/>
      <c r="FJ63" s="85"/>
      <c r="FK63" s="85"/>
      <c r="FL63" s="85"/>
      <c r="FM63" s="85"/>
      <c r="FN63" s="85"/>
      <c r="FO63" s="85"/>
      <c r="FP63" s="85"/>
      <c r="FQ63" s="85"/>
      <c r="FR63" s="85"/>
      <c r="FS63" s="85"/>
      <c r="FT63" s="85"/>
      <c r="FU63" s="85"/>
      <c r="FV63" s="85"/>
      <c r="FW63" s="85"/>
      <c r="FX63" s="85"/>
      <c r="FY63" s="85"/>
      <c r="FZ63" s="85"/>
      <c r="GA63" s="85"/>
      <c r="GB63" s="85"/>
      <c r="GC63" s="85"/>
      <c r="GD63" s="85"/>
      <c r="GE63" s="85"/>
      <c r="GF63" s="85"/>
      <c r="GG63" s="85"/>
      <c r="GH63" s="85"/>
      <c r="GI63" s="85"/>
      <c r="GJ63" s="85"/>
      <c r="GK63" s="85"/>
      <c r="GL63" s="85"/>
      <c r="GM63" s="85"/>
      <c r="GN63" s="85"/>
      <c r="GO63" s="85"/>
      <c r="GP63" s="85"/>
      <c r="GQ63" s="85"/>
      <c r="GR63" s="85"/>
      <c r="GS63" s="85"/>
      <c r="GT63" s="85"/>
      <c r="GU63" s="85"/>
      <c r="GV63" s="85"/>
      <c r="GW63" s="85"/>
      <c r="GX63" s="85"/>
      <c r="GY63" s="85"/>
      <c r="GZ63" s="85"/>
      <c r="HA63" s="85"/>
      <c r="HB63" s="85"/>
      <c r="HC63" s="85"/>
      <c r="HD63" s="85"/>
      <c r="HE63" s="85"/>
      <c r="HF63" s="85"/>
      <c r="HG63" s="85"/>
      <c r="HH63" s="85"/>
      <c r="HI63" s="85"/>
      <c r="HJ63" s="85"/>
      <c r="HK63" s="85"/>
      <c r="HL63" s="85"/>
      <c r="HM63" s="85"/>
      <c r="HN63" s="85"/>
      <c r="HO63" s="85"/>
      <c r="HP63" s="85"/>
      <c r="HQ63" s="85"/>
      <c r="HR63" s="85"/>
      <c r="HS63" s="85"/>
      <c r="HT63" s="85"/>
      <c r="HU63" s="85"/>
      <c r="HV63" s="85"/>
      <c r="HW63" s="85"/>
      <c r="HX63" s="85"/>
      <c r="HY63" s="85"/>
      <c r="HZ63" s="85"/>
      <c r="IA63" s="85"/>
      <c r="IB63" s="85"/>
      <c r="IC63" s="85"/>
      <c r="ID63" s="85"/>
      <c r="IE63" s="85"/>
      <c r="IF63" s="85"/>
      <c r="IG63" s="85"/>
      <c r="IH63" s="85"/>
      <c r="II63" s="85"/>
      <c r="IJ63" s="85"/>
      <c r="IK63" s="85"/>
      <c r="IL63" s="85"/>
      <c r="IM63" s="85"/>
      <c r="IN63" s="85"/>
      <c r="IO63" s="85"/>
      <c r="IP63" s="85"/>
      <c r="IQ63" s="85"/>
      <c r="IR63" s="85"/>
      <c r="IS63" s="85"/>
      <c r="IT63" s="85"/>
      <c r="IU63" s="85"/>
      <c r="IV63" s="85"/>
    </row>
  </sheetData>
  <sortState xmlns:xlrd2="http://schemas.microsoft.com/office/spreadsheetml/2017/richdata2" ref="A3:C52">
    <sortCondition ref="C3:C52"/>
  </sortState>
  <mergeCells count="3">
    <mergeCell ref="A1:C1"/>
    <mergeCell ref="A55:A60"/>
    <mergeCell ref="A63:C63"/>
  </mergeCells>
  <hyperlinks>
    <hyperlink ref="A6:C6" location="TBPSUF!A1" display="TBPSUF!A1" xr:uid="{00000000-0004-0000-0000-000000000000}"/>
    <hyperlink ref="A8:C8" location="TCORPBF!A1" display="TCORPBF!A1" xr:uid="{00000000-0004-0000-0000-000001000000}"/>
    <hyperlink ref="A9:C9" location="TCIGIF0426!A1" display="TCIGIF0426!A1" xr:uid="{00000000-0004-0000-0000-000002000000}"/>
    <hyperlink ref="A16:C16" location="TFRF!A1" display="TFRF!A1" xr:uid="{00000000-0004-0000-0000-000003000000}"/>
    <hyperlink ref="A18:C18" location="TGSFR!A1" display="TGSFR!A1" xr:uid="{00000000-0004-0000-0000-000004000000}"/>
    <hyperlink ref="A29:C29" location="TLF!A1" display="TLF!A1" xr:uid="{00000000-0004-0000-0000-000005000000}"/>
    <hyperlink ref="A34:C34" location="TNGIF1226!A1" display="TNGIF1226!A1" xr:uid="{00000000-0004-0000-0000-000006000000}"/>
    <hyperlink ref="A35:C35" location="TNGIF1229!A1" display="TNGIF1229!A1" xr:uid="{00000000-0004-0000-0000-000007000000}"/>
    <hyperlink ref="A40:C40" location="TNSIFDEC27!A1" display="TNSIFDEC27!A1" xr:uid="{00000000-0004-0000-0000-000008000000}"/>
    <hyperlink ref="A41:C41" location="TOF!A1" display="TOF!A1" xr:uid="{00000000-0004-0000-0000-000009000000}"/>
    <hyperlink ref="A44:C44" location="TRSFC!A1" display="TRSFC!A1" xr:uid="{00000000-0004-0000-0000-00000A000000}"/>
    <hyperlink ref="A48:C48" location="TSTBF!A1" display="TSTBF!A1" xr:uid="{00000000-0004-0000-0000-00000B000000}"/>
    <hyperlink ref="A50:C50" location="TFF!A1" display="TFF!A1" xr:uid="{00000000-0004-0000-0000-00000C000000}"/>
    <hyperlink ref="A51:C51" location="TUSTF!A1" display="TUSTF!A1" xr:uid="{00000000-0004-0000-0000-00000D000000}"/>
    <hyperlink ref="A3:C3" location="TAF!A1" display="TAF!A1" xr:uid="{00000000-0004-0000-0000-00000E000000}"/>
    <hyperlink ref="A4:C4" location="TBAF!A1" display="TBAF!A1" xr:uid="{00000000-0004-0000-0000-00000F000000}"/>
    <hyperlink ref="A5:C5" location="TBFSF!A1" display="TBFSF!A1" xr:uid="{00000000-0004-0000-0000-000010000000}"/>
    <hyperlink ref="A7:C7" location="TBCF!A1" display="TBCF!A1" xr:uid="{00000000-0004-0000-0000-000011000000}"/>
    <hyperlink ref="A10:C10" location="TDIF!A1" display="TDIF!A1" xr:uid="{00000000-0004-0000-0000-000012000000}"/>
    <hyperlink ref="A11:C11" location="TDIVYF!A1" display="TDIVYF!A1" xr:uid="{00000000-0004-0000-0000-000013000000}"/>
    <hyperlink ref="A12:C12" location="TEQPEF!A1" display="TEQPEF!A1" xr:uid="{00000000-0004-0000-0000-000014000000}"/>
    <hyperlink ref="A13:C13" location="TMIF!A1" display="TMIF!A1" xr:uid="{00000000-0004-0000-0000-000015000000}"/>
    <hyperlink ref="A14:C14" location="TCS!A1" display="TCS!A1" xr:uid="{00000000-0004-0000-0000-000016000000}"/>
    <hyperlink ref="A15:C15" location="TMCAPF!A1" display="TMCAPF!A1" xr:uid="{00000000-0004-0000-0000-000017000000}"/>
    <hyperlink ref="A17:C17" location="TFEF!A1" display="TFEF!A1" xr:uid="{00000000-0004-0000-0000-000018000000}"/>
    <hyperlink ref="A19:C19" location="THOF!A1" display="THOF!A1" xr:uid="{00000000-0004-0000-0000-000019000000}"/>
    <hyperlink ref="A20:C20" location="TEGF!A1" display="TEGF!A1" xr:uid="{00000000-0004-0000-0000-00001A000000}"/>
    <hyperlink ref="A21:C21" location="TICF!A1" display="TICF!A1" xr:uid="{00000000-0004-0000-0000-00001B000000}"/>
    <hyperlink ref="A22:C22" location="TIPHF!A1" display="TIPHF!A1" xr:uid="{00000000-0004-0000-0000-00001C000000}"/>
    <hyperlink ref="A23:C23" location="TTSF96!A1" display="TTSF96!A1" xr:uid="{00000000-0004-0000-0000-00001D000000}"/>
    <hyperlink ref="A24:C24" location="TISF!A1" display="TISF!A1" xr:uid="{00000000-0004-0000-0000-00001E000000}"/>
    <hyperlink ref="A25:C25" location="TEOF!A1" display="TEOF!A1" xr:uid="{00000000-0004-0000-0000-00001F000000}"/>
    <hyperlink ref="A26:C26" location="TTOFE!A1" display="TTOFE!A1" xr:uid="{00000000-0004-0000-0000-000020000000}"/>
    <hyperlink ref="A28:C28" location="TINR!A1" display="TINR!A1" xr:uid="{00000000-0004-0000-0000-000021000000}"/>
    <hyperlink ref="A30:C30" location="TMAOF!A1" display="TMAOF!A1" xr:uid="{00000000-0004-0000-0000-000022000000}"/>
    <hyperlink ref="A31:C31" location="TMULTICF!A1" display="TMULTICF!A1" xr:uid="{00000000-0004-0000-0000-000023000000}"/>
    <hyperlink ref="A32:C32" location="TNETF!A1" display="TNETF!A1" xr:uid="{00000000-0004-0000-0000-000024000000}"/>
    <hyperlink ref="A33:C33" location="TIFNA!A1" display="TIFNA!A1" xr:uid="{00000000-0004-0000-0000-000025000000}"/>
    <hyperlink ref="A36:C36" location="TNIDFOF!A1" display="TNIDFOF!A1" xr:uid="{00000000-0004-0000-0000-000026000000}"/>
    <hyperlink ref="A37:C37" location="TNIDETF!A1" display="TNIDETF!A1" xr:uid="{00000000-0004-0000-0000-000027000000}"/>
    <hyperlink ref="A38:C38" location="TNMMIF!A1" display="TNMMIF!A1" xr:uid="{00000000-0004-0000-0000-000028000000}"/>
    <hyperlink ref="A39:C39" location="TNPBETF!A1" display="TNPBETF!A1" xr:uid="{00000000-0004-0000-0000-000029000000}"/>
    <hyperlink ref="A42:C42" location="TQNTF!A1" display="TQNTF!A1" xr:uid="{00000000-0004-0000-0000-00002A000000}"/>
    <hyperlink ref="A43:C43" location="TREF!A1" display="TREF!A1" xr:uid="{00000000-0004-0000-0000-00002B000000}"/>
    <hyperlink ref="A45:C45" location="TRSFM!A1" display="TRSFM!A1" xr:uid="{00000000-0004-0000-0000-00002C000000}"/>
    <hyperlink ref="A46:C46" location="TRSFP!A1" display="TRSFP!A1" xr:uid="{00000000-0004-0000-0000-00002D000000}"/>
    <hyperlink ref="A47:C47" location="TIFSA!A1" display="TIFSA!A1" xr:uid="{00000000-0004-0000-0000-00002E000000}"/>
    <hyperlink ref="A49:C49" location="TSCAPF!A1" display="TSCAPF!A1" xr:uid="{00000000-0004-0000-0000-00002F000000}"/>
    <hyperlink ref="A52:C52" location="TYCF!A1" display="TYCF!A1" xr:uid="{00000000-0004-0000-0000-000030000000}"/>
    <hyperlink ref="A27:C27" location="TFRSTF!A1" display="TFRSTF!A1" xr:uid="{00000000-0004-0000-0000-00003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BA9E-FD04-4A06-A3D5-8F6B7872BEC3}">
  <dimension ref="B1:E291"/>
  <sheetViews>
    <sheetView workbookViewId="0">
      <selection activeCell="H13" sqref="H13"/>
    </sheetView>
  </sheetViews>
  <sheetFormatPr defaultRowHeight="15" x14ac:dyDescent="0.25"/>
  <cols>
    <col min="1" max="1" width="9.140625" style="118"/>
    <col min="2" max="2" width="18.7109375" style="121" customWidth="1"/>
    <col min="3" max="3" width="21.85546875" style="118" customWidth="1"/>
    <col min="4" max="4" width="18.28515625" style="118" customWidth="1"/>
    <col min="5" max="5" width="16.7109375" style="118" customWidth="1"/>
    <col min="6" max="257" width="9.140625" style="118"/>
    <col min="258" max="258" width="18.7109375" style="118" customWidth="1"/>
    <col min="259" max="259" width="21.85546875" style="118" customWidth="1"/>
    <col min="260" max="260" width="18.28515625" style="118" customWidth="1"/>
    <col min="261" max="261" width="16.7109375" style="118" customWidth="1"/>
    <col min="262" max="513" width="9.140625" style="118"/>
    <col min="514" max="514" width="18.7109375" style="118" customWidth="1"/>
    <col min="515" max="515" width="21.85546875" style="118" customWidth="1"/>
    <col min="516" max="516" width="18.28515625" style="118" customWidth="1"/>
    <col min="517" max="517" width="16.7109375" style="118" customWidth="1"/>
    <col min="518" max="769" width="9.140625" style="118"/>
    <col min="770" max="770" width="18.7109375" style="118" customWidth="1"/>
    <col min="771" max="771" width="21.85546875" style="118" customWidth="1"/>
    <col min="772" max="772" width="18.28515625" style="118" customWidth="1"/>
    <col min="773" max="773" width="16.7109375" style="118" customWidth="1"/>
    <col min="774" max="1025" width="9.140625" style="118"/>
    <col min="1026" max="1026" width="18.7109375" style="118" customWidth="1"/>
    <col min="1027" max="1027" width="21.85546875" style="118" customWidth="1"/>
    <col min="1028" max="1028" width="18.28515625" style="118" customWidth="1"/>
    <col min="1029" max="1029" width="16.7109375" style="118" customWidth="1"/>
    <col min="1030" max="1281" width="9.140625" style="118"/>
    <col min="1282" max="1282" width="18.7109375" style="118" customWidth="1"/>
    <col min="1283" max="1283" width="21.85546875" style="118" customWidth="1"/>
    <col min="1284" max="1284" width="18.28515625" style="118" customWidth="1"/>
    <col min="1285" max="1285" width="16.7109375" style="118" customWidth="1"/>
    <col min="1286" max="1537" width="9.140625" style="118"/>
    <col min="1538" max="1538" width="18.7109375" style="118" customWidth="1"/>
    <col min="1539" max="1539" width="21.85546875" style="118" customWidth="1"/>
    <col min="1540" max="1540" width="18.28515625" style="118" customWidth="1"/>
    <col min="1541" max="1541" width="16.7109375" style="118" customWidth="1"/>
    <col min="1542" max="1793" width="9.140625" style="118"/>
    <col min="1794" max="1794" width="18.7109375" style="118" customWidth="1"/>
    <col min="1795" max="1795" width="21.85546875" style="118" customWidth="1"/>
    <col min="1796" max="1796" width="18.28515625" style="118" customWidth="1"/>
    <col min="1797" max="1797" width="16.7109375" style="118" customWidth="1"/>
    <col min="1798" max="2049" width="9.140625" style="118"/>
    <col min="2050" max="2050" width="18.7109375" style="118" customWidth="1"/>
    <col min="2051" max="2051" width="21.85546875" style="118" customWidth="1"/>
    <col min="2052" max="2052" width="18.28515625" style="118" customWidth="1"/>
    <col min="2053" max="2053" width="16.7109375" style="118" customWidth="1"/>
    <col min="2054" max="2305" width="9.140625" style="118"/>
    <col min="2306" max="2306" width="18.7109375" style="118" customWidth="1"/>
    <col min="2307" max="2307" width="21.85546875" style="118" customWidth="1"/>
    <col min="2308" max="2308" width="18.28515625" style="118" customWidth="1"/>
    <col min="2309" max="2309" width="16.7109375" style="118" customWidth="1"/>
    <col min="2310" max="2561" width="9.140625" style="118"/>
    <col min="2562" max="2562" width="18.7109375" style="118" customWidth="1"/>
    <col min="2563" max="2563" width="21.85546875" style="118" customWidth="1"/>
    <col min="2564" max="2564" width="18.28515625" style="118" customWidth="1"/>
    <col min="2565" max="2565" width="16.7109375" style="118" customWidth="1"/>
    <col min="2566" max="2817" width="9.140625" style="118"/>
    <col min="2818" max="2818" width="18.7109375" style="118" customWidth="1"/>
    <col min="2819" max="2819" width="21.85546875" style="118" customWidth="1"/>
    <col min="2820" max="2820" width="18.28515625" style="118" customWidth="1"/>
    <col min="2821" max="2821" width="16.7109375" style="118" customWidth="1"/>
    <col min="2822" max="3073" width="9.140625" style="118"/>
    <col min="3074" max="3074" width="18.7109375" style="118" customWidth="1"/>
    <col min="3075" max="3075" width="21.85546875" style="118" customWidth="1"/>
    <col min="3076" max="3076" width="18.28515625" style="118" customWidth="1"/>
    <col min="3077" max="3077" width="16.7109375" style="118" customWidth="1"/>
    <col min="3078" max="3329" width="9.140625" style="118"/>
    <col min="3330" max="3330" width="18.7109375" style="118" customWidth="1"/>
    <col min="3331" max="3331" width="21.85546875" style="118" customWidth="1"/>
    <col min="3332" max="3332" width="18.28515625" style="118" customWidth="1"/>
    <col min="3333" max="3333" width="16.7109375" style="118" customWidth="1"/>
    <col min="3334" max="3585" width="9.140625" style="118"/>
    <col min="3586" max="3586" width="18.7109375" style="118" customWidth="1"/>
    <col min="3587" max="3587" width="21.85546875" style="118" customWidth="1"/>
    <col min="3588" max="3588" width="18.28515625" style="118" customWidth="1"/>
    <col min="3589" max="3589" width="16.7109375" style="118" customWidth="1"/>
    <col min="3590" max="3841" width="9.140625" style="118"/>
    <col min="3842" max="3842" width="18.7109375" style="118" customWidth="1"/>
    <col min="3843" max="3843" width="21.85546875" style="118" customWidth="1"/>
    <col min="3844" max="3844" width="18.28515625" style="118" customWidth="1"/>
    <col min="3845" max="3845" width="16.7109375" style="118" customWidth="1"/>
    <col min="3846" max="4097" width="9.140625" style="118"/>
    <col min="4098" max="4098" width="18.7109375" style="118" customWidth="1"/>
    <col min="4099" max="4099" width="21.85546875" style="118" customWidth="1"/>
    <col min="4100" max="4100" width="18.28515625" style="118" customWidth="1"/>
    <col min="4101" max="4101" width="16.7109375" style="118" customWidth="1"/>
    <col min="4102" max="4353" width="9.140625" style="118"/>
    <col min="4354" max="4354" width="18.7109375" style="118" customWidth="1"/>
    <col min="4355" max="4355" width="21.85546875" style="118" customWidth="1"/>
    <col min="4356" max="4356" width="18.28515625" style="118" customWidth="1"/>
    <col min="4357" max="4357" width="16.7109375" style="118" customWidth="1"/>
    <col min="4358" max="4609" width="9.140625" style="118"/>
    <col min="4610" max="4610" width="18.7109375" style="118" customWidth="1"/>
    <col min="4611" max="4611" width="21.85546875" style="118" customWidth="1"/>
    <col min="4612" max="4612" width="18.28515625" style="118" customWidth="1"/>
    <col min="4613" max="4613" width="16.7109375" style="118" customWidth="1"/>
    <col min="4614" max="4865" width="9.140625" style="118"/>
    <col min="4866" max="4866" width="18.7109375" style="118" customWidth="1"/>
    <col min="4867" max="4867" width="21.85546875" style="118" customWidth="1"/>
    <col min="4868" max="4868" width="18.28515625" style="118" customWidth="1"/>
    <col min="4869" max="4869" width="16.7109375" style="118" customWidth="1"/>
    <col min="4870" max="5121" width="9.140625" style="118"/>
    <col min="5122" max="5122" width="18.7109375" style="118" customWidth="1"/>
    <col min="5123" max="5123" width="21.85546875" style="118" customWidth="1"/>
    <col min="5124" max="5124" width="18.28515625" style="118" customWidth="1"/>
    <col min="5125" max="5125" width="16.7109375" style="118" customWidth="1"/>
    <col min="5126" max="5377" width="9.140625" style="118"/>
    <col min="5378" max="5378" width="18.7109375" style="118" customWidth="1"/>
    <col min="5379" max="5379" width="21.85546875" style="118" customWidth="1"/>
    <col min="5380" max="5380" width="18.28515625" style="118" customWidth="1"/>
    <col min="5381" max="5381" width="16.7109375" style="118" customWidth="1"/>
    <col min="5382" max="5633" width="9.140625" style="118"/>
    <col min="5634" max="5634" width="18.7109375" style="118" customWidth="1"/>
    <col min="5635" max="5635" width="21.85546875" style="118" customWidth="1"/>
    <col min="5636" max="5636" width="18.28515625" style="118" customWidth="1"/>
    <col min="5637" max="5637" width="16.7109375" style="118" customWidth="1"/>
    <col min="5638" max="5889" width="9.140625" style="118"/>
    <col min="5890" max="5890" width="18.7109375" style="118" customWidth="1"/>
    <col min="5891" max="5891" width="21.85546875" style="118" customWidth="1"/>
    <col min="5892" max="5892" width="18.28515625" style="118" customWidth="1"/>
    <col min="5893" max="5893" width="16.7109375" style="118" customWidth="1"/>
    <col min="5894" max="6145" width="9.140625" style="118"/>
    <col min="6146" max="6146" width="18.7109375" style="118" customWidth="1"/>
    <col min="6147" max="6147" width="21.85546875" style="118" customWidth="1"/>
    <col min="6148" max="6148" width="18.28515625" style="118" customWidth="1"/>
    <col min="6149" max="6149" width="16.7109375" style="118" customWidth="1"/>
    <col min="6150" max="6401" width="9.140625" style="118"/>
    <col min="6402" max="6402" width="18.7109375" style="118" customWidth="1"/>
    <col min="6403" max="6403" width="21.85546875" style="118" customWidth="1"/>
    <col min="6404" max="6404" width="18.28515625" style="118" customWidth="1"/>
    <col min="6405" max="6405" width="16.7109375" style="118" customWidth="1"/>
    <col min="6406" max="6657" width="9.140625" style="118"/>
    <col min="6658" max="6658" width="18.7109375" style="118" customWidth="1"/>
    <col min="6659" max="6659" width="21.85546875" style="118" customWidth="1"/>
    <col min="6660" max="6660" width="18.28515625" style="118" customWidth="1"/>
    <col min="6661" max="6661" width="16.7109375" style="118" customWidth="1"/>
    <col min="6662" max="6913" width="9.140625" style="118"/>
    <col min="6914" max="6914" width="18.7109375" style="118" customWidth="1"/>
    <col min="6915" max="6915" width="21.85546875" style="118" customWidth="1"/>
    <col min="6916" max="6916" width="18.28515625" style="118" customWidth="1"/>
    <col min="6917" max="6917" width="16.7109375" style="118" customWidth="1"/>
    <col min="6918" max="7169" width="9.140625" style="118"/>
    <col min="7170" max="7170" width="18.7109375" style="118" customWidth="1"/>
    <col min="7171" max="7171" width="21.85546875" style="118" customWidth="1"/>
    <col min="7172" max="7172" width="18.28515625" style="118" customWidth="1"/>
    <col min="7173" max="7173" width="16.7109375" style="118" customWidth="1"/>
    <col min="7174" max="7425" width="9.140625" style="118"/>
    <col min="7426" max="7426" width="18.7109375" style="118" customWidth="1"/>
    <col min="7427" max="7427" width="21.85546875" style="118" customWidth="1"/>
    <col min="7428" max="7428" width="18.28515625" style="118" customWidth="1"/>
    <col min="7429" max="7429" width="16.7109375" style="118" customWidth="1"/>
    <col min="7430" max="7681" width="9.140625" style="118"/>
    <col min="7682" max="7682" width="18.7109375" style="118" customWidth="1"/>
    <col min="7683" max="7683" width="21.85546875" style="118" customWidth="1"/>
    <col min="7684" max="7684" width="18.28515625" style="118" customWidth="1"/>
    <col min="7685" max="7685" width="16.7109375" style="118" customWidth="1"/>
    <col min="7686" max="7937" width="9.140625" style="118"/>
    <col min="7938" max="7938" width="18.7109375" style="118" customWidth="1"/>
    <col min="7939" max="7939" width="21.85546875" style="118" customWidth="1"/>
    <col min="7940" max="7940" width="18.28515625" style="118" customWidth="1"/>
    <col min="7941" max="7941" width="16.7109375" style="118" customWidth="1"/>
    <col min="7942" max="8193" width="9.140625" style="118"/>
    <col min="8194" max="8194" width="18.7109375" style="118" customWidth="1"/>
    <col min="8195" max="8195" width="21.85546875" style="118" customWidth="1"/>
    <col min="8196" max="8196" width="18.28515625" style="118" customWidth="1"/>
    <col min="8197" max="8197" width="16.7109375" style="118" customWidth="1"/>
    <col min="8198" max="8449" width="9.140625" style="118"/>
    <col min="8450" max="8450" width="18.7109375" style="118" customWidth="1"/>
    <col min="8451" max="8451" width="21.85546875" style="118" customWidth="1"/>
    <col min="8452" max="8452" width="18.28515625" style="118" customWidth="1"/>
    <col min="8453" max="8453" width="16.7109375" style="118" customWidth="1"/>
    <col min="8454" max="8705" width="9.140625" style="118"/>
    <col min="8706" max="8706" width="18.7109375" style="118" customWidth="1"/>
    <col min="8707" max="8707" width="21.85546875" style="118" customWidth="1"/>
    <col min="8708" max="8708" width="18.28515625" style="118" customWidth="1"/>
    <col min="8709" max="8709" width="16.7109375" style="118" customWidth="1"/>
    <col min="8710" max="8961" width="9.140625" style="118"/>
    <col min="8962" max="8962" width="18.7109375" style="118" customWidth="1"/>
    <col min="8963" max="8963" width="21.85546875" style="118" customWidth="1"/>
    <col min="8964" max="8964" width="18.28515625" style="118" customWidth="1"/>
    <col min="8965" max="8965" width="16.7109375" style="118" customWidth="1"/>
    <col min="8966" max="9217" width="9.140625" style="118"/>
    <col min="9218" max="9218" width="18.7109375" style="118" customWidth="1"/>
    <col min="9219" max="9219" width="21.85546875" style="118" customWidth="1"/>
    <col min="9220" max="9220" width="18.28515625" style="118" customWidth="1"/>
    <col min="9221" max="9221" width="16.7109375" style="118" customWidth="1"/>
    <col min="9222" max="9473" width="9.140625" style="118"/>
    <col min="9474" max="9474" width="18.7109375" style="118" customWidth="1"/>
    <col min="9475" max="9475" width="21.85546875" style="118" customWidth="1"/>
    <col min="9476" max="9476" width="18.28515625" style="118" customWidth="1"/>
    <col min="9477" max="9477" width="16.7109375" style="118" customWidth="1"/>
    <col min="9478" max="9729" width="9.140625" style="118"/>
    <col min="9730" max="9730" width="18.7109375" style="118" customWidth="1"/>
    <col min="9731" max="9731" width="21.85546875" style="118" customWidth="1"/>
    <col min="9732" max="9732" width="18.28515625" style="118" customWidth="1"/>
    <col min="9733" max="9733" width="16.7109375" style="118" customWidth="1"/>
    <col min="9734" max="9985" width="9.140625" style="118"/>
    <col min="9986" max="9986" width="18.7109375" style="118" customWidth="1"/>
    <col min="9987" max="9987" width="21.85546875" style="118" customWidth="1"/>
    <col min="9988" max="9988" width="18.28515625" style="118" customWidth="1"/>
    <col min="9989" max="9989" width="16.7109375" style="118" customWidth="1"/>
    <col min="9990" max="10241" width="9.140625" style="118"/>
    <col min="10242" max="10242" width="18.7109375" style="118" customWidth="1"/>
    <col min="10243" max="10243" width="21.85546875" style="118" customWidth="1"/>
    <col min="10244" max="10244" width="18.28515625" style="118" customWidth="1"/>
    <col min="10245" max="10245" width="16.7109375" style="118" customWidth="1"/>
    <col min="10246" max="10497" width="9.140625" style="118"/>
    <col min="10498" max="10498" width="18.7109375" style="118" customWidth="1"/>
    <col min="10499" max="10499" width="21.85546875" style="118" customWidth="1"/>
    <col min="10500" max="10500" width="18.28515625" style="118" customWidth="1"/>
    <col min="10501" max="10501" width="16.7109375" style="118" customWidth="1"/>
    <col min="10502" max="10753" width="9.140625" style="118"/>
    <col min="10754" max="10754" width="18.7109375" style="118" customWidth="1"/>
    <col min="10755" max="10755" width="21.85546875" style="118" customWidth="1"/>
    <col min="10756" max="10756" width="18.28515625" style="118" customWidth="1"/>
    <col min="10757" max="10757" width="16.7109375" style="118" customWidth="1"/>
    <col min="10758" max="11009" width="9.140625" style="118"/>
    <col min="11010" max="11010" width="18.7109375" style="118" customWidth="1"/>
    <col min="11011" max="11011" width="21.85546875" style="118" customWidth="1"/>
    <col min="11012" max="11012" width="18.28515625" style="118" customWidth="1"/>
    <col min="11013" max="11013" width="16.7109375" style="118" customWidth="1"/>
    <col min="11014" max="11265" width="9.140625" style="118"/>
    <col min="11266" max="11266" width="18.7109375" style="118" customWidth="1"/>
    <col min="11267" max="11267" width="21.85546875" style="118" customWidth="1"/>
    <col min="11268" max="11268" width="18.28515625" style="118" customWidth="1"/>
    <col min="11269" max="11269" width="16.7109375" style="118" customWidth="1"/>
    <col min="11270" max="11521" width="9.140625" style="118"/>
    <col min="11522" max="11522" width="18.7109375" style="118" customWidth="1"/>
    <col min="11523" max="11523" width="21.85546875" style="118" customWidth="1"/>
    <col min="11524" max="11524" width="18.28515625" style="118" customWidth="1"/>
    <col min="11525" max="11525" width="16.7109375" style="118" customWidth="1"/>
    <col min="11526" max="11777" width="9.140625" style="118"/>
    <col min="11778" max="11778" width="18.7109375" style="118" customWidth="1"/>
    <col min="11779" max="11779" width="21.85546875" style="118" customWidth="1"/>
    <col min="11780" max="11780" width="18.28515625" style="118" customWidth="1"/>
    <col min="11781" max="11781" width="16.7109375" style="118" customWidth="1"/>
    <col min="11782" max="12033" width="9.140625" style="118"/>
    <col min="12034" max="12034" width="18.7109375" style="118" customWidth="1"/>
    <col min="12035" max="12035" width="21.85546875" style="118" customWidth="1"/>
    <col min="12036" max="12036" width="18.28515625" style="118" customWidth="1"/>
    <col min="12037" max="12037" width="16.7109375" style="118" customWidth="1"/>
    <col min="12038" max="12289" width="9.140625" style="118"/>
    <col min="12290" max="12290" width="18.7109375" style="118" customWidth="1"/>
    <col min="12291" max="12291" width="21.85546875" style="118" customWidth="1"/>
    <col min="12292" max="12292" width="18.28515625" style="118" customWidth="1"/>
    <col min="12293" max="12293" width="16.7109375" style="118" customWidth="1"/>
    <col min="12294" max="12545" width="9.140625" style="118"/>
    <col min="12546" max="12546" width="18.7109375" style="118" customWidth="1"/>
    <col min="12547" max="12547" width="21.85546875" style="118" customWidth="1"/>
    <col min="12548" max="12548" width="18.28515625" style="118" customWidth="1"/>
    <col min="12549" max="12549" width="16.7109375" style="118" customWidth="1"/>
    <col min="12550" max="12801" width="9.140625" style="118"/>
    <col min="12802" max="12802" width="18.7109375" style="118" customWidth="1"/>
    <col min="12803" max="12803" width="21.85546875" style="118" customWidth="1"/>
    <col min="12804" max="12804" width="18.28515625" style="118" customWidth="1"/>
    <col min="12805" max="12805" width="16.7109375" style="118" customWidth="1"/>
    <col min="12806" max="13057" width="9.140625" style="118"/>
    <col min="13058" max="13058" width="18.7109375" style="118" customWidth="1"/>
    <col min="13059" max="13059" width="21.85546875" style="118" customWidth="1"/>
    <col min="13060" max="13060" width="18.28515625" style="118" customWidth="1"/>
    <col min="13061" max="13061" width="16.7109375" style="118" customWidth="1"/>
    <col min="13062" max="13313" width="9.140625" style="118"/>
    <col min="13314" max="13314" width="18.7109375" style="118" customWidth="1"/>
    <col min="13315" max="13315" width="21.85546875" style="118" customWidth="1"/>
    <col min="13316" max="13316" width="18.28515625" style="118" customWidth="1"/>
    <col min="13317" max="13317" width="16.7109375" style="118" customWidth="1"/>
    <col min="13318" max="13569" width="9.140625" style="118"/>
    <col min="13570" max="13570" width="18.7109375" style="118" customWidth="1"/>
    <col min="13571" max="13571" width="21.85546875" style="118" customWidth="1"/>
    <col min="13572" max="13572" width="18.28515625" style="118" customWidth="1"/>
    <col min="13573" max="13573" width="16.7109375" style="118" customWidth="1"/>
    <col min="13574" max="13825" width="9.140625" style="118"/>
    <col min="13826" max="13826" width="18.7109375" style="118" customWidth="1"/>
    <col min="13827" max="13827" width="21.85546875" style="118" customWidth="1"/>
    <col min="13828" max="13828" width="18.28515625" style="118" customWidth="1"/>
    <col min="13829" max="13829" width="16.7109375" style="118" customWidth="1"/>
    <col min="13830" max="14081" width="9.140625" style="118"/>
    <col min="14082" max="14082" width="18.7109375" style="118" customWidth="1"/>
    <col min="14083" max="14083" width="21.85546875" style="118" customWidth="1"/>
    <col min="14084" max="14084" width="18.28515625" style="118" customWidth="1"/>
    <col min="14085" max="14085" width="16.7109375" style="118" customWidth="1"/>
    <col min="14086" max="14337" width="9.140625" style="118"/>
    <col min="14338" max="14338" width="18.7109375" style="118" customWidth="1"/>
    <col min="14339" max="14339" width="21.85546875" style="118" customWidth="1"/>
    <col min="14340" max="14340" width="18.28515625" style="118" customWidth="1"/>
    <col min="14341" max="14341" width="16.7109375" style="118" customWidth="1"/>
    <col min="14342" max="14593" width="9.140625" style="118"/>
    <col min="14594" max="14594" width="18.7109375" style="118" customWidth="1"/>
    <col min="14595" max="14595" width="21.85546875" style="118" customWidth="1"/>
    <col min="14596" max="14596" width="18.28515625" style="118" customWidth="1"/>
    <col min="14597" max="14597" width="16.7109375" style="118" customWidth="1"/>
    <col min="14598" max="14849" width="9.140625" style="118"/>
    <col min="14850" max="14850" width="18.7109375" style="118" customWidth="1"/>
    <col min="14851" max="14851" width="21.85546875" style="118" customWidth="1"/>
    <col min="14852" max="14852" width="18.28515625" style="118" customWidth="1"/>
    <col min="14853" max="14853" width="16.7109375" style="118" customWidth="1"/>
    <col min="14854" max="15105" width="9.140625" style="118"/>
    <col min="15106" max="15106" width="18.7109375" style="118" customWidth="1"/>
    <col min="15107" max="15107" width="21.85546875" style="118" customWidth="1"/>
    <col min="15108" max="15108" width="18.28515625" style="118" customWidth="1"/>
    <col min="15109" max="15109" width="16.7109375" style="118" customWidth="1"/>
    <col min="15110" max="15361" width="9.140625" style="118"/>
    <col min="15362" max="15362" width="18.7109375" style="118" customWidth="1"/>
    <col min="15363" max="15363" width="21.85546875" style="118" customWidth="1"/>
    <col min="15364" max="15364" width="18.28515625" style="118" customWidth="1"/>
    <col min="15365" max="15365" width="16.7109375" style="118" customWidth="1"/>
    <col min="15366" max="15617" width="9.140625" style="118"/>
    <col min="15618" max="15618" width="18.7109375" style="118" customWidth="1"/>
    <col min="15619" max="15619" width="21.85546875" style="118" customWidth="1"/>
    <col min="15620" max="15620" width="18.28515625" style="118" customWidth="1"/>
    <col min="15621" max="15621" width="16.7109375" style="118" customWidth="1"/>
    <col min="15622" max="15873" width="9.140625" style="118"/>
    <col min="15874" max="15874" width="18.7109375" style="118" customWidth="1"/>
    <col min="15875" max="15875" width="21.85546875" style="118" customWidth="1"/>
    <col min="15876" max="15876" width="18.28515625" style="118" customWidth="1"/>
    <col min="15877" max="15877" width="16.7109375" style="118" customWidth="1"/>
    <col min="15878" max="16129" width="9.140625" style="118"/>
    <col min="16130" max="16130" width="18.7109375" style="118" customWidth="1"/>
    <col min="16131" max="16131" width="21.85546875" style="118" customWidth="1"/>
    <col min="16132" max="16132" width="18.28515625" style="118" customWidth="1"/>
    <col min="16133" max="16133" width="16.7109375" style="118" customWidth="1"/>
    <col min="16134" max="16384" width="9.140625" style="118"/>
  </cols>
  <sheetData>
    <row r="1" spans="2:5" x14ac:dyDescent="0.25">
      <c r="B1" s="170" t="s">
        <v>2171</v>
      </c>
      <c r="C1" s="170"/>
      <c r="D1" s="170"/>
      <c r="E1" s="170"/>
    </row>
    <row r="2" spans="2:5" s="119" customFormat="1" ht="45" x14ac:dyDescent="0.2">
      <c r="B2" s="130" t="s">
        <v>2172</v>
      </c>
      <c r="C2" s="131" t="s">
        <v>2173</v>
      </c>
      <c r="D2" s="132" t="s">
        <v>2174</v>
      </c>
      <c r="E2" s="132" t="s">
        <v>2175</v>
      </c>
    </row>
    <row r="3" spans="2:5" x14ac:dyDescent="0.25">
      <c r="B3" s="133">
        <v>45051</v>
      </c>
      <c r="C3" s="134">
        <v>72.936899999999994</v>
      </c>
      <c r="D3" s="134">
        <v>0.31</v>
      </c>
      <c r="E3" s="134">
        <v>0.31</v>
      </c>
    </row>
    <row r="4" spans="2:5" x14ac:dyDescent="0.25">
      <c r="B4" s="133">
        <v>45082</v>
      </c>
      <c r="C4" s="134">
        <v>74.762200000000007</v>
      </c>
      <c r="D4" s="134">
        <v>0.31</v>
      </c>
      <c r="E4" s="134">
        <v>0.31</v>
      </c>
    </row>
    <row r="5" spans="2:5" x14ac:dyDescent="0.25">
      <c r="B5" s="133">
        <v>45112</v>
      </c>
      <c r="C5" s="134">
        <v>76.492099999999994</v>
      </c>
      <c r="D5" s="134">
        <v>0.32</v>
      </c>
      <c r="E5" s="134">
        <v>0.32</v>
      </c>
    </row>
    <row r="6" spans="2:5" x14ac:dyDescent="0.25">
      <c r="B6" s="133">
        <v>45142</v>
      </c>
      <c r="C6" s="134">
        <v>76.747699999999995</v>
      </c>
      <c r="D6" s="134">
        <v>0.32</v>
      </c>
      <c r="E6" s="134">
        <v>0.32</v>
      </c>
    </row>
    <row r="7" spans="2:5" x14ac:dyDescent="0.25">
      <c r="B7" s="133">
        <v>45173</v>
      </c>
      <c r="C7" s="134">
        <v>76.992099999999994</v>
      </c>
      <c r="D7" s="134">
        <v>0.32</v>
      </c>
      <c r="E7" s="134">
        <v>0.32</v>
      </c>
    </row>
    <row r="8" spans="2:5" x14ac:dyDescent="0.25">
      <c r="B8" s="133">
        <v>45203</v>
      </c>
      <c r="C8" s="134">
        <v>76.274900000000002</v>
      </c>
      <c r="D8" s="134">
        <v>0.33</v>
      </c>
      <c r="E8" s="134">
        <v>0.33</v>
      </c>
    </row>
    <row r="10" spans="2:5" x14ac:dyDescent="0.25">
      <c r="B10" s="170" t="s">
        <v>2176</v>
      </c>
      <c r="C10" s="170"/>
      <c r="D10" s="170"/>
      <c r="E10" s="170"/>
    </row>
    <row r="11" spans="2:5" s="119" customFormat="1" ht="45" x14ac:dyDescent="0.2">
      <c r="B11" s="130" t="s">
        <v>2172</v>
      </c>
      <c r="C11" s="131" t="s">
        <v>2173</v>
      </c>
      <c r="D11" s="132" t="s">
        <v>2174</v>
      </c>
      <c r="E11" s="132" t="s">
        <v>2175</v>
      </c>
    </row>
    <row r="12" spans="2:5" x14ac:dyDescent="0.25">
      <c r="B12" s="133">
        <v>45051</v>
      </c>
      <c r="C12" s="134">
        <v>83.162599999999998</v>
      </c>
      <c r="D12" s="134">
        <v>0.31</v>
      </c>
      <c r="E12" s="134">
        <v>0.31</v>
      </c>
    </row>
    <row r="13" spans="2:5" x14ac:dyDescent="0.25">
      <c r="B13" s="133">
        <v>45082</v>
      </c>
      <c r="C13" s="134">
        <v>85.357900000000001</v>
      </c>
      <c r="D13" s="134">
        <v>0.31</v>
      </c>
      <c r="E13" s="134">
        <v>0.31</v>
      </c>
    </row>
    <row r="14" spans="2:5" x14ac:dyDescent="0.25">
      <c r="B14" s="133">
        <v>45112</v>
      </c>
      <c r="C14" s="134">
        <v>87.447699999999998</v>
      </c>
      <c r="D14" s="134">
        <v>0.32</v>
      </c>
      <c r="E14" s="134">
        <v>0.32</v>
      </c>
    </row>
    <row r="15" spans="2:5" x14ac:dyDescent="0.25">
      <c r="B15" s="133">
        <v>45142</v>
      </c>
      <c r="C15" s="134">
        <v>87.855599999999995</v>
      </c>
      <c r="D15" s="134">
        <v>0.32</v>
      </c>
      <c r="E15" s="134">
        <v>0.32</v>
      </c>
    </row>
    <row r="16" spans="2:5" x14ac:dyDescent="0.25">
      <c r="B16" s="133">
        <v>45173</v>
      </c>
      <c r="C16" s="134">
        <v>88.254599999999996</v>
      </c>
      <c r="D16" s="134">
        <v>0.32</v>
      </c>
      <c r="E16" s="134">
        <v>0.32</v>
      </c>
    </row>
    <row r="17" spans="2:5" x14ac:dyDescent="0.25">
      <c r="B17" s="133">
        <v>45203</v>
      </c>
      <c r="C17" s="134">
        <v>87.548500000000004</v>
      </c>
      <c r="D17" s="134">
        <v>0.33</v>
      </c>
      <c r="E17" s="134">
        <v>0.33</v>
      </c>
    </row>
    <row r="19" spans="2:5" x14ac:dyDescent="0.25">
      <c r="B19" s="172" t="s">
        <v>2177</v>
      </c>
      <c r="C19" s="172"/>
      <c r="D19" s="172"/>
      <c r="E19" s="172"/>
    </row>
    <row r="20" spans="2:5" s="119" customFormat="1" ht="45" x14ac:dyDescent="0.2">
      <c r="B20" s="130" t="s">
        <v>2172</v>
      </c>
      <c r="C20" s="131" t="s">
        <v>2173</v>
      </c>
      <c r="D20" s="132" t="s">
        <v>2174</v>
      </c>
      <c r="E20" s="132" t="s">
        <v>2175</v>
      </c>
    </row>
    <row r="21" spans="2:5" s="120" customFormat="1" x14ac:dyDescent="0.25">
      <c r="B21" s="135" t="s">
        <v>2178</v>
      </c>
      <c r="C21" s="136">
        <v>1003.5288</v>
      </c>
      <c r="D21" s="137">
        <v>6.4869999999999992</v>
      </c>
      <c r="E21" s="137">
        <v>6.4869999999999992</v>
      </c>
    </row>
    <row r="22" spans="2:5" s="120" customFormat="1" x14ac:dyDescent="0.25">
      <c r="B22" s="135" t="s">
        <v>2179</v>
      </c>
      <c r="C22" s="136">
        <v>1003.5288</v>
      </c>
      <c r="D22" s="137">
        <v>4.8222000000000005</v>
      </c>
      <c r="E22" s="137">
        <v>4.8222000000000005</v>
      </c>
    </row>
    <row r="23" spans="2:5" s="120" customFormat="1" x14ac:dyDescent="0.25">
      <c r="B23" s="135" t="s">
        <v>2180</v>
      </c>
      <c r="C23" s="136">
        <v>1003.5288</v>
      </c>
      <c r="D23" s="137">
        <v>5.9622000000000002</v>
      </c>
      <c r="E23" s="137">
        <v>5.9622000000000002</v>
      </c>
    </row>
    <row r="24" spans="2:5" s="120" customFormat="1" x14ac:dyDescent="0.25">
      <c r="B24" s="135" t="s">
        <v>2181</v>
      </c>
      <c r="C24" s="136">
        <v>1003.5288</v>
      </c>
      <c r="D24" s="137">
        <v>5.2655000000000003</v>
      </c>
      <c r="E24" s="137">
        <v>5.2655000000000003</v>
      </c>
    </row>
    <row r="25" spans="2:5" s="120" customFormat="1" x14ac:dyDescent="0.25">
      <c r="B25" s="135" t="s">
        <v>2182</v>
      </c>
      <c r="C25" s="136">
        <v>1003.5288</v>
      </c>
      <c r="D25" s="137">
        <v>4.8173000000000004</v>
      </c>
      <c r="E25" s="137">
        <v>4.8173000000000004</v>
      </c>
    </row>
    <row r="26" spans="2:5" s="120" customFormat="1" x14ac:dyDescent="0.25">
      <c r="B26" s="135" t="s">
        <v>2183</v>
      </c>
      <c r="C26" s="136">
        <v>1003.5288</v>
      </c>
      <c r="D26" s="137">
        <v>4.8008999999999995</v>
      </c>
      <c r="E26" s="137">
        <v>4.8008999999999995</v>
      </c>
    </row>
    <row r="28" spans="2:5" x14ac:dyDescent="0.25">
      <c r="B28" s="172" t="s">
        <v>2184</v>
      </c>
      <c r="C28" s="172"/>
      <c r="D28" s="172"/>
      <c r="E28" s="172"/>
    </row>
    <row r="29" spans="2:5" s="119" customFormat="1" ht="45" x14ac:dyDescent="0.2">
      <c r="B29" s="130" t="s">
        <v>2172</v>
      </c>
      <c r="C29" s="131" t="s">
        <v>2173</v>
      </c>
      <c r="D29" s="132" t="s">
        <v>2174</v>
      </c>
      <c r="E29" s="132" t="s">
        <v>2175</v>
      </c>
    </row>
    <row r="30" spans="2:5" s="120" customFormat="1" x14ac:dyDescent="0.25">
      <c r="B30" s="135" t="s">
        <v>2178</v>
      </c>
      <c r="C30" s="136">
        <v>1003.5316</v>
      </c>
      <c r="D30" s="137">
        <v>6.7331999999999992</v>
      </c>
      <c r="E30" s="137">
        <v>6.7331999999999992</v>
      </c>
    </row>
    <row r="31" spans="2:5" s="120" customFormat="1" x14ac:dyDescent="0.25">
      <c r="B31" s="135" t="s">
        <v>2179</v>
      </c>
      <c r="C31" s="136">
        <v>1003.5316</v>
      </c>
      <c r="D31" s="137">
        <v>5.0588999999999995</v>
      </c>
      <c r="E31" s="137">
        <v>5.0588999999999995</v>
      </c>
    </row>
    <row r="32" spans="2:5" s="120" customFormat="1" x14ac:dyDescent="0.25">
      <c r="B32" s="135" t="s">
        <v>2180</v>
      </c>
      <c r="C32" s="136">
        <v>1003.5316</v>
      </c>
      <c r="D32" s="137">
        <v>6.192899999999999</v>
      </c>
      <c r="E32" s="137">
        <v>6.192899999999999</v>
      </c>
    </row>
    <row r="33" spans="2:5" s="120" customFormat="1" x14ac:dyDescent="0.25">
      <c r="B33" s="135" t="s">
        <v>2181</v>
      </c>
      <c r="C33" s="136">
        <v>1003.5316</v>
      </c>
      <c r="D33" s="137">
        <v>5.5038000000000009</v>
      </c>
      <c r="E33" s="137">
        <v>5.5038000000000009</v>
      </c>
    </row>
    <row r="34" spans="2:5" s="120" customFormat="1" x14ac:dyDescent="0.25">
      <c r="B34" s="135" t="s">
        <v>2182</v>
      </c>
      <c r="C34" s="136">
        <v>1003.5316</v>
      </c>
      <c r="D34" s="137">
        <v>5.0519000000000007</v>
      </c>
      <c r="E34" s="137">
        <v>5.0519000000000007</v>
      </c>
    </row>
    <row r="35" spans="2:5" s="120" customFormat="1" x14ac:dyDescent="0.25">
      <c r="B35" s="135" t="s">
        <v>2183</v>
      </c>
      <c r="C35" s="136">
        <v>1003.5316</v>
      </c>
      <c r="D35" s="137">
        <v>5.0913000000000004</v>
      </c>
      <c r="E35" s="137">
        <v>5.0913000000000004</v>
      </c>
    </row>
    <row r="36" spans="2:5" x14ac:dyDescent="0.25">
      <c r="C36" s="138"/>
      <c r="D36" s="139"/>
      <c r="E36" s="139"/>
    </row>
    <row r="37" spans="2:5" x14ac:dyDescent="0.25">
      <c r="B37" s="170" t="s">
        <v>2185</v>
      </c>
      <c r="C37" s="170"/>
      <c r="D37" s="170"/>
      <c r="E37" s="170"/>
    </row>
    <row r="38" spans="2:5" s="119" customFormat="1" ht="45" x14ac:dyDescent="0.2">
      <c r="B38" s="130" t="s">
        <v>2172</v>
      </c>
      <c r="C38" s="131" t="s">
        <v>2173</v>
      </c>
      <c r="D38" s="132" t="s">
        <v>2174</v>
      </c>
      <c r="E38" s="132" t="s">
        <v>2175</v>
      </c>
    </row>
    <row r="39" spans="2:5" x14ac:dyDescent="0.25">
      <c r="B39" s="133">
        <v>45048</v>
      </c>
      <c r="C39" s="134">
        <v>1008.0658</v>
      </c>
      <c r="D39" s="134">
        <v>1.0334000000000001</v>
      </c>
      <c r="E39" s="134">
        <v>1.0334000000000001</v>
      </c>
    </row>
    <row r="40" spans="2:5" x14ac:dyDescent="0.25">
      <c r="B40" s="133">
        <v>45055</v>
      </c>
      <c r="C40" s="134">
        <v>1008.0658</v>
      </c>
      <c r="D40" s="134">
        <v>1.5036</v>
      </c>
      <c r="E40" s="134">
        <v>1.5036</v>
      </c>
    </row>
    <row r="41" spans="2:5" x14ac:dyDescent="0.25">
      <c r="B41" s="133">
        <v>45062</v>
      </c>
      <c r="C41" s="134">
        <v>1008.0658</v>
      </c>
      <c r="D41" s="134">
        <v>1.3344</v>
      </c>
      <c r="E41" s="134">
        <v>1.3344</v>
      </c>
    </row>
    <row r="42" spans="2:5" x14ac:dyDescent="0.25">
      <c r="B42" s="133">
        <v>45069</v>
      </c>
      <c r="C42" s="134">
        <v>1008.0658</v>
      </c>
      <c r="D42" s="134">
        <v>2.0261999999999998</v>
      </c>
      <c r="E42" s="134">
        <v>2.0261999999999998</v>
      </c>
    </row>
    <row r="43" spans="2:5" x14ac:dyDescent="0.25">
      <c r="B43" s="133">
        <v>45076</v>
      </c>
      <c r="C43" s="134">
        <v>1008.0658</v>
      </c>
      <c r="D43" s="134">
        <v>0.93320000000000003</v>
      </c>
      <c r="E43" s="134">
        <v>0.93320000000000003</v>
      </c>
    </row>
    <row r="44" spans="2:5" x14ac:dyDescent="0.25">
      <c r="B44" s="133">
        <v>45083</v>
      </c>
      <c r="C44" s="134">
        <v>1008.0658</v>
      </c>
      <c r="D44" s="134">
        <v>1.5412999999999999</v>
      </c>
      <c r="E44" s="134">
        <v>1.5412999999999999</v>
      </c>
    </row>
    <row r="45" spans="2:5" x14ac:dyDescent="0.25">
      <c r="B45" s="133">
        <v>45090</v>
      </c>
      <c r="C45" s="134">
        <v>1008.0658</v>
      </c>
      <c r="D45" s="134">
        <v>0.88560000000000005</v>
      </c>
      <c r="E45" s="134">
        <v>0.88560000000000005</v>
      </c>
    </row>
    <row r="46" spans="2:5" x14ac:dyDescent="0.25">
      <c r="B46" s="133">
        <v>45097</v>
      </c>
      <c r="C46" s="134">
        <v>1008.0658</v>
      </c>
      <c r="D46" s="134">
        <v>1.2201</v>
      </c>
      <c r="E46" s="134">
        <v>1.2201</v>
      </c>
    </row>
    <row r="47" spans="2:5" x14ac:dyDescent="0.25">
      <c r="B47" s="133">
        <v>45104</v>
      </c>
      <c r="C47" s="134">
        <v>1008.0658</v>
      </c>
      <c r="D47" s="134">
        <v>0.87150000000000005</v>
      </c>
      <c r="E47" s="134">
        <v>0.87150000000000005</v>
      </c>
    </row>
    <row r="48" spans="2:5" x14ac:dyDescent="0.25">
      <c r="B48" s="133">
        <v>45111</v>
      </c>
      <c r="C48" s="134">
        <v>1008.0658</v>
      </c>
      <c r="D48" s="134">
        <v>1.3604000000000001</v>
      </c>
      <c r="E48" s="134">
        <v>1.3604000000000001</v>
      </c>
    </row>
    <row r="49" spans="2:5" x14ac:dyDescent="0.25">
      <c r="B49" s="133">
        <v>45118</v>
      </c>
      <c r="C49" s="134">
        <v>1008.0658</v>
      </c>
      <c r="D49" s="134">
        <v>1.3556999999999999</v>
      </c>
      <c r="E49" s="134">
        <v>1.3556999999999999</v>
      </c>
    </row>
    <row r="50" spans="2:5" x14ac:dyDescent="0.25">
      <c r="B50" s="133">
        <v>45125</v>
      </c>
      <c r="C50" s="134">
        <v>1008.0658</v>
      </c>
      <c r="D50" s="134">
        <v>1.6554</v>
      </c>
      <c r="E50" s="134">
        <v>1.6554</v>
      </c>
    </row>
    <row r="51" spans="2:5" x14ac:dyDescent="0.25">
      <c r="B51" s="133">
        <v>45132</v>
      </c>
      <c r="C51" s="134">
        <v>1008.0658</v>
      </c>
      <c r="D51" s="134">
        <v>1.1096999999999999</v>
      </c>
      <c r="E51" s="134">
        <v>1.1096999999999999</v>
      </c>
    </row>
    <row r="52" spans="2:5" x14ac:dyDescent="0.25">
      <c r="B52" s="133">
        <v>45139</v>
      </c>
      <c r="C52" s="134">
        <v>1008.0658</v>
      </c>
      <c r="D52" s="134">
        <v>1.248</v>
      </c>
      <c r="E52" s="134">
        <v>1.248</v>
      </c>
    </row>
    <row r="53" spans="2:5" x14ac:dyDescent="0.25">
      <c r="B53" s="133">
        <v>45146</v>
      </c>
      <c r="C53" s="134">
        <v>1008.0658</v>
      </c>
      <c r="D53" s="134">
        <v>0.90410000000000001</v>
      </c>
      <c r="E53" s="134">
        <v>0.90410000000000001</v>
      </c>
    </row>
    <row r="54" spans="2:5" x14ac:dyDescent="0.25">
      <c r="B54" s="133">
        <v>45155</v>
      </c>
      <c r="C54" s="134">
        <v>1008.0658</v>
      </c>
      <c r="D54" s="134">
        <v>1.0622</v>
      </c>
      <c r="E54" s="134">
        <v>1.0622</v>
      </c>
    </row>
    <row r="55" spans="2:5" x14ac:dyDescent="0.25">
      <c r="B55" s="133">
        <v>45160</v>
      </c>
      <c r="C55" s="134">
        <v>1008.0658</v>
      </c>
      <c r="D55" s="134">
        <v>0.91059999999999997</v>
      </c>
      <c r="E55" s="134">
        <v>0.91059999999999997</v>
      </c>
    </row>
    <row r="56" spans="2:5" x14ac:dyDescent="0.25">
      <c r="B56" s="133">
        <v>45167</v>
      </c>
      <c r="C56" s="134">
        <v>1008.0658</v>
      </c>
      <c r="D56" s="134">
        <v>1.6823999999999999</v>
      </c>
      <c r="E56" s="134">
        <v>1.6823999999999999</v>
      </c>
    </row>
    <row r="57" spans="2:5" x14ac:dyDescent="0.25">
      <c r="B57" s="133">
        <v>45174</v>
      </c>
      <c r="C57" s="134">
        <v>1008.0658</v>
      </c>
      <c r="D57" s="134">
        <v>1.3647</v>
      </c>
      <c r="E57" s="134">
        <v>1.3647</v>
      </c>
    </row>
    <row r="58" spans="2:5" x14ac:dyDescent="0.25">
      <c r="B58" s="133">
        <v>45181</v>
      </c>
      <c r="C58" s="134">
        <v>1008.0658</v>
      </c>
      <c r="D58" s="134">
        <v>0.92390000000000005</v>
      </c>
      <c r="E58" s="134">
        <v>0.92390000000000005</v>
      </c>
    </row>
    <row r="59" spans="2:5" x14ac:dyDescent="0.25">
      <c r="B59" s="133">
        <v>45189</v>
      </c>
      <c r="C59" s="134">
        <v>1008.0658</v>
      </c>
      <c r="D59" s="134">
        <v>1.5494000000000001</v>
      </c>
      <c r="E59" s="134">
        <v>1.5494000000000001</v>
      </c>
    </row>
    <row r="60" spans="2:5" x14ac:dyDescent="0.25">
      <c r="B60" s="133">
        <v>45195</v>
      </c>
      <c r="C60" s="134">
        <v>1008.0658</v>
      </c>
      <c r="D60" s="134">
        <v>0.89439999999999997</v>
      </c>
      <c r="E60" s="134">
        <v>0.89439999999999997</v>
      </c>
    </row>
    <row r="61" spans="2:5" x14ac:dyDescent="0.25">
      <c r="B61" s="133">
        <v>45202</v>
      </c>
      <c r="C61" s="134">
        <v>1008.0658</v>
      </c>
      <c r="D61" s="134">
        <v>1.2613000000000001</v>
      </c>
      <c r="E61" s="134">
        <v>1.2613000000000001</v>
      </c>
    </row>
    <row r="62" spans="2:5" x14ac:dyDescent="0.25">
      <c r="B62" s="133">
        <v>45209</v>
      </c>
      <c r="C62" s="134">
        <v>1008.0658</v>
      </c>
      <c r="D62" s="134">
        <v>0.57850000000000001</v>
      </c>
      <c r="E62" s="134">
        <v>0.57850000000000001</v>
      </c>
    </row>
    <row r="63" spans="2:5" x14ac:dyDescent="0.25">
      <c r="B63" s="133">
        <v>45216</v>
      </c>
      <c r="C63" s="134">
        <v>1008.0658</v>
      </c>
      <c r="D63" s="134">
        <v>1.4746999999999999</v>
      </c>
      <c r="E63" s="134">
        <v>1.4746999999999999</v>
      </c>
    </row>
    <row r="64" spans="2:5" x14ac:dyDescent="0.25">
      <c r="B64" s="133">
        <v>45224</v>
      </c>
      <c r="C64" s="134">
        <v>1008.0658</v>
      </c>
      <c r="D64" s="134">
        <v>1.2473000000000001</v>
      </c>
      <c r="E64" s="134">
        <v>1.2473000000000001</v>
      </c>
    </row>
    <row r="65" spans="2:5" x14ac:dyDescent="0.25">
      <c r="B65" s="133">
        <v>45230</v>
      </c>
      <c r="C65" s="134">
        <v>1008.0658</v>
      </c>
      <c r="D65" s="134">
        <v>0.78720000000000001</v>
      </c>
      <c r="E65" s="134">
        <v>0.78720000000000001</v>
      </c>
    </row>
    <row r="66" spans="2:5" x14ac:dyDescent="0.25">
      <c r="B66" s="140"/>
      <c r="C66" s="141"/>
      <c r="D66" s="141"/>
      <c r="E66" s="141"/>
    </row>
    <row r="67" spans="2:5" x14ac:dyDescent="0.25">
      <c r="B67" s="170" t="s">
        <v>2186</v>
      </c>
      <c r="C67" s="170"/>
      <c r="D67" s="170"/>
      <c r="E67" s="170"/>
    </row>
    <row r="68" spans="2:5" s="119" customFormat="1" ht="45" x14ac:dyDescent="0.2">
      <c r="B68" s="130" t="s">
        <v>2172</v>
      </c>
      <c r="C68" s="131" t="s">
        <v>2173</v>
      </c>
      <c r="D68" s="132" t="s">
        <v>2174</v>
      </c>
      <c r="E68" s="132" t="s">
        <v>2175</v>
      </c>
    </row>
    <row r="69" spans="2:5" x14ac:dyDescent="0.25">
      <c r="B69" s="133">
        <v>45048</v>
      </c>
      <c r="C69" s="134">
        <v>1008.0658</v>
      </c>
      <c r="D69" s="134">
        <v>1.0905</v>
      </c>
      <c r="E69" s="134">
        <v>1.0905</v>
      </c>
    </row>
    <row r="70" spans="2:5" x14ac:dyDescent="0.25">
      <c r="B70" s="133">
        <v>45055</v>
      </c>
      <c r="C70" s="134">
        <v>1008.0658</v>
      </c>
      <c r="D70" s="134">
        <v>1.5616000000000001</v>
      </c>
      <c r="E70" s="134">
        <v>1.5616000000000001</v>
      </c>
    </row>
    <row r="71" spans="2:5" x14ac:dyDescent="0.25">
      <c r="B71" s="133">
        <v>45062</v>
      </c>
      <c r="C71" s="134">
        <v>1008.0658</v>
      </c>
      <c r="D71" s="134">
        <v>1.3914</v>
      </c>
      <c r="E71" s="134">
        <v>1.3914</v>
      </c>
    </row>
    <row r="72" spans="2:5" x14ac:dyDescent="0.25">
      <c r="B72" s="133">
        <v>45069</v>
      </c>
      <c r="C72" s="134">
        <v>1008.0658</v>
      </c>
      <c r="D72" s="134">
        <v>2.0842000000000001</v>
      </c>
      <c r="E72" s="134">
        <v>2.0842000000000001</v>
      </c>
    </row>
    <row r="73" spans="2:5" x14ac:dyDescent="0.25">
      <c r="B73" s="133">
        <v>45076</v>
      </c>
      <c r="C73" s="134">
        <v>1008.0658</v>
      </c>
      <c r="D73" s="134">
        <v>0.99150000000000005</v>
      </c>
      <c r="E73" s="134">
        <v>0.99150000000000005</v>
      </c>
    </row>
    <row r="74" spans="2:5" x14ac:dyDescent="0.25">
      <c r="B74" s="133">
        <v>45083</v>
      </c>
      <c r="C74" s="134">
        <v>1008.0658</v>
      </c>
      <c r="D74" s="134">
        <v>1.5987</v>
      </c>
      <c r="E74" s="134">
        <v>1.5987</v>
      </c>
    </row>
    <row r="75" spans="2:5" x14ac:dyDescent="0.25">
      <c r="B75" s="133">
        <v>45090</v>
      </c>
      <c r="C75" s="134">
        <v>1008.0658</v>
      </c>
      <c r="D75" s="134">
        <v>0.9425</v>
      </c>
      <c r="E75" s="134">
        <v>0.9425</v>
      </c>
    </row>
    <row r="76" spans="2:5" x14ac:dyDescent="0.25">
      <c r="B76" s="133">
        <v>45097</v>
      </c>
      <c r="C76" s="134">
        <v>1008.0658</v>
      </c>
      <c r="D76" s="134">
        <v>1.2770999999999999</v>
      </c>
      <c r="E76" s="134">
        <v>1.2770999999999999</v>
      </c>
    </row>
    <row r="77" spans="2:5" x14ac:dyDescent="0.25">
      <c r="B77" s="133">
        <v>45104</v>
      </c>
      <c r="C77" s="134">
        <v>1008.0658</v>
      </c>
      <c r="D77" s="134">
        <v>0.9274</v>
      </c>
      <c r="E77" s="134">
        <v>0.9274</v>
      </c>
    </row>
    <row r="78" spans="2:5" x14ac:dyDescent="0.25">
      <c r="B78" s="133">
        <v>45111</v>
      </c>
      <c r="C78" s="134">
        <v>1008.0658</v>
      </c>
      <c r="D78" s="134">
        <v>1.4187000000000001</v>
      </c>
      <c r="E78" s="134">
        <v>1.4187000000000001</v>
      </c>
    </row>
    <row r="79" spans="2:5" x14ac:dyDescent="0.25">
      <c r="B79" s="133">
        <v>45118</v>
      </c>
      <c r="C79" s="134">
        <v>1008.0658</v>
      </c>
      <c r="D79" s="134">
        <v>1.4135</v>
      </c>
      <c r="E79" s="134">
        <v>1.4135</v>
      </c>
    </row>
    <row r="80" spans="2:5" x14ac:dyDescent="0.25">
      <c r="B80" s="133">
        <v>45125</v>
      </c>
      <c r="C80" s="134">
        <v>1008.0658</v>
      </c>
      <c r="D80" s="134">
        <v>1.7129000000000001</v>
      </c>
      <c r="E80" s="134">
        <v>1.7129000000000001</v>
      </c>
    </row>
    <row r="81" spans="2:5" x14ac:dyDescent="0.25">
      <c r="B81" s="133">
        <v>45132</v>
      </c>
      <c r="C81" s="134">
        <v>1008.0658</v>
      </c>
      <c r="D81" s="134">
        <v>1.1676</v>
      </c>
      <c r="E81" s="134">
        <v>1.1676</v>
      </c>
    </row>
    <row r="82" spans="2:5" x14ac:dyDescent="0.25">
      <c r="B82" s="133">
        <v>45139</v>
      </c>
      <c r="C82" s="134">
        <v>1008.0658</v>
      </c>
      <c r="D82" s="134">
        <v>1.3062</v>
      </c>
      <c r="E82" s="134">
        <v>1.3062</v>
      </c>
    </row>
    <row r="83" spans="2:5" x14ac:dyDescent="0.25">
      <c r="B83" s="133">
        <v>45146</v>
      </c>
      <c r="C83" s="134">
        <v>1008.0658</v>
      </c>
      <c r="D83" s="134">
        <v>0.96179999999999999</v>
      </c>
      <c r="E83" s="134">
        <v>0.96179999999999999</v>
      </c>
    </row>
    <row r="84" spans="2:5" x14ac:dyDescent="0.25">
      <c r="B84" s="133">
        <v>45155</v>
      </c>
      <c r="C84" s="134">
        <v>1008.0658</v>
      </c>
      <c r="D84" s="134">
        <v>1.1353</v>
      </c>
      <c r="E84" s="134">
        <v>1.1353</v>
      </c>
    </row>
    <row r="85" spans="2:5" x14ac:dyDescent="0.25">
      <c r="B85" s="133">
        <v>45160</v>
      </c>
      <c r="C85" s="134">
        <v>1008.0658</v>
      </c>
      <c r="D85" s="134">
        <v>0.9526</v>
      </c>
      <c r="E85" s="134">
        <v>0.9526</v>
      </c>
    </row>
    <row r="86" spans="2:5" x14ac:dyDescent="0.25">
      <c r="B86" s="133">
        <v>45167</v>
      </c>
      <c r="C86" s="134">
        <v>1008.0658</v>
      </c>
      <c r="D86" s="134">
        <v>1.7393000000000001</v>
      </c>
      <c r="E86" s="134">
        <v>1.7393000000000001</v>
      </c>
    </row>
    <row r="87" spans="2:5" x14ac:dyDescent="0.25">
      <c r="B87" s="133">
        <v>45174</v>
      </c>
      <c r="C87" s="134">
        <v>1008.0658</v>
      </c>
      <c r="D87" s="134">
        <v>1.3258000000000001</v>
      </c>
      <c r="E87" s="134">
        <v>1.3258000000000001</v>
      </c>
    </row>
    <row r="88" spans="2:5" x14ac:dyDescent="0.25">
      <c r="B88" s="133">
        <v>45181</v>
      </c>
      <c r="C88" s="134">
        <v>1008.0658</v>
      </c>
      <c r="D88" s="134">
        <v>0.98180000000000001</v>
      </c>
      <c r="E88" s="134">
        <v>0.98180000000000001</v>
      </c>
    </row>
    <row r="89" spans="2:5" x14ac:dyDescent="0.25">
      <c r="B89" s="133">
        <v>45189</v>
      </c>
      <c r="C89" s="134">
        <v>1008.0658</v>
      </c>
      <c r="D89" s="134">
        <v>1.6148</v>
      </c>
      <c r="E89" s="134">
        <v>1.6148</v>
      </c>
    </row>
    <row r="90" spans="2:5" x14ac:dyDescent="0.25">
      <c r="B90" s="133">
        <v>45195</v>
      </c>
      <c r="C90" s="134">
        <v>1008.0658</v>
      </c>
      <c r="D90" s="134">
        <v>0.94379999999999997</v>
      </c>
      <c r="E90" s="134">
        <v>0.94379999999999997</v>
      </c>
    </row>
    <row r="91" spans="2:5" x14ac:dyDescent="0.25">
      <c r="B91" s="133">
        <v>45202</v>
      </c>
      <c r="C91" s="134">
        <v>1008.0658</v>
      </c>
      <c r="D91" s="134">
        <v>1.3177000000000001</v>
      </c>
      <c r="E91" s="134">
        <v>1.3177000000000001</v>
      </c>
    </row>
    <row r="92" spans="2:5" x14ac:dyDescent="0.25">
      <c r="B92" s="133">
        <v>45209</v>
      </c>
      <c r="C92" s="134">
        <v>1008.0658</v>
      </c>
      <c r="D92" s="134">
        <v>0.63649999999999995</v>
      </c>
      <c r="E92" s="134">
        <v>0.63649999999999995</v>
      </c>
    </row>
    <row r="93" spans="2:5" x14ac:dyDescent="0.25">
      <c r="B93" s="133">
        <v>45216</v>
      </c>
      <c r="C93" s="134">
        <v>1008.0658</v>
      </c>
      <c r="D93" s="134">
        <v>1.5325</v>
      </c>
      <c r="E93" s="134">
        <v>1.5325</v>
      </c>
    </row>
    <row r="94" spans="2:5" x14ac:dyDescent="0.25">
      <c r="B94" s="133">
        <v>45224</v>
      </c>
      <c r="C94" s="134">
        <v>1008.0658</v>
      </c>
      <c r="D94" s="134">
        <v>1.3138000000000001</v>
      </c>
      <c r="E94" s="134">
        <v>1.3138000000000001</v>
      </c>
    </row>
    <row r="95" spans="2:5" x14ac:dyDescent="0.25">
      <c r="B95" s="133">
        <v>45230</v>
      </c>
      <c r="C95" s="134">
        <v>1008.0658</v>
      </c>
      <c r="D95" s="134">
        <v>0.8367</v>
      </c>
      <c r="E95" s="134">
        <v>0.8367</v>
      </c>
    </row>
    <row r="96" spans="2:5" x14ac:dyDescent="0.25">
      <c r="B96" s="140"/>
      <c r="C96" s="141"/>
      <c r="D96" s="141"/>
      <c r="E96" s="141"/>
    </row>
    <row r="97" spans="2:5" x14ac:dyDescent="0.25">
      <c r="B97" s="170" t="s">
        <v>2187</v>
      </c>
      <c r="C97" s="170"/>
      <c r="D97" s="170"/>
      <c r="E97" s="170"/>
    </row>
    <row r="98" spans="2:5" s="119" customFormat="1" ht="45" x14ac:dyDescent="0.2">
      <c r="B98" s="130" t="s">
        <v>2172</v>
      </c>
      <c r="C98" s="131" t="s">
        <v>2173</v>
      </c>
      <c r="D98" s="132" t="s">
        <v>2174</v>
      </c>
      <c r="E98" s="132" t="s">
        <v>2175</v>
      </c>
    </row>
    <row r="99" spans="2:5" x14ac:dyDescent="0.25">
      <c r="B99" s="133">
        <v>45051</v>
      </c>
      <c r="C99" s="134">
        <v>15.0479</v>
      </c>
      <c r="D99" s="134">
        <v>0.05</v>
      </c>
      <c r="E99" s="134">
        <v>0.05</v>
      </c>
    </row>
    <row r="100" spans="2:5" x14ac:dyDescent="0.25">
      <c r="B100" s="133">
        <v>45082</v>
      </c>
      <c r="C100" s="134">
        <v>15.2508</v>
      </c>
      <c r="D100" s="134">
        <v>5.0999999999999997E-2</v>
      </c>
      <c r="E100" s="134">
        <v>5.0999999999999997E-2</v>
      </c>
    </row>
    <row r="101" spans="2:5" x14ac:dyDescent="0.25">
      <c r="B101" s="133">
        <v>45112</v>
      </c>
      <c r="C101" s="134">
        <v>15.4285</v>
      </c>
      <c r="D101" s="134">
        <v>5.1999999999999998E-2</v>
      </c>
      <c r="E101" s="134">
        <v>5.1999999999999998E-2</v>
      </c>
    </row>
    <row r="102" spans="2:5" x14ac:dyDescent="0.25">
      <c r="B102" s="133">
        <v>45142</v>
      </c>
      <c r="C102" s="134">
        <v>15.5158</v>
      </c>
      <c r="D102" s="134">
        <v>5.1999999999999998E-2</v>
      </c>
      <c r="E102" s="134">
        <v>5.1999999999999998E-2</v>
      </c>
    </row>
    <row r="103" spans="2:5" x14ac:dyDescent="0.25">
      <c r="B103" s="133">
        <v>45173</v>
      </c>
      <c r="C103" s="134">
        <v>15.552899999999999</v>
      </c>
      <c r="D103" s="134">
        <v>5.1999999999999998E-2</v>
      </c>
      <c r="E103" s="134">
        <v>5.1999999999999998E-2</v>
      </c>
    </row>
    <row r="104" spans="2:5" x14ac:dyDescent="0.25">
      <c r="B104" s="133">
        <v>45203</v>
      </c>
      <c r="C104" s="134">
        <v>15.5219</v>
      </c>
      <c r="D104" s="134">
        <v>5.1999999999999998E-2</v>
      </c>
      <c r="E104" s="134">
        <v>5.1999999999999998E-2</v>
      </c>
    </row>
    <row r="105" spans="2:5" x14ac:dyDescent="0.25">
      <c r="B105" s="140"/>
      <c r="C105" s="141"/>
      <c r="D105" s="141"/>
      <c r="E105" s="141"/>
    </row>
    <row r="106" spans="2:5" x14ac:dyDescent="0.25">
      <c r="B106" s="170" t="s">
        <v>2188</v>
      </c>
      <c r="C106" s="170"/>
      <c r="D106" s="170"/>
      <c r="E106" s="170"/>
    </row>
    <row r="107" spans="2:5" s="119" customFormat="1" ht="45" x14ac:dyDescent="0.2">
      <c r="B107" s="130" t="s">
        <v>2172</v>
      </c>
      <c r="C107" s="131" t="s">
        <v>2173</v>
      </c>
      <c r="D107" s="132" t="s">
        <v>2174</v>
      </c>
      <c r="E107" s="132" t="s">
        <v>2175</v>
      </c>
    </row>
    <row r="108" spans="2:5" x14ac:dyDescent="0.25">
      <c r="B108" s="133">
        <v>45051</v>
      </c>
      <c r="C108" s="134">
        <v>17.879899999999999</v>
      </c>
      <c r="D108" s="134">
        <v>0.05</v>
      </c>
      <c r="E108" s="134">
        <v>0.05</v>
      </c>
    </row>
    <row r="109" spans="2:5" x14ac:dyDescent="0.25">
      <c r="B109" s="133">
        <v>45082</v>
      </c>
      <c r="C109" s="134">
        <v>18.142199999999999</v>
      </c>
      <c r="D109" s="134">
        <v>5.0999999999999997E-2</v>
      </c>
      <c r="E109" s="134">
        <v>5.0999999999999997E-2</v>
      </c>
    </row>
    <row r="110" spans="2:5" x14ac:dyDescent="0.25">
      <c r="B110" s="133">
        <v>45112</v>
      </c>
      <c r="C110" s="134">
        <v>18.374099999999999</v>
      </c>
      <c r="D110" s="134">
        <v>5.1999999999999998E-2</v>
      </c>
      <c r="E110" s="134">
        <v>5.1999999999999998E-2</v>
      </c>
    </row>
    <row r="111" spans="2:5" x14ac:dyDescent="0.25">
      <c r="B111" s="133">
        <v>45142</v>
      </c>
      <c r="C111" s="134">
        <v>18.4986</v>
      </c>
      <c r="D111" s="134">
        <v>5.1999999999999998E-2</v>
      </c>
      <c r="E111" s="134">
        <v>5.1999999999999998E-2</v>
      </c>
    </row>
    <row r="112" spans="2:5" x14ac:dyDescent="0.25">
      <c r="B112" s="133">
        <v>45173</v>
      </c>
      <c r="C112" s="134">
        <v>18.563800000000001</v>
      </c>
      <c r="D112" s="134">
        <v>5.1999999999999998E-2</v>
      </c>
      <c r="E112" s="134">
        <v>5.1999999999999998E-2</v>
      </c>
    </row>
    <row r="113" spans="2:5" x14ac:dyDescent="0.25">
      <c r="B113" s="133">
        <v>45203</v>
      </c>
      <c r="C113" s="134">
        <v>18.547599999999999</v>
      </c>
      <c r="D113" s="134">
        <v>5.1999999999999998E-2</v>
      </c>
      <c r="E113" s="134">
        <v>5.1999999999999998E-2</v>
      </c>
    </row>
    <row r="115" spans="2:5" x14ac:dyDescent="0.25">
      <c r="B115" s="170" t="s">
        <v>2189</v>
      </c>
      <c r="C115" s="170"/>
      <c r="D115" s="170"/>
      <c r="E115" s="170"/>
    </row>
    <row r="116" spans="2:5" s="119" customFormat="1" ht="45" x14ac:dyDescent="0.2">
      <c r="B116" s="130" t="s">
        <v>2172</v>
      </c>
      <c r="C116" s="131" t="s">
        <v>2173</v>
      </c>
      <c r="D116" s="132" t="s">
        <v>2174</v>
      </c>
      <c r="E116" s="132" t="s">
        <v>2175</v>
      </c>
    </row>
    <row r="117" spans="2:5" s="120" customFormat="1" x14ac:dyDescent="0.25">
      <c r="B117" s="135" t="s">
        <v>2178</v>
      </c>
      <c r="C117" s="142">
        <v>1114.52</v>
      </c>
      <c r="D117" s="134">
        <v>7.4701000000000013</v>
      </c>
      <c r="E117" s="134">
        <v>7.4701000000000013</v>
      </c>
    </row>
    <row r="118" spans="2:5" s="120" customFormat="1" x14ac:dyDescent="0.25">
      <c r="B118" s="135" t="s">
        <v>2179</v>
      </c>
      <c r="C118" s="142">
        <v>1114.52</v>
      </c>
      <c r="D118" s="134">
        <v>6.2793000000000019</v>
      </c>
      <c r="E118" s="134">
        <v>6.2793000000000019</v>
      </c>
    </row>
    <row r="119" spans="2:5" s="120" customFormat="1" x14ac:dyDescent="0.25">
      <c r="B119" s="135" t="s">
        <v>2180</v>
      </c>
      <c r="C119" s="142">
        <v>1114.52</v>
      </c>
      <c r="D119" s="134">
        <v>7.4375999999999998</v>
      </c>
      <c r="E119" s="134">
        <v>7.4375999999999998</v>
      </c>
    </row>
    <row r="120" spans="2:5" s="120" customFormat="1" x14ac:dyDescent="0.25">
      <c r="B120" s="135" t="s">
        <v>2181</v>
      </c>
      <c r="C120" s="142">
        <v>1114.52</v>
      </c>
      <c r="D120" s="134">
        <v>6.1096999999999992</v>
      </c>
      <c r="E120" s="134">
        <v>6.1096999999999992</v>
      </c>
    </row>
    <row r="121" spans="2:5" s="120" customFormat="1" x14ac:dyDescent="0.25">
      <c r="B121" s="135" t="s">
        <v>2182</v>
      </c>
      <c r="C121" s="142">
        <v>1114.52</v>
      </c>
      <c r="D121" s="134">
        <v>6.0872999999999999</v>
      </c>
      <c r="E121" s="134">
        <v>6.0872999999999999</v>
      </c>
    </row>
    <row r="122" spans="2:5" s="120" customFormat="1" x14ac:dyDescent="0.25">
      <c r="B122" s="135" t="s">
        <v>2183</v>
      </c>
      <c r="C122" s="142">
        <v>1114.52</v>
      </c>
      <c r="D122" s="134">
        <v>6.5017999999999994</v>
      </c>
      <c r="E122" s="134">
        <v>6.5017999999999994</v>
      </c>
    </row>
    <row r="124" spans="2:5" x14ac:dyDescent="0.25">
      <c r="B124" s="170" t="s">
        <v>2190</v>
      </c>
      <c r="C124" s="170"/>
      <c r="D124" s="170"/>
      <c r="E124" s="170"/>
    </row>
    <row r="125" spans="2:5" s="119" customFormat="1" ht="45" x14ac:dyDescent="0.2">
      <c r="B125" s="130" t="s">
        <v>2172</v>
      </c>
      <c r="C125" s="131" t="s">
        <v>2173</v>
      </c>
      <c r="D125" s="132" t="s">
        <v>2174</v>
      </c>
      <c r="E125" s="132" t="s">
        <v>2175</v>
      </c>
    </row>
    <row r="126" spans="2:5" x14ac:dyDescent="0.25">
      <c r="B126" s="135" t="s">
        <v>2178</v>
      </c>
      <c r="C126" s="142">
        <v>1114.52</v>
      </c>
      <c r="D126" s="134">
        <v>7.7149999999999999</v>
      </c>
      <c r="E126" s="134">
        <v>7.7149999999999999</v>
      </c>
    </row>
    <row r="127" spans="2:5" x14ac:dyDescent="0.25">
      <c r="B127" s="135" t="s">
        <v>2179</v>
      </c>
      <c r="C127" s="142">
        <v>1114.52</v>
      </c>
      <c r="D127" s="134">
        <v>6.5062000000000006</v>
      </c>
      <c r="E127" s="134">
        <v>6.5062000000000006</v>
      </c>
    </row>
    <row r="128" spans="2:5" x14ac:dyDescent="0.25">
      <c r="B128" s="135" t="s">
        <v>2180</v>
      </c>
      <c r="C128" s="142">
        <v>1114.52</v>
      </c>
      <c r="D128" s="134">
        <v>7.1272999999999991</v>
      </c>
      <c r="E128" s="134">
        <v>7.1272999999999991</v>
      </c>
    </row>
    <row r="129" spans="2:5" x14ac:dyDescent="0.25">
      <c r="B129" s="135" t="s">
        <v>2181</v>
      </c>
      <c r="C129" s="142">
        <v>1114.52</v>
      </c>
      <c r="D129" s="134">
        <v>6.3439000000000005</v>
      </c>
      <c r="E129" s="134">
        <v>6.3439000000000005</v>
      </c>
    </row>
    <row r="130" spans="2:5" x14ac:dyDescent="0.25">
      <c r="B130" s="135" t="s">
        <v>2182</v>
      </c>
      <c r="C130" s="142">
        <v>1114.52</v>
      </c>
      <c r="D130" s="134">
        <v>6.3102999999999998</v>
      </c>
      <c r="E130" s="134">
        <v>6.3102999999999998</v>
      </c>
    </row>
    <row r="131" spans="2:5" x14ac:dyDescent="0.25">
      <c r="B131" s="135" t="s">
        <v>2183</v>
      </c>
      <c r="C131" s="142">
        <v>1114.52</v>
      </c>
      <c r="D131" s="134">
        <v>6.7502999999999993</v>
      </c>
      <c r="E131" s="134">
        <v>6.7502999999999993</v>
      </c>
    </row>
    <row r="132" spans="2:5" x14ac:dyDescent="0.25">
      <c r="B132" s="143"/>
      <c r="C132" s="138"/>
    </row>
    <row r="133" spans="2:5" x14ac:dyDescent="0.25">
      <c r="B133" s="170" t="s">
        <v>2191</v>
      </c>
      <c r="C133" s="170"/>
      <c r="D133" s="170"/>
      <c r="E133" s="170"/>
    </row>
    <row r="134" spans="2:5" s="119" customFormat="1" ht="45" x14ac:dyDescent="0.2">
      <c r="B134" s="130" t="s">
        <v>2172</v>
      </c>
      <c r="C134" s="131" t="s">
        <v>2173</v>
      </c>
      <c r="D134" s="132" t="s">
        <v>2174</v>
      </c>
      <c r="E134" s="132" t="s">
        <v>2175</v>
      </c>
    </row>
    <row r="135" spans="2:5" x14ac:dyDescent="0.25">
      <c r="B135" s="135" t="s">
        <v>2178</v>
      </c>
      <c r="C135" s="142">
        <v>1001.5157</v>
      </c>
      <c r="D135" s="134">
        <v>5.8739000000000008</v>
      </c>
      <c r="E135" s="134">
        <v>5.8739000000000008</v>
      </c>
    </row>
    <row r="136" spans="2:5" x14ac:dyDescent="0.25">
      <c r="B136" s="135" t="s">
        <v>2179</v>
      </c>
      <c r="C136" s="142">
        <v>1001.5157</v>
      </c>
      <c r="D136" s="134">
        <v>5.3590999999999998</v>
      </c>
      <c r="E136" s="134">
        <v>5.3590999999999998</v>
      </c>
    </row>
    <row r="137" spans="2:5" x14ac:dyDescent="0.25">
      <c r="B137" s="135" t="s">
        <v>2180</v>
      </c>
      <c r="C137" s="142">
        <v>1001.5157</v>
      </c>
      <c r="D137" s="134">
        <v>5.7147000000000006</v>
      </c>
      <c r="E137" s="134">
        <v>5.7147000000000006</v>
      </c>
    </row>
    <row r="138" spans="2:5" x14ac:dyDescent="0.25">
      <c r="B138" s="135" t="s">
        <v>2181</v>
      </c>
      <c r="C138" s="142">
        <v>1001.5157</v>
      </c>
      <c r="D138" s="134">
        <v>5.5910000000000002</v>
      </c>
      <c r="E138" s="134">
        <v>5.5910000000000002</v>
      </c>
    </row>
    <row r="139" spans="2:5" x14ac:dyDescent="0.25">
      <c r="B139" s="135" t="s">
        <v>2182</v>
      </c>
      <c r="C139" s="142">
        <v>1001.5157</v>
      </c>
      <c r="D139" s="134">
        <v>5.5720000000000001</v>
      </c>
      <c r="E139" s="134">
        <v>5.5720000000000001</v>
      </c>
    </row>
    <row r="140" spans="2:5" x14ac:dyDescent="0.25">
      <c r="B140" s="135" t="s">
        <v>2183</v>
      </c>
      <c r="C140" s="142">
        <v>1001.5157</v>
      </c>
      <c r="D140" s="134">
        <v>5.6838000000000024</v>
      </c>
      <c r="E140" s="134">
        <v>5.6838000000000024</v>
      </c>
    </row>
    <row r="141" spans="2:5" x14ac:dyDescent="0.25">
      <c r="B141" s="122"/>
      <c r="C141" s="139"/>
      <c r="D141" s="139"/>
      <c r="E141" s="139"/>
    </row>
    <row r="142" spans="2:5" x14ac:dyDescent="0.25">
      <c r="B142" s="170" t="s">
        <v>2192</v>
      </c>
      <c r="C142" s="170"/>
      <c r="D142" s="170"/>
      <c r="E142" s="170"/>
    </row>
    <row r="143" spans="2:5" s="119" customFormat="1" ht="45" x14ac:dyDescent="0.2">
      <c r="B143" s="130" t="s">
        <v>2172</v>
      </c>
      <c r="C143" s="131" t="s">
        <v>2173</v>
      </c>
      <c r="D143" s="132" t="s">
        <v>2174</v>
      </c>
      <c r="E143" s="132" t="s">
        <v>2175</v>
      </c>
    </row>
    <row r="144" spans="2:5" x14ac:dyDescent="0.25">
      <c r="B144" s="135" t="s">
        <v>2178</v>
      </c>
      <c r="C144" s="142">
        <v>1001.5187</v>
      </c>
      <c r="D144" s="134">
        <v>5.9729000000000001</v>
      </c>
      <c r="E144" s="134">
        <v>5.9729000000000001</v>
      </c>
    </row>
    <row r="145" spans="2:5" x14ac:dyDescent="0.25">
      <c r="B145" s="135" t="s">
        <v>2179</v>
      </c>
      <c r="C145" s="142">
        <v>1001.5187</v>
      </c>
      <c r="D145" s="134">
        <v>5.4542999999999999</v>
      </c>
      <c r="E145" s="134">
        <v>5.4542999999999999</v>
      </c>
    </row>
    <row r="146" spans="2:5" x14ac:dyDescent="0.25">
      <c r="B146" s="135" t="s">
        <v>2180</v>
      </c>
      <c r="C146" s="142">
        <v>1001.5187</v>
      </c>
      <c r="D146" s="134">
        <v>5.8134999999999994</v>
      </c>
      <c r="E146" s="134">
        <v>5.8134999999999994</v>
      </c>
    </row>
    <row r="147" spans="2:5" x14ac:dyDescent="0.25">
      <c r="B147" s="135" t="s">
        <v>2181</v>
      </c>
      <c r="C147" s="142">
        <v>1001.5187</v>
      </c>
      <c r="D147" s="134">
        <v>5.6892000000000014</v>
      </c>
      <c r="E147" s="134">
        <v>5.6892000000000014</v>
      </c>
    </row>
    <row r="148" spans="2:5" x14ac:dyDescent="0.25">
      <c r="B148" s="135" t="s">
        <v>2182</v>
      </c>
      <c r="C148" s="142">
        <v>1001.5187</v>
      </c>
      <c r="D148" s="134">
        <v>5.6674999999999995</v>
      </c>
      <c r="E148" s="134">
        <v>5.6674999999999995</v>
      </c>
    </row>
    <row r="149" spans="2:5" x14ac:dyDescent="0.25">
      <c r="B149" s="135" t="s">
        <v>2183</v>
      </c>
      <c r="C149" s="142">
        <v>1001.5187</v>
      </c>
      <c r="D149" s="134">
        <v>5.7826999999999984</v>
      </c>
      <c r="E149" s="134">
        <v>5.7826999999999984</v>
      </c>
    </row>
    <row r="150" spans="2:5" x14ac:dyDescent="0.25">
      <c r="B150" s="144"/>
      <c r="C150" s="139"/>
      <c r="D150" s="139"/>
      <c r="E150" s="139"/>
    </row>
    <row r="151" spans="2:5" x14ac:dyDescent="0.25">
      <c r="B151" s="170" t="s">
        <v>2193</v>
      </c>
      <c r="C151" s="170"/>
      <c r="D151" s="170"/>
      <c r="E151" s="170"/>
    </row>
    <row r="152" spans="2:5" s="119" customFormat="1" ht="45" x14ac:dyDescent="0.2">
      <c r="B152" s="130" t="s">
        <v>2172</v>
      </c>
      <c r="C152" s="131" t="s">
        <v>2173</v>
      </c>
      <c r="D152" s="132" t="s">
        <v>2174</v>
      </c>
      <c r="E152" s="132" t="s">
        <v>2175</v>
      </c>
    </row>
    <row r="153" spans="2:5" ht="15" customHeight="1" x14ac:dyDescent="0.25">
      <c r="B153" s="135" t="s">
        <v>2178</v>
      </c>
      <c r="C153" s="142">
        <v>1000</v>
      </c>
      <c r="D153" s="134">
        <v>5.3781999999999996</v>
      </c>
      <c r="E153" s="134">
        <v>5.3781999999999996</v>
      </c>
    </row>
    <row r="154" spans="2:5" ht="15" customHeight="1" x14ac:dyDescent="0.25">
      <c r="B154" s="135" t="s">
        <v>2179</v>
      </c>
      <c r="C154" s="142">
        <v>1000</v>
      </c>
      <c r="D154" s="134">
        <v>5.1665999999999999</v>
      </c>
      <c r="E154" s="134">
        <v>5.1665999999999999</v>
      </c>
    </row>
    <row r="155" spans="2:5" ht="15" customHeight="1" x14ac:dyDescent="0.25">
      <c r="B155" s="135" t="s">
        <v>2180</v>
      </c>
      <c r="C155" s="142">
        <v>1000</v>
      </c>
      <c r="D155" s="134">
        <v>5.3122999999999996</v>
      </c>
      <c r="E155" s="134">
        <v>5.3122999999999996</v>
      </c>
    </row>
    <row r="156" spans="2:5" ht="15" customHeight="1" x14ac:dyDescent="0.25">
      <c r="B156" s="135" t="s">
        <v>2181</v>
      </c>
      <c r="C156" s="142">
        <v>1000</v>
      </c>
      <c r="D156" s="134">
        <v>5.3919999999999986</v>
      </c>
      <c r="E156" s="134">
        <v>5.3919999999999986</v>
      </c>
    </row>
    <row r="157" spans="2:5" ht="15" customHeight="1" x14ac:dyDescent="0.25">
      <c r="B157" s="135" t="s">
        <v>2182</v>
      </c>
      <c r="C157" s="142">
        <v>1000</v>
      </c>
      <c r="D157" s="134">
        <v>5.3425999999999991</v>
      </c>
      <c r="E157" s="134">
        <v>5.3425999999999991</v>
      </c>
    </row>
    <row r="158" spans="2:5" ht="15" customHeight="1" x14ac:dyDescent="0.25">
      <c r="B158" s="145">
        <v>45200</v>
      </c>
      <c r="C158" s="142">
        <v>1000.0029</v>
      </c>
      <c r="D158" s="134">
        <v>0.182</v>
      </c>
      <c r="E158" s="134">
        <v>0.182</v>
      </c>
    </row>
    <row r="159" spans="2:5" ht="15" customHeight="1" x14ac:dyDescent="0.25">
      <c r="B159" s="145">
        <v>45201</v>
      </c>
      <c r="C159" s="142">
        <v>1000.0027</v>
      </c>
      <c r="D159" s="134">
        <v>0.18190000000000001</v>
      </c>
      <c r="E159" s="134">
        <v>0.18190000000000001</v>
      </c>
    </row>
    <row r="160" spans="2:5" ht="15" customHeight="1" x14ac:dyDescent="0.25">
      <c r="B160" s="145">
        <v>45202</v>
      </c>
      <c r="C160" s="142">
        <v>1000.0025000000001</v>
      </c>
      <c r="D160" s="134">
        <v>0.186</v>
      </c>
      <c r="E160" s="134">
        <v>0.186</v>
      </c>
    </row>
    <row r="161" spans="2:5" ht="15" customHeight="1" x14ac:dyDescent="0.25">
      <c r="B161" s="145">
        <v>45203</v>
      </c>
      <c r="C161" s="142">
        <v>1000.0025000000001</v>
      </c>
      <c r="D161" s="134">
        <v>0.1797</v>
      </c>
      <c r="E161" s="134">
        <v>0.1797</v>
      </c>
    </row>
    <row r="162" spans="2:5" ht="15" customHeight="1" x14ac:dyDescent="0.25">
      <c r="B162" s="145">
        <v>45204</v>
      </c>
      <c r="C162" s="142">
        <v>1000.0021</v>
      </c>
      <c r="D162" s="134">
        <v>0.17899999999999999</v>
      </c>
      <c r="E162" s="134">
        <v>0.17899999999999999</v>
      </c>
    </row>
    <row r="163" spans="2:5" ht="15" customHeight="1" x14ac:dyDescent="0.25">
      <c r="B163" s="145">
        <v>45205</v>
      </c>
      <c r="C163" s="142">
        <v>1000.0019</v>
      </c>
      <c r="D163" s="134">
        <v>0.1799</v>
      </c>
      <c r="E163" s="134">
        <v>0.1799</v>
      </c>
    </row>
    <row r="164" spans="2:5" ht="15" customHeight="1" x14ac:dyDescent="0.25">
      <c r="B164" s="145">
        <v>45206</v>
      </c>
      <c r="C164" s="142">
        <v>1000.0017</v>
      </c>
      <c r="D164" s="134">
        <v>0.18049999999999999</v>
      </c>
      <c r="E164" s="134">
        <v>0.18049999999999999</v>
      </c>
    </row>
    <row r="165" spans="2:5" ht="15" customHeight="1" x14ac:dyDescent="0.25">
      <c r="B165" s="145">
        <v>45207</v>
      </c>
      <c r="C165" s="142">
        <v>1000.0016000000001</v>
      </c>
      <c r="D165" s="134">
        <v>0.1804</v>
      </c>
      <c r="E165" s="134">
        <v>0.1804</v>
      </c>
    </row>
    <row r="166" spans="2:5" ht="15" customHeight="1" x14ac:dyDescent="0.25">
      <c r="B166" s="145">
        <v>45208</v>
      </c>
      <c r="C166" s="142">
        <v>1000.0016000000001</v>
      </c>
      <c r="D166" s="134">
        <v>0.19650000000000001</v>
      </c>
      <c r="E166" s="134">
        <v>0.19650000000000001</v>
      </c>
    </row>
    <row r="167" spans="2:5" ht="15" customHeight="1" x14ac:dyDescent="0.25">
      <c r="B167" s="145">
        <v>45209</v>
      </c>
      <c r="C167" s="142">
        <v>1000.0013</v>
      </c>
      <c r="D167" s="134">
        <v>0.1799</v>
      </c>
      <c r="E167" s="134">
        <v>0.1799</v>
      </c>
    </row>
    <row r="168" spans="2:5" ht="15" customHeight="1" x14ac:dyDescent="0.25">
      <c r="B168" s="145">
        <v>45210</v>
      </c>
      <c r="C168" s="142">
        <v>1000.0012</v>
      </c>
      <c r="D168" s="134">
        <v>0.1792</v>
      </c>
      <c r="E168" s="134">
        <v>0.1792</v>
      </c>
    </row>
    <row r="169" spans="2:5" ht="15" customHeight="1" x14ac:dyDescent="0.25">
      <c r="B169" s="145">
        <v>45211</v>
      </c>
      <c r="C169" s="142">
        <v>1000.0011</v>
      </c>
      <c r="D169" s="134">
        <v>0.17929999999999999</v>
      </c>
      <c r="E169" s="134">
        <v>0.17929999999999999</v>
      </c>
    </row>
    <row r="170" spans="2:5" ht="15" customHeight="1" x14ac:dyDescent="0.25">
      <c r="B170" s="145">
        <v>45212</v>
      </c>
      <c r="C170" s="142">
        <v>1000.0009</v>
      </c>
      <c r="D170" s="134">
        <v>0.1792</v>
      </c>
      <c r="E170" s="134">
        <v>0.1792</v>
      </c>
    </row>
    <row r="171" spans="2:5" ht="15" customHeight="1" x14ac:dyDescent="0.25">
      <c r="B171" s="145">
        <v>45213</v>
      </c>
      <c r="C171" s="142">
        <v>1000.0008</v>
      </c>
      <c r="D171" s="134">
        <v>0.17949999999999999</v>
      </c>
      <c r="E171" s="134">
        <v>0.17949999999999999</v>
      </c>
    </row>
    <row r="172" spans="2:5" ht="15" customHeight="1" x14ac:dyDescent="0.25">
      <c r="B172" s="145">
        <v>45214</v>
      </c>
      <c r="C172" s="142">
        <v>1000.0007000000001</v>
      </c>
      <c r="D172" s="134">
        <v>0.17949999999999999</v>
      </c>
      <c r="E172" s="134">
        <v>0.17949999999999999</v>
      </c>
    </row>
    <row r="173" spans="2:5" ht="15" customHeight="1" x14ac:dyDescent="0.25">
      <c r="B173" s="145">
        <v>45215</v>
      </c>
      <c r="C173" s="142">
        <v>1000.0001</v>
      </c>
      <c r="D173" s="134">
        <v>0.17910000000000001</v>
      </c>
      <c r="E173" s="134">
        <v>0.17910000000000001</v>
      </c>
    </row>
    <row r="174" spans="2:5" ht="15" customHeight="1" x14ac:dyDescent="0.25">
      <c r="B174" s="145">
        <v>45216</v>
      </c>
      <c r="C174" s="142">
        <v>1000.0004</v>
      </c>
      <c r="D174" s="134">
        <v>0.17910000000000001</v>
      </c>
      <c r="E174" s="134">
        <v>0.17910000000000001</v>
      </c>
    </row>
    <row r="175" spans="2:5" ht="15" customHeight="1" x14ac:dyDescent="0.25">
      <c r="B175" s="145">
        <v>45217</v>
      </c>
      <c r="C175" s="142">
        <v>1000.0003</v>
      </c>
      <c r="D175" s="134">
        <v>0.1787</v>
      </c>
      <c r="E175" s="134">
        <v>0.1787</v>
      </c>
    </row>
    <row r="176" spans="2:5" ht="15" customHeight="1" x14ac:dyDescent="0.25">
      <c r="B176" s="145">
        <v>45218</v>
      </c>
      <c r="C176" s="142">
        <v>1000</v>
      </c>
      <c r="D176" s="134">
        <v>0.1789</v>
      </c>
      <c r="E176" s="134">
        <v>0.1789</v>
      </c>
    </row>
    <row r="177" spans="2:5" ht="15" customHeight="1" x14ac:dyDescent="0.25">
      <c r="B177" s="145">
        <v>45219</v>
      </c>
      <c r="C177" s="142">
        <v>1000</v>
      </c>
      <c r="D177" s="134">
        <v>0.17899999999999999</v>
      </c>
      <c r="E177" s="134">
        <v>0.17899999999999999</v>
      </c>
    </row>
    <row r="178" spans="2:5" ht="15" customHeight="1" x14ac:dyDescent="0.25">
      <c r="B178" s="145">
        <v>45220</v>
      </c>
      <c r="C178" s="142">
        <v>1000</v>
      </c>
      <c r="D178" s="134">
        <v>0.1797</v>
      </c>
      <c r="E178" s="134">
        <v>0.1797</v>
      </c>
    </row>
    <row r="179" spans="2:5" ht="15" customHeight="1" x14ac:dyDescent="0.25">
      <c r="B179" s="145">
        <v>45221</v>
      </c>
      <c r="C179" s="142">
        <v>1000</v>
      </c>
      <c r="D179" s="134">
        <v>0.1797</v>
      </c>
      <c r="E179" s="134">
        <v>0.1797</v>
      </c>
    </row>
    <row r="180" spans="2:5" ht="15" customHeight="1" x14ac:dyDescent="0.25">
      <c r="B180" s="145">
        <v>45222</v>
      </c>
      <c r="C180" s="142">
        <v>1000</v>
      </c>
      <c r="D180" s="134">
        <v>0.18779999999999999</v>
      </c>
      <c r="E180" s="134">
        <v>0.18779999999999999</v>
      </c>
    </row>
    <row r="181" spans="2:5" ht="15" customHeight="1" x14ac:dyDescent="0.25">
      <c r="B181" s="145">
        <v>45223</v>
      </c>
      <c r="C181" s="142">
        <v>1000</v>
      </c>
      <c r="D181" s="134">
        <v>0.1804</v>
      </c>
      <c r="E181" s="134">
        <v>0.1804</v>
      </c>
    </row>
    <row r="182" spans="2:5" ht="15" customHeight="1" x14ac:dyDescent="0.25">
      <c r="B182" s="145">
        <v>45224</v>
      </c>
      <c r="C182" s="142">
        <v>1000</v>
      </c>
      <c r="D182" s="134">
        <v>0.18</v>
      </c>
      <c r="E182" s="134">
        <v>0.18</v>
      </c>
    </row>
    <row r="183" spans="2:5" ht="15" customHeight="1" x14ac:dyDescent="0.25">
      <c r="B183" s="145">
        <v>45225</v>
      </c>
      <c r="C183" s="142">
        <v>1000</v>
      </c>
      <c r="D183" s="134">
        <v>0.17960000000000001</v>
      </c>
      <c r="E183" s="134">
        <v>0.17960000000000001</v>
      </c>
    </row>
    <row r="184" spans="2:5" ht="15" customHeight="1" x14ac:dyDescent="0.25">
      <c r="B184" s="145">
        <v>45226</v>
      </c>
      <c r="C184" s="142">
        <v>1000</v>
      </c>
      <c r="D184" s="134">
        <v>0.1797</v>
      </c>
      <c r="E184" s="134">
        <v>0.1797</v>
      </c>
    </row>
    <row r="185" spans="2:5" ht="15" customHeight="1" x14ac:dyDescent="0.25">
      <c r="B185" s="145">
        <v>45227</v>
      </c>
      <c r="C185" s="142">
        <v>1000</v>
      </c>
      <c r="D185" s="134">
        <v>0.18029999999999999</v>
      </c>
      <c r="E185" s="134">
        <v>0.18029999999999999</v>
      </c>
    </row>
    <row r="186" spans="2:5" ht="15" customHeight="1" x14ac:dyDescent="0.25">
      <c r="B186" s="145">
        <v>45228</v>
      </c>
      <c r="C186" s="142">
        <v>1000</v>
      </c>
      <c r="D186" s="134">
        <v>0.1802</v>
      </c>
      <c r="E186" s="134">
        <v>0.1802</v>
      </c>
    </row>
    <row r="187" spans="2:5" ht="15" customHeight="1" x14ac:dyDescent="0.25">
      <c r="B187" s="145">
        <v>45229</v>
      </c>
      <c r="C187" s="142">
        <v>1000</v>
      </c>
      <c r="D187" s="134">
        <v>0.17960000000000001</v>
      </c>
      <c r="E187" s="134">
        <v>0.17960000000000001</v>
      </c>
    </row>
    <row r="188" spans="2:5" ht="15" customHeight="1" x14ac:dyDescent="0.25">
      <c r="B188" s="145">
        <v>45230</v>
      </c>
      <c r="C188" s="142">
        <v>1000</v>
      </c>
      <c r="D188" s="134">
        <v>0.1799</v>
      </c>
      <c r="E188" s="134">
        <v>0.1799</v>
      </c>
    </row>
    <row r="189" spans="2:5" ht="15" customHeight="1" x14ac:dyDescent="0.25">
      <c r="B189" s="135"/>
      <c r="C189" s="142"/>
      <c r="D189" s="134"/>
      <c r="E189" s="134"/>
    </row>
    <row r="190" spans="2:5" ht="15" customHeight="1" x14ac:dyDescent="0.25">
      <c r="B190" s="143"/>
      <c r="C190" s="146"/>
      <c r="D190" s="139" t="s">
        <v>2194</v>
      </c>
      <c r="E190" s="139"/>
    </row>
    <row r="191" spans="2:5" x14ac:dyDescent="0.25">
      <c r="B191" s="170" t="s">
        <v>2195</v>
      </c>
      <c r="C191" s="170"/>
      <c r="D191" s="170"/>
      <c r="E191" s="170"/>
    </row>
    <row r="192" spans="2:5" s="119" customFormat="1" ht="45" x14ac:dyDescent="0.2">
      <c r="B192" s="130" t="s">
        <v>2172</v>
      </c>
      <c r="C192" s="131" t="s">
        <v>2173</v>
      </c>
      <c r="D192" s="132" t="s">
        <v>2174</v>
      </c>
      <c r="E192" s="132" t="s">
        <v>2175</v>
      </c>
    </row>
    <row r="193" spans="2:5" s="120" customFormat="1" x14ac:dyDescent="0.25">
      <c r="B193" s="135" t="s">
        <v>2178</v>
      </c>
      <c r="C193" s="142">
        <v>1000</v>
      </c>
      <c r="D193" s="134">
        <v>5.46</v>
      </c>
      <c r="E193" s="134">
        <v>5.46</v>
      </c>
    </row>
    <row r="194" spans="2:5" s="120" customFormat="1" x14ac:dyDescent="0.25">
      <c r="B194" s="135" t="s">
        <v>2179</v>
      </c>
      <c r="C194" s="142">
        <v>1000</v>
      </c>
      <c r="D194" s="134">
        <v>5.2368999999999994</v>
      </c>
      <c r="E194" s="134">
        <v>5.2368999999999994</v>
      </c>
    </row>
    <row r="195" spans="2:5" s="120" customFormat="1" x14ac:dyDescent="0.25">
      <c r="B195" s="135" t="s">
        <v>2180</v>
      </c>
      <c r="C195" s="142">
        <v>1000</v>
      </c>
      <c r="D195" s="134">
        <v>5.4024999999999999</v>
      </c>
      <c r="E195" s="134">
        <v>5.4024999999999999</v>
      </c>
    </row>
    <row r="196" spans="2:5" s="120" customFormat="1" x14ac:dyDescent="0.25">
      <c r="B196" s="135" t="s">
        <v>2181</v>
      </c>
      <c r="C196" s="142">
        <v>1000</v>
      </c>
      <c r="D196" s="134">
        <v>5.4808000000000012</v>
      </c>
      <c r="E196" s="134">
        <v>5.4808000000000012</v>
      </c>
    </row>
    <row r="197" spans="2:5" s="120" customFormat="1" x14ac:dyDescent="0.25">
      <c r="B197" s="135" t="s">
        <v>2182</v>
      </c>
      <c r="C197" s="142">
        <v>1000</v>
      </c>
      <c r="D197" s="134">
        <v>5.4394999999999998</v>
      </c>
      <c r="E197" s="134">
        <v>5.4394999999999998</v>
      </c>
    </row>
    <row r="198" spans="2:5" s="120" customFormat="1" x14ac:dyDescent="0.25">
      <c r="B198" s="145">
        <v>45200</v>
      </c>
      <c r="C198" s="142">
        <v>1000.003</v>
      </c>
      <c r="D198" s="134">
        <v>0.18479999999999999</v>
      </c>
      <c r="E198" s="134">
        <v>0.18479999999999999</v>
      </c>
    </row>
    <row r="199" spans="2:5" s="120" customFormat="1" x14ac:dyDescent="0.25">
      <c r="B199" s="145">
        <v>45201</v>
      </c>
      <c r="C199" s="142">
        <v>1000.0027</v>
      </c>
      <c r="D199" s="134">
        <v>0.18479999999999999</v>
      </c>
      <c r="E199" s="134">
        <v>0.18479999999999999</v>
      </c>
    </row>
    <row r="200" spans="2:5" s="120" customFormat="1" x14ac:dyDescent="0.25">
      <c r="B200" s="145">
        <v>45202</v>
      </c>
      <c r="C200" s="142">
        <v>1000.0025000000001</v>
      </c>
      <c r="D200" s="134">
        <v>0.1857</v>
      </c>
      <c r="E200" s="134">
        <v>0.1857</v>
      </c>
    </row>
    <row r="201" spans="2:5" s="120" customFormat="1" x14ac:dyDescent="0.25">
      <c r="B201" s="145">
        <v>45203</v>
      </c>
      <c r="C201" s="142">
        <v>1000.0025000000001</v>
      </c>
      <c r="D201" s="134">
        <v>0.18390000000000001</v>
      </c>
      <c r="E201" s="134">
        <v>0.18390000000000001</v>
      </c>
    </row>
    <row r="202" spans="2:5" s="120" customFormat="1" x14ac:dyDescent="0.25">
      <c r="B202" s="145">
        <v>45204</v>
      </c>
      <c r="C202" s="142">
        <v>1000.0021</v>
      </c>
      <c r="D202" s="134">
        <v>0.1827</v>
      </c>
      <c r="E202" s="134">
        <v>0.1827</v>
      </c>
    </row>
    <row r="203" spans="2:5" s="120" customFormat="1" x14ac:dyDescent="0.25">
      <c r="B203" s="145">
        <v>45205</v>
      </c>
      <c r="C203" s="142">
        <v>1000.0018</v>
      </c>
      <c r="D203" s="134">
        <v>0.18379999999999999</v>
      </c>
      <c r="E203" s="134">
        <v>0.18379999999999999</v>
      </c>
    </row>
    <row r="204" spans="2:5" s="120" customFormat="1" x14ac:dyDescent="0.25">
      <c r="B204" s="145">
        <v>45206</v>
      </c>
      <c r="C204" s="142">
        <v>1000.0017</v>
      </c>
      <c r="D204" s="134">
        <v>0.18379999999999999</v>
      </c>
      <c r="E204" s="134">
        <v>0.18379999999999999</v>
      </c>
    </row>
    <row r="205" spans="2:5" s="120" customFormat="1" x14ac:dyDescent="0.25">
      <c r="B205" s="145">
        <v>45207</v>
      </c>
      <c r="C205" s="142">
        <v>1000.0016000000001</v>
      </c>
      <c r="D205" s="134">
        <v>0.1837</v>
      </c>
      <c r="E205" s="134">
        <v>0.1837</v>
      </c>
    </row>
    <row r="206" spans="2:5" s="120" customFormat="1" x14ac:dyDescent="0.25">
      <c r="B206" s="145">
        <v>45208</v>
      </c>
      <c r="C206" s="142">
        <v>1000.0015</v>
      </c>
      <c r="D206" s="134">
        <v>0.1993</v>
      </c>
      <c r="E206" s="134">
        <v>0.1993</v>
      </c>
    </row>
    <row r="207" spans="2:5" s="120" customFormat="1" x14ac:dyDescent="0.25">
      <c r="B207" s="145">
        <v>45209</v>
      </c>
      <c r="C207" s="142">
        <v>1000.0012</v>
      </c>
      <c r="D207" s="134">
        <v>0.186</v>
      </c>
      <c r="E207" s="134">
        <v>0.186</v>
      </c>
    </row>
    <row r="208" spans="2:5" s="120" customFormat="1" x14ac:dyDescent="0.25">
      <c r="B208" s="145">
        <v>45210</v>
      </c>
      <c r="C208" s="142">
        <v>1000.0012</v>
      </c>
      <c r="D208" s="134">
        <v>0.18240000000000001</v>
      </c>
      <c r="E208" s="134">
        <v>0.18240000000000001</v>
      </c>
    </row>
    <row r="209" spans="2:5" s="120" customFormat="1" x14ac:dyDescent="0.25">
      <c r="B209" s="145">
        <v>45211</v>
      </c>
      <c r="C209" s="142">
        <v>1000.0011</v>
      </c>
      <c r="D209" s="134">
        <v>0.18340000000000001</v>
      </c>
      <c r="E209" s="134">
        <v>0.18340000000000001</v>
      </c>
    </row>
    <row r="210" spans="2:5" s="120" customFormat="1" x14ac:dyDescent="0.25">
      <c r="B210" s="145">
        <v>45212</v>
      </c>
      <c r="C210" s="142">
        <v>1000.0009</v>
      </c>
      <c r="D210" s="134">
        <v>0.18229999999999999</v>
      </c>
      <c r="E210" s="134">
        <v>0.18229999999999999</v>
      </c>
    </row>
    <row r="211" spans="2:5" s="120" customFormat="1" x14ac:dyDescent="0.25">
      <c r="B211" s="145">
        <v>45213</v>
      </c>
      <c r="C211" s="142">
        <v>1000.0009</v>
      </c>
      <c r="D211" s="134">
        <v>0.183</v>
      </c>
      <c r="E211" s="134">
        <v>0.183</v>
      </c>
    </row>
    <row r="212" spans="2:5" s="120" customFormat="1" x14ac:dyDescent="0.25">
      <c r="B212" s="145">
        <v>45214</v>
      </c>
      <c r="C212" s="142">
        <v>1000.0007000000001</v>
      </c>
      <c r="D212" s="134">
        <v>0.183</v>
      </c>
      <c r="E212" s="134">
        <v>0.183</v>
      </c>
    </row>
    <row r="213" spans="2:5" s="120" customFormat="1" x14ac:dyDescent="0.25">
      <c r="B213" s="145">
        <v>45215</v>
      </c>
      <c r="C213" s="142">
        <v>1000.0001999999999</v>
      </c>
      <c r="D213" s="134">
        <v>0.18029999999999999</v>
      </c>
      <c r="E213" s="134">
        <v>0.18029999999999999</v>
      </c>
    </row>
    <row r="214" spans="2:5" s="120" customFormat="1" x14ac:dyDescent="0.25">
      <c r="B214" s="145">
        <v>45216</v>
      </c>
      <c r="C214" s="142">
        <v>1000.0004</v>
      </c>
      <c r="D214" s="134">
        <v>0.1827</v>
      </c>
      <c r="E214" s="134">
        <v>0.1827</v>
      </c>
    </row>
    <row r="215" spans="2:5" s="120" customFormat="1" x14ac:dyDescent="0.25">
      <c r="B215" s="145">
        <v>45217</v>
      </c>
      <c r="C215" s="142">
        <v>1000.0003</v>
      </c>
      <c r="D215" s="134">
        <v>0.1837</v>
      </c>
      <c r="E215" s="134">
        <v>0.1837</v>
      </c>
    </row>
    <row r="216" spans="2:5" s="120" customFormat="1" x14ac:dyDescent="0.25">
      <c r="B216" s="145">
        <v>45218</v>
      </c>
      <c r="C216" s="142">
        <v>1000</v>
      </c>
      <c r="D216" s="134">
        <v>0.1832</v>
      </c>
      <c r="E216" s="134">
        <v>0.1832</v>
      </c>
    </row>
    <row r="217" spans="2:5" s="120" customFormat="1" x14ac:dyDescent="0.25">
      <c r="B217" s="145">
        <v>45219</v>
      </c>
      <c r="C217" s="142">
        <v>1000</v>
      </c>
      <c r="D217" s="134">
        <v>0.18260000000000001</v>
      </c>
      <c r="E217" s="134">
        <v>0.18260000000000001</v>
      </c>
    </row>
    <row r="218" spans="2:5" s="120" customFormat="1" x14ac:dyDescent="0.25">
      <c r="B218" s="145">
        <v>45220</v>
      </c>
      <c r="C218" s="142">
        <v>1000</v>
      </c>
      <c r="D218" s="134">
        <v>0.1827</v>
      </c>
      <c r="E218" s="134">
        <v>0.1827</v>
      </c>
    </row>
    <row r="219" spans="2:5" s="120" customFormat="1" x14ac:dyDescent="0.25">
      <c r="B219" s="145">
        <v>45221</v>
      </c>
      <c r="C219" s="142">
        <v>1000</v>
      </c>
      <c r="D219" s="134">
        <v>0.1827</v>
      </c>
      <c r="E219" s="134">
        <v>0.1827</v>
      </c>
    </row>
    <row r="220" spans="2:5" s="120" customFormat="1" x14ac:dyDescent="0.25">
      <c r="B220" s="145">
        <v>45222</v>
      </c>
      <c r="C220" s="142">
        <v>1000</v>
      </c>
      <c r="D220" s="134">
        <v>0.1908</v>
      </c>
      <c r="E220" s="134">
        <v>0.1908</v>
      </c>
    </row>
    <row r="221" spans="2:5" s="120" customFormat="1" x14ac:dyDescent="0.25">
      <c r="B221" s="145">
        <v>45223</v>
      </c>
      <c r="C221" s="142">
        <v>1000</v>
      </c>
      <c r="D221" s="134">
        <v>0.18679999999999999</v>
      </c>
      <c r="E221" s="134">
        <v>0.18679999999999999</v>
      </c>
    </row>
    <row r="222" spans="2:5" s="120" customFormat="1" x14ac:dyDescent="0.25">
      <c r="B222" s="145">
        <v>45224</v>
      </c>
      <c r="C222" s="142">
        <v>1000</v>
      </c>
      <c r="D222" s="134">
        <v>0.18229999999999999</v>
      </c>
      <c r="E222" s="134">
        <v>0.18229999999999999</v>
      </c>
    </row>
    <row r="223" spans="2:5" s="120" customFormat="1" x14ac:dyDescent="0.25">
      <c r="B223" s="145">
        <v>45225</v>
      </c>
      <c r="C223" s="142">
        <v>1000</v>
      </c>
      <c r="D223" s="134">
        <v>0.1847</v>
      </c>
      <c r="E223" s="134">
        <v>0.1847</v>
      </c>
    </row>
    <row r="224" spans="2:5" s="120" customFormat="1" x14ac:dyDescent="0.25">
      <c r="B224" s="145">
        <v>45226</v>
      </c>
      <c r="C224" s="142">
        <v>1000</v>
      </c>
      <c r="D224" s="134">
        <v>0.1807</v>
      </c>
      <c r="E224" s="134">
        <v>0.1807</v>
      </c>
    </row>
    <row r="225" spans="2:5" s="120" customFormat="1" x14ac:dyDescent="0.25">
      <c r="B225" s="145">
        <v>45227</v>
      </c>
      <c r="C225" s="142">
        <v>1000</v>
      </c>
      <c r="D225" s="134">
        <v>0.18360000000000001</v>
      </c>
      <c r="E225" s="134">
        <v>0.18360000000000001</v>
      </c>
    </row>
    <row r="226" spans="2:5" s="120" customFormat="1" x14ac:dyDescent="0.25">
      <c r="B226" s="145">
        <v>45228</v>
      </c>
      <c r="C226" s="142">
        <v>1000</v>
      </c>
      <c r="D226" s="134">
        <v>0.1835</v>
      </c>
      <c r="E226" s="134">
        <v>0.1835</v>
      </c>
    </row>
    <row r="227" spans="2:5" s="120" customFormat="1" x14ac:dyDescent="0.25">
      <c r="B227" s="145">
        <v>45229</v>
      </c>
      <c r="C227" s="142">
        <v>1000</v>
      </c>
      <c r="D227" s="134">
        <v>0.18149999999999999</v>
      </c>
      <c r="E227" s="134">
        <v>0.18149999999999999</v>
      </c>
    </row>
    <row r="228" spans="2:5" s="120" customFormat="1" x14ac:dyDescent="0.25">
      <c r="B228" s="145">
        <v>45230</v>
      </c>
      <c r="C228" s="142">
        <v>1000</v>
      </c>
      <c r="D228" s="134">
        <v>0.18340000000000001</v>
      </c>
      <c r="E228" s="134">
        <v>0.18340000000000001</v>
      </c>
    </row>
    <row r="229" spans="2:5" s="120" customFormat="1" x14ac:dyDescent="0.25">
      <c r="B229" s="135"/>
      <c r="C229" s="142"/>
      <c r="D229" s="134"/>
      <c r="E229" s="134"/>
    </row>
    <row r="231" spans="2:5" x14ac:dyDescent="0.25">
      <c r="B231" s="170" t="s">
        <v>2196</v>
      </c>
      <c r="C231" s="170"/>
      <c r="D231" s="170"/>
      <c r="E231" s="170"/>
    </row>
    <row r="232" spans="2:5" s="119" customFormat="1" ht="45" x14ac:dyDescent="0.2">
      <c r="B232" s="130" t="s">
        <v>2172</v>
      </c>
      <c r="C232" s="131" t="s">
        <v>2173</v>
      </c>
      <c r="D232" s="132" t="s">
        <v>2174</v>
      </c>
      <c r="E232" s="132" t="s">
        <v>2175</v>
      </c>
    </row>
    <row r="233" spans="2:5" x14ac:dyDescent="0.25">
      <c r="B233" s="133">
        <v>45048</v>
      </c>
      <c r="C233" s="134">
        <v>10.3758</v>
      </c>
      <c r="D233" s="134">
        <v>1.01E-2</v>
      </c>
      <c r="E233" s="134">
        <v>1.01E-2</v>
      </c>
    </row>
    <row r="234" spans="2:5" x14ac:dyDescent="0.25">
      <c r="B234" s="133">
        <v>45055</v>
      </c>
      <c r="C234" s="134">
        <v>10.3758</v>
      </c>
      <c r="D234" s="134">
        <v>1.3599999999999999E-2</v>
      </c>
      <c r="E234" s="134">
        <v>1.3599999999999999E-2</v>
      </c>
    </row>
    <row r="235" spans="2:5" x14ac:dyDescent="0.25">
      <c r="B235" s="133">
        <v>45062</v>
      </c>
      <c r="C235" s="134">
        <v>10.3758</v>
      </c>
      <c r="D235" s="134">
        <v>1.41E-2</v>
      </c>
      <c r="E235" s="134">
        <v>1.41E-2</v>
      </c>
    </row>
    <row r="236" spans="2:5" x14ac:dyDescent="0.25">
      <c r="B236" s="133">
        <v>45069</v>
      </c>
      <c r="C236" s="134">
        <v>10.3758</v>
      </c>
      <c r="D236" s="134">
        <v>1.6E-2</v>
      </c>
      <c r="E236" s="134">
        <v>1.6E-2</v>
      </c>
    </row>
    <row r="237" spans="2:5" x14ac:dyDescent="0.25">
      <c r="B237" s="133">
        <v>45076</v>
      </c>
      <c r="C237" s="134">
        <v>10.3758</v>
      </c>
      <c r="D237" s="134">
        <v>1.0699999999999999E-2</v>
      </c>
      <c r="E237" s="134">
        <v>1.0699999999999999E-2</v>
      </c>
    </row>
    <row r="238" spans="2:5" x14ac:dyDescent="0.25">
      <c r="B238" s="133">
        <v>45083</v>
      </c>
      <c r="C238" s="134">
        <v>10.3758</v>
      </c>
      <c r="D238" s="134">
        <v>1.47E-2</v>
      </c>
      <c r="E238" s="134">
        <v>1.47E-2</v>
      </c>
    </row>
    <row r="239" spans="2:5" x14ac:dyDescent="0.25">
      <c r="B239" s="133">
        <v>45090</v>
      </c>
      <c r="C239" s="134">
        <v>10.3758</v>
      </c>
      <c r="D239" s="134">
        <v>9.5999999999999992E-3</v>
      </c>
      <c r="E239" s="134">
        <v>9.5999999999999992E-3</v>
      </c>
    </row>
    <row r="240" spans="2:5" x14ac:dyDescent="0.25">
      <c r="B240" s="133">
        <v>45097</v>
      </c>
      <c r="C240" s="134">
        <v>10.3758</v>
      </c>
      <c r="D240" s="134">
        <v>1.35E-2</v>
      </c>
      <c r="E240" s="134">
        <v>1.35E-2</v>
      </c>
    </row>
    <row r="241" spans="2:5" x14ac:dyDescent="0.25">
      <c r="B241" s="133">
        <v>45104</v>
      </c>
      <c r="C241" s="134">
        <v>10.3758</v>
      </c>
      <c r="D241" s="134">
        <v>1.01E-2</v>
      </c>
      <c r="E241" s="134">
        <v>1.01E-2</v>
      </c>
    </row>
    <row r="242" spans="2:5" x14ac:dyDescent="0.25">
      <c r="B242" s="133">
        <v>45111</v>
      </c>
      <c r="C242" s="134">
        <v>10.3758</v>
      </c>
      <c r="D242" s="134">
        <v>1.4800000000000001E-2</v>
      </c>
      <c r="E242" s="134">
        <v>1.4800000000000001E-2</v>
      </c>
    </row>
    <row r="243" spans="2:5" x14ac:dyDescent="0.25">
      <c r="B243" s="133">
        <v>45118</v>
      </c>
      <c r="C243" s="134">
        <v>10.3758</v>
      </c>
      <c r="D243" s="134">
        <v>1.1900000000000001E-2</v>
      </c>
      <c r="E243" s="134">
        <v>1.1900000000000001E-2</v>
      </c>
    </row>
    <row r="244" spans="2:5" x14ac:dyDescent="0.25">
      <c r="B244" s="133">
        <v>45125</v>
      </c>
      <c r="C244" s="134">
        <v>10.3758</v>
      </c>
      <c r="D244" s="134">
        <v>1.3299999999999999E-2</v>
      </c>
      <c r="E244" s="134">
        <v>1.3299999999999999E-2</v>
      </c>
    </row>
    <row r="245" spans="2:5" x14ac:dyDescent="0.25">
      <c r="B245" s="133">
        <v>45132</v>
      </c>
      <c r="C245" s="134">
        <v>10.3758</v>
      </c>
      <c r="D245" s="134">
        <v>1.21E-2</v>
      </c>
      <c r="E245" s="134">
        <v>1.21E-2</v>
      </c>
    </row>
    <row r="246" spans="2:5" x14ac:dyDescent="0.25">
      <c r="B246" s="133">
        <v>45139</v>
      </c>
      <c r="C246" s="134">
        <v>10.3758</v>
      </c>
      <c r="D246" s="134">
        <v>1.1900000000000001E-2</v>
      </c>
      <c r="E246" s="134">
        <v>1.1900000000000001E-2</v>
      </c>
    </row>
    <row r="247" spans="2:5" x14ac:dyDescent="0.25">
      <c r="B247" s="133">
        <v>45146</v>
      </c>
      <c r="C247" s="134">
        <v>10.3758</v>
      </c>
      <c r="D247" s="134">
        <v>1.09E-2</v>
      </c>
      <c r="E247" s="134">
        <v>1.09E-2</v>
      </c>
    </row>
    <row r="248" spans="2:5" x14ac:dyDescent="0.25">
      <c r="B248" s="133">
        <v>45155</v>
      </c>
      <c r="C248" s="134">
        <v>10.3758</v>
      </c>
      <c r="D248" s="134">
        <v>1.3299999999999999E-2</v>
      </c>
      <c r="E248" s="134">
        <v>1.3299999999999999E-2</v>
      </c>
    </row>
    <row r="249" spans="2:5" x14ac:dyDescent="0.25">
      <c r="B249" s="133">
        <v>45160</v>
      </c>
      <c r="C249" s="134">
        <v>10.3758</v>
      </c>
      <c r="D249" s="134">
        <v>8.8999999999999999E-3</v>
      </c>
      <c r="E249" s="134">
        <v>8.8999999999999999E-3</v>
      </c>
    </row>
    <row r="250" spans="2:5" x14ac:dyDescent="0.25">
      <c r="B250" s="133">
        <v>45167</v>
      </c>
      <c r="C250" s="134">
        <v>10.3758</v>
      </c>
      <c r="D250" s="134">
        <v>1.2200000000000001E-2</v>
      </c>
      <c r="E250" s="134">
        <v>1.2200000000000001E-2</v>
      </c>
    </row>
    <row r="251" spans="2:5" x14ac:dyDescent="0.25">
      <c r="B251" s="133">
        <v>45174</v>
      </c>
      <c r="C251" s="134">
        <v>10.3758</v>
      </c>
      <c r="D251" s="134">
        <v>1.35E-2</v>
      </c>
      <c r="E251" s="134">
        <v>1.35E-2</v>
      </c>
    </row>
    <row r="252" spans="2:5" x14ac:dyDescent="0.25">
      <c r="B252" s="133">
        <v>45181</v>
      </c>
      <c r="C252" s="134">
        <v>10.3758</v>
      </c>
      <c r="D252" s="134">
        <v>1.18E-2</v>
      </c>
      <c r="E252" s="134">
        <v>1.18E-2</v>
      </c>
    </row>
    <row r="253" spans="2:5" x14ac:dyDescent="0.25">
      <c r="B253" s="133">
        <v>45189</v>
      </c>
      <c r="C253" s="134">
        <v>10.3758</v>
      </c>
      <c r="D253" s="134">
        <v>1.34E-2</v>
      </c>
      <c r="E253" s="134">
        <v>1.34E-2</v>
      </c>
    </row>
    <row r="254" spans="2:5" x14ac:dyDescent="0.25">
      <c r="B254" s="133">
        <v>45195</v>
      </c>
      <c r="C254" s="134">
        <v>10.3758</v>
      </c>
      <c r="D254" s="134">
        <v>9.4999999999999998E-3</v>
      </c>
      <c r="E254" s="134">
        <v>9.4999999999999998E-3</v>
      </c>
    </row>
    <row r="255" spans="2:5" x14ac:dyDescent="0.25">
      <c r="B255" s="133">
        <v>45202</v>
      </c>
      <c r="C255" s="134">
        <v>10.3758</v>
      </c>
      <c r="D255" s="134">
        <v>1.4999999999999999E-2</v>
      </c>
      <c r="E255" s="134">
        <v>1.4999999999999999E-2</v>
      </c>
    </row>
    <row r="256" spans="2:5" x14ac:dyDescent="0.25">
      <c r="B256" s="133">
        <v>45209</v>
      </c>
      <c r="C256" s="134">
        <v>10.3758</v>
      </c>
      <c r="D256" s="134">
        <v>9.9000000000000008E-3</v>
      </c>
      <c r="E256" s="134">
        <v>9.9000000000000008E-3</v>
      </c>
    </row>
    <row r="257" spans="2:5" x14ac:dyDescent="0.25">
      <c r="B257" s="133">
        <v>45216</v>
      </c>
      <c r="C257" s="134">
        <v>10.3758</v>
      </c>
      <c r="D257" s="134">
        <v>1.2500000000000001E-2</v>
      </c>
      <c r="E257" s="134">
        <v>1.2500000000000001E-2</v>
      </c>
    </row>
    <row r="258" spans="2:5" x14ac:dyDescent="0.25">
      <c r="B258" s="133">
        <v>45224</v>
      </c>
      <c r="C258" s="134">
        <v>10.3758</v>
      </c>
      <c r="D258" s="134">
        <v>1.3599999999999999E-2</v>
      </c>
      <c r="E258" s="134">
        <v>1.3599999999999999E-2</v>
      </c>
    </row>
    <row r="259" spans="2:5" x14ac:dyDescent="0.25">
      <c r="B259" s="133">
        <v>45230</v>
      </c>
      <c r="C259" s="134">
        <v>10.3758</v>
      </c>
      <c r="D259" s="134">
        <v>9.1000000000000004E-3</v>
      </c>
      <c r="E259" s="134">
        <v>9.1000000000000004E-3</v>
      </c>
    </row>
    <row r="260" spans="2:5" x14ac:dyDescent="0.25">
      <c r="B260" s="140"/>
      <c r="C260" s="141"/>
      <c r="D260" s="141"/>
      <c r="E260" s="141"/>
    </row>
    <row r="261" spans="2:5" x14ac:dyDescent="0.25">
      <c r="B261" s="170" t="s">
        <v>2197</v>
      </c>
      <c r="C261" s="170"/>
      <c r="D261" s="170"/>
      <c r="E261" s="170"/>
    </row>
    <row r="262" spans="2:5" s="119" customFormat="1" ht="45" x14ac:dyDescent="0.2">
      <c r="B262" s="130" t="s">
        <v>2172</v>
      </c>
      <c r="C262" s="131" t="s">
        <v>2173</v>
      </c>
      <c r="D262" s="132" t="s">
        <v>2174</v>
      </c>
      <c r="E262" s="132" t="s">
        <v>2175</v>
      </c>
    </row>
    <row r="263" spans="2:5" x14ac:dyDescent="0.25">
      <c r="B263" s="133">
        <v>45048</v>
      </c>
      <c r="C263" s="134">
        <v>10.4023</v>
      </c>
      <c r="D263" s="134">
        <v>1.1900000000000001E-2</v>
      </c>
      <c r="E263" s="134">
        <v>1.1900000000000001E-2</v>
      </c>
    </row>
    <row r="264" spans="2:5" x14ac:dyDescent="0.25">
      <c r="B264" s="133">
        <v>45055</v>
      </c>
      <c r="C264" s="134">
        <v>10.4023</v>
      </c>
      <c r="D264" s="134">
        <v>1.55E-2</v>
      </c>
      <c r="E264" s="134">
        <v>1.55E-2</v>
      </c>
    </row>
    <row r="265" spans="2:5" x14ac:dyDescent="0.25">
      <c r="B265" s="133">
        <v>45062</v>
      </c>
      <c r="C265" s="134">
        <v>10.4023</v>
      </c>
      <c r="D265" s="134">
        <v>1.5900000000000001E-2</v>
      </c>
      <c r="E265" s="134">
        <v>1.5900000000000001E-2</v>
      </c>
    </row>
    <row r="266" spans="2:5" x14ac:dyDescent="0.25">
      <c r="B266" s="133">
        <v>45069</v>
      </c>
      <c r="C266" s="134">
        <v>10.4023</v>
      </c>
      <c r="D266" s="134">
        <v>1.78E-2</v>
      </c>
      <c r="E266" s="134">
        <v>1.78E-2</v>
      </c>
    </row>
    <row r="267" spans="2:5" x14ac:dyDescent="0.25">
      <c r="B267" s="133">
        <v>45076</v>
      </c>
      <c r="C267" s="134">
        <v>10.4023</v>
      </c>
      <c r="D267" s="134">
        <v>1.24E-2</v>
      </c>
      <c r="E267" s="134">
        <v>1.24E-2</v>
      </c>
    </row>
    <row r="268" spans="2:5" x14ac:dyDescent="0.25">
      <c r="B268" s="133">
        <v>45083</v>
      </c>
      <c r="C268" s="134">
        <v>10.4023</v>
      </c>
      <c r="D268" s="134">
        <v>1.66E-2</v>
      </c>
      <c r="E268" s="134">
        <v>1.66E-2</v>
      </c>
    </row>
    <row r="269" spans="2:5" x14ac:dyDescent="0.25">
      <c r="B269" s="133">
        <v>45090</v>
      </c>
      <c r="C269" s="134">
        <v>10.4023</v>
      </c>
      <c r="D269" s="134">
        <v>1.15E-2</v>
      </c>
      <c r="E269" s="134">
        <v>1.15E-2</v>
      </c>
    </row>
    <row r="270" spans="2:5" x14ac:dyDescent="0.25">
      <c r="B270" s="133">
        <v>45097</v>
      </c>
      <c r="C270" s="134">
        <v>10.4023</v>
      </c>
      <c r="D270" s="134">
        <v>1.52E-2</v>
      </c>
      <c r="E270" s="134">
        <v>1.52E-2</v>
      </c>
    </row>
    <row r="271" spans="2:5" x14ac:dyDescent="0.25">
      <c r="B271" s="133">
        <v>45104</v>
      </c>
      <c r="C271" s="134">
        <v>10.4023</v>
      </c>
      <c r="D271" s="134">
        <v>1.2E-2</v>
      </c>
      <c r="E271" s="134">
        <v>1.2E-2</v>
      </c>
    </row>
    <row r="272" spans="2:5" x14ac:dyDescent="0.25">
      <c r="B272" s="133">
        <v>45111</v>
      </c>
      <c r="C272" s="134">
        <v>10.4023</v>
      </c>
      <c r="D272" s="134">
        <v>1.66E-2</v>
      </c>
      <c r="E272" s="134">
        <v>1.66E-2</v>
      </c>
    </row>
    <row r="273" spans="2:5" x14ac:dyDescent="0.25">
      <c r="B273" s="133">
        <v>45118</v>
      </c>
      <c r="C273" s="134">
        <v>10.4023</v>
      </c>
      <c r="D273" s="134">
        <v>1.3599999999999999E-2</v>
      </c>
      <c r="E273" s="134">
        <v>1.3599999999999999E-2</v>
      </c>
    </row>
    <row r="274" spans="2:5" x14ac:dyDescent="0.25">
      <c r="B274" s="133">
        <v>45125</v>
      </c>
      <c r="C274" s="134">
        <v>10.4023</v>
      </c>
      <c r="D274" s="134">
        <v>1.52E-2</v>
      </c>
      <c r="E274" s="134">
        <v>1.52E-2</v>
      </c>
    </row>
    <row r="275" spans="2:5" x14ac:dyDescent="0.25">
      <c r="B275" s="133">
        <v>45132</v>
      </c>
      <c r="C275" s="134">
        <v>10.4023</v>
      </c>
      <c r="D275" s="134">
        <v>1.4E-2</v>
      </c>
      <c r="E275" s="134">
        <v>1.4E-2</v>
      </c>
    </row>
    <row r="276" spans="2:5" x14ac:dyDescent="0.25">
      <c r="B276" s="133">
        <v>45139</v>
      </c>
      <c r="C276" s="134">
        <v>10.4023</v>
      </c>
      <c r="D276" s="134">
        <v>1.37E-2</v>
      </c>
      <c r="E276" s="134">
        <v>1.37E-2</v>
      </c>
    </row>
    <row r="277" spans="2:5" x14ac:dyDescent="0.25">
      <c r="B277" s="133">
        <v>45146</v>
      </c>
      <c r="C277" s="134">
        <v>10.4023</v>
      </c>
      <c r="D277" s="134">
        <v>1.26E-2</v>
      </c>
      <c r="E277" s="134">
        <v>1.26E-2</v>
      </c>
    </row>
    <row r="278" spans="2:5" x14ac:dyDescent="0.25">
      <c r="B278" s="133">
        <v>45155</v>
      </c>
      <c r="C278" s="134">
        <v>10.4023</v>
      </c>
      <c r="D278" s="134">
        <v>1.35E-2</v>
      </c>
      <c r="E278" s="134">
        <v>1.35E-2</v>
      </c>
    </row>
    <row r="279" spans="2:5" x14ac:dyDescent="0.25">
      <c r="B279" s="133">
        <v>45160</v>
      </c>
      <c r="C279" s="134">
        <v>10.4023</v>
      </c>
      <c r="D279" s="134">
        <v>1.03E-2</v>
      </c>
      <c r="E279" s="134">
        <v>1.03E-2</v>
      </c>
    </row>
    <row r="280" spans="2:5" x14ac:dyDescent="0.25">
      <c r="B280" s="133">
        <v>45167</v>
      </c>
      <c r="C280" s="134">
        <v>10.4023</v>
      </c>
      <c r="D280" s="134">
        <v>1.4E-2</v>
      </c>
      <c r="E280" s="134">
        <v>1.4E-2</v>
      </c>
    </row>
    <row r="281" spans="2:5" x14ac:dyDescent="0.25">
      <c r="B281" s="133">
        <v>45174</v>
      </c>
      <c r="C281" s="134">
        <v>10.4023</v>
      </c>
      <c r="D281" s="134">
        <v>1.5299999999999999E-2</v>
      </c>
      <c r="E281" s="134">
        <v>1.5299999999999999E-2</v>
      </c>
    </row>
    <row r="282" spans="2:5" x14ac:dyDescent="0.25">
      <c r="B282" s="133">
        <v>45181</v>
      </c>
      <c r="C282" s="134">
        <v>10.4023</v>
      </c>
      <c r="D282" s="134">
        <v>1.3599999999999999E-2</v>
      </c>
      <c r="E282" s="134">
        <v>1.3599999999999999E-2</v>
      </c>
    </row>
    <row r="283" spans="2:5" x14ac:dyDescent="0.25">
      <c r="B283" s="133">
        <v>45189</v>
      </c>
      <c r="C283" s="134">
        <v>10.4023</v>
      </c>
      <c r="D283" s="134">
        <v>1.55E-2</v>
      </c>
      <c r="E283" s="134">
        <v>1.55E-2</v>
      </c>
    </row>
    <row r="284" spans="2:5" x14ac:dyDescent="0.25">
      <c r="B284" s="133">
        <v>45195</v>
      </c>
      <c r="C284" s="134">
        <v>10.4023</v>
      </c>
      <c r="D284" s="134">
        <v>1.11E-2</v>
      </c>
      <c r="E284" s="134">
        <v>1.11E-2</v>
      </c>
    </row>
    <row r="285" spans="2:5" x14ac:dyDescent="0.25">
      <c r="B285" s="133">
        <v>45202</v>
      </c>
      <c r="C285" s="134">
        <v>10.4023</v>
      </c>
      <c r="D285" s="134">
        <v>1.6799999999999999E-2</v>
      </c>
      <c r="E285" s="134">
        <v>1.6799999999999999E-2</v>
      </c>
    </row>
    <row r="286" spans="2:5" x14ac:dyDescent="0.25">
      <c r="B286" s="133">
        <v>45209</v>
      </c>
      <c r="C286" s="134">
        <v>10.4023</v>
      </c>
      <c r="D286" s="134">
        <v>1.17E-2</v>
      </c>
      <c r="E286" s="134">
        <v>1.17E-2</v>
      </c>
    </row>
    <row r="287" spans="2:5" x14ac:dyDescent="0.25">
      <c r="B287" s="133">
        <v>45216</v>
      </c>
      <c r="C287" s="134">
        <v>10.4023</v>
      </c>
      <c r="D287" s="134">
        <v>1.43E-2</v>
      </c>
      <c r="E287" s="134">
        <v>1.43E-2</v>
      </c>
    </row>
    <row r="288" spans="2:5" x14ac:dyDescent="0.25">
      <c r="B288" s="133">
        <v>45224</v>
      </c>
      <c r="C288" s="134">
        <v>10.4023</v>
      </c>
      <c r="D288" s="134">
        <v>1.5699999999999999E-2</v>
      </c>
      <c r="E288" s="134">
        <v>1.5699999999999999E-2</v>
      </c>
    </row>
    <row r="289" spans="2:5" x14ac:dyDescent="0.25">
      <c r="B289" s="133">
        <v>45230</v>
      </c>
      <c r="C289" s="134">
        <v>10.4023</v>
      </c>
      <c r="D289" s="134">
        <v>1.06E-2</v>
      </c>
      <c r="E289" s="134">
        <v>1.06E-2</v>
      </c>
    </row>
    <row r="291" spans="2:5" x14ac:dyDescent="0.25">
      <c r="B291" s="109" t="s">
        <v>2198</v>
      </c>
      <c r="C291" s="171" t="s">
        <v>2199</v>
      </c>
      <c r="D291" s="171"/>
      <c r="E291" s="171"/>
    </row>
  </sheetData>
  <mergeCells count="17">
    <mergeCell ref="B142:E142"/>
    <mergeCell ref="B1:E1"/>
    <mergeCell ref="B10:E10"/>
    <mergeCell ref="B19:E19"/>
    <mergeCell ref="B28:E28"/>
    <mergeCell ref="B37:E37"/>
    <mergeCell ref="B67:E67"/>
    <mergeCell ref="B97:E97"/>
    <mergeCell ref="B106:E106"/>
    <mergeCell ref="B115:E115"/>
    <mergeCell ref="B124:E124"/>
    <mergeCell ref="B133:E133"/>
    <mergeCell ref="B151:E151"/>
    <mergeCell ref="B191:E191"/>
    <mergeCell ref="B231:E231"/>
    <mergeCell ref="B261:E261"/>
    <mergeCell ref="C291:E29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C1FC1-96EC-490B-84E2-401334C55487}">
  <dimension ref="A1:E53"/>
  <sheetViews>
    <sheetView workbookViewId="0">
      <selection activeCell="B6" sqref="B6"/>
    </sheetView>
  </sheetViews>
  <sheetFormatPr defaultRowHeight="15" x14ac:dyDescent="0.25"/>
  <cols>
    <col min="1" max="1" width="9.5703125" style="1" customWidth="1"/>
    <col min="2" max="2" width="55.7109375" style="1" customWidth="1"/>
    <col min="3" max="3" width="15.85546875" style="159" customWidth="1"/>
    <col min="4" max="4" width="49.28515625" style="1" customWidth="1"/>
    <col min="5" max="5" width="21.85546875" style="1" customWidth="1"/>
    <col min="6" max="16384" width="9.140625" style="1"/>
  </cols>
  <sheetData>
    <row r="1" spans="1:5" ht="18.75" x14ac:dyDescent="0.3">
      <c r="A1" s="173" t="s">
        <v>3372</v>
      </c>
      <c r="B1" s="174"/>
      <c r="C1" s="174"/>
      <c r="D1" s="174"/>
      <c r="E1" s="175"/>
    </row>
    <row r="2" spans="1:5" x14ac:dyDescent="0.25">
      <c r="C2" s="71"/>
    </row>
    <row r="3" spans="1:5" ht="30" x14ac:dyDescent="0.25">
      <c r="A3" s="158" t="s">
        <v>3319</v>
      </c>
      <c r="B3" s="158" t="s">
        <v>3320</v>
      </c>
      <c r="C3" s="158" t="s">
        <v>3321</v>
      </c>
      <c r="D3" s="158" t="s">
        <v>3322</v>
      </c>
      <c r="E3" s="158" t="s">
        <v>3323</v>
      </c>
    </row>
    <row r="4" spans="1:5" x14ac:dyDescent="0.25">
      <c r="A4" s="69" t="s">
        <v>3324</v>
      </c>
      <c r="B4" s="111" t="s">
        <v>317</v>
      </c>
      <c r="C4" s="160" t="s">
        <v>3325</v>
      </c>
      <c r="D4" s="53" t="s">
        <v>3326</v>
      </c>
      <c r="E4" s="111" t="str">
        <f>VLOOKUP(D:D,'[1]Industry Risk-O-Meters May'!A:C,3,0)</f>
        <v>LOW</v>
      </c>
    </row>
    <row r="5" spans="1:5" x14ac:dyDescent="0.25">
      <c r="A5" s="69">
        <f t="shared" ref="A5:A53" si="0">+A4+1</f>
        <v>2</v>
      </c>
      <c r="B5" s="111" t="s">
        <v>509</v>
      </c>
      <c r="C5" s="160" t="s">
        <v>3327</v>
      </c>
      <c r="D5" s="111" t="s">
        <v>3328</v>
      </c>
      <c r="E5" s="111" t="str">
        <f>VLOOKUP(D:D,'[1]Industry Risk-O-Meters May'!A:C,3,0)</f>
        <v>High</v>
      </c>
    </row>
    <row r="6" spans="1:5" x14ac:dyDescent="0.25">
      <c r="A6" s="69">
        <f t="shared" si="0"/>
        <v>3</v>
      </c>
      <c r="B6" s="111" t="s">
        <v>591</v>
      </c>
      <c r="C6" s="160" t="s">
        <v>3329</v>
      </c>
      <c r="D6" s="111" t="s">
        <v>3330</v>
      </c>
      <c r="E6" s="111" t="str">
        <f>VLOOKUP(D:D,'[1]Industry Risk-O-Meters May'!A:C,3,0)</f>
        <v>Very High</v>
      </c>
    </row>
    <row r="7" spans="1:5" x14ac:dyDescent="0.25">
      <c r="A7" s="69">
        <f t="shared" si="0"/>
        <v>4</v>
      </c>
      <c r="B7" s="111" t="s">
        <v>1</v>
      </c>
      <c r="C7" s="160" t="s">
        <v>3331</v>
      </c>
      <c r="D7" s="111" t="s">
        <v>3332</v>
      </c>
      <c r="E7" s="111" t="str">
        <f>VLOOKUP(D:D,'[1]Industry Risk-O-Meters May'!A:C,3,0)</f>
        <v>Moderate</v>
      </c>
    </row>
    <row r="8" spans="1:5" x14ac:dyDescent="0.25">
      <c r="A8" s="69">
        <f t="shared" si="0"/>
        <v>5</v>
      </c>
      <c r="B8" s="111" t="s">
        <v>620</v>
      </c>
      <c r="C8" s="160" t="s">
        <v>3329</v>
      </c>
      <c r="D8" s="111" t="s">
        <v>3333</v>
      </c>
      <c r="E8" s="111" t="str">
        <f>VLOOKUP(D:D,'[1]Industry Risk-O-Meters May'!A:C,3,0)</f>
        <v>Very High</v>
      </c>
    </row>
    <row r="9" spans="1:5" x14ac:dyDescent="0.25">
      <c r="A9" s="69">
        <f t="shared" si="0"/>
        <v>6</v>
      </c>
      <c r="B9" s="111" t="s">
        <v>81</v>
      </c>
      <c r="C9" s="160" t="s">
        <v>3331</v>
      </c>
      <c r="D9" s="111" t="s">
        <v>3334</v>
      </c>
      <c r="E9" s="111" t="str">
        <f>VLOOKUP(D:D,'[1]Industry Risk-O-Meters May'!A:C,3,0)</f>
        <v>Moderate</v>
      </c>
    </row>
    <row r="10" spans="1:5" x14ac:dyDescent="0.25">
      <c r="A10" s="69">
        <f t="shared" si="0"/>
        <v>7</v>
      </c>
      <c r="B10" s="111" t="s">
        <v>116</v>
      </c>
      <c r="C10" s="160" t="s">
        <v>3335</v>
      </c>
      <c r="D10" s="53" t="s">
        <v>3336</v>
      </c>
      <c r="E10" s="111" t="str">
        <f>VLOOKUP(D:D,'[1]Industry Risk-O-Meters May'!A:C,3,0)</f>
        <v>Low to Moderate</v>
      </c>
    </row>
    <row r="11" spans="1:5" x14ac:dyDescent="0.25">
      <c r="A11" s="69">
        <f t="shared" si="0"/>
        <v>8</v>
      </c>
      <c r="B11" s="111" t="s">
        <v>647</v>
      </c>
      <c r="C11" s="160" t="s">
        <v>3329</v>
      </c>
      <c r="D11" s="111" t="s">
        <v>3337</v>
      </c>
      <c r="E11" s="111" t="str">
        <f>VLOOKUP(D:D,'[1]Industry Risk-O-Meters May'!A:C,3,0)</f>
        <v>Very High</v>
      </c>
    </row>
    <row r="12" spans="1:5" x14ac:dyDescent="0.25">
      <c r="A12" s="69">
        <f t="shared" si="0"/>
        <v>9</v>
      </c>
      <c r="B12" s="111" t="s">
        <v>683</v>
      </c>
      <c r="C12" s="160" t="s">
        <v>3329</v>
      </c>
      <c r="D12" s="111" t="s">
        <v>3333</v>
      </c>
      <c r="E12" s="111" t="str">
        <f>VLOOKUP(D:D,'[1]Industry Risk-O-Meters May'!A:C,3,0)</f>
        <v>Very High</v>
      </c>
    </row>
    <row r="13" spans="1:5" x14ac:dyDescent="0.25">
      <c r="A13" s="69">
        <f t="shared" si="0"/>
        <v>10</v>
      </c>
      <c r="B13" s="111" t="s">
        <v>711</v>
      </c>
      <c r="C13" s="160" t="s">
        <v>3329</v>
      </c>
      <c r="D13" s="111" t="s">
        <v>3333</v>
      </c>
      <c r="E13" s="111" t="str">
        <f>VLOOKUP(D:D,'[1]Industry Risk-O-Meters May'!A:C,3,0)</f>
        <v>Very High</v>
      </c>
    </row>
    <row r="14" spans="1:5" x14ac:dyDescent="0.25">
      <c r="A14" s="69">
        <f t="shared" si="0"/>
        <v>11</v>
      </c>
      <c r="B14" s="111" t="s">
        <v>739</v>
      </c>
      <c r="C14" s="160" t="s">
        <v>3331</v>
      </c>
      <c r="D14" s="111" t="s">
        <v>3338</v>
      </c>
      <c r="E14" s="111" t="str">
        <f>VLOOKUP(D:D,'[1]Industry Risk-O-Meters May'!A:C,3,0)</f>
        <v>MODERATE</v>
      </c>
    </row>
    <row r="15" spans="1:5" x14ac:dyDescent="0.25">
      <c r="A15" s="69">
        <f t="shared" si="0"/>
        <v>12</v>
      </c>
      <c r="B15" s="111" t="s">
        <v>757</v>
      </c>
      <c r="C15" s="160" t="s">
        <v>3329</v>
      </c>
      <c r="D15" s="53" t="s">
        <v>3339</v>
      </c>
      <c r="E15" s="111" t="str">
        <f>VLOOKUP(D:D,'[1]Industry Risk-O-Meters May'!A:C,3,0)</f>
        <v>Very High</v>
      </c>
    </row>
    <row r="16" spans="1:5" x14ac:dyDescent="0.25">
      <c r="A16" s="69">
        <f t="shared" si="0"/>
        <v>13</v>
      </c>
      <c r="B16" s="111" t="s">
        <v>784</v>
      </c>
      <c r="C16" s="160" t="s">
        <v>3329</v>
      </c>
      <c r="D16" s="111" t="s">
        <v>3333</v>
      </c>
      <c r="E16" s="111" t="str">
        <f>VLOOKUP(D:D,'[1]Industry Risk-O-Meters May'!A:C,3,0)</f>
        <v>Very High</v>
      </c>
    </row>
    <row r="17" spans="1:5" x14ac:dyDescent="0.25">
      <c r="A17" s="69">
        <f t="shared" si="0"/>
        <v>14</v>
      </c>
      <c r="B17" s="111" t="s">
        <v>119</v>
      </c>
      <c r="C17" s="160" t="s">
        <v>3335</v>
      </c>
      <c r="D17" s="111" t="s">
        <v>3340</v>
      </c>
      <c r="E17" s="111" t="str">
        <f>VLOOKUP(D:D,'[1]Industry Risk-O-Meters May'!A:C,3,0)</f>
        <v>Moderate</v>
      </c>
    </row>
    <row r="18" spans="1:5" x14ac:dyDescent="0.25">
      <c r="A18" s="69">
        <f t="shared" si="0"/>
        <v>15</v>
      </c>
      <c r="B18" s="111" t="s">
        <v>807</v>
      </c>
      <c r="C18" s="160" t="s">
        <v>3329</v>
      </c>
      <c r="D18" s="111" t="s">
        <v>3333</v>
      </c>
      <c r="E18" s="111" t="str">
        <f>VLOOKUP(D:D,'[1]Industry Risk-O-Meters May'!A:C,3,0)</f>
        <v>Very High</v>
      </c>
    </row>
    <row r="19" spans="1:5" x14ac:dyDescent="0.25">
      <c r="A19" s="69">
        <f t="shared" si="0"/>
        <v>16</v>
      </c>
      <c r="B19" s="111" t="s">
        <v>126</v>
      </c>
      <c r="C19" s="160" t="s">
        <v>3331</v>
      </c>
      <c r="D19" s="111" t="s">
        <v>3341</v>
      </c>
      <c r="E19" s="111" t="str">
        <f>VLOOKUP(D:D,'[1]Industry Risk-O-Meters May'!A:C,3,0)</f>
        <v>Moderate</v>
      </c>
    </row>
    <row r="20" spans="1:5" x14ac:dyDescent="0.25">
      <c r="A20" s="69">
        <f t="shared" si="0"/>
        <v>17</v>
      </c>
      <c r="B20" s="111" t="s">
        <v>820</v>
      </c>
      <c r="C20" s="160" t="s">
        <v>3329</v>
      </c>
      <c r="D20" s="111" t="s">
        <v>3342</v>
      </c>
      <c r="E20" s="111" t="str">
        <f>VLOOKUP(D:D,'[1]Industry Risk-O-Meters May'!A:C,3,0)</f>
        <v>Very High</v>
      </c>
    </row>
    <row r="21" spans="1:5" x14ac:dyDescent="0.25">
      <c r="A21" s="69">
        <f t="shared" si="0"/>
        <v>18</v>
      </c>
      <c r="B21" s="111" t="s">
        <v>841</v>
      </c>
      <c r="C21" s="160" t="s">
        <v>3329</v>
      </c>
      <c r="D21" s="111" t="s">
        <v>3343</v>
      </c>
      <c r="E21" s="111" t="str">
        <f>VLOOKUP(D:D,'[1]Industry Risk-O-Meters May'!A:C,3,0)</f>
        <v>Very High</v>
      </c>
    </row>
    <row r="22" spans="1:5" x14ac:dyDescent="0.25">
      <c r="A22" s="69">
        <f t="shared" si="0"/>
        <v>19</v>
      </c>
      <c r="B22" s="111" t="s">
        <v>883</v>
      </c>
      <c r="C22" s="160" t="s">
        <v>3329</v>
      </c>
      <c r="D22" s="111" t="s">
        <v>3344</v>
      </c>
      <c r="E22" s="111" t="str">
        <f>VLOOKUP(D:D,'[1]Industry Risk-O-Meters May'!A:C,3,0)</f>
        <v>Very High</v>
      </c>
    </row>
    <row r="23" spans="1:5" x14ac:dyDescent="0.25">
      <c r="A23" s="69">
        <f t="shared" si="0"/>
        <v>20</v>
      </c>
      <c r="B23" s="111" t="s">
        <v>899</v>
      </c>
      <c r="C23" s="160" t="s">
        <v>3329</v>
      </c>
      <c r="D23" s="111" t="s">
        <v>3345</v>
      </c>
      <c r="E23" s="111" t="str">
        <f>VLOOKUP(D:D,'[1]Industry Risk-O-Meters May'!A:C,3,0)</f>
        <v>Very High</v>
      </c>
    </row>
    <row r="24" spans="1:5" x14ac:dyDescent="0.25">
      <c r="A24" s="69">
        <f t="shared" si="0"/>
        <v>21</v>
      </c>
      <c r="B24" s="111" t="s">
        <v>919</v>
      </c>
      <c r="C24" s="160" t="s">
        <v>3329</v>
      </c>
      <c r="D24" s="111" t="s">
        <v>3333</v>
      </c>
      <c r="E24" s="111" t="str">
        <f>VLOOKUP(D:D,'[1]Industry Risk-O-Meters May'!A:C,3,0)</f>
        <v>Very High</v>
      </c>
    </row>
    <row r="25" spans="1:5" x14ac:dyDescent="0.25">
      <c r="A25" s="69">
        <f t="shared" si="0"/>
        <v>22</v>
      </c>
      <c r="B25" s="111" t="s">
        <v>938</v>
      </c>
      <c r="C25" s="160" t="s">
        <v>3329</v>
      </c>
      <c r="D25" s="160" t="s">
        <v>3346</v>
      </c>
      <c r="E25" s="111" t="str">
        <f>VLOOKUP(D:D,'[1]Industry Risk-O-Meters May'!A:C,3,0)</f>
        <v>Very High</v>
      </c>
    </row>
    <row r="26" spans="1:5" x14ac:dyDescent="0.25">
      <c r="A26" s="69">
        <f t="shared" si="0"/>
        <v>23</v>
      </c>
      <c r="B26" s="111" t="s">
        <v>974</v>
      </c>
      <c r="C26" s="160" t="s">
        <v>3329</v>
      </c>
      <c r="D26" s="53" t="s">
        <v>3347</v>
      </c>
      <c r="E26" s="111" t="str">
        <f>VLOOKUP(D:D,'[1]Industry Risk-O-Meters May'!A:C,3,0)</f>
        <v>Very High</v>
      </c>
    </row>
    <row r="27" spans="1:5" x14ac:dyDescent="0.25">
      <c r="A27" s="69">
        <f t="shared" si="0"/>
        <v>24</v>
      </c>
      <c r="B27" s="111" t="s">
        <v>990</v>
      </c>
      <c r="C27" s="160" t="s">
        <v>3329</v>
      </c>
      <c r="D27" s="111" t="s">
        <v>3348</v>
      </c>
      <c r="E27" s="111" t="str">
        <f>VLOOKUP(D:D,'[1]Industry Risk-O-Meters May'!A:C,3,0)</f>
        <v>Very High</v>
      </c>
    </row>
    <row r="28" spans="1:5" x14ac:dyDescent="0.25">
      <c r="A28" s="69">
        <f t="shared" si="0"/>
        <v>25</v>
      </c>
      <c r="B28" s="111" t="s">
        <v>294</v>
      </c>
      <c r="C28" s="160" t="s">
        <v>3335</v>
      </c>
      <c r="D28" s="111" t="s">
        <v>3349</v>
      </c>
      <c r="E28" s="111" t="str">
        <f>VLOOKUP(D:D,'[1]Industry Risk-O-Meters May'!A:C,3,0)</f>
        <v>Low to Moderate</v>
      </c>
    </row>
    <row r="29" spans="1:5" x14ac:dyDescent="0.25">
      <c r="A29" s="69">
        <f t="shared" si="0"/>
        <v>26</v>
      </c>
      <c r="B29" s="111" t="s">
        <v>1002</v>
      </c>
      <c r="C29" s="160" t="s">
        <v>3329</v>
      </c>
      <c r="D29" s="111" t="s">
        <v>3350</v>
      </c>
      <c r="E29" s="111" t="str">
        <f>VLOOKUP(D:D,'[1]Industry Risk-O-Meters May'!A:C,3,0)</f>
        <v>Very High</v>
      </c>
    </row>
    <row r="30" spans="1:5" x14ac:dyDescent="0.25">
      <c r="A30" s="69">
        <f t="shared" si="0"/>
        <v>27</v>
      </c>
      <c r="B30" s="111" t="s">
        <v>127</v>
      </c>
      <c r="C30" s="160" t="s">
        <v>3331</v>
      </c>
      <c r="D30" s="111" t="s">
        <v>3351</v>
      </c>
      <c r="E30" s="111" t="str">
        <f>VLOOKUP(D:D,'[1]Industry Risk-O-Meters May'!A:C,3,0)</f>
        <v>Moderate</v>
      </c>
    </row>
    <row r="31" spans="1:5" ht="60" x14ac:dyDescent="0.25">
      <c r="A31" s="69">
        <f t="shared" si="0"/>
        <v>28</v>
      </c>
      <c r="B31" s="65" t="s">
        <v>1019</v>
      </c>
      <c r="C31" s="160" t="s">
        <v>3329</v>
      </c>
      <c r="D31" s="110" t="s">
        <v>3352</v>
      </c>
      <c r="E31" s="111" t="s">
        <v>3329</v>
      </c>
    </row>
    <row r="32" spans="1:5" x14ac:dyDescent="0.25">
      <c r="A32" s="69">
        <f t="shared" si="0"/>
        <v>29</v>
      </c>
      <c r="B32" s="111" t="s">
        <v>1054</v>
      </c>
      <c r="C32" s="160" t="s">
        <v>3329</v>
      </c>
      <c r="D32" s="111" t="s">
        <v>3353</v>
      </c>
      <c r="E32" s="111" t="str">
        <f>VLOOKUP(D:D,'[1]Industry Risk-O-Meters May'!A:C,3,0)</f>
        <v>Very High</v>
      </c>
    </row>
    <row r="33" spans="1:5" x14ac:dyDescent="0.25">
      <c r="A33" s="69">
        <f t="shared" si="0"/>
        <v>30</v>
      </c>
      <c r="B33" s="111" t="s">
        <v>1070</v>
      </c>
      <c r="C33" s="160" t="s">
        <v>3329</v>
      </c>
      <c r="D33" s="111" t="s">
        <v>3354</v>
      </c>
      <c r="E33" s="111" t="str">
        <f>VLOOKUP(D:D,'[1]Industry Risk-O-Meters May'!A:C,3,0)</f>
        <v>Very High</v>
      </c>
    </row>
    <row r="34" spans="1:5" x14ac:dyDescent="0.25">
      <c r="A34" s="69">
        <f t="shared" si="0"/>
        <v>31</v>
      </c>
      <c r="B34" s="111" t="s">
        <v>1080</v>
      </c>
      <c r="C34" s="160" t="s">
        <v>3329</v>
      </c>
      <c r="D34" s="111" t="s">
        <v>3354</v>
      </c>
      <c r="E34" s="111" t="str">
        <f>VLOOKUP(D:D,'[1]Industry Risk-O-Meters May'!A:C,3,0)</f>
        <v>Very High</v>
      </c>
    </row>
    <row r="35" spans="1:5" x14ac:dyDescent="0.25">
      <c r="A35" s="69">
        <f t="shared" si="0"/>
        <v>32</v>
      </c>
      <c r="B35" s="111" t="s">
        <v>134</v>
      </c>
      <c r="C35" s="160" t="s">
        <v>3335</v>
      </c>
      <c r="D35" s="111" t="s">
        <v>3355</v>
      </c>
      <c r="E35" s="111" t="str">
        <f>VLOOKUP(D:D,'[1]Industry Risk-O-Meters May'!A:C,3,0)</f>
        <v>Low To Moderate</v>
      </c>
    </row>
    <row r="36" spans="1:5" x14ac:dyDescent="0.25">
      <c r="A36" s="69">
        <f t="shared" si="0"/>
        <v>33</v>
      </c>
      <c r="B36" s="111" t="s">
        <v>137</v>
      </c>
      <c r="C36" s="160" t="s">
        <v>3331</v>
      </c>
      <c r="D36" s="111" t="s">
        <v>3356</v>
      </c>
      <c r="E36" s="111" t="str">
        <f>VLOOKUP(D:D,'[1]Industry Risk-O-Meters May'!A:C,3,0)</f>
        <v>Moderate</v>
      </c>
    </row>
    <row r="37" spans="1:5" x14ac:dyDescent="0.25">
      <c r="A37" s="69">
        <f t="shared" si="0"/>
        <v>34</v>
      </c>
      <c r="B37" s="111" t="s">
        <v>1088</v>
      </c>
      <c r="C37" s="160" t="s">
        <v>3329</v>
      </c>
      <c r="D37" s="111" t="s">
        <v>3357</v>
      </c>
      <c r="E37" s="111" t="str">
        <f>VLOOKUP(D:D,'[1]Industry Risk-O-Meters May'!A:C,3,0)</f>
        <v>Very High</v>
      </c>
    </row>
    <row r="38" spans="1:5" x14ac:dyDescent="0.25">
      <c r="A38" s="69">
        <f t="shared" si="0"/>
        <v>35</v>
      </c>
      <c r="B38" s="111" t="s">
        <v>637</v>
      </c>
      <c r="C38" s="160" t="s">
        <v>3329</v>
      </c>
      <c r="D38" s="111" t="s">
        <v>3357</v>
      </c>
      <c r="E38" s="111" t="str">
        <f>VLOOKUP(D:D,'[1]Industry Risk-O-Meters May'!A:C,3,0)</f>
        <v>Very High</v>
      </c>
    </row>
    <row r="39" spans="1:5" x14ac:dyDescent="0.25">
      <c r="A39" s="69">
        <f t="shared" si="0"/>
        <v>36</v>
      </c>
      <c r="B39" s="111" t="s">
        <v>1113</v>
      </c>
      <c r="C39" s="160" t="s">
        <v>3329</v>
      </c>
      <c r="D39" s="53" t="s">
        <v>3358</v>
      </c>
      <c r="E39" s="111" t="str">
        <f>VLOOKUP(D:D,'[1]Industry Risk-O-Meters May'!A:C,3,0)</f>
        <v>Very High</v>
      </c>
    </row>
    <row r="40" spans="1:5" x14ac:dyDescent="0.25">
      <c r="A40" s="69">
        <f t="shared" si="0"/>
        <v>37</v>
      </c>
      <c r="B40" s="111" t="s">
        <v>1137</v>
      </c>
      <c r="C40" s="160" t="s">
        <v>3329</v>
      </c>
      <c r="D40" s="111" t="s">
        <v>3359</v>
      </c>
      <c r="E40" s="111" t="str">
        <f>VLOOKUP(D:D,'[1]Industry Risk-O-Meters May'!A:C,3,0)</f>
        <v>Very High</v>
      </c>
    </row>
    <row r="41" spans="1:5" x14ac:dyDescent="0.25">
      <c r="A41" s="69">
        <f t="shared" si="0"/>
        <v>38</v>
      </c>
      <c r="B41" s="111" t="s">
        <v>2892</v>
      </c>
      <c r="C41" s="160" t="s">
        <v>3331</v>
      </c>
      <c r="D41" s="111" t="s">
        <v>3360</v>
      </c>
      <c r="E41" s="111" t="str">
        <f>VLOOKUP(D:D,'[1]Industry Risk-O-Meters May'!A:C,3,0)</f>
        <v>Moderate</v>
      </c>
    </row>
    <row r="42" spans="1:5" x14ac:dyDescent="0.25">
      <c r="A42" s="69">
        <f t="shared" si="0"/>
        <v>39</v>
      </c>
      <c r="B42" s="111" t="s">
        <v>145</v>
      </c>
      <c r="C42" s="160" t="s">
        <v>3325</v>
      </c>
      <c r="D42" s="111" t="s">
        <v>3361</v>
      </c>
      <c r="E42" s="111" t="str">
        <f>VLOOKUP(D:D,'[1]Industry Risk-O-Meters May'!A:C,3,0)</f>
        <v>Low</v>
      </c>
    </row>
    <row r="43" spans="1:5" x14ac:dyDescent="0.25">
      <c r="A43" s="69">
        <f t="shared" si="0"/>
        <v>40</v>
      </c>
      <c r="B43" s="111" t="s">
        <v>1143</v>
      </c>
      <c r="C43" s="160" t="s">
        <v>3329</v>
      </c>
      <c r="D43" s="160" t="s">
        <v>3362</v>
      </c>
      <c r="E43" s="111" t="str">
        <f>VLOOKUP(D:D,'[1]Industry Risk-O-Meters May'!A:C,3,0)</f>
        <v>Very High</v>
      </c>
    </row>
    <row r="44" spans="1:5" x14ac:dyDescent="0.25">
      <c r="A44" s="69">
        <f t="shared" si="0"/>
        <v>41</v>
      </c>
      <c r="B44" s="111" t="s">
        <v>1158</v>
      </c>
      <c r="C44" s="160" t="s">
        <v>3329</v>
      </c>
      <c r="D44" s="111" t="s">
        <v>3363</v>
      </c>
      <c r="E44" s="111" t="str">
        <f>VLOOKUP(D:D,'[1]Industry Risk-O-Meters May'!A:C,3,0)</f>
        <v>Very High</v>
      </c>
    </row>
    <row r="45" spans="1:5" x14ac:dyDescent="0.25">
      <c r="A45" s="69">
        <f t="shared" si="0"/>
        <v>42</v>
      </c>
      <c r="B45" s="111" t="s">
        <v>147</v>
      </c>
      <c r="C45" s="160" t="s">
        <v>3364</v>
      </c>
      <c r="D45" s="111" t="s">
        <v>3365</v>
      </c>
      <c r="E45" s="111" t="str">
        <f>VLOOKUP(D:D,'[1]Industry Risk-O-Meters May'!A:C,3,0)</f>
        <v>Moderately High</v>
      </c>
    </row>
    <row r="46" spans="1:5" x14ac:dyDescent="0.25">
      <c r="A46" s="69">
        <f t="shared" si="0"/>
        <v>43</v>
      </c>
      <c r="B46" s="111" t="s">
        <v>1173</v>
      </c>
      <c r="C46" s="160" t="s">
        <v>3329</v>
      </c>
      <c r="D46" s="161" t="s">
        <v>3366</v>
      </c>
      <c r="E46" s="111" t="str">
        <f>VLOOKUP(D:D,'[1]Industry Risk-O-Meters May'!A:C,3,0)</f>
        <v>Very High</v>
      </c>
    </row>
    <row r="47" spans="1:5" x14ac:dyDescent="0.25">
      <c r="A47" s="69">
        <f t="shared" si="0"/>
        <v>44</v>
      </c>
      <c r="B47" s="111" t="s">
        <v>1186</v>
      </c>
      <c r="C47" s="160" t="s">
        <v>3329</v>
      </c>
      <c r="D47" s="111" t="s">
        <v>3333</v>
      </c>
      <c r="E47" s="111" t="str">
        <f>VLOOKUP(D:D,'[1]Industry Risk-O-Meters May'!A:C,3,0)</f>
        <v>Very High</v>
      </c>
    </row>
    <row r="48" spans="1:5" x14ac:dyDescent="0.25">
      <c r="A48" s="69">
        <f t="shared" si="0"/>
        <v>45</v>
      </c>
      <c r="B48" s="111" t="s">
        <v>1193</v>
      </c>
      <c r="C48" s="160" t="s">
        <v>3329</v>
      </c>
      <c r="D48" s="111" t="s">
        <v>3367</v>
      </c>
      <c r="E48" s="111" t="str">
        <f>VLOOKUP(D:D,'[1]Industry Risk-O-Meters May'!A:C,3,0)</f>
        <v>Very High</v>
      </c>
    </row>
    <row r="49" spans="1:5" x14ac:dyDescent="0.25">
      <c r="A49" s="69">
        <f t="shared" si="0"/>
        <v>46</v>
      </c>
      <c r="B49" s="111" t="s">
        <v>244</v>
      </c>
      <c r="C49" s="160" t="s">
        <v>3331</v>
      </c>
      <c r="D49" s="111" t="s">
        <v>3368</v>
      </c>
      <c r="E49" s="111" t="str">
        <f>VLOOKUP(D:D,'[1]Industry Risk-O-Meters May'!A:C,3,0)</f>
        <v>Moderate</v>
      </c>
    </row>
    <row r="50" spans="1:5" x14ac:dyDescent="0.25">
      <c r="A50" s="69">
        <f t="shared" si="0"/>
        <v>47</v>
      </c>
      <c r="B50" s="111" t="s">
        <v>1201</v>
      </c>
      <c r="C50" s="160" t="s">
        <v>3329</v>
      </c>
      <c r="D50" s="111" t="s">
        <v>3369</v>
      </c>
      <c r="E50" s="111" t="str">
        <f>VLOOKUP(D:D,'[1]Industry Risk-O-Meters May'!A:C,3,0)</f>
        <v>Very High</v>
      </c>
    </row>
    <row r="51" spans="1:5" x14ac:dyDescent="0.25">
      <c r="A51" s="69">
        <f t="shared" si="0"/>
        <v>48</v>
      </c>
      <c r="B51" s="111" t="s">
        <v>267</v>
      </c>
      <c r="C51" s="160" t="s">
        <v>3335</v>
      </c>
      <c r="D51" s="111" t="s">
        <v>3370</v>
      </c>
      <c r="E51" s="111" t="str">
        <f>VLOOKUP(D:D,'[1]Industry Risk-O-Meters May'!A:C,3,0)</f>
        <v>Low to Moderate</v>
      </c>
    </row>
    <row r="52" spans="1:5" x14ac:dyDescent="0.25">
      <c r="A52" s="69">
        <f t="shared" si="0"/>
        <v>49</v>
      </c>
      <c r="B52" s="111" t="s">
        <v>288</v>
      </c>
      <c r="C52" s="160" t="s">
        <v>3331</v>
      </c>
      <c r="D52" s="111" t="s">
        <v>3371</v>
      </c>
      <c r="E52" s="111" t="str">
        <f>VLOOKUP(D:D,'[1]Industry Risk-O-Meters May'!A:C,3,0)</f>
        <v>Moderate</v>
      </c>
    </row>
    <row r="53" spans="1:5" x14ac:dyDescent="0.25">
      <c r="A53" s="69">
        <f t="shared" si="0"/>
        <v>50</v>
      </c>
      <c r="B53" s="111" t="s">
        <v>1245</v>
      </c>
      <c r="C53" s="160" t="s">
        <v>3329</v>
      </c>
      <c r="D53" s="111" t="s">
        <v>3333</v>
      </c>
      <c r="E53" s="111" t="str">
        <f>VLOOKUP(D:D,'[1]Industry Risk-O-Meters May'!A:C,3,0)</f>
        <v>Very High</v>
      </c>
    </row>
  </sheetData>
  <mergeCells count="1">
    <mergeCell ref="A1:E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89"/>
  <sheetViews>
    <sheetView workbookViewId="0">
      <selection activeCell="J65" sqref="J65"/>
    </sheetView>
  </sheetViews>
  <sheetFormatPr defaultColWidth="8.7109375" defaultRowHeight="15" x14ac:dyDescent="0.25"/>
  <cols>
    <col min="1" max="1" width="6"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1245</v>
      </c>
      <c r="C1" s="176"/>
      <c r="D1" s="176"/>
      <c r="E1" s="176"/>
    </row>
    <row r="3" spans="1:9" ht="14.45" customHeight="1" x14ac:dyDescent="0.25">
      <c r="B3" s="62" t="s">
        <v>1246</v>
      </c>
      <c r="C3" s="177"/>
      <c r="D3" s="178"/>
    </row>
    <row r="4" spans="1:9" ht="29.1" customHeight="1" x14ac:dyDescent="0.25">
      <c r="B4" s="115" t="s">
        <v>1247</v>
      </c>
      <c r="C4" s="177"/>
      <c r="D4" s="178"/>
    </row>
    <row r="5" spans="1:9" ht="14.45" customHeight="1" x14ac:dyDescent="0.25">
      <c r="B5" s="115" t="s">
        <v>24</v>
      </c>
      <c r="C5" s="177"/>
      <c r="D5" s="178"/>
    </row>
    <row r="6" spans="1:9" ht="14.45" customHeight="1" x14ac:dyDescent="0.25">
      <c r="B6" s="115" t="s">
        <v>1248</v>
      </c>
      <c r="C6" s="177"/>
      <c r="D6" s="178"/>
    </row>
    <row r="7" spans="1:9" ht="14.45" customHeight="1" x14ac:dyDescent="0.25">
      <c r="B7" s="115" t="s">
        <v>27</v>
      </c>
      <c r="C7" s="64" t="s">
        <v>25</v>
      </c>
      <c r="D7" s="64" t="s">
        <v>26</v>
      </c>
    </row>
    <row r="8" spans="1:9" ht="12.6" customHeight="1" x14ac:dyDescent="0.25"/>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147224</v>
      </c>
      <c r="G15" s="4">
        <v>2173.7600000000002</v>
      </c>
      <c r="H15" s="4">
        <v>7.45</v>
      </c>
    </row>
    <row r="16" spans="1:9" x14ac:dyDescent="0.25">
      <c r="B16" s="1" t="s">
        <v>1302</v>
      </c>
      <c r="C16" s="3" t="s">
        <v>152</v>
      </c>
      <c r="D16" s="1" t="s">
        <v>155</v>
      </c>
      <c r="E16" s="1" t="s">
        <v>201</v>
      </c>
      <c r="F16" s="4">
        <v>150000</v>
      </c>
      <c r="G16" s="4">
        <v>1373.03</v>
      </c>
      <c r="H16" s="4">
        <v>4.7</v>
      </c>
    </row>
    <row r="17" spans="2:8" x14ac:dyDescent="0.25">
      <c r="B17" s="1" t="s">
        <v>1303</v>
      </c>
      <c r="C17" s="3" t="s">
        <v>152</v>
      </c>
      <c r="D17" s="1" t="s">
        <v>153</v>
      </c>
      <c r="E17" s="1" t="s">
        <v>154</v>
      </c>
      <c r="F17" s="4">
        <v>60000</v>
      </c>
      <c r="G17" s="4">
        <v>1372.74</v>
      </c>
      <c r="H17" s="4">
        <v>4.7</v>
      </c>
    </row>
    <row r="18" spans="2:8" x14ac:dyDescent="0.25">
      <c r="B18" s="1" t="s">
        <v>1304</v>
      </c>
      <c r="C18" s="3" t="s">
        <v>152</v>
      </c>
      <c r="D18" s="1" t="s">
        <v>159</v>
      </c>
      <c r="E18" s="1" t="s">
        <v>514</v>
      </c>
      <c r="F18" s="4">
        <v>87500</v>
      </c>
      <c r="G18" s="4">
        <v>1197.3499999999999</v>
      </c>
      <c r="H18" s="4">
        <v>4.0999999999999996</v>
      </c>
    </row>
    <row r="19" spans="2:8" x14ac:dyDescent="0.25">
      <c r="B19" s="1" t="s">
        <v>1305</v>
      </c>
      <c r="C19" s="3" t="s">
        <v>152</v>
      </c>
      <c r="D19" s="1" t="s">
        <v>159</v>
      </c>
      <c r="E19" s="1" t="s">
        <v>160</v>
      </c>
      <c r="F19" s="4">
        <v>31214</v>
      </c>
      <c r="G19" s="4">
        <v>1051.52</v>
      </c>
      <c r="H19" s="4">
        <v>3.6</v>
      </c>
    </row>
    <row r="20" spans="2:8" x14ac:dyDescent="0.25">
      <c r="B20" s="1" t="s">
        <v>1306</v>
      </c>
      <c r="C20" s="3" t="s">
        <v>152</v>
      </c>
      <c r="D20" s="1" t="s">
        <v>157</v>
      </c>
      <c r="E20" s="1" t="s">
        <v>158</v>
      </c>
      <c r="F20" s="4">
        <v>225000</v>
      </c>
      <c r="G20" s="4">
        <v>963.9</v>
      </c>
      <c r="H20" s="4">
        <v>3.3</v>
      </c>
    </row>
    <row r="21" spans="2:8" x14ac:dyDescent="0.25">
      <c r="B21" s="1" t="s">
        <v>1307</v>
      </c>
      <c r="C21" s="3" t="s">
        <v>152</v>
      </c>
      <c r="D21" s="1" t="s">
        <v>180</v>
      </c>
      <c r="E21" s="1" t="s">
        <v>207</v>
      </c>
      <c r="F21" s="4">
        <v>29200</v>
      </c>
      <c r="G21" s="4">
        <v>931.38</v>
      </c>
      <c r="H21" s="4">
        <v>3.19</v>
      </c>
    </row>
    <row r="22" spans="2:8" x14ac:dyDescent="0.25">
      <c r="B22" s="1" t="s">
        <v>1308</v>
      </c>
      <c r="C22" s="3" t="s">
        <v>152</v>
      </c>
      <c r="D22" s="1" t="s">
        <v>155</v>
      </c>
      <c r="E22" s="1" t="s">
        <v>173</v>
      </c>
      <c r="F22" s="4">
        <v>600000</v>
      </c>
      <c r="G22" s="4">
        <v>858.6</v>
      </c>
      <c r="H22" s="4">
        <v>2.94</v>
      </c>
    </row>
    <row r="23" spans="2:8" x14ac:dyDescent="0.25">
      <c r="B23" s="1" t="s">
        <v>1309</v>
      </c>
      <c r="C23" s="3" t="s">
        <v>152</v>
      </c>
      <c r="D23" s="1" t="s">
        <v>155</v>
      </c>
      <c r="E23" s="1" t="s">
        <v>382</v>
      </c>
      <c r="F23" s="4">
        <v>82500</v>
      </c>
      <c r="G23" s="4">
        <v>810.03</v>
      </c>
      <c r="H23" s="4">
        <v>2.77</v>
      </c>
    </row>
    <row r="24" spans="2:8" x14ac:dyDescent="0.25">
      <c r="B24" s="1" t="s">
        <v>1310</v>
      </c>
      <c r="C24" s="3" t="s">
        <v>152</v>
      </c>
      <c r="D24" s="1" t="s">
        <v>155</v>
      </c>
      <c r="E24" s="1" t="s">
        <v>337</v>
      </c>
      <c r="F24" s="4">
        <v>43600</v>
      </c>
      <c r="G24" s="4">
        <v>758.38</v>
      </c>
      <c r="H24" s="4">
        <v>2.6</v>
      </c>
    </row>
    <row r="25" spans="2:8" x14ac:dyDescent="0.25">
      <c r="B25" s="1" t="s">
        <v>1311</v>
      </c>
      <c r="C25" s="3" t="s">
        <v>152</v>
      </c>
      <c r="D25" s="1" t="s">
        <v>368</v>
      </c>
      <c r="E25" s="1" t="s">
        <v>369</v>
      </c>
      <c r="F25" s="4">
        <v>23477</v>
      </c>
      <c r="G25" s="4">
        <v>687.65</v>
      </c>
      <c r="H25" s="4">
        <v>2.36</v>
      </c>
    </row>
    <row r="26" spans="2:8" x14ac:dyDescent="0.25">
      <c r="B26" s="1" t="s">
        <v>1312</v>
      </c>
      <c r="C26" s="3" t="s">
        <v>152</v>
      </c>
      <c r="D26" s="1" t="s">
        <v>226</v>
      </c>
      <c r="E26" s="1" t="s">
        <v>627</v>
      </c>
      <c r="F26" s="4">
        <v>21500</v>
      </c>
      <c r="G26" s="4">
        <v>608.82000000000005</v>
      </c>
      <c r="H26" s="4">
        <v>2.09</v>
      </c>
    </row>
    <row r="27" spans="2:8" x14ac:dyDescent="0.25">
      <c r="B27" s="1" t="s">
        <v>1313</v>
      </c>
      <c r="C27" s="3" t="s">
        <v>152</v>
      </c>
      <c r="D27" s="1" t="s">
        <v>221</v>
      </c>
      <c r="E27" s="1" t="s">
        <v>446</v>
      </c>
      <c r="F27" s="4">
        <v>550</v>
      </c>
      <c r="G27" s="4">
        <v>595.64</v>
      </c>
      <c r="H27" s="4">
        <v>2.04</v>
      </c>
    </row>
    <row r="28" spans="2:8" x14ac:dyDescent="0.25">
      <c r="B28" s="1" t="s">
        <v>1314</v>
      </c>
      <c r="C28" s="3" t="s">
        <v>152</v>
      </c>
      <c r="D28" s="1" t="s">
        <v>192</v>
      </c>
      <c r="E28" s="1" t="s">
        <v>687</v>
      </c>
      <c r="F28" s="4">
        <v>35000</v>
      </c>
      <c r="G28" s="4">
        <v>559.02</v>
      </c>
      <c r="H28" s="4">
        <v>1.91</v>
      </c>
    </row>
    <row r="29" spans="2:8" x14ac:dyDescent="0.25">
      <c r="B29" s="1" t="s">
        <v>1315</v>
      </c>
      <c r="C29" s="3" t="s">
        <v>152</v>
      </c>
      <c r="D29" s="1" t="s">
        <v>159</v>
      </c>
      <c r="E29" s="1" t="s">
        <v>402</v>
      </c>
      <c r="F29" s="4">
        <v>9000</v>
      </c>
      <c r="G29" s="4">
        <v>554.41999999999996</v>
      </c>
      <c r="H29" s="4">
        <v>1.9</v>
      </c>
    </row>
    <row r="30" spans="2:8" x14ac:dyDescent="0.25">
      <c r="B30" s="1" t="s">
        <v>1316</v>
      </c>
      <c r="C30" s="3" t="s">
        <v>152</v>
      </c>
      <c r="D30" s="1" t="s">
        <v>157</v>
      </c>
      <c r="E30" s="1" t="s">
        <v>433</v>
      </c>
      <c r="F30" s="4">
        <v>22300</v>
      </c>
      <c r="G30" s="4">
        <v>553.92999999999995</v>
      </c>
      <c r="H30" s="4">
        <v>1.9</v>
      </c>
    </row>
    <row r="31" spans="2:8" x14ac:dyDescent="0.25">
      <c r="B31" s="1" t="s">
        <v>1317</v>
      </c>
      <c r="C31" s="3" t="s">
        <v>152</v>
      </c>
      <c r="D31" s="1" t="s">
        <v>161</v>
      </c>
      <c r="E31" s="1" t="s">
        <v>942</v>
      </c>
      <c r="F31" s="4">
        <v>25000</v>
      </c>
      <c r="G31" s="4">
        <v>536.1</v>
      </c>
      <c r="H31" s="4">
        <v>1.84</v>
      </c>
    </row>
    <row r="32" spans="2:8" x14ac:dyDescent="0.25">
      <c r="B32" s="1" t="s">
        <v>1318</v>
      </c>
      <c r="C32" s="3" t="s">
        <v>152</v>
      </c>
      <c r="D32" s="1" t="s">
        <v>186</v>
      </c>
      <c r="E32" s="1" t="s">
        <v>213</v>
      </c>
      <c r="F32" s="4">
        <v>51000</v>
      </c>
      <c r="G32" s="4">
        <v>526.41999999999996</v>
      </c>
      <c r="H32" s="4">
        <v>1.8</v>
      </c>
    </row>
    <row r="33" spans="2:8" x14ac:dyDescent="0.25">
      <c r="B33" s="1" t="s">
        <v>1319</v>
      </c>
      <c r="C33" s="3" t="s">
        <v>152</v>
      </c>
      <c r="D33" s="1" t="s">
        <v>199</v>
      </c>
      <c r="E33" s="1" t="s">
        <v>339</v>
      </c>
      <c r="F33" s="4">
        <v>9600</v>
      </c>
      <c r="G33" s="4">
        <v>515.28</v>
      </c>
      <c r="H33" s="4">
        <v>1.77</v>
      </c>
    </row>
    <row r="34" spans="2:8" x14ac:dyDescent="0.25">
      <c r="B34" s="1" t="s">
        <v>1320</v>
      </c>
      <c r="C34" s="3" t="s">
        <v>152</v>
      </c>
      <c r="D34" s="1" t="s">
        <v>167</v>
      </c>
      <c r="E34" s="1" t="s">
        <v>527</v>
      </c>
      <c r="F34" s="4">
        <v>8500</v>
      </c>
      <c r="G34" s="4">
        <v>509.56</v>
      </c>
      <c r="H34" s="4">
        <v>1.75</v>
      </c>
    </row>
    <row r="35" spans="2:8" x14ac:dyDescent="0.25">
      <c r="B35" s="1" t="s">
        <v>1321</v>
      </c>
      <c r="C35" s="3" t="s">
        <v>152</v>
      </c>
      <c r="D35" s="1" t="s">
        <v>176</v>
      </c>
      <c r="E35" s="1" t="s">
        <v>353</v>
      </c>
      <c r="F35" s="4">
        <v>5900</v>
      </c>
      <c r="G35" s="4">
        <v>496.91</v>
      </c>
      <c r="H35" s="4">
        <v>1.7</v>
      </c>
    </row>
    <row r="36" spans="2:8" x14ac:dyDescent="0.25">
      <c r="B36" s="1" t="s">
        <v>1322</v>
      </c>
      <c r="C36" s="3" t="s">
        <v>152</v>
      </c>
      <c r="D36" s="1" t="s">
        <v>180</v>
      </c>
      <c r="E36" s="1" t="s">
        <v>181</v>
      </c>
      <c r="F36" s="4">
        <v>40000</v>
      </c>
      <c r="G36" s="4">
        <v>475</v>
      </c>
      <c r="H36" s="4">
        <v>1.63</v>
      </c>
    </row>
    <row r="37" spans="2:8" x14ac:dyDescent="0.25">
      <c r="B37" s="1" t="s">
        <v>1323</v>
      </c>
      <c r="C37" s="3" t="s">
        <v>152</v>
      </c>
      <c r="D37" s="1" t="s">
        <v>165</v>
      </c>
      <c r="E37" s="1" t="s">
        <v>166</v>
      </c>
      <c r="F37" s="4">
        <v>50000</v>
      </c>
      <c r="G37" s="4">
        <v>450.25</v>
      </c>
      <c r="H37" s="4">
        <v>1.54</v>
      </c>
    </row>
    <row r="38" spans="2:8" x14ac:dyDescent="0.25">
      <c r="B38" s="1" t="s">
        <v>606</v>
      </c>
      <c r="C38" s="3" t="s">
        <v>152</v>
      </c>
      <c r="D38" s="1" t="s">
        <v>155</v>
      </c>
      <c r="E38" s="1" t="s">
        <v>607</v>
      </c>
      <c r="F38" s="4">
        <v>100000</v>
      </c>
      <c r="G38" s="4">
        <v>420.05</v>
      </c>
      <c r="H38" s="4">
        <v>1.44</v>
      </c>
    </row>
    <row r="39" spans="2:8" x14ac:dyDescent="0.25">
      <c r="B39" s="1" t="s">
        <v>1324</v>
      </c>
      <c r="C39" s="3" t="s">
        <v>152</v>
      </c>
      <c r="D39" s="1" t="s">
        <v>322</v>
      </c>
      <c r="E39" s="1" t="s">
        <v>850</v>
      </c>
      <c r="F39" s="4">
        <v>340000</v>
      </c>
      <c r="G39" s="4">
        <v>414.29</v>
      </c>
      <c r="H39" s="4">
        <v>1.42</v>
      </c>
    </row>
    <row r="40" spans="2:8" x14ac:dyDescent="0.25">
      <c r="B40" s="1" t="s">
        <v>1325</v>
      </c>
      <c r="C40" s="3" t="s">
        <v>152</v>
      </c>
      <c r="D40" s="1" t="s">
        <v>192</v>
      </c>
      <c r="E40" s="1" t="s">
        <v>604</v>
      </c>
      <c r="F40" s="4">
        <v>97856</v>
      </c>
      <c r="G40" s="4">
        <v>402.82</v>
      </c>
      <c r="H40" s="4">
        <v>1.38</v>
      </c>
    </row>
    <row r="41" spans="2:8" x14ac:dyDescent="0.25">
      <c r="B41" s="1" t="s">
        <v>1326</v>
      </c>
      <c r="C41" s="3" t="s">
        <v>152</v>
      </c>
      <c r="D41" s="1" t="s">
        <v>199</v>
      </c>
      <c r="E41" s="1" t="s">
        <v>434</v>
      </c>
      <c r="F41" s="4">
        <v>10700</v>
      </c>
      <c r="G41" s="4">
        <v>398.24</v>
      </c>
      <c r="H41" s="4">
        <v>1.36</v>
      </c>
    </row>
    <row r="42" spans="2:8" x14ac:dyDescent="0.25">
      <c r="B42" s="1" t="s">
        <v>1327</v>
      </c>
      <c r="C42" s="3" t="s">
        <v>152</v>
      </c>
      <c r="D42" s="1" t="s">
        <v>167</v>
      </c>
      <c r="E42" s="1" t="s">
        <v>375</v>
      </c>
      <c r="F42" s="4">
        <v>19500</v>
      </c>
      <c r="G42" s="4">
        <v>387.42</v>
      </c>
      <c r="H42" s="4">
        <v>1.33</v>
      </c>
    </row>
    <row r="43" spans="2:8" x14ac:dyDescent="0.25">
      <c r="B43" s="1" t="s">
        <v>1328</v>
      </c>
      <c r="C43" s="3" t="s">
        <v>152</v>
      </c>
      <c r="D43" s="1" t="s">
        <v>165</v>
      </c>
      <c r="E43" s="1" t="s">
        <v>420</v>
      </c>
      <c r="F43" s="4">
        <v>72000</v>
      </c>
      <c r="G43" s="4">
        <v>386.32</v>
      </c>
      <c r="H43" s="4">
        <v>1.32</v>
      </c>
    </row>
    <row r="44" spans="2:8" x14ac:dyDescent="0.25">
      <c r="B44" s="1" t="s">
        <v>1329</v>
      </c>
      <c r="C44" s="3" t="s">
        <v>152</v>
      </c>
      <c r="D44" s="1" t="s">
        <v>155</v>
      </c>
      <c r="E44" s="1" t="s">
        <v>600</v>
      </c>
      <c r="F44" s="4">
        <v>336000</v>
      </c>
      <c r="G44" s="4">
        <v>385.22</v>
      </c>
      <c r="H44" s="4">
        <v>1.32</v>
      </c>
    </row>
    <row r="45" spans="2:8" x14ac:dyDescent="0.25">
      <c r="B45" s="1" t="s">
        <v>1330</v>
      </c>
      <c r="C45" s="3" t="s">
        <v>152</v>
      </c>
      <c r="D45" s="1" t="s">
        <v>221</v>
      </c>
      <c r="E45" s="1" t="s">
        <v>222</v>
      </c>
      <c r="F45" s="4">
        <v>150000</v>
      </c>
      <c r="G45" s="4">
        <v>383.1</v>
      </c>
      <c r="H45" s="4">
        <v>1.31</v>
      </c>
    </row>
    <row r="46" spans="2:8" x14ac:dyDescent="0.25">
      <c r="B46" s="1" t="s">
        <v>1331</v>
      </c>
      <c r="C46" s="3" t="s">
        <v>152</v>
      </c>
      <c r="D46" s="1" t="s">
        <v>232</v>
      </c>
      <c r="E46" s="1" t="s">
        <v>233</v>
      </c>
      <c r="F46" s="4">
        <v>50000</v>
      </c>
      <c r="G46" s="4">
        <v>376.15</v>
      </c>
      <c r="H46" s="4">
        <v>1.29</v>
      </c>
    </row>
    <row r="47" spans="2:8" x14ac:dyDescent="0.25">
      <c r="B47" s="1" t="s">
        <v>1332</v>
      </c>
      <c r="C47" s="3" t="s">
        <v>152</v>
      </c>
      <c r="D47" s="1" t="s">
        <v>350</v>
      </c>
      <c r="E47" s="1" t="s">
        <v>444</v>
      </c>
      <c r="F47" s="4">
        <v>27000</v>
      </c>
      <c r="G47" s="4">
        <v>370.93</v>
      </c>
      <c r="H47" s="4">
        <v>1.27</v>
      </c>
    </row>
    <row r="48" spans="2:8" x14ac:dyDescent="0.25">
      <c r="B48" s="1" t="s">
        <v>1333</v>
      </c>
      <c r="C48" s="3" t="s">
        <v>152</v>
      </c>
      <c r="D48" s="1" t="s">
        <v>887</v>
      </c>
      <c r="E48" s="1" t="s">
        <v>888</v>
      </c>
      <c r="F48" s="4">
        <v>100247</v>
      </c>
      <c r="G48" s="4">
        <v>363.5</v>
      </c>
      <c r="H48" s="4">
        <v>1.25</v>
      </c>
    </row>
    <row r="49" spans="2:8" x14ac:dyDescent="0.25">
      <c r="B49" s="1" t="s">
        <v>1334</v>
      </c>
      <c r="C49" s="3" t="s">
        <v>152</v>
      </c>
      <c r="D49" s="1" t="s">
        <v>180</v>
      </c>
      <c r="E49" s="1" t="s">
        <v>831</v>
      </c>
      <c r="F49" s="4">
        <v>224000</v>
      </c>
      <c r="G49" s="4">
        <v>361.98</v>
      </c>
      <c r="H49" s="4">
        <v>1.24</v>
      </c>
    </row>
    <row r="50" spans="2:8" x14ac:dyDescent="0.25">
      <c r="B50" s="1" t="s">
        <v>1335</v>
      </c>
      <c r="C50" s="3" t="s">
        <v>152</v>
      </c>
      <c r="D50" s="1" t="s">
        <v>171</v>
      </c>
      <c r="E50" s="1" t="s">
        <v>172</v>
      </c>
      <c r="F50" s="4">
        <v>1200</v>
      </c>
      <c r="G50" s="4">
        <v>357.15</v>
      </c>
      <c r="H50" s="4">
        <v>1.22</v>
      </c>
    </row>
    <row r="51" spans="2:8" x14ac:dyDescent="0.25">
      <c r="B51" s="1" t="s">
        <v>1336</v>
      </c>
      <c r="C51" s="3" t="s">
        <v>152</v>
      </c>
      <c r="D51" s="1" t="s">
        <v>194</v>
      </c>
      <c r="E51" s="1" t="s">
        <v>195</v>
      </c>
      <c r="F51" s="4">
        <v>9700</v>
      </c>
      <c r="G51" s="4">
        <v>352.44</v>
      </c>
      <c r="H51" s="4">
        <v>1.21</v>
      </c>
    </row>
    <row r="52" spans="2:8" x14ac:dyDescent="0.25">
      <c r="B52" s="1" t="s">
        <v>1337</v>
      </c>
      <c r="C52" s="3" t="s">
        <v>152</v>
      </c>
      <c r="D52" s="1" t="s">
        <v>180</v>
      </c>
      <c r="E52" s="1" t="s">
        <v>208</v>
      </c>
      <c r="F52" s="4">
        <v>4000</v>
      </c>
      <c r="G52" s="4">
        <v>339.33</v>
      </c>
      <c r="H52" s="4">
        <v>1.1599999999999999</v>
      </c>
    </row>
    <row r="53" spans="2:8" x14ac:dyDescent="0.25">
      <c r="B53" s="1" t="s">
        <v>1338</v>
      </c>
      <c r="C53" s="3" t="s">
        <v>152</v>
      </c>
      <c r="D53" s="1" t="s">
        <v>182</v>
      </c>
      <c r="E53" s="1" t="s">
        <v>220</v>
      </c>
      <c r="F53" s="4">
        <v>42333</v>
      </c>
      <c r="G53" s="4">
        <v>335.95</v>
      </c>
      <c r="H53" s="4">
        <v>1.1499999999999999</v>
      </c>
    </row>
    <row r="54" spans="2:8" x14ac:dyDescent="0.25">
      <c r="B54" s="1" t="s">
        <v>1339</v>
      </c>
      <c r="C54" s="3" t="s">
        <v>152</v>
      </c>
      <c r="D54" s="1" t="s">
        <v>350</v>
      </c>
      <c r="E54" s="1" t="s">
        <v>439</v>
      </c>
      <c r="F54" s="4">
        <v>52000</v>
      </c>
      <c r="G54" s="4">
        <v>321.54000000000002</v>
      </c>
      <c r="H54" s="4">
        <v>1.1000000000000001</v>
      </c>
    </row>
    <row r="55" spans="2:8" x14ac:dyDescent="0.25">
      <c r="B55" s="1" t="s">
        <v>1340</v>
      </c>
      <c r="C55" s="3" t="s">
        <v>152</v>
      </c>
      <c r="D55" s="1" t="s">
        <v>176</v>
      </c>
      <c r="E55" s="1" t="s">
        <v>177</v>
      </c>
      <c r="F55" s="4">
        <v>17000</v>
      </c>
      <c r="G55" s="4">
        <v>320.99</v>
      </c>
      <c r="H55" s="4">
        <v>1.1000000000000001</v>
      </c>
    </row>
    <row r="56" spans="2:8" x14ac:dyDescent="0.25">
      <c r="B56" s="1" t="s">
        <v>1341</v>
      </c>
      <c r="C56" s="3" t="s">
        <v>152</v>
      </c>
      <c r="D56" s="1" t="s">
        <v>199</v>
      </c>
      <c r="E56" s="1" t="s">
        <v>424</v>
      </c>
      <c r="F56" s="4">
        <v>9000</v>
      </c>
      <c r="G56" s="4">
        <v>304.95</v>
      </c>
      <c r="H56" s="4">
        <v>1.04</v>
      </c>
    </row>
    <row r="57" spans="2:8" x14ac:dyDescent="0.25">
      <c r="B57" s="1" t="s">
        <v>1342</v>
      </c>
      <c r="C57" s="3" t="s">
        <v>152</v>
      </c>
      <c r="D57" s="1" t="s">
        <v>159</v>
      </c>
      <c r="E57" s="1" t="s">
        <v>659</v>
      </c>
      <c r="F57" s="4">
        <v>25000</v>
      </c>
      <c r="G57" s="4">
        <v>304.39</v>
      </c>
      <c r="H57" s="4">
        <v>1.04</v>
      </c>
    </row>
    <row r="58" spans="2:8" x14ac:dyDescent="0.25">
      <c r="B58" s="1" t="s">
        <v>1343</v>
      </c>
      <c r="C58" s="3" t="s">
        <v>152</v>
      </c>
      <c r="D58" s="1" t="s">
        <v>199</v>
      </c>
      <c r="E58" s="1" t="s">
        <v>773</v>
      </c>
      <c r="F58" s="4">
        <v>4000</v>
      </c>
      <c r="G58" s="4">
        <v>302.41000000000003</v>
      </c>
      <c r="H58" s="4">
        <v>1.04</v>
      </c>
    </row>
    <row r="59" spans="2:8" x14ac:dyDescent="0.25">
      <c r="B59" s="1" t="s">
        <v>1344</v>
      </c>
      <c r="C59" s="3" t="s">
        <v>152</v>
      </c>
      <c r="D59" s="1" t="s">
        <v>184</v>
      </c>
      <c r="E59" s="1" t="s">
        <v>959</v>
      </c>
      <c r="F59" s="4">
        <v>40000</v>
      </c>
      <c r="G59" s="4">
        <v>285.14</v>
      </c>
      <c r="H59" s="4">
        <v>0.98</v>
      </c>
    </row>
    <row r="60" spans="2:8" x14ac:dyDescent="0.25">
      <c r="B60" s="1" t="s">
        <v>1345</v>
      </c>
      <c r="C60" s="3" t="s">
        <v>152</v>
      </c>
      <c r="D60" s="1" t="s">
        <v>180</v>
      </c>
      <c r="E60" s="1" t="s">
        <v>1249</v>
      </c>
      <c r="F60" s="4">
        <v>45000</v>
      </c>
      <c r="G60" s="4">
        <v>274.20999999999998</v>
      </c>
      <c r="H60" s="4">
        <v>0.94</v>
      </c>
    </row>
    <row r="61" spans="2:8" x14ac:dyDescent="0.25">
      <c r="B61" s="1" t="s">
        <v>1346</v>
      </c>
      <c r="C61" s="3" t="s">
        <v>152</v>
      </c>
      <c r="D61" s="1" t="s">
        <v>159</v>
      </c>
      <c r="E61" s="1" t="s">
        <v>363</v>
      </c>
      <c r="F61" s="4">
        <v>70000</v>
      </c>
      <c r="G61" s="4">
        <v>267.26</v>
      </c>
      <c r="H61" s="4">
        <v>0.92</v>
      </c>
    </row>
    <row r="62" spans="2:8" x14ac:dyDescent="0.25">
      <c r="B62" s="1" t="s">
        <v>1347</v>
      </c>
      <c r="C62" s="3" t="s">
        <v>152</v>
      </c>
      <c r="D62" s="1" t="s">
        <v>224</v>
      </c>
      <c r="E62" s="1" t="s">
        <v>423</v>
      </c>
      <c r="F62" s="4">
        <v>8000</v>
      </c>
      <c r="G62" s="4">
        <v>263.64</v>
      </c>
      <c r="H62" s="4">
        <v>0.9</v>
      </c>
    </row>
    <row r="63" spans="2:8" x14ac:dyDescent="0.25">
      <c r="B63" s="1" t="s">
        <v>602</v>
      </c>
      <c r="C63" s="3" t="s">
        <v>152</v>
      </c>
      <c r="D63" s="1" t="s">
        <v>192</v>
      </c>
      <c r="E63" s="1" t="s">
        <v>603</v>
      </c>
      <c r="F63" s="4">
        <v>15000</v>
      </c>
      <c r="G63" s="4">
        <v>211.17</v>
      </c>
      <c r="H63" s="4">
        <v>0.72</v>
      </c>
    </row>
    <row r="64" spans="2:8" x14ac:dyDescent="0.25">
      <c r="B64" s="1" t="s">
        <v>1348</v>
      </c>
      <c r="C64" s="3" t="s">
        <v>152</v>
      </c>
      <c r="D64" s="1" t="s">
        <v>188</v>
      </c>
      <c r="E64" s="1" t="s">
        <v>960</v>
      </c>
      <c r="F64" s="4">
        <v>60000</v>
      </c>
      <c r="G64" s="4">
        <v>209.91</v>
      </c>
      <c r="H64" s="4">
        <v>0.72</v>
      </c>
    </row>
    <row r="65" spans="2:8" x14ac:dyDescent="0.25">
      <c r="B65" s="5" t="s">
        <v>535</v>
      </c>
    </row>
    <row r="66" spans="2:8" x14ac:dyDescent="0.25">
      <c r="B66" s="1" t="s">
        <v>538</v>
      </c>
      <c r="C66" s="3" t="s">
        <v>152</v>
      </c>
      <c r="D66" s="1" t="s">
        <v>184</v>
      </c>
      <c r="E66" s="1" t="s">
        <v>539</v>
      </c>
      <c r="F66" s="4">
        <v>110000</v>
      </c>
      <c r="G66" s="4">
        <v>267.66000000000003</v>
      </c>
      <c r="H66" s="4">
        <v>0.92</v>
      </c>
    </row>
    <row r="67" spans="2:8" x14ac:dyDescent="0.25">
      <c r="B67" s="5" t="s">
        <v>235</v>
      </c>
      <c r="C67" s="38"/>
      <c r="D67" s="5"/>
      <c r="E67" s="5"/>
      <c r="F67" s="39"/>
      <c r="G67" s="39">
        <f>SUM(G12:G65)</f>
        <v>27660.19</v>
      </c>
      <c r="H67" s="39">
        <f>SUM(H12:H66)</f>
        <v>95.67</v>
      </c>
    </row>
    <row r="68" spans="2:8" x14ac:dyDescent="0.25">
      <c r="B68" s="5" t="s">
        <v>726</v>
      </c>
      <c r="C68" s="38"/>
      <c r="D68" s="5"/>
      <c r="E68" s="5"/>
      <c r="F68" s="39"/>
      <c r="G68" s="39">
        <v>1020.39</v>
      </c>
      <c r="H68" s="39">
        <v>3.5</v>
      </c>
    </row>
    <row r="69" spans="2:8" x14ac:dyDescent="0.25">
      <c r="B69" s="5" t="s">
        <v>32</v>
      </c>
      <c r="C69" s="38"/>
      <c r="D69" s="5"/>
      <c r="E69" s="5"/>
      <c r="F69" s="39"/>
      <c r="G69" s="39">
        <v>28948.239999999998</v>
      </c>
      <c r="H69" s="39">
        <v>99.17</v>
      </c>
    </row>
    <row r="70" spans="2:8" x14ac:dyDescent="0.25">
      <c r="B70" s="5" t="s">
        <v>33</v>
      </c>
      <c r="C70" s="38"/>
      <c r="D70" s="5"/>
      <c r="E70" s="5"/>
      <c r="F70" s="39"/>
      <c r="G70" s="39">
        <v>243.4919349000005</v>
      </c>
      <c r="H70" s="39">
        <v>0.82999999999999829</v>
      </c>
    </row>
    <row r="71" spans="2:8" x14ac:dyDescent="0.25">
      <c r="B71" s="5" t="s">
        <v>34</v>
      </c>
      <c r="C71" s="38"/>
      <c r="D71" s="5"/>
      <c r="E71" s="5"/>
      <c r="F71" s="39"/>
      <c r="G71" s="39">
        <v>29191.731934899999</v>
      </c>
      <c r="H71" s="39">
        <v>100</v>
      </c>
    </row>
    <row r="72" spans="2:8" x14ac:dyDescent="0.25">
      <c r="B72" s="1" t="s">
        <v>35</v>
      </c>
    </row>
    <row r="73" spans="2:8" x14ac:dyDescent="0.25">
      <c r="B73" s="5" t="s">
        <v>36</v>
      </c>
    </row>
    <row r="74" spans="2:8" x14ac:dyDescent="0.25">
      <c r="B74" s="5" t="s">
        <v>37</v>
      </c>
      <c r="C74" s="3" t="s">
        <v>38</v>
      </c>
    </row>
    <row r="75" spans="2:8" x14ac:dyDescent="0.25">
      <c r="B75" s="5" t="s">
        <v>40</v>
      </c>
      <c r="C75" s="3" t="s">
        <v>39</v>
      </c>
    </row>
    <row r="76" spans="2:8" x14ac:dyDescent="0.25">
      <c r="B76" s="5" t="s">
        <v>481</v>
      </c>
      <c r="C76" s="3" t="s">
        <v>39</v>
      </c>
    </row>
    <row r="77" spans="2:8" x14ac:dyDescent="0.25">
      <c r="B77" s="5" t="s">
        <v>41</v>
      </c>
      <c r="C77" s="3" t="s">
        <v>42</v>
      </c>
    </row>
    <row r="78" spans="2:8" x14ac:dyDescent="0.25">
      <c r="B78" s="5" t="s">
        <v>1250</v>
      </c>
      <c r="C78" s="38"/>
    </row>
    <row r="79" spans="2:8" x14ac:dyDescent="0.25">
      <c r="B79" s="5" t="s">
        <v>1251</v>
      </c>
      <c r="C79" s="38"/>
    </row>
    <row r="80" spans="2:8" x14ac:dyDescent="0.25">
      <c r="B80" s="5" t="s">
        <v>1252</v>
      </c>
      <c r="C80" s="38"/>
    </row>
    <row r="81" spans="2:3" x14ac:dyDescent="0.25">
      <c r="B81" s="5" t="s">
        <v>1253</v>
      </c>
      <c r="C81" s="38"/>
    </row>
    <row r="82" spans="2:3" x14ac:dyDescent="0.25">
      <c r="B82" s="5" t="s">
        <v>783</v>
      </c>
      <c r="C82" s="38"/>
    </row>
    <row r="83" spans="2:3" x14ac:dyDescent="0.25">
      <c r="B83" s="1" t="s">
        <v>43</v>
      </c>
    </row>
    <row r="84" spans="2:3" x14ac:dyDescent="0.25">
      <c r="B84" s="1" t="s">
        <v>490</v>
      </c>
    </row>
    <row r="87" spans="2:3" x14ac:dyDescent="0.25">
      <c r="B87" s="43" t="s">
        <v>1290</v>
      </c>
      <c r="C87" s="44"/>
    </row>
    <row r="88" spans="2:3" ht="30" x14ac:dyDescent="0.25">
      <c r="B88" s="43" t="s">
        <v>491</v>
      </c>
      <c r="C88" s="123" t="s">
        <v>492</v>
      </c>
    </row>
    <row r="89" spans="2:3" x14ac:dyDescent="0.25">
      <c r="B89" s="111" t="s">
        <v>493</v>
      </c>
      <c r="C89" s="117" t="s">
        <v>1294</v>
      </c>
    </row>
    <row r="90" spans="2:3" x14ac:dyDescent="0.25">
      <c r="B90" s="111" t="s">
        <v>494</v>
      </c>
      <c r="C90" s="117" t="s">
        <v>1294</v>
      </c>
    </row>
    <row r="91" spans="2:3" x14ac:dyDescent="0.25">
      <c r="B91" s="111" t="s">
        <v>495</v>
      </c>
      <c r="C91" s="117" t="s">
        <v>1294</v>
      </c>
    </row>
    <row r="92" spans="2:3" x14ac:dyDescent="0.25">
      <c r="B92" s="111" t="s">
        <v>496</v>
      </c>
      <c r="C92" s="117" t="s">
        <v>1294</v>
      </c>
    </row>
    <row r="93" spans="2:3" x14ac:dyDescent="0.25">
      <c r="B93" s="111" t="s">
        <v>497</v>
      </c>
      <c r="C93" s="117" t="s">
        <v>1294</v>
      </c>
    </row>
    <row r="94" spans="2:3" x14ac:dyDescent="0.25">
      <c r="B94" s="111" t="s">
        <v>498</v>
      </c>
      <c r="C94" s="117" t="s">
        <v>1294</v>
      </c>
    </row>
    <row r="95" spans="2:3" x14ac:dyDescent="0.25">
      <c r="B95" s="43" t="s">
        <v>499</v>
      </c>
      <c r="C95" s="117" t="s">
        <v>1294</v>
      </c>
    </row>
    <row r="97" spans="2:7" x14ac:dyDescent="0.25">
      <c r="B97" s="111" t="s">
        <v>44</v>
      </c>
      <c r="C97" s="41"/>
      <c r="D97" s="111"/>
    </row>
    <row r="98" spans="2:7" ht="30" x14ac:dyDescent="0.25">
      <c r="B98" s="53" t="s">
        <v>45</v>
      </c>
      <c r="C98" s="54" t="s">
        <v>46</v>
      </c>
      <c r="D98" s="53" t="s">
        <v>47</v>
      </c>
    </row>
    <row r="99" spans="2:7" x14ac:dyDescent="0.25">
      <c r="B99" s="111" t="s">
        <v>39</v>
      </c>
      <c r="C99" s="41" t="s">
        <v>39</v>
      </c>
      <c r="D99" s="111" t="s">
        <v>39</v>
      </c>
    </row>
    <row r="101" spans="2:7" x14ac:dyDescent="0.25">
      <c r="B101" s="43" t="s">
        <v>48</v>
      </c>
      <c r="C101" s="52">
        <v>45230</v>
      </c>
      <c r="D101" s="111"/>
      <c r="E101" s="45"/>
      <c r="F101" s="51"/>
    </row>
    <row r="102" spans="2:7" x14ac:dyDescent="0.25">
      <c r="B102" s="43" t="s">
        <v>49</v>
      </c>
      <c r="C102" s="44" t="s">
        <v>50</v>
      </c>
      <c r="D102" s="43" t="s">
        <v>51</v>
      </c>
      <c r="E102" s="46" t="s">
        <v>52</v>
      </c>
      <c r="F102" s="42" t="s">
        <v>53</v>
      </c>
      <c r="G102" s="39"/>
    </row>
    <row r="103" spans="2:7" x14ac:dyDescent="0.25">
      <c r="B103" s="49" t="s">
        <v>39</v>
      </c>
      <c r="C103" s="50" t="s">
        <v>39</v>
      </c>
      <c r="D103" s="49" t="s">
        <v>39</v>
      </c>
      <c r="E103" s="48" t="s">
        <v>39</v>
      </c>
      <c r="F103" s="47" t="s">
        <v>39</v>
      </c>
    </row>
    <row r="106" spans="2:7" x14ac:dyDescent="0.25">
      <c r="B106" s="5" t="s">
        <v>54</v>
      </c>
    </row>
    <row r="107" spans="2:7" x14ac:dyDescent="0.25">
      <c r="B107" s="5"/>
    </row>
    <row r="108" spans="2:7" x14ac:dyDescent="0.25">
      <c r="B108" s="5" t="s">
        <v>55</v>
      </c>
    </row>
    <row r="109" spans="2:7" x14ac:dyDescent="0.25">
      <c r="B109" s="43" t="s">
        <v>56</v>
      </c>
      <c r="C109" s="44" t="s">
        <v>57</v>
      </c>
      <c r="D109" s="5"/>
    </row>
    <row r="110" spans="2:7" x14ac:dyDescent="0.25">
      <c r="B110" s="111" t="s">
        <v>39</v>
      </c>
      <c r="C110" s="41" t="s">
        <v>39</v>
      </c>
    </row>
    <row r="112" spans="2:7" x14ac:dyDescent="0.25">
      <c r="B112" s="43" t="s">
        <v>58</v>
      </c>
      <c r="C112" s="44" t="s">
        <v>57</v>
      </c>
    </row>
    <row r="113" spans="2:7" x14ac:dyDescent="0.25">
      <c r="B113" s="111" t="s">
        <v>39</v>
      </c>
      <c r="C113" s="41" t="s">
        <v>39</v>
      </c>
    </row>
    <row r="115" spans="2:7" x14ac:dyDescent="0.25">
      <c r="B115" s="43" t="s">
        <v>39</v>
      </c>
      <c r="C115" s="44" t="s">
        <v>39</v>
      </c>
    </row>
    <row r="116" spans="2:7" x14ac:dyDescent="0.25">
      <c r="B116" s="111" t="s">
        <v>39</v>
      </c>
      <c r="C116" s="41" t="s">
        <v>39</v>
      </c>
    </row>
    <row r="118" spans="2:7" x14ac:dyDescent="0.25">
      <c r="B118" s="46" t="s">
        <v>60</v>
      </c>
      <c r="C118" s="44" t="s">
        <v>59</v>
      </c>
    </row>
    <row r="119" spans="2:7" x14ac:dyDescent="0.25">
      <c r="B119" s="45" t="s">
        <v>39</v>
      </c>
      <c r="C119" s="41" t="s">
        <v>39</v>
      </c>
    </row>
    <row r="121" spans="2:7" x14ac:dyDescent="0.25">
      <c r="B121" s="43" t="s">
        <v>61</v>
      </c>
      <c r="C121" s="44" t="s">
        <v>39</v>
      </c>
    </row>
    <row r="123" spans="2:7" x14ac:dyDescent="0.25">
      <c r="B123" s="43" t="s">
        <v>62</v>
      </c>
      <c r="C123" s="52">
        <v>45230</v>
      </c>
      <c r="D123" s="111"/>
      <c r="E123" s="45"/>
      <c r="F123" s="51"/>
    </row>
    <row r="124" spans="2:7" x14ac:dyDescent="0.25">
      <c r="B124" s="43" t="s">
        <v>49</v>
      </c>
      <c r="C124" s="44" t="s">
        <v>50</v>
      </c>
      <c r="D124" s="43" t="s">
        <v>51</v>
      </c>
      <c r="E124" s="46" t="s">
        <v>52</v>
      </c>
      <c r="F124" s="42" t="s">
        <v>53</v>
      </c>
      <c r="G124" s="39"/>
    </row>
    <row r="125" spans="2:7" x14ac:dyDescent="0.25">
      <c r="B125" s="49" t="s">
        <v>39</v>
      </c>
      <c r="C125" s="50" t="s">
        <v>39</v>
      </c>
      <c r="D125" s="49" t="s">
        <v>39</v>
      </c>
      <c r="E125" s="48" t="s">
        <v>39</v>
      </c>
      <c r="F125" s="47" t="s">
        <v>39</v>
      </c>
    </row>
    <row r="126" spans="2:7" x14ac:dyDescent="0.25">
      <c r="B126" s="5" t="s">
        <v>54</v>
      </c>
    </row>
    <row r="127" spans="2:7" x14ac:dyDescent="0.25">
      <c r="B127" s="5"/>
    </row>
    <row r="128" spans="2:7" x14ac:dyDescent="0.25">
      <c r="B128" s="5" t="s">
        <v>55</v>
      </c>
    </row>
    <row r="129" spans="2:4" x14ac:dyDescent="0.25">
      <c r="B129" s="43" t="s">
        <v>56</v>
      </c>
      <c r="C129" s="44" t="s">
        <v>57</v>
      </c>
      <c r="D129" s="5"/>
    </row>
    <row r="130" spans="2:4" x14ac:dyDescent="0.25">
      <c r="B130" s="111" t="s">
        <v>39</v>
      </c>
      <c r="C130" s="41" t="s">
        <v>39</v>
      </c>
    </row>
    <row r="132" spans="2:4" x14ac:dyDescent="0.25">
      <c r="B132" s="43" t="s">
        <v>58</v>
      </c>
      <c r="C132" s="44" t="s">
        <v>57</v>
      </c>
    </row>
    <row r="133" spans="2:4" x14ac:dyDescent="0.25">
      <c r="B133" s="111" t="s">
        <v>39</v>
      </c>
      <c r="C133" s="41" t="s">
        <v>39</v>
      </c>
    </row>
    <row r="135" spans="2:4" x14ac:dyDescent="0.25">
      <c r="B135" s="43" t="s">
        <v>39</v>
      </c>
      <c r="C135" s="44" t="s">
        <v>39</v>
      </c>
    </row>
    <row r="136" spans="2:4" x14ac:dyDescent="0.25">
      <c r="B136" s="111" t="s">
        <v>39</v>
      </c>
      <c r="C136" s="41" t="s">
        <v>39</v>
      </c>
    </row>
    <row r="138" spans="2:4" x14ac:dyDescent="0.25">
      <c r="B138" s="46" t="s">
        <v>60</v>
      </c>
      <c r="C138" s="44" t="s">
        <v>59</v>
      </c>
    </row>
    <row r="139" spans="2:4" x14ac:dyDescent="0.25">
      <c r="B139" s="45" t="s">
        <v>39</v>
      </c>
      <c r="C139" s="41" t="s">
        <v>39</v>
      </c>
    </row>
    <row r="141" spans="2:4" x14ac:dyDescent="0.25">
      <c r="B141" s="43" t="s">
        <v>61</v>
      </c>
      <c r="C141" s="44" t="s">
        <v>39</v>
      </c>
    </row>
    <row r="144" spans="2:4" x14ac:dyDescent="0.25">
      <c r="B144" s="5" t="s">
        <v>63</v>
      </c>
    </row>
    <row r="146" spans="2:80" x14ac:dyDescent="0.25">
      <c r="B146" s="43" t="s">
        <v>49</v>
      </c>
      <c r="C146" s="44" t="s">
        <v>64</v>
      </c>
      <c r="D146" s="43" t="s">
        <v>65</v>
      </c>
      <c r="E146" s="43" t="s">
        <v>66</v>
      </c>
      <c r="F146" s="39"/>
    </row>
    <row r="147" spans="2:80" x14ac:dyDescent="0.25">
      <c r="B147" s="111" t="s">
        <v>39</v>
      </c>
      <c r="C147" s="41" t="s">
        <v>39</v>
      </c>
      <c r="D147" s="111" t="s">
        <v>39</v>
      </c>
      <c r="E147" s="111" t="s">
        <v>39</v>
      </c>
    </row>
    <row r="150" spans="2:80" x14ac:dyDescent="0.25">
      <c r="B150" s="5" t="s">
        <v>67</v>
      </c>
      <c r="C150" s="38" t="s">
        <v>39</v>
      </c>
      <c r="D150" s="5"/>
      <c r="E150" s="5"/>
      <c r="F150" s="39"/>
      <c r="G150" s="39"/>
      <c r="H150" s="39"/>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row>
    <row r="152" spans="2:80" x14ac:dyDescent="0.25">
      <c r="B152" s="5" t="s">
        <v>68</v>
      </c>
    </row>
    <row r="154" spans="2:80" x14ac:dyDescent="0.25">
      <c r="B154" s="43" t="s">
        <v>69</v>
      </c>
      <c r="C154" s="44" t="s">
        <v>57</v>
      </c>
      <c r="D154" s="5"/>
    </row>
    <row r="155" spans="2:80" x14ac:dyDescent="0.25">
      <c r="B155" s="111" t="s">
        <v>39</v>
      </c>
      <c r="C155" s="41" t="s">
        <v>39</v>
      </c>
    </row>
    <row r="158" spans="2:80" x14ac:dyDescent="0.25">
      <c r="B158" s="43" t="s">
        <v>70</v>
      </c>
      <c r="C158" s="44" t="s">
        <v>71</v>
      </c>
      <c r="D158" s="5"/>
    </row>
    <row r="159" spans="2:80" x14ac:dyDescent="0.25">
      <c r="B159" s="111" t="s">
        <v>39</v>
      </c>
      <c r="C159" s="41" t="s">
        <v>39</v>
      </c>
    </row>
    <row r="162" spans="2:80" x14ac:dyDescent="0.25">
      <c r="B162" s="5" t="s">
        <v>72</v>
      </c>
    </row>
    <row r="165" spans="2:80" x14ac:dyDescent="0.25">
      <c r="B165" s="5" t="s">
        <v>73</v>
      </c>
    </row>
    <row r="167" spans="2:80" x14ac:dyDescent="0.25">
      <c r="B167" s="43" t="s">
        <v>49</v>
      </c>
      <c r="C167" s="44" t="s">
        <v>74</v>
      </c>
      <c r="D167" s="43" t="s">
        <v>64</v>
      </c>
      <c r="E167" s="43" t="s">
        <v>65</v>
      </c>
      <c r="F167" s="42" t="s">
        <v>66</v>
      </c>
      <c r="G167" s="39"/>
    </row>
    <row r="168" spans="2:80" x14ac:dyDescent="0.25">
      <c r="B168" s="111" t="s">
        <v>39</v>
      </c>
      <c r="C168" s="41" t="s">
        <v>39</v>
      </c>
      <c r="D168" s="111" t="s">
        <v>39</v>
      </c>
      <c r="E168" s="111" t="s">
        <v>39</v>
      </c>
      <c r="F168" s="40" t="s">
        <v>39</v>
      </c>
    </row>
    <row r="171" spans="2:80" x14ac:dyDescent="0.25">
      <c r="B171" s="5" t="s">
        <v>67</v>
      </c>
      <c r="C171" s="38" t="s">
        <v>39</v>
      </c>
      <c r="D171" s="5"/>
      <c r="E171" s="5"/>
      <c r="F171" s="39"/>
      <c r="G171" s="39"/>
      <c r="H171" s="39"/>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row>
    <row r="173" spans="2:80" x14ac:dyDescent="0.25">
      <c r="B173" s="5" t="s">
        <v>68</v>
      </c>
    </row>
    <row r="175" spans="2:80" x14ac:dyDescent="0.25">
      <c r="B175" s="43" t="s">
        <v>69</v>
      </c>
      <c r="C175" s="44" t="s">
        <v>57</v>
      </c>
      <c r="D175" s="5"/>
    </row>
    <row r="176" spans="2:80" x14ac:dyDescent="0.25">
      <c r="B176" s="111" t="s">
        <v>39</v>
      </c>
      <c r="C176" s="41" t="s">
        <v>39</v>
      </c>
    </row>
    <row r="179" spans="2:7" x14ac:dyDescent="0.25">
      <c r="B179" s="43" t="s">
        <v>70</v>
      </c>
      <c r="C179" s="44" t="s">
        <v>71</v>
      </c>
      <c r="D179" s="5"/>
    </row>
    <row r="180" spans="2:7" x14ac:dyDescent="0.25">
      <c r="B180" s="111" t="s">
        <v>39</v>
      </c>
      <c r="C180" s="41" t="s">
        <v>39</v>
      </c>
    </row>
    <row r="183" spans="2:7" x14ac:dyDescent="0.25">
      <c r="B183" s="5" t="s">
        <v>72</v>
      </c>
    </row>
    <row r="186" spans="2:7" x14ac:dyDescent="0.25">
      <c r="B186" s="5" t="s">
        <v>75</v>
      </c>
    </row>
    <row r="187" spans="2:7" x14ac:dyDescent="0.25">
      <c r="B187" s="43" t="s">
        <v>49</v>
      </c>
      <c r="C187" s="44" t="s">
        <v>76</v>
      </c>
      <c r="D187" s="43" t="s">
        <v>77</v>
      </c>
      <c r="E187" s="43" t="s">
        <v>78</v>
      </c>
      <c r="F187" s="42" t="s">
        <v>79</v>
      </c>
      <c r="G187" s="39"/>
    </row>
    <row r="188" spans="2:7" x14ac:dyDescent="0.25">
      <c r="B188" s="111" t="s">
        <v>39</v>
      </c>
      <c r="C188" s="41" t="s">
        <v>39</v>
      </c>
      <c r="D188" s="111" t="s">
        <v>39</v>
      </c>
      <c r="E188" s="111" t="s">
        <v>39</v>
      </c>
      <c r="F188" s="40" t="s">
        <v>39</v>
      </c>
    </row>
    <row r="189" spans="2:7" x14ac:dyDescent="0.25">
      <c r="B189" s="1" t="s">
        <v>80</v>
      </c>
    </row>
  </sheetData>
  <mergeCells count="3">
    <mergeCell ref="B1:E1"/>
    <mergeCell ref="C3:C6"/>
    <mergeCell ref="D3:D6"/>
  </mergeCells>
  <hyperlinks>
    <hyperlink ref="A1" location="Index!A1" display="Index" xr:uid="{00000000-0004-0000-01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204"/>
  <sheetViews>
    <sheetView workbookViewId="0"/>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1201</v>
      </c>
      <c r="C1" s="176"/>
      <c r="D1" s="176"/>
      <c r="E1" s="176"/>
    </row>
    <row r="3" spans="1:9" ht="18" customHeight="1" x14ac:dyDescent="0.25">
      <c r="B3" s="62" t="s">
        <v>1202</v>
      </c>
      <c r="C3" s="179"/>
      <c r="D3" s="180"/>
    </row>
    <row r="4" spans="1:9" ht="18" customHeight="1" x14ac:dyDescent="0.25">
      <c r="B4" s="115" t="s">
        <v>1203</v>
      </c>
      <c r="C4" s="179"/>
      <c r="D4" s="180"/>
    </row>
    <row r="5" spans="1:9" ht="18" customHeight="1" x14ac:dyDescent="0.25">
      <c r="B5" s="115" t="s">
        <v>24</v>
      </c>
      <c r="C5" s="179"/>
      <c r="D5" s="180"/>
    </row>
    <row r="6" spans="1:9" ht="18" customHeight="1" x14ac:dyDescent="0.25">
      <c r="B6" s="115" t="s">
        <v>685</v>
      </c>
      <c r="C6" s="179"/>
      <c r="D6" s="180"/>
    </row>
    <row r="7" spans="1:9" ht="18" customHeight="1" x14ac:dyDescent="0.25">
      <c r="B7" s="115" t="s">
        <v>1204</v>
      </c>
      <c r="C7" s="179"/>
      <c r="D7" s="180"/>
    </row>
    <row r="8" spans="1:9" ht="29.1" customHeight="1" x14ac:dyDescent="0.25">
      <c r="B8" s="115" t="s">
        <v>27</v>
      </c>
      <c r="C8" s="156" t="s">
        <v>25</v>
      </c>
      <c r="D8" s="156"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1349</v>
      </c>
      <c r="C15" s="3" t="s">
        <v>152</v>
      </c>
      <c r="D15" s="1" t="s">
        <v>192</v>
      </c>
      <c r="E15" s="1" t="s">
        <v>528</v>
      </c>
      <c r="F15" s="4">
        <v>21000000</v>
      </c>
      <c r="G15" s="4">
        <v>24045</v>
      </c>
      <c r="H15" s="4">
        <v>3.91</v>
      </c>
    </row>
    <row r="16" spans="1:9" x14ac:dyDescent="0.25">
      <c r="B16" s="1" t="s">
        <v>1350</v>
      </c>
      <c r="C16" s="3" t="s">
        <v>152</v>
      </c>
      <c r="D16" s="1" t="s">
        <v>653</v>
      </c>
      <c r="E16" s="1" t="s">
        <v>848</v>
      </c>
      <c r="F16" s="4">
        <v>4804600</v>
      </c>
      <c r="G16" s="4">
        <v>20311.45</v>
      </c>
      <c r="H16" s="4">
        <v>3.3</v>
      </c>
    </row>
    <row r="17" spans="2:8" x14ac:dyDescent="0.25">
      <c r="B17" s="1" t="s">
        <v>1351</v>
      </c>
      <c r="C17" s="3" t="s">
        <v>152</v>
      </c>
      <c r="D17" s="1" t="s">
        <v>167</v>
      </c>
      <c r="E17" s="1" t="s">
        <v>845</v>
      </c>
      <c r="F17" s="4">
        <v>743003</v>
      </c>
      <c r="G17" s="4">
        <v>18753.400000000001</v>
      </c>
      <c r="H17" s="4">
        <v>3.05</v>
      </c>
    </row>
    <row r="18" spans="2:8" x14ac:dyDescent="0.25">
      <c r="B18" s="1" t="s">
        <v>1352</v>
      </c>
      <c r="C18" s="3" t="s">
        <v>152</v>
      </c>
      <c r="D18" s="1" t="s">
        <v>159</v>
      </c>
      <c r="E18" s="1" t="s">
        <v>1205</v>
      </c>
      <c r="F18" s="4">
        <v>845109</v>
      </c>
      <c r="G18" s="4">
        <v>17602.78</v>
      </c>
      <c r="H18" s="4">
        <v>2.86</v>
      </c>
    </row>
    <row r="19" spans="2:8" x14ac:dyDescent="0.25">
      <c r="B19" s="1" t="s">
        <v>1353</v>
      </c>
      <c r="C19" s="3" t="s">
        <v>152</v>
      </c>
      <c r="D19" s="1" t="s">
        <v>167</v>
      </c>
      <c r="E19" s="1" t="s">
        <v>978</v>
      </c>
      <c r="F19" s="4">
        <v>214090</v>
      </c>
      <c r="G19" s="4">
        <v>16804.14</v>
      </c>
      <c r="H19" s="4">
        <v>2.73</v>
      </c>
    </row>
    <row r="20" spans="2:8" x14ac:dyDescent="0.25">
      <c r="B20" s="1" t="s">
        <v>1354</v>
      </c>
      <c r="C20" s="3" t="s">
        <v>152</v>
      </c>
      <c r="D20" s="1" t="s">
        <v>186</v>
      </c>
      <c r="E20" s="1" t="s">
        <v>187</v>
      </c>
      <c r="F20" s="4">
        <v>1319276</v>
      </c>
      <c r="G20" s="4">
        <v>16054.27</v>
      </c>
      <c r="H20" s="4">
        <v>2.61</v>
      </c>
    </row>
    <row r="21" spans="2:8" x14ac:dyDescent="0.25">
      <c r="B21" s="1" t="s">
        <v>1355</v>
      </c>
      <c r="C21" s="3" t="s">
        <v>152</v>
      </c>
      <c r="D21" s="1" t="s">
        <v>342</v>
      </c>
      <c r="E21" s="1" t="s">
        <v>1206</v>
      </c>
      <c r="F21" s="4">
        <v>2243167</v>
      </c>
      <c r="G21" s="4">
        <v>15721.24</v>
      </c>
      <c r="H21" s="4">
        <v>2.56</v>
      </c>
    </row>
    <row r="22" spans="2:8" x14ac:dyDescent="0.25">
      <c r="B22" s="1" t="s">
        <v>1356</v>
      </c>
      <c r="C22" s="3" t="s">
        <v>152</v>
      </c>
      <c r="D22" s="1" t="s">
        <v>397</v>
      </c>
      <c r="E22" s="1" t="s">
        <v>1207</v>
      </c>
      <c r="F22" s="4">
        <v>1807000</v>
      </c>
      <c r="G22" s="4">
        <v>15087.55</v>
      </c>
      <c r="H22" s="4">
        <v>2.4500000000000002</v>
      </c>
    </row>
    <row r="23" spans="2:8" x14ac:dyDescent="0.25">
      <c r="B23" s="1" t="s">
        <v>1357</v>
      </c>
      <c r="C23" s="3" t="s">
        <v>152</v>
      </c>
      <c r="D23" s="1" t="s">
        <v>184</v>
      </c>
      <c r="E23" s="1" t="s">
        <v>1208</v>
      </c>
      <c r="F23" s="4">
        <v>2734324</v>
      </c>
      <c r="G23" s="4">
        <v>14897.96</v>
      </c>
      <c r="H23" s="4">
        <v>2.42</v>
      </c>
    </row>
    <row r="24" spans="2:8" x14ac:dyDescent="0.25">
      <c r="B24" s="1" t="s">
        <v>1331</v>
      </c>
      <c r="C24" s="3" t="s">
        <v>152</v>
      </c>
      <c r="D24" s="1" t="s">
        <v>232</v>
      </c>
      <c r="E24" s="1" t="s">
        <v>233</v>
      </c>
      <c r="F24" s="4">
        <v>1965500</v>
      </c>
      <c r="G24" s="4">
        <v>14786.46</v>
      </c>
      <c r="H24" s="4">
        <v>2.41</v>
      </c>
    </row>
    <row r="25" spans="2:8" x14ac:dyDescent="0.25">
      <c r="B25" s="1" t="s">
        <v>1358</v>
      </c>
      <c r="C25" s="3" t="s">
        <v>152</v>
      </c>
      <c r="D25" s="1" t="s">
        <v>203</v>
      </c>
      <c r="E25" s="1" t="s">
        <v>1209</v>
      </c>
      <c r="F25" s="4">
        <v>504742</v>
      </c>
      <c r="G25" s="4">
        <v>14510.83</v>
      </c>
      <c r="H25" s="4">
        <v>2.36</v>
      </c>
    </row>
    <row r="26" spans="2:8" x14ac:dyDescent="0.25">
      <c r="B26" s="1" t="s">
        <v>1359</v>
      </c>
      <c r="C26" s="3" t="s">
        <v>152</v>
      </c>
      <c r="D26" s="1" t="s">
        <v>199</v>
      </c>
      <c r="E26" s="1" t="s">
        <v>794</v>
      </c>
      <c r="F26" s="4">
        <v>2473862</v>
      </c>
      <c r="G26" s="4">
        <v>14316.24</v>
      </c>
      <c r="H26" s="4">
        <v>2.33</v>
      </c>
    </row>
    <row r="27" spans="2:8" x14ac:dyDescent="0.25">
      <c r="B27" s="1" t="s">
        <v>1360</v>
      </c>
      <c r="C27" s="3" t="s">
        <v>152</v>
      </c>
      <c r="D27" s="1" t="s">
        <v>221</v>
      </c>
      <c r="E27" s="1" t="s">
        <v>635</v>
      </c>
      <c r="F27" s="4">
        <v>2914573</v>
      </c>
      <c r="G27" s="4">
        <v>13411.41</v>
      </c>
      <c r="H27" s="4">
        <v>2.1800000000000002</v>
      </c>
    </row>
    <row r="28" spans="2:8" x14ac:dyDescent="0.25">
      <c r="B28" s="1" t="s">
        <v>1324</v>
      </c>
      <c r="C28" s="3" t="s">
        <v>152</v>
      </c>
      <c r="D28" s="1" t="s">
        <v>322</v>
      </c>
      <c r="E28" s="1" t="s">
        <v>850</v>
      </c>
      <c r="F28" s="4">
        <v>10859605</v>
      </c>
      <c r="G28" s="4">
        <v>13232.43</v>
      </c>
      <c r="H28" s="4">
        <v>2.15</v>
      </c>
    </row>
    <row r="29" spans="2:8" x14ac:dyDescent="0.25">
      <c r="B29" s="1" t="s">
        <v>1329</v>
      </c>
      <c r="C29" s="3" t="s">
        <v>152</v>
      </c>
      <c r="D29" s="1" t="s">
        <v>155</v>
      </c>
      <c r="E29" s="1" t="s">
        <v>600</v>
      </c>
      <c r="F29" s="4">
        <v>11340118</v>
      </c>
      <c r="G29" s="4">
        <v>13001.45</v>
      </c>
      <c r="H29" s="4">
        <v>2.12</v>
      </c>
    </row>
    <row r="30" spans="2:8" x14ac:dyDescent="0.25">
      <c r="B30" s="1" t="s">
        <v>1361</v>
      </c>
      <c r="C30" s="3" t="s">
        <v>152</v>
      </c>
      <c r="D30" s="1" t="s">
        <v>161</v>
      </c>
      <c r="E30" s="1" t="s">
        <v>943</v>
      </c>
      <c r="F30" s="4">
        <v>411118</v>
      </c>
      <c r="G30" s="4">
        <v>12586.79</v>
      </c>
      <c r="H30" s="4">
        <v>2.0499999999999998</v>
      </c>
    </row>
    <row r="31" spans="2:8" x14ac:dyDescent="0.25">
      <c r="B31" s="1" t="s">
        <v>1362</v>
      </c>
      <c r="C31" s="3" t="s">
        <v>152</v>
      </c>
      <c r="D31" s="1" t="s">
        <v>342</v>
      </c>
      <c r="E31" s="1" t="s">
        <v>699</v>
      </c>
      <c r="F31" s="4">
        <v>3347532</v>
      </c>
      <c r="G31" s="4">
        <v>12400.93</v>
      </c>
      <c r="H31" s="4">
        <v>2.02</v>
      </c>
    </row>
    <row r="32" spans="2:8" x14ac:dyDescent="0.25">
      <c r="B32" s="1" t="s">
        <v>1363</v>
      </c>
      <c r="C32" s="3" t="s">
        <v>152</v>
      </c>
      <c r="D32" s="1" t="s">
        <v>653</v>
      </c>
      <c r="E32" s="1" t="s">
        <v>658</v>
      </c>
      <c r="F32" s="4">
        <v>8400000</v>
      </c>
      <c r="G32" s="4">
        <v>11995.2</v>
      </c>
      <c r="H32" s="4">
        <v>1.95</v>
      </c>
    </row>
    <row r="33" spans="2:8" x14ac:dyDescent="0.25">
      <c r="B33" s="1" t="s">
        <v>1364</v>
      </c>
      <c r="C33" s="3" t="s">
        <v>152</v>
      </c>
      <c r="D33" s="1" t="s">
        <v>232</v>
      </c>
      <c r="E33" s="1" t="s">
        <v>605</v>
      </c>
      <c r="F33" s="4">
        <v>2911690</v>
      </c>
      <c r="G33" s="4">
        <v>11397.81</v>
      </c>
      <c r="H33" s="4">
        <v>1.85</v>
      </c>
    </row>
    <row r="34" spans="2:8" x14ac:dyDescent="0.25">
      <c r="B34" s="1" t="s">
        <v>1365</v>
      </c>
      <c r="C34" s="3" t="s">
        <v>152</v>
      </c>
      <c r="D34" s="1" t="s">
        <v>161</v>
      </c>
      <c r="E34" s="1" t="s">
        <v>725</v>
      </c>
      <c r="F34" s="4">
        <v>7101529</v>
      </c>
      <c r="G34" s="4">
        <v>11358.9</v>
      </c>
      <c r="H34" s="4">
        <v>1.85</v>
      </c>
    </row>
    <row r="35" spans="2:8" x14ac:dyDescent="0.25">
      <c r="B35" s="1" t="s">
        <v>1366</v>
      </c>
      <c r="C35" s="3" t="s">
        <v>152</v>
      </c>
      <c r="D35" s="1" t="s">
        <v>165</v>
      </c>
      <c r="E35" s="1" t="s">
        <v>851</v>
      </c>
      <c r="F35" s="4">
        <v>1466109</v>
      </c>
      <c r="G35" s="4">
        <v>11308.83</v>
      </c>
      <c r="H35" s="4">
        <v>1.84</v>
      </c>
    </row>
    <row r="36" spans="2:8" x14ac:dyDescent="0.25">
      <c r="B36" s="1" t="s">
        <v>1367</v>
      </c>
      <c r="C36" s="3" t="s">
        <v>152</v>
      </c>
      <c r="D36" s="1" t="s">
        <v>161</v>
      </c>
      <c r="E36" s="1" t="s">
        <v>234</v>
      </c>
      <c r="F36" s="4">
        <v>2009692</v>
      </c>
      <c r="G36" s="4">
        <v>11191.97</v>
      </c>
      <c r="H36" s="4">
        <v>1.82</v>
      </c>
    </row>
    <row r="37" spans="2:8" x14ac:dyDescent="0.25">
      <c r="B37" s="1" t="s">
        <v>1368</v>
      </c>
      <c r="C37" s="3" t="s">
        <v>152</v>
      </c>
      <c r="D37" s="1" t="s">
        <v>188</v>
      </c>
      <c r="E37" s="1" t="s">
        <v>1210</v>
      </c>
      <c r="F37" s="4">
        <v>4278242</v>
      </c>
      <c r="G37" s="4">
        <v>10941.6</v>
      </c>
      <c r="H37" s="4">
        <v>1.78</v>
      </c>
    </row>
    <row r="38" spans="2:8" x14ac:dyDescent="0.25">
      <c r="B38" s="1" t="s">
        <v>1369</v>
      </c>
      <c r="C38" s="3" t="s">
        <v>152</v>
      </c>
      <c r="D38" s="1" t="s">
        <v>182</v>
      </c>
      <c r="E38" s="1" t="s">
        <v>1211</v>
      </c>
      <c r="F38" s="4">
        <v>1257997</v>
      </c>
      <c r="G38" s="4">
        <v>10733.23</v>
      </c>
      <c r="H38" s="4">
        <v>1.75</v>
      </c>
    </row>
    <row r="39" spans="2:8" x14ac:dyDescent="0.25">
      <c r="B39" s="1" t="s">
        <v>663</v>
      </c>
      <c r="C39" s="3" t="s">
        <v>152</v>
      </c>
      <c r="D39" s="1" t="s">
        <v>664</v>
      </c>
      <c r="E39" s="1" t="s">
        <v>665</v>
      </c>
      <c r="F39" s="4">
        <v>1288188</v>
      </c>
      <c r="G39" s="4">
        <v>9650.4599999999991</v>
      </c>
      <c r="H39" s="4">
        <v>1.57</v>
      </c>
    </row>
    <row r="40" spans="2:8" x14ac:dyDescent="0.25">
      <c r="B40" s="1" t="s">
        <v>1370</v>
      </c>
      <c r="C40" s="3" t="s">
        <v>152</v>
      </c>
      <c r="D40" s="1" t="s">
        <v>161</v>
      </c>
      <c r="E40" s="1" t="s">
        <v>1007</v>
      </c>
      <c r="F40" s="4">
        <v>267799</v>
      </c>
      <c r="G40" s="4">
        <v>9540.74</v>
      </c>
      <c r="H40" s="4">
        <v>1.55</v>
      </c>
    </row>
    <row r="41" spans="2:8" x14ac:dyDescent="0.25">
      <c r="B41" s="1" t="s">
        <v>1371</v>
      </c>
      <c r="C41" s="3" t="s">
        <v>152</v>
      </c>
      <c r="D41" s="1" t="s">
        <v>194</v>
      </c>
      <c r="E41" s="1" t="s">
        <v>1010</v>
      </c>
      <c r="F41" s="4">
        <v>1428701</v>
      </c>
      <c r="G41" s="4">
        <v>9145.1200000000008</v>
      </c>
      <c r="H41" s="4">
        <v>1.49</v>
      </c>
    </row>
    <row r="42" spans="2:8" x14ac:dyDescent="0.25">
      <c r="B42" s="1" t="s">
        <v>1372</v>
      </c>
      <c r="C42" s="3" t="s">
        <v>152</v>
      </c>
      <c r="D42" s="1" t="s">
        <v>199</v>
      </c>
      <c r="E42" s="1" t="s">
        <v>1212</v>
      </c>
      <c r="F42" s="4">
        <v>3300000</v>
      </c>
      <c r="G42" s="4">
        <v>9053.5499999999993</v>
      </c>
      <c r="H42" s="4">
        <v>1.47</v>
      </c>
    </row>
    <row r="43" spans="2:8" x14ac:dyDescent="0.25">
      <c r="B43" s="1" t="s">
        <v>1213</v>
      </c>
      <c r="C43" s="3" t="s">
        <v>152</v>
      </c>
      <c r="D43" s="1" t="s">
        <v>182</v>
      </c>
      <c r="E43" s="1" t="s">
        <v>1214</v>
      </c>
      <c r="F43" s="4">
        <v>5953157</v>
      </c>
      <c r="G43" s="4">
        <v>8864.25</v>
      </c>
      <c r="H43" s="4">
        <v>1.44</v>
      </c>
    </row>
    <row r="44" spans="2:8" x14ac:dyDescent="0.25">
      <c r="B44" s="1" t="s">
        <v>1334</v>
      </c>
      <c r="C44" s="3" t="s">
        <v>152</v>
      </c>
      <c r="D44" s="1" t="s">
        <v>180</v>
      </c>
      <c r="E44" s="1" t="s">
        <v>831</v>
      </c>
      <c r="F44" s="4">
        <v>5463322</v>
      </c>
      <c r="G44" s="4">
        <v>8828.73</v>
      </c>
      <c r="H44" s="4">
        <v>1.44</v>
      </c>
    </row>
    <row r="45" spans="2:8" x14ac:dyDescent="0.25">
      <c r="B45" s="1" t="s">
        <v>1373</v>
      </c>
      <c r="C45" s="3" t="s">
        <v>152</v>
      </c>
      <c r="D45" s="1" t="s">
        <v>368</v>
      </c>
      <c r="E45" s="1" t="s">
        <v>636</v>
      </c>
      <c r="F45" s="4">
        <v>6100000</v>
      </c>
      <c r="G45" s="4">
        <v>8811.4500000000007</v>
      </c>
      <c r="H45" s="4">
        <v>1.43</v>
      </c>
    </row>
    <row r="46" spans="2:8" x14ac:dyDescent="0.25">
      <c r="B46" s="1" t="s">
        <v>1374</v>
      </c>
      <c r="C46" s="3" t="s">
        <v>152</v>
      </c>
      <c r="D46" s="1" t="s">
        <v>161</v>
      </c>
      <c r="E46" s="1" t="s">
        <v>761</v>
      </c>
      <c r="F46" s="4">
        <v>800000</v>
      </c>
      <c r="G46" s="4">
        <v>8575.6</v>
      </c>
      <c r="H46" s="4">
        <v>1.4</v>
      </c>
    </row>
    <row r="47" spans="2:8" x14ac:dyDescent="0.25">
      <c r="B47" s="1" t="s">
        <v>1375</v>
      </c>
      <c r="C47" s="3" t="s">
        <v>152</v>
      </c>
      <c r="D47" s="1" t="s">
        <v>161</v>
      </c>
      <c r="E47" s="1" t="s">
        <v>1215</v>
      </c>
      <c r="F47" s="4">
        <v>900700</v>
      </c>
      <c r="G47" s="4">
        <v>8075.23</v>
      </c>
      <c r="H47" s="4">
        <v>1.31</v>
      </c>
    </row>
    <row r="48" spans="2:8" x14ac:dyDescent="0.25">
      <c r="B48" s="1" t="s">
        <v>1376</v>
      </c>
      <c r="C48" s="3" t="s">
        <v>152</v>
      </c>
      <c r="D48" s="1" t="s">
        <v>221</v>
      </c>
      <c r="E48" s="1" t="s">
        <v>980</v>
      </c>
      <c r="F48" s="4">
        <v>252500</v>
      </c>
      <c r="G48" s="4">
        <v>7954.26</v>
      </c>
      <c r="H48" s="4">
        <v>1.29</v>
      </c>
    </row>
    <row r="49" spans="2:8" x14ac:dyDescent="0.25">
      <c r="B49" s="1" t="s">
        <v>693</v>
      </c>
      <c r="C49" s="3" t="s">
        <v>152</v>
      </c>
      <c r="D49" s="1" t="s">
        <v>161</v>
      </c>
      <c r="E49" s="1" t="s">
        <v>694</v>
      </c>
      <c r="F49" s="4">
        <v>559565</v>
      </c>
      <c r="G49" s="4">
        <v>7589.66</v>
      </c>
      <c r="H49" s="4">
        <v>1.23</v>
      </c>
    </row>
    <row r="50" spans="2:8" x14ac:dyDescent="0.25">
      <c r="B50" s="1" t="s">
        <v>1377</v>
      </c>
      <c r="C50" s="3" t="s">
        <v>152</v>
      </c>
      <c r="D50" s="1" t="s">
        <v>199</v>
      </c>
      <c r="E50" s="1" t="s">
        <v>719</v>
      </c>
      <c r="F50" s="4">
        <v>900000</v>
      </c>
      <c r="G50" s="4">
        <v>7203.15</v>
      </c>
      <c r="H50" s="4">
        <v>1.17</v>
      </c>
    </row>
    <row r="51" spans="2:8" x14ac:dyDescent="0.25">
      <c r="B51" s="1" t="s">
        <v>1378</v>
      </c>
      <c r="C51" s="3" t="s">
        <v>152</v>
      </c>
      <c r="D51" s="1" t="s">
        <v>180</v>
      </c>
      <c r="E51" s="1" t="s">
        <v>852</v>
      </c>
      <c r="F51" s="4">
        <v>287484</v>
      </c>
      <c r="G51" s="4">
        <v>6946.33</v>
      </c>
      <c r="H51" s="4">
        <v>1.1299999999999999</v>
      </c>
    </row>
    <row r="52" spans="2:8" x14ac:dyDescent="0.25">
      <c r="B52" s="1" t="s">
        <v>1379</v>
      </c>
      <c r="C52" s="3" t="s">
        <v>152</v>
      </c>
      <c r="D52" s="1" t="s">
        <v>161</v>
      </c>
      <c r="E52" s="1" t="s">
        <v>1216</v>
      </c>
      <c r="F52" s="4">
        <v>788143</v>
      </c>
      <c r="G52" s="4">
        <v>6856.45</v>
      </c>
      <c r="H52" s="4">
        <v>1.1200000000000001</v>
      </c>
    </row>
    <row r="53" spans="2:8" x14ac:dyDescent="0.25">
      <c r="B53" s="1" t="s">
        <v>1380</v>
      </c>
      <c r="C53" s="3" t="s">
        <v>152</v>
      </c>
      <c r="D53" s="1" t="s">
        <v>188</v>
      </c>
      <c r="E53" s="1" t="s">
        <v>965</v>
      </c>
      <c r="F53" s="4">
        <v>782332</v>
      </c>
      <c r="G53" s="4">
        <v>6405.73</v>
      </c>
      <c r="H53" s="4">
        <v>1.04</v>
      </c>
    </row>
    <row r="54" spans="2:8" x14ac:dyDescent="0.25">
      <c r="B54" s="1" t="s">
        <v>1381</v>
      </c>
      <c r="C54" s="3" t="s">
        <v>152</v>
      </c>
      <c r="D54" s="1" t="s">
        <v>887</v>
      </c>
      <c r="E54" s="1" t="s">
        <v>1217</v>
      </c>
      <c r="F54" s="4">
        <v>1772916</v>
      </c>
      <c r="G54" s="4">
        <v>6322.22</v>
      </c>
      <c r="H54" s="4">
        <v>1.03</v>
      </c>
    </row>
    <row r="55" spans="2:8" x14ac:dyDescent="0.25">
      <c r="B55" s="1" t="s">
        <v>1337</v>
      </c>
      <c r="C55" s="3" t="s">
        <v>152</v>
      </c>
      <c r="D55" s="1" t="s">
        <v>180</v>
      </c>
      <c r="E55" s="1" t="s">
        <v>208</v>
      </c>
      <c r="F55" s="4">
        <v>72895</v>
      </c>
      <c r="G55" s="4">
        <v>6183.9</v>
      </c>
      <c r="H55" s="4">
        <v>1.01</v>
      </c>
    </row>
    <row r="56" spans="2:8" x14ac:dyDescent="0.25">
      <c r="B56" s="1" t="s">
        <v>1382</v>
      </c>
      <c r="C56" s="3" t="s">
        <v>152</v>
      </c>
      <c r="D56" s="1" t="s">
        <v>161</v>
      </c>
      <c r="E56" s="1" t="s">
        <v>1218</v>
      </c>
      <c r="F56" s="4">
        <v>3205557</v>
      </c>
      <c r="G56" s="4">
        <v>6156.27</v>
      </c>
      <c r="H56" s="4">
        <v>1</v>
      </c>
    </row>
    <row r="57" spans="2:8" x14ac:dyDescent="0.25">
      <c r="B57" s="1" t="s">
        <v>1383</v>
      </c>
      <c r="C57" s="3" t="s">
        <v>152</v>
      </c>
      <c r="D57" s="1" t="s">
        <v>348</v>
      </c>
      <c r="E57" s="1" t="s">
        <v>1219</v>
      </c>
      <c r="F57" s="4">
        <v>2804857</v>
      </c>
      <c r="G57" s="4">
        <v>6089.34</v>
      </c>
      <c r="H57" s="4">
        <v>0.99</v>
      </c>
    </row>
    <row r="58" spans="2:8" x14ac:dyDescent="0.25">
      <c r="B58" s="1" t="s">
        <v>1220</v>
      </c>
      <c r="C58" s="3" t="s">
        <v>152</v>
      </c>
      <c r="D58" s="1" t="s">
        <v>180</v>
      </c>
      <c r="E58" s="1" t="s">
        <v>1221</v>
      </c>
      <c r="F58" s="4">
        <v>1108963</v>
      </c>
      <c r="G58" s="4">
        <v>5539.27</v>
      </c>
      <c r="H58" s="4">
        <v>0.9</v>
      </c>
    </row>
    <row r="59" spans="2:8" x14ac:dyDescent="0.25">
      <c r="B59" s="1" t="s">
        <v>1384</v>
      </c>
      <c r="C59" s="3" t="s">
        <v>152</v>
      </c>
      <c r="D59" s="1" t="s">
        <v>176</v>
      </c>
      <c r="E59" s="1" t="s">
        <v>624</v>
      </c>
      <c r="F59" s="4">
        <v>514153</v>
      </c>
      <c r="G59" s="4">
        <v>5098.8599999999997</v>
      </c>
      <c r="H59" s="4">
        <v>0.83</v>
      </c>
    </row>
    <row r="60" spans="2:8" x14ac:dyDescent="0.25">
      <c r="B60" s="1" t="s">
        <v>1385</v>
      </c>
      <c r="C60" s="3" t="s">
        <v>152</v>
      </c>
      <c r="D60" s="1" t="s">
        <v>1222</v>
      </c>
      <c r="E60" s="1" t="s">
        <v>1223</v>
      </c>
      <c r="F60" s="4">
        <v>2281581</v>
      </c>
      <c r="G60" s="4">
        <v>4880.3</v>
      </c>
      <c r="H60" s="4">
        <v>0.79</v>
      </c>
    </row>
    <row r="61" spans="2:8" x14ac:dyDescent="0.25">
      <c r="B61" s="1" t="s">
        <v>1386</v>
      </c>
      <c r="C61" s="3" t="s">
        <v>152</v>
      </c>
      <c r="D61" s="1" t="s">
        <v>161</v>
      </c>
      <c r="E61" s="1" t="s">
        <v>923</v>
      </c>
      <c r="F61" s="4">
        <v>989826</v>
      </c>
      <c r="G61" s="4">
        <v>4618.53</v>
      </c>
      <c r="H61" s="4">
        <v>0.75</v>
      </c>
    </row>
    <row r="62" spans="2:8" x14ac:dyDescent="0.25">
      <c r="B62" s="1" t="s">
        <v>1387</v>
      </c>
      <c r="C62" s="3" t="s">
        <v>152</v>
      </c>
      <c r="D62" s="1" t="s">
        <v>397</v>
      </c>
      <c r="E62" s="1" t="s">
        <v>1030</v>
      </c>
      <c r="F62" s="4">
        <v>498753</v>
      </c>
      <c r="G62" s="4">
        <v>4352.37</v>
      </c>
      <c r="H62" s="4">
        <v>0.71</v>
      </c>
    </row>
    <row r="63" spans="2:8" x14ac:dyDescent="0.25">
      <c r="B63" s="1" t="s">
        <v>1224</v>
      </c>
      <c r="C63" s="3" t="s">
        <v>152</v>
      </c>
      <c r="D63" s="1" t="s">
        <v>161</v>
      </c>
      <c r="E63" s="1" t="s">
        <v>1225</v>
      </c>
      <c r="F63" s="4">
        <v>1965275</v>
      </c>
      <c r="G63" s="4">
        <v>4213.55</v>
      </c>
      <c r="H63" s="4">
        <v>0.69</v>
      </c>
    </row>
    <row r="64" spans="2:8" x14ac:dyDescent="0.25">
      <c r="B64" s="1" t="s">
        <v>1388</v>
      </c>
      <c r="C64" s="3" t="s">
        <v>152</v>
      </c>
      <c r="D64" s="1" t="s">
        <v>167</v>
      </c>
      <c r="E64" s="1" t="s">
        <v>1226</v>
      </c>
      <c r="F64" s="4">
        <v>1913399</v>
      </c>
      <c r="G64" s="4">
        <v>3817.23</v>
      </c>
      <c r="H64" s="4">
        <v>0.62</v>
      </c>
    </row>
    <row r="65" spans="2:8" x14ac:dyDescent="0.25">
      <c r="B65" s="1" t="s">
        <v>1389</v>
      </c>
      <c r="C65" s="3" t="s">
        <v>152</v>
      </c>
      <c r="D65" s="1" t="s">
        <v>182</v>
      </c>
      <c r="E65" s="1" t="s">
        <v>979</v>
      </c>
      <c r="F65" s="4">
        <v>1985395</v>
      </c>
      <c r="G65" s="4">
        <v>3569.74</v>
      </c>
      <c r="H65" s="4">
        <v>0.57999999999999996</v>
      </c>
    </row>
    <row r="66" spans="2:8" x14ac:dyDescent="0.25">
      <c r="B66" s="1" t="s">
        <v>1390</v>
      </c>
      <c r="C66" s="3" t="s">
        <v>152</v>
      </c>
      <c r="D66" s="1" t="s">
        <v>359</v>
      </c>
      <c r="E66" s="1" t="s">
        <v>1227</v>
      </c>
      <c r="F66" s="4">
        <v>718599</v>
      </c>
      <c r="G66" s="4">
        <v>3400.41</v>
      </c>
      <c r="H66" s="4">
        <v>0.55000000000000004</v>
      </c>
    </row>
    <row r="67" spans="2:8" x14ac:dyDescent="0.25">
      <c r="B67" s="1" t="s">
        <v>1391</v>
      </c>
      <c r="C67" s="3" t="s">
        <v>152</v>
      </c>
      <c r="D67" s="1" t="s">
        <v>221</v>
      </c>
      <c r="E67" s="1" t="s">
        <v>1228</v>
      </c>
      <c r="F67" s="4">
        <v>143392</v>
      </c>
      <c r="G67" s="4">
        <v>3278.59</v>
      </c>
      <c r="H67" s="4">
        <v>0.53</v>
      </c>
    </row>
    <row r="68" spans="2:8" x14ac:dyDescent="0.25">
      <c r="B68" s="1" t="s">
        <v>1392</v>
      </c>
      <c r="C68" s="3" t="s">
        <v>152</v>
      </c>
      <c r="D68" s="1" t="s">
        <v>327</v>
      </c>
      <c r="E68" s="1" t="s">
        <v>847</v>
      </c>
      <c r="F68" s="4">
        <v>1200000</v>
      </c>
      <c r="G68" s="4">
        <v>3210</v>
      </c>
      <c r="H68" s="4">
        <v>0.52</v>
      </c>
    </row>
    <row r="69" spans="2:8" x14ac:dyDescent="0.25">
      <c r="B69" s="1" t="s">
        <v>1393</v>
      </c>
      <c r="C69" s="3" t="s">
        <v>152</v>
      </c>
      <c r="D69" s="1" t="s">
        <v>167</v>
      </c>
      <c r="E69" s="1" t="s">
        <v>1229</v>
      </c>
      <c r="F69" s="4">
        <v>55000</v>
      </c>
      <c r="G69" s="4">
        <v>2430.84</v>
      </c>
      <c r="H69" s="4">
        <v>0.4</v>
      </c>
    </row>
    <row r="70" spans="2:8" x14ac:dyDescent="0.25">
      <c r="B70" s="1" t="s">
        <v>1394</v>
      </c>
      <c r="C70" s="3" t="s">
        <v>152</v>
      </c>
      <c r="D70" s="1" t="s">
        <v>211</v>
      </c>
      <c r="E70" s="1" t="s">
        <v>1230</v>
      </c>
      <c r="F70" s="4">
        <v>1663248</v>
      </c>
      <c r="G70" s="4">
        <v>2399.2399999999998</v>
      </c>
      <c r="H70" s="4">
        <v>0.39</v>
      </c>
    </row>
    <row r="71" spans="2:8" x14ac:dyDescent="0.25">
      <c r="B71" s="1" t="s">
        <v>1298</v>
      </c>
      <c r="C71" s="3" t="s">
        <v>152</v>
      </c>
      <c r="D71" s="1" t="s">
        <v>188</v>
      </c>
      <c r="E71" s="1" t="s">
        <v>1231</v>
      </c>
      <c r="F71" s="4">
        <v>3200000</v>
      </c>
      <c r="G71" s="4">
        <v>1252.8</v>
      </c>
      <c r="H71" s="4">
        <v>0.2</v>
      </c>
    </row>
    <row r="72" spans="2:8" x14ac:dyDescent="0.25">
      <c r="B72" s="1" t="s">
        <v>1395</v>
      </c>
      <c r="C72" s="3" t="s">
        <v>152</v>
      </c>
      <c r="D72" s="1" t="s">
        <v>188</v>
      </c>
      <c r="E72" s="1" t="s">
        <v>1232</v>
      </c>
      <c r="F72" s="4">
        <v>3200000</v>
      </c>
      <c r="G72" s="4">
        <v>1228.8</v>
      </c>
      <c r="H72" s="4">
        <v>0.2</v>
      </c>
    </row>
    <row r="73" spans="2:8" x14ac:dyDescent="0.25">
      <c r="B73" s="1" t="s">
        <v>1396</v>
      </c>
      <c r="C73" s="3" t="s">
        <v>152</v>
      </c>
      <c r="D73" s="1" t="s">
        <v>1233</v>
      </c>
      <c r="E73" s="1" t="s">
        <v>1234</v>
      </c>
      <c r="F73" s="4">
        <v>33500</v>
      </c>
      <c r="G73" s="4">
        <v>1075.47</v>
      </c>
      <c r="H73" s="4">
        <v>0.17</v>
      </c>
    </row>
    <row r="74" spans="2:8" x14ac:dyDescent="0.25">
      <c r="B74" s="1" t="s">
        <v>1397</v>
      </c>
      <c r="C74" s="3" t="s">
        <v>152</v>
      </c>
      <c r="D74" s="1" t="s">
        <v>199</v>
      </c>
      <c r="E74" s="1" t="s">
        <v>903</v>
      </c>
      <c r="F74" s="4">
        <v>166012</v>
      </c>
      <c r="G74" s="4">
        <v>601.46</v>
      </c>
      <c r="H74" s="4">
        <v>0.1</v>
      </c>
    </row>
    <row r="75" spans="2:8" x14ac:dyDescent="0.25">
      <c r="B75" s="5" t="s">
        <v>535</v>
      </c>
    </row>
    <row r="76" spans="2:8" x14ac:dyDescent="0.25">
      <c r="B76" s="1" t="s">
        <v>1235</v>
      </c>
      <c r="C76" s="3" t="s">
        <v>152</v>
      </c>
      <c r="D76" s="1" t="s">
        <v>205</v>
      </c>
      <c r="E76" s="1" t="s">
        <v>1236</v>
      </c>
      <c r="F76" s="4">
        <v>1043500</v>
      </c>
      <c r="G76" s="4">
        <v>1025.45</v>
      </c>
      <c r="H76" s="4">
        <v>0.17</v>
      </c>
    </row>
    <row r="77" spans="2:8" x14ac:dyDescent="0.25">
      <c r="B77" s="5" t="s">
        <v>235</v>
      </c>
      <c r="C77" s="38"/>
      <c r="D77" s="5"/>
      <c r="E77" s="5"/>
      <c r="F77" s="39"/>
      <c r="G77" s="39">
        <f>SUM(G12:G75)</f>
        <v>549671.77</v>
      </c>
      <c r="H77" s="39">
        <f>SUM(H12:H76)</f>
        <v>89.560000000000045</v>
      </c>
    </row>
    <row r="78" spans="2:8" x14ac:dyDescent="0.25">
      <c r="B78" s="5" t="s">
        <v>726</v>
      </c>
      <c r="C78" s="38"/>
      <c r="D78" s="5"/>
      <c r="E78" s="5"/>
      <c r="F78" s="39"/>
      <c r="G78" s="39">
        <v>54840.11</v>
      </c>
      <c r="H78" s="39">
        <v>8.92</v>
      </c>
    </row>
    <row r="79" spans="2:8" x14ac:dyDescent="0.25">
      <c r="B79" s="5" t="s">
        <v>32</v>
      </c>
      <c r="C79" s="38"/>
      <c r="D79" s="5"/>
      <c r="E79" s="5"/>
      <c r="F79" s="39"/>
      <c r="G79" s="39">
        <v>605537.32999999996</v>
      </c>
      <c r="H79" s="39">
        <v>98.48</v>
      </c>
    </row>
    <row r="80" spans="2:8" x14ac:dyDescent="0.25">
      <c r="B80" s="5" t="s">
        <v>33</v>
      </c>
      <c r="C80" s="38"/>
      <c r="D80" s="5"/>
      <c r="E80" s="5"/>
      <c r="F80" s="39"/>
      <c r="G80" s="39">
        <v>9135.7992463899864</v>
      </c>
      <c r="H80" s="39">
        <v>1.519999999999996</v>
      </c>
    </row>
    <row r="81" spans="2:8" x14ac:dyDescent="0.25">
      <c r="B81" s="5" t="s">
        <v>34</v>
      </c>
      <c r="C81" s="38"/>
      <c r="D81" s="5"/>
      <c r="E81" s="5"/>
      <c r="F81" s="39"/>
      <c r="G81" s="39">
        <v>614673.12924638996</v>
      </c>
      <c r="H81" s="39">
        <v>100</v>
      </c>
    </row>
    <row r="82" spans="2:8" x14ac:dyDescent="0.25">
      <c r="B82" s="1" t="s">
        <v>35</v>
      </c>
    </row>
    <row r="84" spans="2:8" x14ac:dyDescent="0.25">
      <c r="B84" s="5" t="s">
        <v>36</v>
      </c>
    </row>
    <row r="85" spans="2:8" x14ac:dyDescent="0.25">
      <c r="B85" s="5" t="s">
        <v>37</v>
      </c>
      <c r="C85" s="3" t="s">
        <v>38</v>
      </c>
    </row>
    <row r="86" spans="2:8" x14ac:dyDescent="0.25">
      <c r="B86" s="5" t="s">
        <v>40</v>
      </c>
      <c r="C86" s="3" t="s">
        <v>39</v>
      </c>
    </row>
    <row r="87" spans="2:8" x14ac:dyDescent="0.25">
      <c r="B87" s="5" t="s">
        <v>481</v>
      </c>
      <c r="C87" s="3" t="s">
        <v>39</v>
      </c>
    </row>
    <row r="88" spans="2:8" x14ac:dyDescent="0.25">
      <c r="B88" s="5" t="s">
        <v>41</v>
      </c>
      <c r="C88" s="3" t="s">
        <v>42</v>
      </c>
    </row>
    <row r="89" spans="2:8" x14ac:dyDescent="0.25">
      <c r="B89" s="5" t="s">
        <v>1237</v>
      </c>
      <c r="C89" s="38"/>
    </row>
    <row r="90" spans="2:8" x14ac:dyDescent="0.25">
      <c r="B90" s="5" t="s">
        <v>1238</v>
      </c>
      <c r="C90" s="38"/>
    </row>
    <row r="91" spans="2:8" x14ac:dyDescent="0.25">
      <c r="B91" s="5" t="s">
        <v>1239</v>
      </c>
      <c r="C91" s="38"/>
    </row>
    <row r="92" spans="2:8" x14ac:dyDescent="0.25">
      <c r="B92" s="5" t="s">
        <v>1240</v>
      </c>
      <c r="C92" s="38"/>
    </row>
    <row r="93" spans="2:8" x14ac:dyDescent="0.25">
      <c r="B93" s="5" t="s">
        <v>1241</v>
      </c>
      <c r="C93" s="38"/>
    </row>
    <row r="94" spans="2:8" x14ac:dyDescent="0.25">
      <c r="B94" s="5" t="s">
        <v>1242</v>
      </c>
      <c r="C94" s="38"/>
    </row>
    <row r="95" spans="2:8" x14ac:dyDescent="0.25">
      <c r="B95" s="5" t="s">
        <v>1243</v>
      </c>
      <c r="C95" s="38"/>
    </row>
    <row r="96" spans="2:8" x14ac:dyDescent="0.25">
      <c r="B96" s="5" t="s">
        <v>1244</v>
      </c>
      <c r="C96" s="38"/>
    </row>
    <row r="97" spans="2:4" x14ac:dyDescent="0.25">
      <c r="B97" s="5" t="s">
        <v>3292</v>
      </c>
      <c r="C97" s="38"/>
    </row>
    <row r="98" spans="2:4" x14ac:dyDescent="0.25">
      <c r="B98" s="1" t="s">
        <v>43</v>
      </c>
    </row>
    <row r="99" spans="2:4" x14ac:dyDescent="0.25">
      <c r="B99" s="1" t="s">
        <v>490</v>
      </c>
    </row>
    <row r="102" spans="2:4" x14ac:dyDescent="0.25">
      <c r="B102" s="43" t="s">
        <v>1290</v>
      </c>
      <c r="C102" s="44"/>
    </row>
    <row r="103" spans="2:4" ht="30" x14ac:dyDescent="0.25">
      <c r="B103" s="43" t="s">
        <v>491</v>
      </c>
      <c r="C103" s="123" t="s">
        <v>492</v>
      </c>
    </row>
    <row r="104" spans="2:4" x14ac:dyDescent="0.25">
      <c r="B104" s="111" t="s">
        <v>493</v>
      </c>
      <c r="C104" s="117" t="s">
        <v>1294</v>
      </c>
    </row>
    <row r="105" spans="2:4" x14ac:dyDescent="0.25">
      <c r="B105" s="111" t="s">
        <v>494</v>
      </c>
      <c r="C105" s="117" t="s">
        <v>1294</v>
      </c>
    </row>
    <row r="106" spans="2:4" x14ac:dyDescent="0.25">
      <c r="B106" s="111" t="s">
        <v>495</v>
      </c>
      <c r="C106" s="117" t="s">
        <v>1294</v>
      </c>
    </row>
    <row r="107" spans="2:4" x14ac:dyDescent="0.25">
      <c r="B107" s="111" t="s">
        <v>496</v>
      </c>
      <c r="C107" s="117" t="s">
        <v>1294</v>
      </c>
    </row>
    <row r="108" spans="2:4" x14ac:dyDescent="0.25">
      <c r="B108" s="111" t="s">
        <v>497</v>
      </c>
      <c r="C108" s="117" t="s">
        <v>1294</v>
      </c>
    </row>
    <row r="109" spans="2:4" x14ac:dyDescent="0.25">
      <c r="B109" s="111" t="s">
        <v>498</v>
      </c>
      <c r="C109" s="117" t="s">
        <v>1294</v>
      </c>
    </row>
    <row r="110" spans="2:4" x14ac:dyDescent="0.25">
      <c r="B110" s="43" t="s">
        <v>499</v>
      </c>
      <c r="C110" s="117" t="s">
        <v>1294</v>
      </c>
    </row>
    <row r="112" spans="2:4" x14ac:dyDescent="0.25">
      <c r="B112" s="111" t="s">
        <v>44</v>
      </c>
      <c r="C112" s="41"/>
      <c r="D112" s="111"/>
    </row>
    <row r="113" spans="2:7" ht="30" x14ac:dyDescent="0.25">
      <c r="B113" s="53" t="s">
        <v>45</v>
      </c>
      <c r="C113" s="54" t="s">
        <v>46</v>
      </c>
      <c r="D113" s="53" t="s">
        <v>47</v>
      </c>
    </row>
    <row r="114" spans="2:7" x14ac:dyDescent="0.25">
      <c r="B114" s="111" t="s">
        <v>39</v>
      </c>
      <c r="C114" s="41" t="s">
        <v>39</v>
      </c>
      <c r="D114" s="111" t="s">
        <v>39</v>
      </c>
    </row>
    <row r="116" spans="2:7" x14ac:dyDescent="0.25">
      <c r="B116" s="43" t="s">
        <v>48</v>
      </c>
      <c r="C116" s="52">
        <v>45230</v>
      </c>
      <c r="D116" s="111"/>
      <c r="E116" s="45"/>
      <c r="F116" s="51"/>
    </row>
    <row r="117" spans="2:7" x14ac:dyDescent="0.25">
      <c r="B117" s="43" t="s">
        <v>49</v>
      </c>
      <c r="C117" s="44" t="s">
        <v>50</v>
      </c>
      <c r="D117" s="43" t="s">
        <v>51</v>
      </c>
      <c r="E117" s="46" t="s">
        <v>52</v>
      </c>
      <c r="F117" s="42" t="s">
        <v>53</v>
      </c>
      <c r="G117" s="39"/>
    </row>
    <row r="118" spans="2:7" x14ac:dyDescent="0.25">
      <c r="B118" s="49" t="s">
        <v>39</v>
      </c>
      <c r="C118" s="50" t="s">
        <v>39</v>
      </c>
      <c r="D118" s="49" t="s">
        <v>39</v>
      </c>
      <c r="E118" s="48" t="s">
        <v>39</v>
      </c>
      <c r="F118" s="47" t="s">
        <v>39</v>
      </c>
    </row>
    <row r="121" spans="2:7" x14ac:dyDescent="0.25">
      <c r="B121" s="5" t="s">
        <v>54</v>
      </c>
    </row>
    <row r="122" spans="2:7" x14ac:dyDescent="0.25">
      <c r="B122" s="5"/>
    </row>
    <row r="123" spans="2:7" x14ac:dyDescent="0.25">
      <c r="B123" s="5" t="s">
        <v>55</v>
      </c>
    </row>
    <row r="124" spans="2:7" x14ac:dyDescent="0.25">
      <c r="B124" s="43" t="s">
        <v>56</v>
      </c>
      <c r="C124" s="44" t="s">
        <v>57</v>
      </c>
      <c r="D124" s="5"/>
    </row>
    <row r="125" spans="2:7" x14ac:dyDescent="0.25">
      <c r="B125" s="111" t="s">
        <v>39</v>
      </c>
      <c r="C125" s="41" t="s">
        <v>39</v>
      </c>
    </row>
    <row r="127" spans="2:7" x14ac:dyDescent="0.25">
      <c r="B127" s="43" t="s">
        <v>58</v>
      </c>
      <c r="C127" s="44" t="s">
        <v>57</v>
      </c>
    </row>
    <row r="128" spans="2:7" x14ac:dyDescent="0.25">
      <c r="B128" s="111" t="s">
        <v>39</v>
      </c>
      <c r="C128" s="41" t="s">
        <v>39</v>
      </c>
    </row>
    <row r="130" spans="2:7" x14ac:dyDescent="0.25">
      <c r="B130" s="43" t="s">
        <v>39</v>
      </c>
      <c r="C130" s="44" t="s">
        <v>39</v>
      </c>
    </row>
    <row r="131" spans="2:7" x14ac:dyDescent="0.25">
      <c r="B131" s="111" t="s">
        <v>39</v>
      </c>
      <c r="C131" s="41" t="s">
        <v>39</v>
      </c>
    </row>
    <row r="133" spans="2:7" x14ac:dyDescent="0.25">
      <c r="B133" s="46" t="s">
        <v>60</v>
      </c>
      <c r="C133" s="44" t="s">
        <v>59</v>
      </c>
    </row>
    <row r="134" spans="2:7" x14ac:dyDescent="0.25">
      <c r="B134" s="45" t="s">
        <v>39</v>
      </c>
      <c r="C134" s="41" t="s">
        <v>39</v>
      </c>
    </row>
    <row r="136" spans="2:7" x14ac:dyDescent="0.25">
      <c r="B136" s="43" t="s">
        <v>61</v>
      </c>
      <c r="C136" s="44" t="s">
        <v>39</v>
      </c>
    </row>
    <row r="138" spans="2:7" x14ac:dyDescent="0.25">
      <c r="B138" s="43" t="s">
        <v>62</v>
      </c>
      <c r="C138" s="52">
        <v>45230</v>
      </c>
      <c r="D138" s="111"/>
      <c r="E138" s="45"/>
      <c r="F138" s="51"/>
    </row>
    <row r="139" spans="2:7" x14ac:dyDescent="0.25">
      <c r="B139" s="43" t="s">
        <v>49</v>
      </c>
      <c r="C139" s="44" t="s">
        <v>50</v>
      </c>
      <c r="D139" s="43" t="s">
        <v>51</v>
      </c>
      <c r="E139" s="46" t="s">
        <v>52</v>
      </c>
      <c r="F139" s="42" t="s">
        <v>53</v>
      </c>
      <c r="G139" s="39"/>
    </row>
    <row r="140" spans="2:7" x14ac:dyDescent="0.25">
      <c r="B140" s="49" t="s">
        <v>39</v>
      </c>
      <c r="C140" s="50" t="s">
        <v>39</v>
      </c>
      <c r="D140" s="49" t="s">
        <v>39</v>
      </c>
      <c r="E140" s="48" t="s">
        <v>39</v>
      </c>
      <c r="F140" s="47" t="s">
        <v>39</v>
      </c>
    </row>
    <row r="141" spans="2:7" x14ac:dyDescent="0.25">
      <c r="B141" s="5" t="s">
        <v>54</v>
      </c>
    </row>
    <row r="142" spans="2:7" x14ac:dyDescent="0.25">
      <c r="B142" s="5"/>
    </row>
    <row r="143" spans="2:7" x14ac:dyDescent="0.25">
      <c r="B143" s="5" t="s">
        <v>55</v>
      </c>
    </row>
    <row r="144" spans="2:7" x14ac:dyDescent="0.25">
      <c r="B144" s="43" t="s">
        <v>56</v>
      </c>
      <c r="C144" s="44" t="s">
        <v>57</v>
      </c>
      <c r="D144" s="5"/>
    </row>
    <row r="145" spans="2:3" x14ac:dyDescent="0.25">
      <c r="B145" s="111" t="s">
        <v>39</v>
      </c>
      <c r="C145" s="41" t="s">
        <v>39</v>
      </c>
    </row>
    <row r="147" spans="2:3" x14ac:dyDescent="0.25">
      <c r="B147" s="43" t="s">
        <v>58</v>
      </c>
      <c r="C147" s="44" t="s">
        <v>57</v>
      </c>
    </row>
    <row r="148" spans="2:3" x14ac:dyDescent="0.25">
      <c r="B148" s="111" t="s">
        <v>39</v>
      </c>
      <c r="C148" s="41" t="s">
        <v>39</v>
      </c>
    </row>
    <row r="150" spans="2:3" x14ac:dyDescent="0.25">
      <c r="B150" s="43" t="s">
        <v>39</v>
      </c>
      <c r="C150" s="44" t="s">
        <v>39</v>
      </c>
    </row>
    <row r="151" spans="2:3" x14ac:dyDescent="0.25">
      <c r="B151" s="111" t="s">
        <v>39</v>
      </c>
      <c r="C151" s="41" t="s">
        <v>39</v>
      </c>
    </row>
    <row r="153" spans="2:3" x14ac:dyDescent="0.25">
      <c r="B153" s="46" t="s">
        <v>60</v>
      </c>
      <c r="C153" s="44" t="s">
        <v>59</v>
      </c>
    </row>
    <row r="154" spans="2:3" x14ac:dyDescent="0.25">
      <c r="B154" s="45" t="s">
        <v>39</v>
      </c>
      <c r="C154" s="41" t="s">
        <v>39</v>
      </c>
    </row>
    <row r="156" spans="2:3" x14ac:dyDescent="0.25">
      <c r="B156" s="43" t="s">
        <v>61</v>
      </c>
      <c r="C156" s="44" t="s">
        <v>39</v>
      </c>
    </row>
    <row r="159" spans="2:3" x14ac:dyDescent="0.25">
      <c r="B159" s="5" t="s">
        <v>63</v>
      </c>
    </row>
    <row r="161" spans="2:80" x14ac:dyDescent="0.25">
      <c r="B161" s="43" t="s">
        <v>49</v>
      </c>
      <c r="C161" s="44" t="s">
        <v>64</v>
      </c>
      <c r="D161" s="43" t="s">
        <v>65</v>
      </c>
      <c r="E161" s="43" t="s">
        <v>66</v>
      </c>
      <c r="F161" s="39"/>
    </row>
    <row r="162" spans="2:80" x14ac:dyDescent="0.25">
      <c r="B162" s="111" t="s">
        <v>39</v>
      </c>
      <c r="C162" s="41" t="s">
        <v>39</v>
      </c>
      <c r="D162" s="111" t="s">
        <v>39</v>
      </c>
      <c r="E162" s="111" t="s">
        <v>39</v>
      </c>
    </row>
    <row r="165" spans="2:80" x14ac:dyDescent="0.25">
      <c r="B165" s="5" t="s">
        <v>67</v>
      </c>
      <c r="C165" s="38" t="s">
        <v>39</v>
      </c>
      <c r="D165" s="5"/>
      <c r="E165" s="5"/>
      <c r="F165" s="39"/>
      <c r="G165" s="39"/>
      <c r="H165" s="39"/>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row>
    <row r="167" spans="2:80" x14ac:dyDescent="0.25">
      <c r="B167" s="5" t="s">
        <v>68</v>
      </c>
    </row>
    <row r="169" spans="2:80" x14ac:dyDescent="0.25">
      <c r="B169" s="43" t="s">
        <v>69</v>
      </c>
      <c r="C169" s="44" t="s">
        <v>57</v>
      </c>
      <c r="D169" s="5"/>
    </row>
    <row r="170" spans="2:80" x14ac:dyDescent="0.25">
      <c r="B170" s="111" t="s">
        <v>39</v>
      </c>
      <c r="C170" s="41" t="s">
        <v>39</v>
      </c>
    </row>
    <row r="173" spans="2:80" x14ac:dyDescent="0.25">
      <c r="B173" s="43" t="s">
        <v>70</v>
      </c>
      <c r="C173" s="44" t="s">
        <v>71</v>
      </c>
      <c r="D173" s="5"/>
    </row>
    <row r="174" spans="2:80" x14ac:dyDescent="0.25">
      <c r="B174" s="111" t="s">
        <v>39</v>
      </c>
      <c r="C174" s="41" t="s">
        <v>39</v>
      </c>
    </row>
    <row r="177" spans="2:80" x14ac:dyDescent="0.25">
      <c r="B177" s="5" t="s">
        <v>72</v>
      </c>
    </row>
    <row r="180" spans="2:80" x14ac:dyDescent="0.25">
      <c r="B180" s="5" t="s">
        <v>73</v>
      </c>
    </row>
    <row r="182" spans="2:80" x14ac:dyDescent="0.25">
      <c r="B182" s="43" t="s">
        <v>49</v>
      </c>
      <c r="C182" s="44" t="s">
        <v>74</v>
      </c>
      <c r="D182" s="43" t="s">
        <v>64</v>
      </c>
      <c r="E182" s="43" t="s">
        <v>65</v>
      </c>
      <c r="F182" s="42" t="s">
        <v>66</v>
      </c>
      <c r="G182" s="39"/>
    </row>
    <row r="183" spans="2:80" x14ac:dyDescent="0.25">
      <c r="B183" s="111" t="s">
        <v>39</v>
      </c>
      <c r="C183" s="41" t="s">
        <v>39</v>
      </c>
      <c r="D183" s="111" t="s">
        <v>39</v>
      </c>
      <c r="E183" s="111" t="s">
        <v>39</v>
      </c>
      <c r="F183" s="40" t="s">
        <v>39</v>
      </c>
    </row>
    <row r="186" spans="2:80" x14ac:dyDescent="0.25">
      <c r="B186" s="5" t="s">
        <v>67</v>
      </c>
      <c r="C186" s="38" t="s">
        <v>39</v>
      </c>
      <c r="D186" s="5"/>
      <c r="E186" s="5"/>
      <c r="F186" s="39"/>
      <c r="G186" s="39"/>
      <c r="H186" s="39"/>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row>
    <row r="188" spans="2:80" x14ac:dyDescent="0.25">
      <c r="B188" s="5" t="s">
        <v>68</v>
      </c>
    </row>
    <row r="190" spans="2:80" x14ac:dyDescent="0.25">
      <c r="B190" s="43" t="s">
        <v>69</v>
      </c>
      <c r="C190" s="44" t="s">
        <v>57</v>
      </c>
      <c r="D190" s="5"/>
    </row>
    <row r="191" spans="2:80" x14ac:dyDescent="0.25">
      <c r="B191" s="111" t="s">
        <v>39</v>
      </c>
      <c r="C191" s="41" t="s">
        <v>39</v>
      </c>
    </row>
    <row r="194" spans="2:7" x14ac:dyDescent="0.25">
      <c r="B194" s="43" t="s">
        <v>70</v>
      </c>
      <c r="C194" s="44" t="s">
        <v>71</v>
      </c>
      <c r="D194" s="5"/>
    </row>
    <row r="195" spans="2:7" x14ac:dyDescent="0.25">
      <c r="B195" s="111" t="s">
        <v>39</v>
      </c>
      <c r="C195" s="41" t="s">
        <v>39</v>
      </c>
    </row>
    <row r="198" spans="2:7" x14ac:dyDescent="0.25">
      <c r="B198" s="5" t="s">
        <v>72</v>
      </c>
    </row>
    <row r="201" spans="2:7" x14ac:dyDescent="0.25">
      <c r="B201" s="5" t="s">
        <v>75</v>
      </c>
    </row>
    <row r="202" spans="2:7" x14ac:dyDescent="0.25">
      <c r="B202" s="43" t="s">
        <v>49</v>
      </c>
      <c r="C202" s="44" t="s">
        <v>76</v>
      </c>
      <c r="D202" s="43" t="s">
        <v>77</v>
      </c>
      <c r="E202" s="43" t="s">
        <v>78</v>
      </c>
      <c r="F202" s="42" t="s">
        <v>79</v>
      </c>
      <c r="G202" s="39"/>
    </row>
    <row r="203" spans="2:7" x14ac:dyDescent="0.25">
      <c r="B203" s="111" t="s">
        <v>39</v>
      </c>
      <c r="C203" s="41" t="s">
        <v>39</v>
      </c>
      <c r="D203" s="111" t="s">
        <v>39</v>
      </c>
      <c r="E203" s="111" t="s">
        <v>39</v>
      </c>
      <c r="F203" s="40" t="s">
        <v>39</v>
      </c>
    </row>
    <row r="204" spans="2:7" x14ac:dyDescent="0.25">
      <c r="B204" s="1" t="s">
        <v>80</v>
      </c>
    </row>
  </sheetData>
  <mergeCells count="3">
    <mergeCell ref="B1:E1"/>
    <mergeCell ref="C3:C7"/>
    <mergeCell ref="D3:D7"/>
  </mergeCells>
  <hyperlinks>
    <hyperlink ref="A1" location="Index!A1" display="Index" xr:uid="{00000000-0004-0000-02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167"/>
  <sheetViews>
    <sheetView workbookViewId="0">
      <selection activeCell="B21" sqref="B21"/>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1193</v>
      </c>
      <c r="C1" s="176"/>
      <c r="D1" s="176"/>
      <c r="E1" s="176"/>
    </row>
    <row r="3" spans="1:9" ht="14.45" customHeight="1" x14ac:dyDescent="0.25">
      <c r="B3" s="62" t="s">
        <v>1194</v>
      </c>
      <c r="C3" s="177"/>
      <c r="D3" s="178"/>
    </row>
    <row r="4" spans="1:9" ht="14.45" customHeight="1" x14ac:dyDescent="0.25">
      <c r="B4" s="65" t="s">
        <v>1195</v>
      </c>
      <c r="C4" s="177"/>
      <c r="D4" s="178"/>
    </row>
    <row r="5" spans="1:9" ht="14.45" customHeight="1" x14ac:dyDescent="0.25">
      <c r="B5" s="62"/>
      <c r="C5" s="177"/>
      <c r="D5" s="178"/>
    </row>
    <row r="6" spans="1:9" ht="14.45" customHeight="1" x14ac:dyDescent="0.25">
      <c r="B6" s="65" t="s">
        <v>24</v>
      </c>
      <c r="C6" s="177"/>
      <c r="D6" s="178"/>
    </row>
    <row r="7" spans="1:9" ht="14.45" customHeight="1" x14ac:dyDescent="0.25">
      <c r="B7" s="65" t="s">
        <v>685</v>
      </c>
      <c r="C7" s="177"/>
      <c r="D7" s="178"/>
    </row>
    <row r="8" spans="1:9" ht="29.1" customHeight="1" x14ac:dyDescent="0.25">
      <c r="B8" s="115" t="s">
        <v>1196</v>
      </c>
      <c r="C8" s="177"/>
      <c r="D8" s="178"/>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272466</v>
      </c>
      <c r="G15" s="4">
        <v>4023.51</v>
      </c>
      <c r="H15" s="4">
        <v>15.33</v>
      </c>
    </row>
    <row r="16" spans="1:9" x14ac:dyDescent="0.25">
      <c r="B16" s="1" t="s">
        <v>1303</v>
      </c>
      <c r="C16" s="3" t="s">
        <v>152</v>
      </c>
      <c r="D16" s="1" t="s">
        <v>153</v>
      </c>
      <c r="E16" s="1" t="s">
        <v>154</v>
      </c>
      <c r="F16" s="4">
        <v>124526</v>
      </c>
      <c r="G16" s="4">
        <v>2849.84</v>
      </c>
      <c r="H16" s="4">
        <v>10.86</v>
      </c>
    </row>
    <row r="17" spans="2:8" x14ac:dyDescent="0.25">
      <c r="B17" s="1" t="s">
        <v>1302</v>
      </c>
      <c r="C17" s="3" t="s">
        <v>152</v>
      </c>
      <c r="D17" s="1" t="s">
        <v>155</v>
      </c>
      <c r="E17" s="1" t="s">
        <v>201</v>
      </c>
      <c r="F17" s="4">
        <v>252522</v>
      </c>
      <c r="G17" s="4">
        <v>2311.59</v>
      </c>
      <c r="H17" s="4">
        <v>8.81</v>
      </c>
    </row>
    <row r="18" spans="2:8" x14ac:dyDescent="0.25">
      <c r="B18" s="1" t="s">
        <v>1304</v>
      </c>
      <c r="C18" s="3" t="s">
        <v>152</v>
      </c>
      <c r="D18" s="1" t="s">
        <v>159</v>
      </c>
      <c r="E18" s="1" t="s">
        <v>514</v>
      </c>
      <c r="F18" s="4">
        <v>128767</v>
      </c>
      <c r="G18" s="4">
        <v>1762.37</v>
      </c>
      <c r="H18" s="4">
        <v>6.71</v>
      </c>
    </row>
    <row r="19" spans="2:8" x14ac:dyDescent="0.25">
      <c r="B19" s="1" t="s">
        <v>1306</v>
      </c>
      <c r="C19" s="3" t="s">
        <v>152</v>
      </c>
      <c r="D19" s="1" t="s">
        <v>157</v>
      </c>
      <c r="E19" s="1" t="s">
        <v>158</v>
      </c>
      <c r="F19" s="4">
        <v>319133</v>
      </c>
      <c r="G19" s="4">
        <v>1367.64</v>
      </c>
      <c r="H19" s="4">
        <v>5.21</v>
      </c>
    </row>
    <row r="20" spans="2:8" x14ac:dyDescent="0.25">
      <c r="B20" s="1" t="s">
        <v>1311</v>
      </c>
      <c r="C20" s="3" t="s">
        <v>152</v>
      </c>
      <c r="D20" s="1" t="s">
        <v>368</v>
      </c>
      <c r="E20" s="1" t="s">
        <v>369</v>
      </c>
      <c r="F20" s="4">
        <v>43606</v>
      </c>
      <c r="G20" s="4">
        <v>1277.1300000000001</v>
      </c>
      <c r="H20" s="4">
        <v>4.87</v>
      </c>
    </row>
    <row r="21" spans="2:8" x14ac:dyDescent="0.25">
      <c r="B21" s="1" t="s">
        <v>1305</v>
      </c>
      <c r="C21" s="3" t="s">
        <v>152</v>
      </c>
      <c r="D21" s="1" t="s">
        <v>159</v>
      </c>
      <c r="E21" s="1" t="s">
        <v>160</v>
      </c>
      <c r="F21" s="4">
        <v>36829</v>
      </c>
      <c r="G21" s="4">
        <v>1240.47</v>
      </c>
      <c r="H21" s="4">
        <v>4.7300000000000004</v>
      </c>
    </row>
    <row r="22" spans="2:8" x14ac:dyDescent="0.25">
      <c r="B22" s="1" t="s">
        <v>1309</v>
      </c>
      <c r="C22" s="3" t="s">
        <v>152</v>
      </c>
      <c r="D22" s="1" t="s">
        <v>155</v>
      </c>
      <c r="E22" s="1" t="s">
        <v>382</v>
      </c>
      <c r="F22" s="4">
        <v>101924</v>
      </c>
      <c r="G22" s="4">
        <v>1000.79</v>
      </c>
      <c r="H22" s="4">
        <v>3.81</v>
      </c>
    </row>
    <row r="23" spans="2:8" x14ac:dyDescent="0.25">
      <c r="B23" s="1" t="s">
        <v>1310</v>
      </c>
      <c r="C23" s="3" t="s">
        <v>152</v>
      </c>
      <c r="D23" s="1" t="s">
        <v>155</v>
      </c>
      <c r="E23" s="1" t="s">
        <v>337</v>
      </c>
      <c r="F23" s="4">
        <v>51316</v>
      </c>
      <c r="G23" s="4">
        <v>892.46</v>
      </c>
      <c r="H23" s="4">
        <v>3.4</v>
      </c>
    </row>
    <row r="24" spans="2:8" x14ac:dyDescent="0.25">
      <c r="B24" s="1" t="s">
        <v>1398</v>
      </c>
      <c r="C24" s="3" t="s">
        <v>152</v>
      </c>
      <c r="D24" s="1" t="s">
        <v>399</v>
      </c>
      <c r="E24" s="1" t="s">
        <v>450</v>
      </c>
      <c r="F24" s="4">
        <v>90481</v>
      </c>
      <c r="G24" s="4">
        <v>827.18</v>
      </c>
      <c r="H24" s="4">
        <v>3.15</v>
      </c>
    </row>
    <row r="25" spans="2:8" x14ac:dyDescent="0.25">
      <c r="B25" s="1" t="s">
        <v>1316</v>
      </c>
      <c r="C25" s="3" t="s">
        <v>152</v>
      </c>
      <c r="D25" s="1" t="s">
        <v>157</v>
      </c>
      <c r="E25" s="1" t="s">
        <v>433</v>
      </c>
      <c r="F25" s="4">
        <v>32017</v>
      </c>
      <c r="G25" s="4">
        <v>795.3</v>
      </c>
      <c r="H25" s="4">
        <v>3.03</v>
      </c>
    </row>
    <row r="26" spans="2:8" x14ac:dyDescent="0.25">
      <c r="B26" s="1" t="s">
        <v>380</v>
      </c>
      <c r="C26" s="3" t="s">
        <v>152</v>
      </c>
      <c r="D26" s="1" t="s">
        <v>155</v>
      </c>
      <c r="E26" s="1" t="s">
        <v>381</v>
      </c>
      <c r="F26" s="4">
        <v>137943</v>
      </c>
      <c r="G26" s="4">
        <v>779.86</v>
      </c>
      <c r="H26" s="4">
        <v>2.97</v>
      </c>
    </row>
    <row r="27" spans="2:8" x14ac:dyDescent="0.25">
      <c r="B27" s="1" t="s">
        <v>1399</v>
      </c>
      <c r="C27" s="3" t="s">
        <v>152</v>
      </c>
      <c r="D27" s="1" t="s">
        <v>192</v>
      </c>
      <c r="E27" s="1" t="s">
        <v>826</v>
      </c>
      <c r="F27" s="4">
        <v>9559</v>
      </c>
      <c r="G27" s="4">
        <v>716.11</v>
      </c>
      <c r="H27" s="4">
        <v>2.73</v>
      </c>
    </row>
    <row r="28" spans="2:8" x14ac:dyDescent="0.25">
      <c r="B28" s="1" t="s">
        <v>1400</v>
      </c>
      <c r="C28" s="3" t="s">
        <v>152</v>
      </c>
      <c r="D28" s="1" t="s">
        <v>224</v>
      </c>
      <c r="E28" s="1" t="s">
        <v>515</v>
      </c>
      <c r="F28" s="4">
        <v>34351</v>
      </c>
      <c r="G28" s="4">
        <v>501.08</v>
      </c>
      <c r="H28" s="4">
        <v>1.91</v>
      </c>
    </row>
    <row r="29" spans="2:8" x14ac:dyDescent="0.25">
      <c r="B29" s="1" t="s">
        <v>1401</v>
      </c>
      <c r="C29" s="3" t="s">
        <v>152</v>
      </c>
      <c r="D29" s="1" t="s">
        <v>224</v>
      </c>
      <c r="E29" s="1" t="s">
        <v>458</v>
      </c>
      <c r="F29" s="4">
        <v>4764</v>
      </c>
      <c r="G29" s="4">
        <v>495.03</v>
      </c>
      <c r="H29" s="4">
        <v>1.89</v>
      </c>
    </row>
    <row r="30" spans="2:8" x14ac:dyDescent="0.25">
      <c r="B30" s="1" t="s">
        <v>1402</v>
      </c>
      <c r="C30" s="3" t="s">
        <v>152</v>
      </c>
      <c r="D30" s="1" t="s">
        <v>180</v>
      </c>
      <c r="E30" s="1" t="s">
        <v>332</v>
      </c>
      <c r="F30" s="4">
        <v>16162</v>
      </c>
      <c r="G30" s="4">
        <v>484.27</v>
      </c>
      <c r="H30" s="4">
        <v>1.85</v>
      </c>
    </row>
    <row r="31" spans="2:8" x14ac:dyDescent="0.25">
      <c r="B31" s="1" t="s">
        <v>1403</v>
      </c>
      <c r="C31" s="3" t="s">
        <v>152</v>
      </c>
      <c r="D31" s="1" t="s">
        <v>159</v>
      </c>
      <c r="E31" s="1" t="s">
        <v>518</v>
      </c>
      <c r="F31" s="4">
        <v>37915</v>
      </c>
      <c r="G31" s="4">
        <v>484.12</v>
      </c>
      <c r="H31" s="4">
        <v>1.84</v>
      </c>
    </row>
    <row r="32" spans="2:8" x14ac:dyDescent="0.25">
      <c r="B32" s="1" t="s">
        <v>1307</v>
      </c>
      <c r="C32" s="3" t="s">
        <v>152</v>
      </c>
      <c r="D32" s="1" t="s">
        <v>180</v>
      </c>
      <c r="E32" s="1" t="s">
        <v>207</v>
      </c>
      <c r="F32" s="4">
        <v>14965</v>
      </c>
      <c r="G32" s="4">
        <v>477.2</v>
      </c>
      <c r="H32" s="4">
        <v>1.82</v>
      </c>
    </row>
    <row r="33" spans="2:8" x14ac:dyDescent="0.25">
      <c r="B33" s="1" t="s">
        <v>1404</v>
      </c>
      <c r="C33" s="3" t="s">
        <v>152</v>
      </c>
      <c r="D33" s="1" t="s">
        <v>199</v>
      </c>
      <c r="E33" s="1" t="s">
        <v>516</v>
      </c>
      <c r="F33" s="4">
        <v>38709</v>
      </c>
      <c r="G33" s="4">
        <v>421.42</v>
      </c>
      <c r="H33" s="4">
        <v>1.61</v>
      </c>
    </row>
    <row r="34" spans="2:8" x14ac:dyDescent="0.25">
      <c r="B34" s="1" t="s">
        <v>1405</v>
      </c>
      <c r="C34" s="3" t="s">
        <v>152</v>
      </c>
      <c r="D34" s="1" t="s">
        <v>224</v>
      </c>
      <c r="E34" s="1" t="s">
        <v>404</v>
      </c>
      <c r="F34" s="4">
        <v>64367</v>
      </c>
      <c r="G34" s="4">
        <v>404.55</v>
      </c>
      <c r="H34" s="4">
        <v>1.54</v>
      </c>
    </row>
    <row r="35" spans="2:8" x14ac:dyDescent="0.25">
      <c r="B35" s="1" t="s">
        <v>1406</v>
      </c>
      <c r="C35" s="3" t="s">
        <v>152</v>
      </c>
      <c r="D35" s="1" t="s">
        <v>205</v>
      </c>
      <c r="E35" s="1" t="s">
        <v>206</v>
      </c>
      <c r="F35" s="4">
        <v>170392</v>
      </c>
      <c r="G35" s="4">
        <v>401.87</v>
      </c>
      <c r="H35" s="4">
        <v>1.53</v>
      </c>
    </row>
    <row r="36" spans="2:8" x14ac:dyDescent="0.25">
      <c r="B36" s="1" t="s">
        <v>1321</v>
      </c>
      <c r="C36" s="3" t="s">
        <v>152</v>
      </c>
      <c r="D36" s="1" t="s">
        <v>176</v>
      </c>
      <c r="E36" s="1" t="s">
        <v>353</v>
      </c>
      <c r="F36" s="4">
        <v>4137</v>
      </c>
      <c r="G36" s="4">
        <v>348.71</v>
      </c>
      <c r="H36" s="4">
        <v>1.33</v>
      </c>
    </row>
    <row r="37" spans="2:8" x14ac:dyDescent="0.25">
      <c r="B37" s="1" t="s">
        <v>1407</v>
      </c>
      <c r="C37" s="3" t="s">
        <v>152</v>
      </c>
      <c r="D37" s="1" t="s">
        <v>359</v>
      </c>
      <c r="E37" s="1" t="s">
        <v>532</v>
      </c>
      <c r="F37" s="4">
        <v>288519</v>
      </c>
      <c r="G37" s="4">
        <v>342.62</v>
      </c>
      <c r="H37" s="4">
        <v>1.31</v>
      </c>
    </row>
    <row r="38" spans="2:8" x14ac:dyDescent="0.25">
      <c r="B38" s="1" t="s">
        <v>1408</v>
      </c>
      <c r="C38" s="3" t="s">
        <v>152</v>
      </c>
      <c r="D38" s="1" t="s">
        <v>155</v>
      </c>
      <c r="E38" s="1" t="s">
        <v>324</v>
      </c>
      <c r="F38" s="4">
        <v>23369</v>
      </c>
      <c r="G38" s="4">
        <v>336.78</v>
      </c>
      <c r="H38" s="4">
        <v>1.28</v>
      </c>
    </row>
    <row r="39" spans="2:8" x14ac:dyDescent="0.25">
      <c r="B39" s="1" t="s">
        <v>1409</v>
      </c>
      <c r="C39" s="3" t="s">
        <v>152</v>
      </c>
      <c r="D39" s="1" t="s">
        <v>205</v>
      </c>
      <c r="E39" s="1" t="s">
        <v>435</v>
      </c>
      <c r="F39" s="4">
        <v>163119</v>
      </c>
      <c r="G39" s="4">
        <v>329.75</v>
      </c>
      <c r="H39" s="4">
        <v>1.26</v>
      </c>
    </row>
    <row r="40" spans="2:8" x14ac:dyDescent="0.25">
      <c r="B40" s="1" t="s">
        <v>1410</v>
      </c>
      <c r="C40" s="3" t="s">
        <v>152</v>
      </c>
      <c r="D40" s="1" t="s">
        <v>169</v>
      </c>
      <c r="E40" s="1" t="s">
        <v>170</v>
      </c>
      <c r="F40" s="4">
        <v>1270</v>
      </c>
      <c r="G40" s="4">
        <v>307.83999999999997</v>
      </c>
      <c r="H40" s="4">
        <v>1.17</v>
      </c>
    </row>
    <row r="41" spans="2:8" x14ac:dyDescent="0.25">
      <c r="B41" s="1" t="s">
        <v>1411</v>
      </c>
      <c r="C41" s="3" t="s">
        <v>152</v>
      </c>
      <c r="D41" s="1" t="s">
        <v>192</v>
      </c>
      <c r="E41" s="1" t="s">
        <v>927</v>
      </c>
      <c r="F41" s="4">
        <v>19426</v>
      </c>
      <c r="G41" s="4">
        <v>304.54000000000002</v>
      </c>
      <c r="H41" s="4">
        <v>1.1599999999999999</v>
      </c>
    </row>
    <row r="42" spans="2:8" x14ac:dyDescent="0.25">
      <c r="B42" s="1" t="s">
        <v>1412</v>
      </c>
      <c r="C42" s="3" t="s">
        <v>152</v>
      </c>
      <c r="D42" s="1" t="s">
        <v>159</v>
      </c>
      <c r="E42" s="1" t="s">
        <v>429</v>
      </c>
      <c r="F42" s="4">
        <v>22353</v>
      </c>
      <c r="G42" s="4">
        <v>253.29</v>
      </c>
      <c r="H42" s="4">
        <v>0.97</v>
      </c>
    </row>
    <row r="43" spans="2:8" x14ac:dyDescent="0.25">
      <c r="B43" s="1" t="s">
        <v>1413</v>
      </c>
      <c r="C43" s="3" t="s">
        <v>152</v>
      </c>
      <c r="D43" s="1" t="s">
        <v>359</v>
      </c>
      <c r="E43" s="1" t="s">
        <v>451</v>
      </c>
      <c r="F43" s="4">
        <v>33689</v>
      </c>
      <c r="G43" s="4">
        <v>247.97</v>
      </c>
      <c r="H43" s="4">
        <v>0.94</v>
      </c>
    </row>
    <row r="44" spans="2:8" x14ac:dyDescent="0.25">
      <c r="B44" s="1" t="s">
        <v>1346</v>
      </c>
      <c r="C44" s="3" t="s">
        <v>152</v>
      </c>
      <c r="D44" s="1" t="s">
        <v>159</v>
      </c>
      <c r="E44" s="1" t="s">
        <v>363</v>
      </c>
      <c r="F44" s="4">
        <v>50457</v>
      </c>
      <c r="G44" s="4">
        <v>192.72</v>
      </c>
      <c r="H44" s="4">
        <v>0.73</v>
      </c>
    </row>
    <row r="45" spans="2:8" x14ac:dyDescent="0.25">
      <c r="B45" s="5" t="s">
        <v>235</v>
      </c>
      <c r="C45" s="38"/>
      <c r="D45" s="5"/>
      <c r="E45" s="5"/>
      <c r="F45" s="39"/>
      <c r="G45" s="39">
        <f>SUM(G12:G44)</f>
        <v>26178.01</v>
      </c>
      <c r="H45" s="39">
        <f>SUM(H12:H44)</f>
        <v>99.75</v>
      </c>
    </row>
    <row r="46" spans="2:8" x14ac:dyDescent="0.25">
      <c r="B46" s="5" t="s">
        <v>726</v>
      </c>
      <c r="C46" s="38"/>
      <c r="D46" s="5"/>
      <c r="E46" s="5"/>
      <c r="F46" s="39"/>
      <c r="G46" s="39">
        <v>63.77</v>
      </c>
      <c r="H46" s="39">
        <v>0.24</v>
      </c>
    </row>
    <row r="47" spans="2:8" x14ac:dyDescent="0.25">
      <c r="B47" s="5" t="s">
        <v>32</v>
      </c>
      <c r="C47" s="38"/>
      <c r="D47" s="5"/>
      <c r="E47" s="5"/>
      <c r="F47" s="39"/>
      <c r="G47" s="39">
        <v>26241.78</v>
      </c>
      <c r="H47" s="39">
        <v>99.99</v>
      </c>
    </row>
    <row r="48" spans="2:8" x14ac:dyDescent="0.25">
      <c r="B48" s="5" t="s">
        <v>33</v>
      </c>
      <c r="C48" s="38"/>
      <c r="D48" s="5"/>
      <c r="E48" s="5"/>
      <c r="F48" s="39"/>
      <c r="G48" s="39">
        <v>5.007824300002973</v>
      </c>
      <c r="H48" s="39">
        <v>1.0000000000005116E-2</v>
      </c>
    </row>
    <row r="49" spans="2:8" x14ac:dyDescent="0.25">
      <c r="B49" s="5" t="s">
        <v>34</v>
      </c>
      <c r="C49" s="38"/>
      <c r="D49" s="5"/>
      <c r="E49" s="5"/>
      <c r="F49" s="39"/>
      <c r="G49" s="39">
        <v>26246.787824300001</v>
      </c>
      <c r="H49" s="39">
        <v>100</v>
      </c>
    </row>
    <row r="50" spans="2:8" x14ac:dyDescent="0.25">
      <c r="B50" s="1" t="s">
        <v>35</v>
      </c>
    </row>
    <row r="51" spans="2:8" x14ac:dyDescent="0.25">
      <c r="B51" s="5" t="s">
        <v>36</v>
      </c>
    </row>
    <row r="52" spans="2:8" x14ac:dyDescent="0.25">
      <c r="B52" s="5" t="s">
        <v>37</v>
      </c>
      <c r="C52" s="3" t="s">
        <v>38</v>
      </c>
    </row>
    <row r="53" spans="2:8" x14ac:dyDescent="0.25">
      <c r="B53" s="5" t="s">
        <v>40</v>
      </c>
      <c r="C53" s="3" t="s">
        <v>39</v>
      </c>
    </row>
    <row r="54" spans="2:8" x14ac:dyDescent="0.25">
      <c r="B54" s="5" t="s">
        <v>481</v>
      </c>
      <c r="C54" s="3" t="s">
        <v>39</v>
      </c>
    </row>
    <row r="55" spans="2:8" x14ac:dyDescent="0.25">
      <c r="B55" s="5" t="s">
        <v>41</v>
      </c>
      <c r="C55" s="3" t="s">
        <v>42</v>
      </c>
    </row>
    <row r="56" spans="2:8" x14ac:dyDescent="0.25">
      <c r="B56" s="5" t="s">
        <v>1197</v>
      </c>
      <c r="C56" s="38"/>
    </row>
    <row r="57" spans="2:8" x14ac:dyDescent="0.25">
      <c r="B57" s="5" t="s">
        <v>1198</v>
      </c>
      <c r="C57" s="38"/>
    </row>
    <row r="58" spans="2:8" x14ac:dyDescent="0.25">
      <c r="B58" s="5" t="s">
        <v>1199</v>
      </c>
      <c r="C58" s="38"/>
    </row>
    <row r="59" spans="2:8" x14ac:dyDescent="0.25">
      <c r="B59" s="5" t="s">
        <v>1200</v>
      </c>
      <c r="C59" s="38"/>
    </row>
    <row r="60" spans="2:8" x14ac:dyDescent="0.25">
      <c r="B60" s="5" t="s">
        <v>3293</v>
      </c>
      <c r="C60" s="38"/>
    </row>
    <row r="61" spans="2:8" x14ac:dyDescent="0.25">
      <c r="B61" s="1" t="s">
        <v>43</v>
      </c>
    </row>
    <row r="62" spans="2:8" x14ac:dyDescent="0.25">
      <c r="B62" s="1" t="s">
        <v>490</v>
      </c>
    </row>
    <row r="65" spans="2:7" x14ac:dyDescent="0.25">
      <c r="B65" s="43" t="s">
        <v>1290</v>
      </c>
      <c r="C65" s="44"/>
    </row>
    <row r="66" spans="2:7" ht="30" x14ac:dyDescent="0.25">
      <c r="B66" s="43" t="s">
        <v>491</v>
      </c>
      <c r="C66" s="123" t="s">
        <v>492</v>
      </c>
    </row>
    <row r="67" spans="2:7" x14ac:dyDescent="0.25">
      <c r="B67" s="111" t="s">
        <v>493</v>
      </c>
      <c r="C67" s="117" t="s">
        <v>1294</v>
      </c>
    </row>
    <row r="68" spans="2:7" x14ac:dyDescent="0.25">
      <c r="B68" s="111" t="s">
        <v>494</v>
      </c>
      <c r="C68" s="117" t="s">
        <v>1294</v>
      </c>
    </row>
    <row r="69" spans="2:7" x14ac:dyDescent="0.25">
      <c r="B69" s="111" t="s">
        <v>495</v>
      </c>
      <c r="C69" s="117" t="s">
        <v>1294</v>
      </c>
    </row>
    <row r="70" spans="2:7" x14ac:dyDescent="0.25">
      <c r="B70" s="111" t="s">
        <v>496</v>
      </c>
      <c r="C70" s="117" t="s">
        <v>1294</v>
      </c>
    </row>
    <row r="71" spans="2:7" x14ac:dyDescent="0.25">
      <c r="B71" s="111" t="s">
        <v>497</v>
      </c>
      <c r="C71" s="117" t="s">
        <v>1294</v>
      </c>
    </row>
    <row r="72" spans="2:7" x14ac:dyDescent="0.25">
      <c r="B72" s="111" t="s">
        <v>498</v>
      </c>
      <c r="C72" s="117" t="s">
        <v>1294</v>
      </c>
    </row>
    <row r="73" spans="2:7" x14ac:dyDescent="0.25">
      <c r="B73" s="43" t="s">
        <v>499</v>
      </c>
      <c r="C73" s="117" t="s">
        <v>1294</v>
      </c>
    </row>
    <row r="75" spans="2:7" x14ac:dyDescent="0.25">
      <c r="B75" s="111" t="s">
        <v>44</v>
      </c>
      <c r="C75" s="41"/>
      <c r="D75" s="111"/>
    </row>
    <row r="76" spans="2:7" ht="30" x14ac:dyDescent="0.25">
      <c r="B76" s="53" t="s">
        <v>45</v>
      </c>
      <c r="C76" s="54" t="s">
        <v>46</v>
      </c>
      <c r="D76" s="53" t="s">
        <v>47</v>
      </c>
    </row>
    <row r="77" spans="2:7" x14ac:dyDescent="0.25">
      <c r="B77" s="111" t="s">
        <v>39</v>
      </c>
      <c r="C77" s="41" t="s">
        <v>39</v>
      </c>
      <c r="D77" s="111" t="s">
        <v>39</v>
      </c>
    </row>
    <row r="79" spans="2:7" x14ac:dyDescent="0.25">
      <c r="B79" s="43" t="s">
        <v>48</v>
      </c>
      <c r="C79" s="52">
        <v>45230</v>
      </c>
      <c r="D79" s="111"/>
      <c r="E79" s="45"/>
      <c r="F79" s="51"/>
    </row>
    <row r="80" spans="2:7" x14ac:dyDescent="0.25">
      <c r="B80" s="43" t="s">
        <v>49</v>
      </c>
      <c r="C80" s="44" t="s">
        <v>50</v>
      </c>
      <c r="D80" s="43" t="s">
        <v>51</v>
      </c>
      <c r="E80" s="46" t="s">
        <v>52</v>
      </c>
      <c r="F80" s="42" t="s">
        <v>53</v>
      </c>
      <c r="G80" s="39"/>
    </row>
    <row r="81" spans="2:6" x14ac:dyDescent="0.25">
      <c r="B81" s="49" t="s">
        <v>39</v>
      </c>
      <c r="C81" s="50" t="s">
        <v>39</v>
      </c>
      <c r="D81" s="49" t="s">
        <v>39</v>
      </c>
      <c r="E81" s="48" t="s">
        <v>39</v>
      </c>
      <c r="F81" s="47" t="s">
        <v>39</v>
      </c>
    </row>
    <row r="84" spans="2:6" x14ac:dyDescent="0.25">
      <c r="B84" s="5" t="s">
        <v>54</v>
      </c>
    </row>
    <row r="85" spans="2:6" x14ac:dyDescent="0.25">
      <c r="B85" s="5"/>
    </row>
    <row r="86" spans="2:6" x14ac:dyDescent="0.25">
      <c r="B86" s="5" t="s">
        <v>55</v>
      </c>
    </row>
    <row r="87" spans="2:6" x14ac:dyDescent="0.25">
      <c r="B87" s="43" t="s">
        <v>56</v>
      </c>
      <c r="C87" s="44" t="s">
        <v>57</v>
      </c>
      <c r="D87" s="5"/>
    </row>
    <row r="88" spans="2:6" x14ac:dyDescent="0.25">
      <c r="B88" s="111" t="s">
        <v>39</v>
      </c>
      <c r="C88" s="41" t="s">
        <v>39</v>
      </c>
    </row>
    <row r="90" spans="2:6" x14ac:dyDescent="0.25">
      <c r="B90" s="43" t="s">
        <v>58</v>
      </c>
      <c r="C90" s="44" t="s">
        <v>57</v>
      </c>
    </row>
    <row r="91" spans="2:6" x14ac:dyDescent="0.25">
      <c r="B91" s="111" t="s">
        <v>39</v>
      </c>
      <c r="C91" s="41" t="s">
        <v>39</v>
      </c>
    </row>
    <row r="93" spans="2:6" x14ac:dyDescent="0.25">
      <c r="B93" s="43" t="s">
        <v>39</v>
      </c>
      <c r="C93" s="44" t="s">
        <v>39</v>
      </c>
    </row>
    <row r="94" spans="2:6" x14ac:dyDescent="0.25">
      <c r="B94" s="111" t="s">
        <v>39</v>
      </c>
      <c r="C94" s="41" t="s">
        <v>39</v>
      </c>
    </row>
    <row r="96" spans="2:6" x14ac:dyDescent="0.25">
      <c r="B96" s="46" t="s">
        <v>60</v>
      </c>
      <c r="C96" s="44" t="s">
        <v>59</v>
      </c>
    </row>
    <row r="97" spans="2:7" x14ac:dyDescent="0.25">
      <c r="B97" s="45" t="s">
        <v>39</v>
      </c>
      <c r="C97" s="41" t="s">
        <v>39</v>
      </c>
    </row>
    <row r="99" spans="2:7" x14ac:dyDescent="0.25">
      <c r="B99" s="43" t="s">
        <v>61</v>
      </c>
      <c r="C99" s="44" t="s">
        <v>39</v>
      </c>
    </row>
    <row r="101" spans="2:7" x14ac:dyDescent="0.25">
      <c r="B101" s="43" t="s">
        <v>62</v>
      </c>
      <c r="C101" s="52">
        <v>45230</v>
      </c>
      <c r="D101" s="111"/>
      <c r="E101" s="45"/>
      <c r="F101" s="51"/>
    </row>
    <row r="102" spans="2:7" x14ac:dyDescent="0.25">
      <c r="B102" s="43" t="s">
        <v>49</v>
      </c>
      <c r="C102" s="44" t="s">
        <v>50</v>
      </c>
      <c r="D102" s="43" t="s">
        <v>51</v>
      </c>
      <c r="E102" s="46" t="s">
        <v>52</v>
      </c>
      <c r="F102" s="42" t="s">
        <v>53</v>
      </c>
      <c r="G102" s="39"/>
    </row>
    <row r="103" spans="2:7" x14ac:dyDescent="0.25">
      <c r="B103" s="49" t="s">
        <v>39</v>
      </c>
      <c r="C103" s="50" t="s">
        <v>39</v>
      </c>
      <c r="D103" s="49" t="s">
        <v>39</v>
      </c>
      <c r="E103" s="48" t="s">
        <v>39</v>
      </c>
      <c r="F103" s="47" t="s">
        <v>39</v>
      </c>
    </row>
    <row r="104" spans="2:7" x14ac:dyDescent="0.25">
      <c r="B104" s="5" t="s">
        <v>54</v>
      </c>
    </row>
    <row r="105" spans="2:7" x14ac:dyDescent="0.25">
      <c r="B105" s="5"/>
    </row>
    <row r="106" spans="2:7" x14ac:dyDescent="0.25">
      <c r="B106" s="5" t="s">
        <v>55</v>
      </c>
    </row>
    <row r="107" spans="2:7" x14ac:dyDescent="0.25">
      <c r="B107" s="43" t="s">
        <v>56</v>
      </c>
      <c r="C107" s="44" t="s">
        <v>57</v>
      </c>
      <c r="D107" s="5"/>
    </row>
    <row r="108" spans="2:7" x14ac:dyDescent="0.25">
      <c r="B108" s="111" t="s">
        <v>39</v>
      </c>
      <c r="C108" s="41" t="s">
        <v>39</v>
      </c>
    </row>
    <row r="110" spans="2:7" x14ac:dyDescent="0.25">
      <c r="B110" s="43" t="s">
        <v>58</v>
      </c>
      <c r="C110" s="44" t="s">
        <v>57</v>
      </c>
    </row>
    <row r="111" spans="2:7" x14ac:dyDescent="0.25">
      <c r="B111" s="111" t="s">
        <v>39</v>
      </c>
      <c r="C111" s="41" t="s">
        <v>39</v>
      </c>
    </row>
    <row r="113" spans="2:80" x14ac:dyDescent="0.25">
      <c r="B113" s="43" t="s">
        <v>39</v>
      </c>
      <c r="C113" s="44" t="s">
        <v>39</v>
      </c>
    </row>
    <row r="114" spans="2:80" x14ac:dyDescent="0.25">
      <c r="B114" s="111" t="s">
        <v>39</v>
      </c>
      <c r="C114" s="41" t="s">
        <v>39</v>
      </c>
    </row>
    <row r="116" spans="2:80" x14ac:dyDescent="0.25">
      <c r="B116" s="46" t="s">
        <v>60</v>
      </c>
      <c r="C116" s="44" t="s">
        <v>59</v>
      </c>
    </row>
    <row r="117" spans="2:80" x14ac:dyDescent="0.25">
      <c r="B117" s="45" t="s">
        <v>39</v>
      </c>
      <c r="C117" s="41" t="s">
        <v>39</v>
      </c>
    </row>
    <row r="119" spans="2:80" x14ac:dyDescent="0.25">
      <c r="B119" s="43" t="s">
        <v>61</v>
      </c>
      <c r="C119" s="44" t="s">
        <v>39</v>
      </c>
    </row>
    <row r="122" spans="2:80" x14ac:dyDescent="0.25">
      <c r="B122" s="5" t="s">
        <v>63</v>
      </c>
    </row>
    <row r="124" spans="2:80" x14ac:dyDescent="0.25">
      <c r="B124" s="43" t="s">
        <v>49</v>
      </c>
      <c r="C124" s="44" t="s">
        <v>64</v>
      </c>
      <c r="D124" s="43" t="s">
        <v>65</v>
      </c>
      <c r="E124" s="43" t="s">
        <v>66</v>
      </c>
      <c r="F124" s="39"/>
    </row>
    <row r="125" spans="2:80" x14ac:dyDescent="0.25">
      <c r="B125" s="111" t="s">
        <v>39</v>
      </c>
      <c r="C125" s="41" t="s">
        <v>39</v>
      </c>
      <c r="D125" s="111" t="s">
        <v>39</v>
      </c>
      <c r="E125" s="111" t="s">
        <v>39</v>
      </c>
    </row>
    <row r="128" spans="2:80" x14ac:dyDescent="0.25">
      <c r="B128" s="5" t="s">
        <v>67</v>
      </c>
      <c r="C128" s="38" t="s">
        <v>39</v>
      </c>
      <c r="D128" s="5"/>
      <c r="E128" s="5"/>
      <c r="F128" s="39"/>
      <c r="G128" s="39"/>
      <c r="H128" s="39"/>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row>
    <row r="130" spans="2:4" x14ac:dyDescent="0.25">
      <c r="B130" s="5" t="s">
        <v>68</v>
      </c>
    </row>
    <row r="132" spans="2:4" x14ac:dyDescent="0.25">
      <c r="B132" s="43" t="s">
        <v>69</v>
      </c>
      <c r="C132" s="44" t="s">
        <v>57</v>
      </c>
      <c r="D132" s="5"/>
    </row>
    <row r="133" spans="2:4" x14ac:dyDescent="0.25">
      <c r="B133" s="111" t="s">
        <v>39</v>
      </c>
      <c r="C133" s="41" t="s">
        <v>39</v>
      </c>
    </row>
    <row r="136" spans="2:4" x14ac:dyDescent="0.25">
      <c r="B136" s="43" t="s">
        <v>70</v>
      </c>
      <c r="C136" s="44" t="s">
        <v>71</v>
      </c>
      <c r="D136" s="5"/>
    </row>
    <row r="137" spans="2:4" x14ac:dyDescent="0.25">
      <c r="B137" s="111" t="s">
        <v>39</v>
      </c>
      <c r="C137" s="41" t="s">
        <v>39</v>
      </c>
    </row>
    <row r="140" spans="2:4" x14ac:dyDescent="0.25">
      <c r="B140" s="5" t="s">
        <v>72</v>
      </c>
    </row>
    <row r="143" spans="2:4" x14ac:dyDescent="0.25">
      <c r="B143" s="5" t="s">
        <v>73</v>
      </c>
    </row>
    <row r="145" spans="2:80" x14ac:dyDescent="0.25">
      <c r="B145" s="43" t="s">
        <v>49</v>
      </c>
      <c r="C145" s="44" t="s">
        <v>74</v>
      </c>
      <c r="D145" s="43" t="s">
        <v>64</v>
      </c>
      <c r="E145" s="43" t="s">
        <v>65</v>
      </c>
      <c r="F145" s="42" t="s">
        <v>66</v>
      </c>
      <c r="G145" s="39"/>
    </row>
    <row r="146" spans="2:80" x14ac:dyDescent="0.25">
      <c r="B146" s="111" t="s">
        <v>39</v>
      </c>
      <c r="C146" s="41" t="s">
        <v>39</v>
      </c>
      <c r="D146" s="111" t="s">
        <v>39</v>
      </c>
      <c r="E146" s="111" t="s">
        <v>39</v>
      </c>
      <c r="F146" s="40" t="s">
        <v>39</v>
      </c>
    </row>
    <row r="149" spans="2:80" x14ac:dyDescent="0.25">
      <c r="B149" s="5" t="s">
        <v>67</v>
      </c>
      <c r="C149" s="38" t="s">
        <v>39</v>
      </c>
      <c r="D149" s="5"/>
      <c r="E149" s="5"/>
      <c r="F149" s="39"/>
      <c r="G149" s="39"/>
      <c r="H149" s="39"/>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row>
    <row r="151" spans="2:80" x14ac:dyDescent="0.25">
      <c r="B151" s="5" t="s">
        <v>68</v>
      </c>
    </row>
    <row r="153" spans="2:80" x14ac:dyDescent="0.25">
      <c r="B153" s="43" t="s">
        <v>69</v>
      </c>
      <c r="C153" s="44" t="s">
        <v>57</v>
      </c>
      <c r="D153" s="5"/>
    </row>
    <row r="154" spans="2:80" x14ac:dyDescent="0.25">
      <c r="B154" s="111" t="s">
        <v>39</v>
      </c>
      <c r="C154" s="41" t="s">
        <v>39</v>
      </c>
    </row>
    <row r="157" spans="2:80" x14ac:dyDescent="0.25">
      <c r="B157" s="43" t="s">
        <v>70</v>
      </c>
      <c r="C157" s="44" t="s">
        <v>71</v>
      </c>
      <c r="D157" s="5"/>
    </row>
    <row r="158" spans="2:80" x14ac:dyDescent="0.25">
      <c r="B158" s="111" t="s">
        <v>39</v>
      </c>
      <c r="C158" s="41" t="s">
        <v>39</v>
      </c>
    </row>
    <row r="161" spans="2:7" x14ac:dyDescent="0.25">
      <c r="B161" s="5" t="s">
        <v>72</v>
      </c>
    </row>
    <row r="164" spans="2:7" x14ac:dyDescent="0.25">
      <c r="B164" s="5" t="s">
        <v>75</v>
      </c>
    </row>
    <row r="165" spans="2:7" x14ac:dyDescent="0.25">
      <c r="B165" s="43" t="s">
        <v>49</v>
      </c>
      <c r="C165" s="44" t="s">
        <v>76</v>
      </c>
      <c r="D165" s="43" t="s">
        <v>77</v>
      </c>
      <c r="E165" s="43" t="s">
        <v>78</v>
      </c>
      <c r="F165" s="42" t="s">
        <v>79</v>
      </c>
      <c r="G165" s="39"/>
    </row>
    <row r="166" spans="2:7" x14ac:dyDescent="0.25">
      <c r="B166" s="111" t="s">
        <v>39</v>
      </c>
      <c r="C166" s="41" t="s">
        <v>39</v>
      </c>
      <c r="D166" s="111" t="s">
        <v>39</v>
      </c>
      <c r="E166" s="111" t="s">
        <v>39</v>
      </c>
      <c r="F166" s="40" t="s">
        <v>39</v>
      </c>
    </row>
    <row r="167" spans="2:7" x14ac:dyDescent="0.25">
      <c r="B167" s="1" t="s">
        <v>80</v>
      </c>
    </row>
  </sheetData>
  <mergeCells count="3">
    <mergeCell ref="B1:E1"/>
    <mergeCell ref="C3:C8"/>
    <mergeCell ref="D3:D8"/>
  </mergeCells>
  <hyperlinks>
    <hyperlink ref="A1" location="Index!A1" display="Index" xr:uid="{00000000-0004-0000-03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91"/>
  <sheetViews>
    <sheetView workbookViewId="0">
      <selection activeCell="B82" sqref="B82"/>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1186</v>
      </c>
      <c r="C1" s="176"/>
      <c r="D1" s="176"/>
      <c r="E1" s="176"/>
    </row>
    <row r="3" spans="1:9" ht="14.45" customHeight="1" x14ac:dyDescent="0.25">
      <c r="B3" s="62" t="s">
        <v>1187</v>
      </c>
      <c r="C3" s="181"/>
      <c r="D3" s="178"/>
    </row>
    <row r="4" spans="1:9" ht="29.1" customHeight="1" x14ac:dyDescent="0.25">
      <c r="B4" s="115" t="s">
        <v>148</v>
      </c>
      <c r="C4" s="181"/>
      <c r="D4" s="178"/>
    </row>
    <row r="5" spans="1:9" ht="14.45" customHeight="1" x14ac:dyDescent="0.25">
      <c r="B5" s="115" t="s">
        <v>24</v>
      </c>
      <c r="C5" s="181"/>
      <c r="D5" s="178"/>
    </row>
    <row r="6" spans="1:9" ht="29.1" customHeight="1" x14ac:dyDescent="0.25">
      <c r="B6" s="115" t="s">
        <v>1188</v>
      </c>
      <c r="C6" s="181"/>
      <c r="D6" s="178"/>
    </row>
    <row r="7" spans="1:9" ht="29.1" customHeight="1" x14ac:dyDescent="0.25">
      <c r="B7" s="115" t="s">
        <v>27</v>
      </c>
      <c r="C7" s="156" t="s">
        <v>25</v>
      </c>
      <c r="D7" s="156" t="s">
        <v>26</v>
      </c>
    </row>
    <row r="8" spans="1:9" ht="12.6" customHeight="1" x14ac:dyDescent="0.25"/>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601000</v>
      </c>
      <c r="G15" s="4">
        <v>8873.77</v>
      </c>
      <c r="H15" s="4">
        <v>5.87</v>
      </c>
    </row>
    <row r="16" spans="1:9" x14ac:dyDescent="0.25">
      <c r="B16" s="1" t="s">
        <v>1306</v>
      </c>
      <c r="C16" s="3" t="s">
        <v>152</v>
      </c>
      <c r="D16" s="1" t="s">
        <v>157</v>
      </c>
      <c r="E16" s="1" t="s">
        <v>158</v>
      </c>
      <c r="F16" s="4">
        <v>1545000</v>
      </c>
      <c r="G16" s="4">
        <v>6618.78</v>
      </c>
      <c r="H16" s="4">
        <v>4.38</v>
      </c>
    </row>
    <row r="17" spans="2:8" x14ac:dyDescent="0.25">
      <c r="B17" s="1" t="s">
        <v>1303</v>
      </c>
      <c r="C17" s="3" t="s">
        <v>152</v>
      </c>
      <c r="D17" s="1" t="s">
        <v>153</v>
      </c>
      <c r="E17" s="1" t="s">
        <v>154</v>
      </c>
      <c r="F17" s="4">
        <v>284000</v>
      </c>
      <c r="G17" s="4">
        <v>6497.64</v>
      </c>
      <c r="H17" s="4">
        <v>4.3</v>
      </c>
    </row>
    <row r="18" spans="2:8" x14ac:dyDescent="0.25">
      <c r="B18" s="1" t="s">
        <v>1302</v>
      </c>
      <c r="C18" s="3" t="s">
        <v>152</v>
      </c>
      <c r="D18" s="1" t="s">
        <v>155</v>
      </c>
      <c r="E18" s="1" t="s">
        <v>201</v>
      </c>
      <c r="F18" s="4">
        <v>667000</v>
      </c>
      <c r="G18" s="4">
        <v>6105.38</v>
      </c>
      <c r="H18" s="4">
        <v>4.04</v>
      </c>
    </row>
    <row r="19" spans="2:8" x14ac:dyDescent="0.25">
      <c r="B19" s="1" t="s">
        <v>1414</v>
      </c>
      <c r="C19" s="3" t="s">
        <v>152</v>
      </c>
      <c r="D19" s="1" t="s">
        <v>167</v>
      </c>
      <c r="E19" s="1" t="s">
        <v>168</v>
      </c>
      <c r="F19" s="4">
        <v>95500</v>
      </c>
      <c r="G19" s="4">
        <v>5252.98</v>
      </c>
      <c r="H19" s="4">
        <v>3.47</v>
      </c>
    </row>
    <row r="20" spans="2:8" x14ac:dyDescent="0.25">
      <c r="B20" s="1" t="s">
        <v>1305</v>
      </c>
      <c r="C20" s="3" t="s">
        <v>152</v>
      </c>
      <c r="D20" s="1" t="s">
        <v>159</v>
      </c>
      <c r="E20" s="1" t="s">
        <v>160</v>
      </c>
      <c r="F20" s="4">
        <v>143000</v>
      </c>
      <c r="G20" s="4">
        <v>4817.3100000000004</v>
      </c>
      <c r="H20" s="4">
        <v>3.19</v>
      </c>
    </row>
    <row r="21" spans="2:8" x14ac:dyDescent="0.25">
      <c r="B21" s="1" t="s">
        <v>1415</v>
      </c>
      <c r="C21" s="3" t="s">
        <v>152</v>
      </c>
      <c r="D21" s="1" t="s">
        <v>163</v>
      </c>
      <c r="E21" s="1" t="s">
        <v>164</v>
      </c>
      <c r="F21" s="4">
        <v>603000</v>
      </c>
      <c r="G21" s="4">
        <v>4225.22</v>
      </c>
      <c r="H21" s="4">
        <v>2.79</v>
      </c>
    </row>
    <row r="22" spans="2:8" x14ac:dyDescent="0.25">
      <c r="B22" s="1" t="s">
        <v>1416</v>
      </c>
      <c r="C22" s="3" t="s">
        <v>152</v>
      </c>
      <c r="D22" s="1" t="s">
        <v>161</v>
      </c>
      <c r="E22" s="1" t="s">
        <v>162</v>
      </c>
      <c r="F22" s="4">
        <v>261000</v>
      </c>
      <c r="G22" s="4">
        <v>4085.43</v>
      </c>
      <c r="H22" s="4">
        <v>2.7</v>
      </c>
    </row>
    <row r="23" spans="2:8" x14ac:dyDescent="0.25">
      <c r="B23" s="1" t="s">
        <v>1308</v>
      </c>
      <c r="C23" s="3" t="s">
        <v>152</v>
      </c>
      <c r="D23" s="1" t="s">
        <v>155</v>
      </c>
      <c r="E23" s="1" t="s">
        <v>173</v>
      </c>
      <c r="F23" s="4">
        <v>2490742</v>
      </c>
      <c r="G23" s="4">
        <v>3564.25</v>
      </c>
      <c r="H23" s="4">
        <v>2.36</v>
      </c>
    </row>
    <row r="24" spans="2:8" x14ac:dyDescent="0.25">
      <c r="B24" s="1" t="s">
        <v>1410</v>
      </c>
      <c r="C24" s="3" t="s">
        <v>152</v>
      </c>
      <c r="D24" s="1" t="s">
        <v>169</v>
      </c>
      <c r="E24" s="1" t="s">
        <v>170</v>
      </c>
      <c r="F24" s="4">
        <v>14700</v>
      </c>
      <c r="G24" s="4">
        <v>3562.52</v>
      </c>
      <c r="H24" s="4">
        <v>2.36</v>
      </c>
    </row>
    <row r="25" spans="2:8" x14ac:dyDescent="0.25">
      <c r="B25" s="1" t="s">
        <v>1322</v>
      </c>
      <c r="C25" s="3" t="s">
        <v>152</v>
      </c>
      <c r="D25" s="1" t="s">
        <v>180</v>
      </c>
      <c r="E25" s="1" t="s">
        <v>181</v>
      </c>
      <c r="F25" s="4">
        <v>297000</v>
      </c>
      <c r="G25" s="4">
        <v>3526.88</v>
      </c>
      <c r="H25" s="4">
        <v>2.33</v>
      </c>
    </row>
    <row r="26" spans="2:8" x14ac:dyDescent="0.25">
      <c r="B26" s="1" t="s">
        <v>1417</v>
      </c>
      <c r="C26" s="3" t="s">
        <v>152</v>
      </c>
      <c r="D26" s="1" t="s">
        <v>178</v>
      </c>
      <c r="E26" s="1" t="s">
        <v>179</v>
      </c>
      <c r="F26" s="4">
        <v>1074538</v>
      </c>
      <c r="G26" s="4">
        <v>3359.01</v>
      </c>
      <c r="H26" s="4">
        <v>2.2200000000000002</v>
      </c>
    </row>
    <row r="27" spans="2:8" x14ac:dyDescent="0.25">
      <c r="B27" s="1" t="s">
        <v>1354</v>
      </c>
      <c r="C27" s="3" t="s">
        <v>152</v>
      </c>
      <c r="D27" s="1" t="s">
        <v>186</v>
      </c>
      <c r="E27" s="1" t="s">
        <v>187</v>
      </c>
      <c r="F27" s="4">
        <v>254600</v>
      </c>
      <c r="G27" s="4">
        <v>3098.23</v>
      </c>
      <c r="H27" s="4">
        <v>2.0499999999999998</v>
      </c>
    </row>
    <row r="28" spans="2:8" x14ac:dyDescent="0.25">
      <c r="B28" s="1" t="s">
        <v>1323</v>
      </c>
      <c r="C28" s="3" t="s">
        <v>152</v>
      </c>
      <c r="D28" s="1" t="s">
        <v>165</v>
      </c>
      <c r="E28" s="1" t="s">
        <v>166</v>
      </c>
      <c r="F28" s="4">
        <v>343000</v>
      </c>
      <c r="G28" s="4">
        <v>3088.72</v>
      </c>
      <c r="H28" s="4">
        <v>2.04</v>
      </c>
    </row>
    <row r="29" spans="2:8" x14ac:dyDescent="0.25">
      <c r="B29" s="1" t="s">
        <v>1418</v>
      </c>
      <c r="C29" s="3" t="s">
        <v>152</v>
      </c>
      <c r="D29" s="1" t="s">
        <v>188</v>
      </c>
      <c r="E29" s="1" t="s">
        <v>189</v>
      </c>
      <c r="F29" s="4">
        <v>45850</v>
      </c>
      <c r="G29" s="4">
        <v>3016.75</v>
      </c>
      <c r="H29" s="4">
        <v>1.99</v>
      </c>
    </row>
    <row r="30" spans="2:8" x14ac:dyDescent="0.25">
      <c r="B30" s="1" t="s">
        <v>1419</v>
      </c>
      <c r="C30" s="3" t="s">
        <v>152</v>
      </c>
      <c r="D30" s="1" t="s">
        <v>190</v>
      </c>
      <c r="E30" s="1" t="s">
        <v>191</v>
      </c>
      <c r="F30" s="4">
        <v>2183000</v>
      </c>
      <c r="G30" s="4">
        <v>2908.85</v>
      </c>
      <c r="H30" s="4">
        <v>1.92</v>
      </c>
    </row>
    <row r="31" spans="2:8" x14ac:dyDescent="0.25">
      <c r="B31" s="1" t="s">
        <v>1420</v>
      </c>
      <c r="C31" s="3" t="s">
        <v>152</v>
      </c>
      <c r="D31" s="1" t="s">
        <v>184</v>
      </c>
      <c r="E31" s="1" t="s">
        <v>185</v>
      </c>
      <c r="F31" s="4">
        <v>255000</v>
      </c>
      <c r="G31" s="4">
        <v>2901.52</v>
      </c>
      <c r="H31" s="4">
        <v>1.92</v>
      </c>
    </row>
    <row r="32" spans="2:8" x14ac:dyDescent="0.25">
      <c r="B32" s="1" t="s">
        <v>1421</v>
      </c>
      <c r="C32" s="3" t="s">
        <v>152</v>
      </c>
      <c r="D32" s="1" t="s">
        <v>174</v>
      </c>
      <c r="E32" s="1" t="s">
        <v>175</v>
      </c>
      <c r="F32" s="4">
        <v>1116000</v>
      </c>
      <c r="G32" s="4">
        <v>2892.67</v>
      </c>
      <c r="H32" s="4">
        <v>1.91</v>
      </c>
    </row>
    <row r="33" spans="2:8" x14ac:dyDescent="0.25">
      <c r="B33" s="1" t="s">
        <v>1340</v>
      </c>
      <c r="C33" s="3" t="s">
        <v>152</v>
      </c>
      <c r="D33" s="1" t="s">
        <v>176</v>
      </c>
      <c r="E33" s="1" t="s">
        <v>177</v>
      </c>
      <c r="F33" s="4">
        <v>152000</v>
      </c>
      <c r="G33" s="4">
        <v>2870.06</v>
      </c>
      <c r="H33" s="4">
        <v>1.9</v>
      </c>
    </row>
    <row r="34" spans="2:8" x14ac:dyDescent="0.25">
      <c r="B34" s="1" t="s">
        <v>1422</v>
      </c>
      <c r="C34" s="3" t="s">
        <v>152</v>
      </c>
      <c r="D34" s="1" t="s">
        <v>192</v>
      </c>
      <c r="E34" s="1" t="s">
        <v>193</v>
      </c>
      <c r="F34" s="4">
        <v>379300</v>
      </c>
      <c r="G34" s="4">
        <v>2830.15</v>
      </c>
      <c r="H34" s="4">
        <v>1.87</v>
      </c>
    </row>
    <row r="35" spans="2:8" x14ac:dyDescent="0.25">
      <c r="B35" s="1" t="s">
        <v>1423</v>
      </c>
      <c r="C35" s="3" t="s">
        <v>152</v>
      </c>
      <c r="D35" s="1" t="s">
        <v>182</v>
      </c>
      <c r="E35" s="1" t="s">
        <v>183</v>
      </c>
      <c r="F35" s="4">
        <v>564000</v>
      </c>
      <c r="G35" s="4">
        <v>2825.36</v>
      </c>
      <c r="H35" s="4">
        <v>1.87</v>
      </c>
    </row>
    <row r="36" spans="2:8" x14ac:dyDescent="0.25">
      <c r="B36" s="1" t="s">
        <v>1424</v>
      </c>
      <c r="C36" s="3" t="s">
        <v>152</v>
      </c>
      <c r="D36" s="1" t="s">
        <v>161</v>
      </c>
      <c r="E36" s="1" t="s">
        <v>198</v>
      </c>
      <c r="F36" s="4">
        <v>54000</v>
      </c>
      <c r="G36" s="4">
        <v>2657.93</v>
      </c>
      <c r="H36" s="4">
        <v>1.76</v>
      </c>
    </row>
    <row r="37" spans="2:8" x14ac:dyDescent="0.25">
      <c r="B37" s="1" t="s">
        <v>1335</v>
      </c>
      <c r="C37" s="3" t="s">
        <v>152</v>
      </c>
      <c r="D37" s="1" t="s">
        <v>171</v>
      </c>
      <c r="E37" s="1" t="s">
        <v>172</v>
      </c>
      <c r="F37" s="4">
        <v>8800</v>
      </c>
      <c r="G37" s="4">
        <v>2619.12</v>
      </c>
      <c r="H37" s="4">
        <v>1.73</v>
      </c>
    </row>
    <row r="38" spans="2:8" x14ac:dyDescent="0.25">
      <c r="B38" s="1" t="s">
        <v>1337</v>
      </c>
      <c r="C38" s="3" t="s">
        <v>152</v>
      </c>
      <c r="D38" s="1" t="s">
        <v>180</v>
      </c>
      <c r="E38" s="1" t="s">
        <v>208</v>
      </c>
      <c r="F38" s="4">
        <v>27000</v>
      </c>
      <c r="G38" s="4">
        <v>2290.4899999999998</v>
      </c>
      <c r="H38" s="4">
        <v>1.51</v>
      </c>
    </row>
    <row r="39" spans="2:8" x14ac:dyDescent="0.25">
      <c r="B39" s="1" t="s">
        <v>1336</v>
      </c>
      <c r="C39" s="3" t="s">
        <v>152</v>
      </c>
      <c r="D39" s="1" t="s">
        <v>194</v>
      </c>
      <c r="E39" s="1" t="s">
        <v>195</v>
      </c>
      <c r="F39" s="4">
        <v>58000</v>
      </c>
      <c r="G39" s="4">
        <v>2107.37</v>
      </c>
      <c r="H39" s="4">
        <v>1.39</v>
      </c>
    </row>
    <row r="40" spans="2:8" x14ac:dyDescent="0.25">
      <c r="B40" s="1" t="s">
        <v>1425</v>
      </c>
      <c r="C40" s="3" t="s">
        <v>152</v>
      </c>
      <c r="D40" s="1" t="s">
        <v>180</v>
      </c>
      <c r="E40" s="1" t="s">
        <v>209</v>
      </c>
      <c r="F40" s="4">
        <v>66000</v>
      </c>
      <c r="G40" s="4">
        <v>1936.57</v>
      </c>
      <c r="H40" s="4">
        <v>1.28</v>
      </c>
    </row>
    <row r="41" spans="2:8" x14ac:dyDescent="0.25">
      <c r="B41" s="1" t="s">
        <v>1426</v>
      </c>
      <c r="C41" s="3" t="s">
        <v>152</v>
      </c>
      <c r="D41" s="1" t="s">
        <v>199</v>
      </c>
      <c r="E41" s="1" t="s">
        <v>200</v>
      </c>
      <c r="F41" s="4">
        <v>216000</v>
      </c>
      <c r="G41" s="4">
        <v>1834.92</v>
      </c>
      <c r="H41" s="4">
        <v>1.21</v>
      </c>
    </row>
    <row r="42" spans="2:8" x14ac:dyDescent="0.25">
      <c r="B42" s="1" t="s">
        <v>1427</v>
      </c>
      <c r="C42" s="3" t="s">
        <v>152</v>
      </c>
      <c r="D42" s="1" t="s">
        <v>211</v>
      </c>
      <c r="E42" s="1" t="s">
        <v>212</v>
      </c>
      <c r="F42" s="4">
        <v>355000</v>
      </c>
      <c r="G42" s="4">
        <v>1810.15</v>
      </c>
      <c r="H42" s="4">
        <v>1.2</v>
      </c>
    </row>
    <row r="43" spans="2:8" x14ac:dyDescent="0.25">
      <c r="B43" s="1" t="s">
        <v>1307</v>
      </c>
      <c r="C43" s="3" t="s">
        <v>152</v>
      </c>
      <c r="D43" s="1" t="s">
        <v>180</v>
      </c>
      <c r="E43" s="1" t="s">
        <v>207</v>
      </c>
      <c r="F43" s="4">
        <v>56500</v>
      </c>
      <c r="G43" s="4">
        <v>1802.15</v>
      </c>
      <c r="H43" s="4">
        <v>1.19</v>
      </c>
    </row>
    <row r="44" spans="2:8" x14ac:dyDescent="0.25">
      <c r="B44" s="1" t="s">
        <v>202</v>
      </c>
      <c r="C44" s="3" t="s">
        <v>152</v>
      </c>
      <c r="D44" s="1" t="s">
        <v>203</v>
      </c>
      <c r="E44" s="1" t="s">
        <v>204</v>
      </c>
      <c r="F44" s="4">
        <v>75000</v>
      </c>
      <c r="G44" s="4">
        <v>1787.55</v>
      </c>
      <c r="H44" s="4">
        <v>1.18</v>
      </c>
    </row>
    <row r="45" spans="2:8" x14ac:dyDescent="0.25">
      <c r="B45" s="1" t="s">
        <v>1406</v>
      </c>
      <c r="C45" s="3" t="s">
        <v>152</v>
      </c>
      <c r="D45" s="1" t="s">
        <v>205</v>
      </c>
      <c r="E45" s="1" t="s">
        <v>206</v>
      </c>
      <c r="F45" s="4">
        <v>750000</v>
      </c>
      <c r="G45" s="4">
        <v>1768.5</v>
      </c>
      <c r="H45" s="4">
        <v>1.17</v>
      </c>
    </row>
    <row r="46" spans="2:8" x14ac:dyDescent="0.25">
      <c r="B46" s="1" t="s">
        <v>1428</v>
      </c>
      <c r="C46" s="3" t="s">
        <v>152</v>
      </c>
      <c r="D46" s="1" t="s">
        <v>221</v>
      </c>
      <c r="E46" s="1" t="s">
        <v>789</v>
      </c>
      <c r="F46" s="4">
        <v>35860</v>
      </c>
      <c r="G46" s="4">
        <v>1745.95</v>
      </c>
      <c r="H46" s="4">
        <v>1.1499999999999999</v>
      </c>
    </row>
    <row r="47" spans="2:8" x14ac:dyDescent="0.25">
      <c r="B47" s="1" t="s">
        <v>1318</v>
      </c>
      <c r="C47" s="3" t="s">
        <v>152</v>
      </c>
      <c r="D47" s="1" t="s">
        <v>186</v>
      </c>
      <c r="E47" s="1" t="s">
        <v>213</v>
      </c>
      <c r="F47" s="4">
        <v>162781</v>
      </c>
      <c r="G47" s="4">
        <v>1680.23</v>
      </c>
      <c r="H47" s="4">
        <v>1.1100000000000001</v>
      </c>
    </row>
    <row r="48" spans="2:8" x14ac:dyDescent="0.25">
      <c r="B48" s="1" t="s">
        <v>1429</v>
      </c>
      <c r="C48" s="3" t="s">
        <v>152</v>
      </c>
      <c r="D48" s="1" t="s">
        <v>192</v>
      </c>
      <c r="E48" s="1" t="s">
        <v>718</v>
      </c>
      <c r="F48" s="4">
        <v>129000</v>
      </c>
      <c r="G48" s="4">
        <v>1675.32</v>
      </c>
      <c r="H48" s="4">
        <v>1.1100000000000001</v>
      </c>
    </row>
    <row r="49" spans="2:8" x14ac:dyDescent="0.25">
      <c r="B49" s="1" t="s">
        <v>1430</v>
      </c>
      <c r="C49" s="3" t="s">
        <v>152</v>
      </c>
      <c r="D49" s="1" t="s">
        <v>224</v>
      </c>
      <c r="E49" s="1" t="s">
        <v>225</v>
      </c>
      <c r="F49" s="4">
        <v>52600</v>
      </c>
      <c r="G49" s="4">
        <v>1624.47</v>
      </c>
      <c r="H49" s="4">
        <v>1.07</v>
      </c>
    </row>
    <row r="50" spans="2:8" x14ac:dyDescent="0.25">
      <c r="B50" s="1" t="s">
        <v>1409</v>
      </c>
      <c r="C50" s="3" t="s">
        <v>152</v>
      </c>
      <c r="D50" s="1" t="s">
        <v>205</v>
      </c>
      <c r="E50" s="1" t="s">
        <v>435</v>
      </c>
      <c r="F50" s="4">
        <v>800000</v>
      </c>
      <c r="G50" s="4">
        <v>1617.2</v>
      </c>
      <c r="H50" s="4">
        <v>1.07</v>
      </c>
    </row>
    <row r="51" spans="2:8" x14ac:dyDescent="0.25">
      <c r="B51" s="1" t="s">
        <v>1431</v>
      </c>
      <c r="C51" s="3" t="s">
        <v>152</v>
      </c>
      <c r="D51" s="1" t="s">
        <v>217</v>
      </c>
      <c r="E51" s="1" t="s">
        <v>218</v>
      </c>
      <c r="F51" s="4">
        <v>100000</v>
      </c>
      <c r="G51" s="4">
        <v>1588.45</v>
      </c>
      <c r="H51" s="4">
        <v>1.05</v>
      </c>
    </row>
    <row r="52" spans="2:8" x14ac:dyDescent="0.25">
      <c r="B52" s="1" t="s">
        <v>1432</v>
      </c>
      <c r="C52" s="3" t="s">
        <v>152</v>
      </c>
      <c r="D52" s="1" t="s">
        <v>194</v>
      </c>
      <c r="E52" s="1" t="s">
        <v>214</v>
      </c>
      <c r="F52" s="4">
        <v>120000</v>
      </c>
      <c r="G52" s="4">
        <v>1550.58</v>
      </c>
      <c r="H52" s="4">
        <v>1.03</v>
      </c>
    </row>
    <row r="53" spans="2:8" x14ac:dyDescent="0.25">
      <c r="B53" s="1" t="s">
        <v>1367</v>
      </c>
      <c r="C53" s="3" t="s">
        <v>152</v>
      </c>
      <c r="D53" s="1" t="s">
        <v>161</v>
      </c>
      <c r="E53" s="1" t="s">
        <v>234</v>
      </c>
      <c r="F53" s="4">
        <v>275000</v>
      </c>
      <c r="G53" s="4">
        <v>1531.48</v>
      </c>
      <c r="H53" s="4">
        <v>1.01</v>
      </c>
    </row>
    <row r="54" spans="2:8" x14ac:dyDescent="0.25">
      <c r="B54" s="1" t="s">
        <v>1330</v>
      </c>
      <c r="C54" s="3" t="s">
        <v>152</v>
      </c>
      <c r="D54" s="1" t="s">
        <v>221</v>
      </c>
      <c r="E54" s="1" t="s">
        <v>222</v>
      </c>
      <c r="F54" s="4">
        <v>595000</v>
      </c>
      <c r="G54" s="4">
        <v>1519.63</v>
      </c>
      <c r="H54" s="4">
        <v>1</v>
      </c>
    </row>
    <row r="55" spans="2:8" x14ac:dyDescent="0.25">
      <c r="B55" s="1" t="s">
        <v>1433</v>
      </c>
      <c r="C55" s="3" t="s">
        <v>152</v>
      </c>
      <c r="D55" s="1" t="s">
        <v>199</v>
      </c>
      <c r="E55" s="1" t="s">
        <v>210</v>
      </c>
      <c r="F55" s="4">
        <v>28800</v>
      </c>
      <c r="G55" s="4">
        <v>1469.55</v>
      </c>
      <c r="H55" s="4">
        <v>0.97</v>
      </c>
    </row>
    <row r="56" spans="2:8" x14ac:dyDescent="0.25">
      <c r="B56" s="1" t="s">
        <v>1434</v>
      </c>
      <c r="C56" s="3" t="s">
        <v>152</v>
      </c>
      <c r="D56" s="1" t="s">
        <v>159</v>
      </c>
      <c r="E56" s="1" t="s">
        <v>219</v>
      </c>
      <c r="F56" s="4">
        <v>29000</v>
      </c>
      <c r="G56" s="4">
        <v>1467.52</v>
      </c>
      <c r="H56" s="4">
        <v>0.97</v>
      </c>
    </row>
    <row r="57" spans="2:8" x14ac:dyDescent="0.25">
      <c r="B57" s="1" t="s">
        <v>1435</v>
      </c>
      <c r="C57" s="3" t="s">
        <v>152</v>
      </c>
      <c r="D57" s="1" t="s">
        <v>226</v>
      </c>
      <c r="E57" s="1" t="s">
        <v>227</v>
      </c>
      <c r="F57" s="4">
        <v>1212000</v>
      </c>
      <c r="G57" s="4">
        <v>1464.7</v>
      </c>
      <c r="H57" s="4">
        <v>0.97</v>
      </c>
    </row>
    <row r="58" spans="2:8" x14ac:dyDescent="0.25">
      <c r="B58" s="1" t="s">
        <v>1338</v>
      </c>
      <c r="C58" s="3" t="s">
        <v>152</v>
      </c>
      <c r="D58" s="1" t="s">
        <v>182</v>
      </c>
      <c r="E58" s="1" t="s">
        <v>220</v>
      </c>
      <c r="F58" s="4">
        <v>183750</v>
      </c>
      <c r="G58" s="4">
        <v>1458.24</v>
      </c>
      <c r="H58" s="4">
        <v>0.96</v>
      </c>
    </row>
    <row r="59" spans="2:8" x14ac:dyDescent="0.25">
      <c r="B59" s="1" t="s">
        <v>1321</v>
      </c>
      <c r="C59" s="3" t="s">
        <v>152</v>
      </c>
      <c r="D59" s="1" t="s">
        <v>176</v>
      </c>
      <c r="E59" s="1" t="s">
        <v>353</v>
      </c>
      <c r="F59" s="4">
        <v>17000</v>
      </c>
      <c r="G59" s="4">
        <v>1431.78</v>
      </c>
      <c r="H59" s="4">
        <v>0.95</v>
      </c>
    </row>
    <row r="60" spans="2:8" x14ac:dyDescent="0.25">
      <c r="B60" s="1" t="s">
        <v>1436</v>
      </c>
      <c r="C60" s="3" t="s">
        <v>152</v>
      </c>
      <c r="D60" s="1" t="s">
        <v>176</v>
      </c>
      <c r="E60" s="1" t="s">
        <v>228</v>
      </c>
      <c r="F60" s="4">
        <v>420000</v>
      </c>
      <c r="G60" s="4">
        <v>1429.89</v>
      </c>
      <c r="H60" s="4">
        <v>0.95</v>
      </c>
    </row>
    <row r="61" spans="2:8" x14ac:dyDescent="0.25">
      <c r="B61" s="1" t="s">
        <v>1437</v>
      </c>
      <c r="C61" s="3" t="s">
        <v>152</v>
      </c>
      <c r="D61" s="1" t="s">
        <v>180</v>
      </c>
      <c r="E61" s="1" t="s">
        <v>223</v>
      </c>
      <c r="F61" s="4">
        <v>28000</v>
      </c>
      <c r="G61" s="4">
        <v>1428.45</v>
      </c>
      <c r="H61" s="4">
        <v>0.94</v>
      </c>
    </row>
    <row r="62" spans="2:8" x14ac:dyDescent="0.25">
      <c r="B62" s="1" t="s">
        <v>1331</v>
      </c>
      <c r="C62" s="3" t="s">
        <v>152</v>
      </c>
      <c r="D62" s="1" t="s">
        <v>232</v>
      </c>
      <c r="E62" s="1" t="s">
        <v>233</v>
      </c>
      <c r="F62" s="4">
        <v>189400</v>
      </c>
      <c r="G62" s="4">
        <v>1424.86</v>
      </c>
      <c r="H62" s="4">
        <v>0.94</v>
      </c>
    </row>
    <row r="63" spans="2:8" x14ac:dyDescent="0.25">
      <c r="B63" s="1" t="s">
        <v>1438</v>
      </c>
      <c r="C63" s="3" t="s">
        <v>152</v>
      </c>
      <c r="D63" s="1" t="s">
        <v>159</v>
      </c>
      <c r="E63" s="1" t="s">
        <v>655</v>
      </c>
      <c r="F63" s="4">
        <v>120000</v>
      </c>
      <c r="G63" s="4">
        <v>1350.9</v>
      </c>
      <c r="H63" s="4">
        <v>0.89</v>
      </c>
    </row>
    <row r="64" spans="2:8" x14ac:dyDescent="0.25">
      <c r="B64" s="1" t="s">
        <v>1439</v>
      </c>
      <c r="C64" s="3" t="s">
        <v>152</v>
      </c>
      <c r="D64" s="1" t="s">
        <v>167</v>
      </c>
      <c r="E64" s="1" t="s">
        <v>229</v>
      </c>
      <c r="F64" s="4">
        <v>53000</v>
      </c>
      <c r="G64" s="4">
        <v>1302.74</v>
      </c>
      <c r="H64" s="4">
        <v>0.86</v>
      </c>
    </row>
    <row r="65" spans="2:8" x14ac:dyDescent="0.25">
      <c r="B65" s="1" t="s">
        <v>1440</v>
      </c>
      <c r="C65" s="3" t="s">
        <v>152</v>
      </c>
      <c r="D65" s="1" t="s">
        <v>180</v>
      </c>
      <c r="E65" s="1" t="s">
        <v>634</v>
      </c>
      <c r="F65" s="4">
        <v>64102</v>
      </c>
      <c r="G65" s="4">
        <v>1262.97</v>
      </c>
      <c r="H65" s="4">
        <v>0.84</v>
      </c>
    </row>
    <row r="66" spans="2:8" x14ac:dyDescent="0.25">
      <c r="B66" s="1" t="s">
        <v>230</v>
      </c>
      <c r="C66" s="3" t="s">
        <v>152</v>
      </c>
      <c r="D66" s="1" t="s">
        <v>192</v>
      </c>
      <c r="E66" s="1" t="s">
        <v>231</v>
      </c>
      <c r="F66" s="4">
        <v>569000</v>
      </c>
      <c r="G66" s="4">
        <v>1246.1099999999999</v>
      </c>
      <c r="H66" s="4">
        <v>0.82</v>
      </c>
    </row>
    <row r="67" spans="2:8" x14ac:dyDescent="0.25">
      <c r="B67" s="1" t="s">
        <v>1441</v>
      </c>
      <c r="C67" s="3" t="s">
        <v>152</v>
      </c>
      <c r="D67" s="1" t="s">
        <v>194</v>
      </c>
      <c r="E67" s="1" t="s">
        <v>215</v>
      </c>
      <c r="F67" s="4">
        <v>211216</v>
      </c>
      <c r="G67" s="4">
        <v>1225.3699999999999</v>
      </c>
      <c r="H67" s="4">
        <v>0.81</v>
      </c>
    </row>
    <row r="68" spans="2:8" x14ac:dyDescent="0.25">
      <c r="B68" s="1" t="s">
        <v>1442</v>
      </c>
      <c r="C68" s="3" t="s">
        <v>152</v>
      </c>
      <c r="D68" s="1" t="s">
        <v>161</v>
      </c>
      <c r="E68" s="1" t="s">
        <v>216</v>
      </c>
      <c r="F68" s="4">
        <v>176000</v>
      </c>
      <c r="G68" s="4">
        <v>1206.6600000000001</v>
      </c>
      <c r="H68" s="4">
        <v>0.8</v>
      </c>
    </row>
    <row r="69" spans="2:8" x14ac:dyDescent="0.25">
      <c r="B69" s="5" t="s">
        <v>235</v>
      </c>
      <c r="C69" s="38"/>
      <c r="D69" s="5"/>
      <c r="E69" s="5"/>
      <c r="F69" s="39"/>
      <c r="G69" s="39">
        <f>SUM(G12:G68)</f>
        <v>141239.27999999994</v>
      </c>
      <c r="H69" s="39">
        <f>SUM(H12:H68)</f>
        <v>93.369999999999962</v>
      </c>
    </row>
    <row r="70" spans="2:8" x14ac:dyDescent="0.25">
      <c r="B70" s="5" t="s">
        <v>726</v>
      </c>
      <c r="C70" s="38"/>
      <c r="D70" s="5"/>
      <c r="E70" s="5"/>
      <c r="F70" s="39"/>
      <c r="G70" s="39">
        <v>196.31</v>
      </c>
      <c r="H70" s="39">
        <v>0.13</v>
      </c>
    </row>
    <row r="71" spans="2:8" x14ac:dyDescent="0.25">
      <c r="B71" s="5" t="s">
        <v>32</v>
      </c>
      <c r="C71" s="38"/>
      <c r="D71" s="5"/>
      <c r="E71" s="5"/>
      <c r="F71" s="39"/>
      <c r="G71" s="39">
        <v>141435.59</v>
      </c>
      <c r="H71" s="39">
        <v>93.5</v>
      </c>
    </row>
    <row r="72" spans="2:8" x14ac:dyDescent="0.25">
      <c r="B72" s="5" t="s">
        <v>33</v>
      </c>
      <c r="C72" s="38"/>
      <c r="D72" s="5"/>
      <c r="E72" s="5"/>
      <c r="F72" s="39"/>
      <c r="G72" s="39">
        <v>9794.4856108000076</v>
      </c>
      <c r="H72" s="39">
        <v>6.5</v>
      </c>
    </row>
    <row r="73" spans="2:8" x14ac:dyDescent="0.25">
      <c r="B73" s="5" t="s">
        <v>34</v>
      </c>
      <c r="C73" s="38"/>
      <c r="D73" s="5"/>
      <c r="E73" s="5"/>
      <c r="F73" s="39"/>
      <c r="G73" s="39">
        <v>151230.07561080001</v>
      </c>
      <c r="H73" s="39">
        <v>100</v>
      </c>
    </row>
    <row r="74" spans="2:8" x14ac:dyDescent="0.25">
      <c r="B74" s="1" t="s">
        <v>35</v>
      </c>
    </row>
    <row r="75" spans="2:8" x14ac:dyDescent="0.25">
      <c r="B75" s="5" t="s">
        <v>36</v>
      </c>
    </row>
    <row r="76" spans="2:8" x14ac:dyDescent="0.25">
      <c r="B76" s="5" t="s">
        <v>37</v>
      </c>
      <c r="C76" s="3" t="s">
        <v>38</v>
      </c>
    </row>
    <row r="77" spans="2:8" x14ac:dyDescent="0.25">
      <c r="B77" s="5" t="s">
        <v>40</v>
      </c>
      <c r="C77" s="3" t="s">
        <v>39</v>
      </c>
    </row>
    <row r="78" spans="2:8" x14ac:dyDescent="0.25">
      <c r="B78" s="5" t="s">
        <v>481</v>
      </c>
      <c r="C78" s="3" t="s">
        <v>39</v>
      </c>
    </row>
    <row r="79" spans="2:8" x14ac:dyDescent="0.25">
      <c r="B79" s="5" t="s">
        <v>41</v>
      </c>
      <c r="C79" s="3" t="s">
        <v>42</v>
      </c>
    </row>
    <row r="80" spans="2:8" x14ac:dyDescent="0.25">
      <c r="B80" s="5" t="s">
        <v>1189</v>
      </c>
      <c r="C80" s="38"/>
    </row>
    <row r="81" spans="2:3" x14ac:dyDescent="0.25">
      <c r="B81" s="5" t="s">
        <v>1190</v>
      </c>
      <c r="C81" s="38"/>
    </row>
    <row r="82" spans="2:3" x14ac:dyDescent="0.25">
      <c r="B82" s="5" t="s">
        <v>1191</v>
      </c>
      <c r="C82" s="38"/>
    </row>
    <row r="83" spans="2:3" x14ac:dyDescent="0.25">
      <c r="B83" s="5" t="s">
        <v>1192</v>
      </c>
      <c r="C83" s="38"/>
    </row>
    <row r="84" spans="2:3" x14ac:dyDescent="0.25">
      <c r="B84" s="5" t="s">
        <v>3294</v>
      </c>
      <c r="C84" s="38"/>
    </row>
    <row r="85" spans="2:3" x14ac:dyDescent="0.25">
      <c r="B85" s="1" t="s">
        <v>43</v>
      </c>
    </row>
    <row r="86" spans="2:3" x14ac:dyDescent="0.25">
      <c r="B86" s="1" t="s">
        <v>490</v>
      </c>
    </row>
    <row r="89" spans="2:3" x14ac:dyDescent="0.25">
      <c r="B89" s="43" t="s">
        <v>1290</v>
      </c>
      <c r="C89" s="44"/>
    </row>
    <row r="90" spans="2:3" ht="30" x14ac:dyDescent="0.25">
      <c r="B90" s="43" t="s">
        <v>491</v>
      </c>
      <c r="C90" s="123" t="s">
        <v>492</v>
      </c>
    </row>
    <row r="91" spans="2:3" x14ac:dyDescent="0.25">
      <c r="B91" s="111" t="s">
        <v>493</v>
      </c>
      <c r="C91" s="117" t="s">
        <v>1294</v>
      </c>
    </row>
    <row r="92" spans="2:3" x14ac:dyDescent="0.25">
      <c r="B92" s="111" t="s">
        <v>494</v>
      </c>
      <c r="C92" s="117" t="s">
        <v>1294</v>
      </c>
    </row>
    <row r="93" spans="2:3" x14ac:dyDescent="0.25">
      <c r="B93" s="111" t="s">
        <v>495</v>
      </c>
      <c r="C93" s="117" t="s">
        <v>1294</v>
      </c>
    </row>
    <row r="94" spans="2:3" x14ac:dyDescent="0.25">
      <c r="B94" s="111" t="s">
        <v>496</v>
      </c>
      <c r="C94" s="117" t="s">
        <v>1294</v>
      </c>
    </row>
    <row r="95" spans="2:3" x14ac:dyDescent="0.25">
      <c r="B95" s="111" t="s">
        <v>497</v>
      </c>
      <c r="C95" s="117" t="s">
        <v>1294</v>
      </c>
    </row>
    <row r="96" spans="2:3" x14ac:dyDescent="0.25">
      <c r="B96" s="111" t="s">
        <v>498</v>
      </c>
      <c r="C96" s="117" t="s">
        <v>1294</v>
      </c>
    </row>
    <row r="97" spans="2:7" x14ac:dyDescent="0.25">
      <c r="B97" s="43" t="s">
        <v>499</v>
      </c>
      <c r="C97" s="117" t="s">
        <v>1294</v>
      </c>
    </row>
    <row r="99" spans="2:7" x14ac:dyDescent="0.25">
      <c r="B99" s="111" t="s">
        <v>44</v>
      </c>
      <c r="C99" s="41"/>
      <c r="D99" s="111"/>
    </row>
    <row r="100" spans="2:7" ht="30" x14ac:dyDescent="0.25">
      <c r="B100" s="53" t="s">
        <v>45</v>
      </c>
      <c r="C100" s="54" t="s">
        <v>46</v>
      </c>
      <c r="D100" s="53" t="s">
        <v>47</v>
      </c>
    </row>
    <row r="101" spans="2:7" x14ac:dyDescent="0.25">
      <c r="B101" s="111" t="s">
        <v>39</v>
      </c>
      <c r="C101" s="41" t="s">
        <v>39</v>
      </c>
      <c r="D101" s="111" t="s">
        <v>39</v>
      </c>
    </row>
    <row r="103" spans="2:7" x14ac:dyDescent="0.25">
      <c r="B103" s="43" t="s">
        <v>48</v>
      </c>
      <c r="C103" s="52">
        <v>45230</v>
      </c>
      <c r="D103" s="111"/>
      <c r="E103" s="45"/>
      <c r="F103" s="51"/>
    </row>
    <row r="104" spans="2:7" x14ac:dyDescent="0.25">
      <c r="B104" s="43" t="s">
        <v>49</v>
      </c>
      <c r="C104" s="44" t="s">
        <v>50</v>
      </c>
      <c r="D104" s="43" t="s">
        <v>51</v>
      </c>
      <c r="E104" s="46" t="s">
        <v>52</v>
      </c>
      <c r="F104" s="42" t="s">
        <v>53</v>
      </c>
      <c r="G104" s="39"/>
    </row>
    <row r="105" spans="2:7" x14ac:dyDescent="0.25">
      <c r="B105" s="49" t="s">
        <v>39</v>
      </c>
      <c r="C105" s="50" t="s">
        <v>39</v>
      </c>
      <c r="D105" s="49" t="s">
        <v>39</v>
      </c>
      <c r="E105" s="48" t="s">
        <v>39</v>
      </c>
      <c r="F105" s="47" t="s">
        <v>39</v>
      </c>
    </row>
    <row r="108" spans="2:7" x14ac:dyDescent="0.25">
      <c r="B108" s="5" t="s">
        <v>54</v>
      </c>
    </row>
    <row r="109" spans="2:7" x14ac:dyDescent="0.25">
      <c r="B109" s="5"/>
    </row>
    <row r="110" spans="2:7" x14ac:dyDescent="0.25">
      <c r="B110" s="5" t="s">
        <v>55</v>
      </c>
    </row>
    <row r="111" spans="2:7" x14ac:dyDescent="0.25">
      <c r="B111" s="43" t="s">
        <v>56</v>
      </c>
      <c r="C111" s="44" t="s">
        <v>57</v>
      </c>
      <c r="D111" s="5"/>
    </row>
    <row r="112" spans="2:7" x14ac:dyDescent="0.25">
      <c r="B112" s="111" t="s">
        <v>39</v>
      </c>
      <c r="C112" s="41" t="s">
        <v>39</v>
      </c>
    </row>
    <row r="114" spans="2:7" x14ac:dyDescent="0.25">
      <c r="B114" s="43" t="s">
        <v>58</v>
      </c>
      <c r="C114" s="44" t="s">
        <v>57</v>
      </c>
    </row>
    <row r="115" spans="2:7" x14ac:dyDescent="0.25">
      <c r="B115" s="111" t="s">
        <v>39</v>
      </c>
      <c r="C115" s="41" t="s">
        <v>39</v>
      </c>
    </row>
    <row r="117" spans="2:7" x14ac:dyDescent="0.25">
      <c r="B117" s="43" t="s">
        <v>39</v>
      </c>
      <c r="C117" s="44" t="s">
        <v>39</v>
      </c>
    </row>
    <row r="118" spans="2:7" x14ac:dyDescent="0.25">
      <c r="B118" s="111" t="s">
        <v>39</v>
      </c>
      <c r="C118" s="41" t="s">
        <v>39</v>
      </c>
    </row>
    <row r="120" spans="2:7" x14ac:dyDescent="0.25">
      <c r="B120" s="46" t="s">
        <v>60</v>
      </c>
      <c r="C120" s="44" t="s">
        <v>59</v>
      </c>
    </row>
    <row r="121" spans="2:7" x14ac:dyDescent="0.25">
      <c r="B121" s="45" t="s">
        <v>39</v>
      </c>
      <c r="C121" s="41" t="s">
        <v>39</v>
      </c>
    </row>
    <row r="123" spans="2:7" x14ac:dyDescent="0.25">
      <c r="B123" s="43" t="s">
        <v>61</v>
      </c>
      <c r="C123" s="44" t="s">
        <v>39</v>
      </c>
    </row>
    <row r="125" spans="2:7" x14ac:dyDescent="0.25">
      <c r="B125" s="43" t="s">
        <v>62</v>
      </c>
      <c r="C125" s="52">
        <v>45230</v>
      </c>
      <c r="D125" s="111"/>
      <c r="E125" s="45"/>
      <c r="F125" s="51"/>
    </row>
    <row r="126" spans="2:7" x14ac:dyDescent="0.25">
      <c r="B126" s="43" t="s">
        <v>49</v>
      </c>
      <c r="C126" s="44" t="s">
        <v>50</v>
      </c>
      <c r="D126" s="43" t="s">
        <v>51</v>
      </c>
      <c r="E126" s="46" t="s">
        <v>52</v>
      </c>
      <c r="F126" s="42" t="s">
        <v>53</v>
      </c>
      <c r="G126" s="39"/>
    </row>
    <row r="127" spans="2:7" x14ac:dyDescent="0.25">
      <c r="B127" s="49" t="s">
        <v>39</v>
      </c>
      <c r="C127" s="50" t="s">
        <v>39</v>
      </c>
      <c r="D127" s="49" t="s">
        <v>39</v>
      </c>
      <c r="E127" s="48" t="s">
        <v>39</v>
      </c>
      <c r="F127" s="47" t="s">
        <v>39</v>
      </c>
    </row>
    <row r="128" spans="2:7" x14ac:dyDescent="0.25">
      <c r="B128" s="5" t="s">
        <v>54</v>
      </c>
    </row>
    <row r="129" spans="2:4" x14ac:dyDescent="0.25">
      <c r="B129" s="5"/>
    </row>
    <row r="130" spans="2:4" x14ac:dyDescent="0.25">
      <c r="B130" s="5" t="s">
        <v>55</v>
      </c>
    </row>
    <row r="131" spans="2:4" x14ac:dyDescent="0.25">
      <c r="B131" s="43" t="s">
        <v>56</v>
      </c>
      <c r="C131" s="44" t="s">
        <v>57</v>
      </c>
      <c r="D131" s="5"/>
    </row>
    <row r="132" spans="2:4" x14ac:dyDescent="0.25">
      <c r="B132" s="111" t="s">
        <v>39</v>
      </c>
      <c r="C132" s="41" t="s">
        <v>39</v>
      </c>
    </row>
    <row r="134" spans="2:4" x14ac:dyDescent="0.25">
      <c r="B134" s="43" t="s">
        <v>58</v>
      </c>
      <c r="C134" s="44" t="s">
        <v>57</v>
      </c>
    </row>
    <row r="135" spans="2:4" x14ac:dyDescent="0.25">
      <c r="B135" s="111" t="s">
        <v>39</v>
      </c>
      <c r="C135" s="41" t="s">
        <v>39</v>
      </c>
    </row>
    <row r="137" spans="2:4" x14ac:dyDescent="0.25">
      <c r="B137" s="43" t="s">
        <v>39</v>
      </c>
      <c r="C137" s="44" t="s">
        <v>39</v>
      </c>
    </row>
    <row r="138" spans="2:4" x14ac:dyDescent="0.25">
      <c r="B138" s="111" t="s">
        <v>39</v>
      </c>
      <c r="C138" s="41" t="s">
        <v>39</v>
      </c>
    </row>
    <row r="140" spans="2:4" x14ac:dyDescent="0.25">
      <c r="B140" s="46" t="s">
        <v>60</v>
      </c>
      <c r="C140" s="44" t="s">
        <v>59</v>
      </c>
    </row>
    <row r="141" spans="2:4" x14ac:dyDescent="0.25">
      <c r="B141" s="45" t="s">
        <v>39</v>
      </c>
      <c r="C141" s="41" t="s">
        <v>39</v>
      </c>
    </row>
    <row r="143" spans="2:4" x14ac:dyDescent="0.25">
      <c r="B143" s="43" t="s">
        <v>61</v>
      </c>
      <c r="C143" s="44" t="s">
        <v>39</v>
      </c>
    </row>
    <row r="146" spans="2:80" x14ac:dyDescent="0.25">
      <c r="B146" s="5" t="s">
        <v>63</v>
      </c>
    </row>
    <row r="148" spans="2:80" x14ac:dyDescent="0.25">
      <c r="B148" s="43" t="s">
        <v>49</v>
      </c>
      <c r="C148" s="44" t="s">
        <v>64</v>
      </c>
      <c r="D148" s="43" t="s">
        <v>65</v>
      </c>
      <c r="E148" s="43" t="s">
        <v>66</v>
      </c>
      <c r="F148" s="39"/>
    </row>
    <row r="149" spans="2:80" x14ac:dyDescent="0.25">
      <c r="B149" s="111" t="s">
        <v>39</v>
      </c>
      <c r="C149" s="41" t="s">
        <v>39</v>
      </c>
      <c r="D149" s="111" t="s">
        <v>39</v>
      </c>
      <c r="E149" s="111" t="s">
        <v>39</v>
      </c>
    </row>
    <row r="152" spans="2:80" x14ac:dyDescent="0.25">
      <c r="B152" s="5" t="s">
        <v>67</v>
      </c>
      <c r="C152" s="38" t="s">
        <v>39</v>
      </c>
      <c r="D152" s="5"/>
      <c r="E152" s="5"/>
      <c r="F152" s="39"/>
      <c r="G152" s="39"/>
      <c r="H152" s="39"/>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row>
    <row r="154" spans="2:80" x14ac:dyDescent="0.25">
      <c r="B154" s="5" t="s">
        <v>68</v>
      </c>
    </row>
    <row r="156" spans="2:80" x14ac:dyDescent="0.25">
      <c r="B156" s="43" t="s">
        <v>69</v>
      </c>
      <c r="C156" s="44" t="s">
        <v>57</v>
      </c>
      <c r="D156" s="5"/>
    </row>
    <row r="157" spans="2:80" x14ac:dyDescent="0.25">
      <c r="B157" s="111" t="s">
        <v>39</v>
      </c>
      <c r="C157" s="41" t="s">
        <v>39</v>
      </c>
    </row>
    <row r="160" spans="2:80" x14ac:dyDescent="0.25">
      <c r="B160" s="43" t="s">
        <v>70</v>
      </c>
      <c r="C160" s="44" t="s">
        <v>71</v>
      </c>
      <c r="D160" s="5"/>
    </row>
    <row r="161" spans="2:80" x14ac:dyDescent="0.25">
      <c r="B161" s="111" t="s">
        <v>39</v>
      </c>
      <c r="C161" s="41" t="s">
        <v>39</v>
      </c>
    </row>
    <row r="164" spans="2:80" x14ac:dyDescent="0.25">
      <c r="B164" s="5" t="s">
        <v>72</v>
      </c>
    </row>
    <row r="167" spans="2:80" x14ac:dyDescent="0.25">
      <c r="B167" s="5" t="s">
        <v>73</v>
      </c>
    </row>
    <row r="169" spans="2:80" x14ac:dyDescent="0.25">
      <c r="B169" s="43" t="s">
        <v>49</v>
      </c>
      <c r="C169" s="44" t="s">
        <v>74</v>
      </c>
      <c r="D169" s="43" t="s">
        <v>64</v>
      </c>
      <c r="E169" s="43" t="s">
        <v>65</v>
      </c>
      <c r="F169" s="42" t="s">
        <v>66</v>
      </c>
      <c r="G169" s="39"/>
    </row>
    <row r="170" spans="2:80" x14ac:dyDescent="0.25">
      <c r="B170" s="111" t="s">
        <v>39</v>
      </c>
      <c r="C170" s="41" t="s">
        <v>39</v>
      </c>
      <c r="D170" s="111" t="s">
        <v>39</v>
      </c>
      <c r="E170" s="111" t="s">
        <v>39</v>
      </c>
      <c r="F170" s="40" t="s">
        <v>39</v>
      </c>
    </row>
    <row r="173" spans="2:80" x14ac:dyDescent="0.25">
      <c r="B173" s="5" t="s">
        <v>67</v>
      </c>
      <c r="C173" s="38" t="s">
        <v>39</v>
      </c>
      <c r="D173" s="5"/>
      <c r="E173" s="5"/>
      <c r="F173" s="39"/>
      <c r="G173" s="39"/>
      <c r="H173" s="39"/>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row>
    <row r="175" spans="2:80" x14ac:dyDescent="0.25">
      <c r="B175" s="5" t="s">
        <v>68</v>
      </c>
    </row>
    <row r="177" spans="2:7" x14ac:dyDescent="0.25">
      <c r="B177" s="43" t="s">
        <v>69</v>
      </c>
      <c r="C177" s="44" t="s">
        <v>57</v>
      </c>
      <c r="D177" s="5"/>
    </row>
    <row r="178" spans="2:7" x14ac:dyDescent="0.25">
      <c r="B178" s="111" t="s">
        <v>39</v>
      </c>
      <c r="C178" s="41" t="s">
        <v>39</v>
      </c>
    </row>
    <row r="181" spans="2:7" x14ac:dyDescent="0.25">
      <c r="B181" s="43" t="s">
        <v>70</v>
      </c>
      <c r="C181" s="44" t="s">
        <v>71</v>
      </c>
      <c r="D181" s="5"/>
    </row>
    <row r="182" spans="2:7" x14ac:dyDescent="0.25">
      <c r="B182" s="111" t="s">
        <v>39</v>
      </c>
      <c r="C182" s="41" t="s">
        <v>39</v>
      </c>
    </row>
    <row r="185" spans="2:7" x14ac:dyDescent="0.25">
      <c r="B185" s="5" t="s">
        <v>72</v>
      </c>
    </row>
    <row r="188" spans="2:7" x14ac:dyDescent="0.25">
      <c r="B188" s="5" t="s">
        <v>75</v>
      </c>
    </row>
    <row r="189" spans="2:7" x14ac:dyDescent="0.25">
      <c r="B189" s="43" t="s">
        <v>49</v>
      </c>
      <c r="C189" s="44" t="s">
        <v>76</v>
      </c>
      <c r="D189" s="43" t="s">
        <v>77</v>
      </c>
      <c r="E189" s="43" t="s">
        <v>78</v>
      </c>
      <c r="F189" s="42" t="s">
        <v>79</v>
      </c>
      <c r="G189" s="39"/>
    </row>
    <row r="190" spans="2:7" x14ac:dyDescent="0.25">
      <c r="B190" s="111" t="s">
        <v>39</v>
      </c>
      <c r="C190" s="41" t="s">
        <v>39</v>
      </c>
      <c r="D190" s="111" t="s">
        <v>39</v>
      </c>
      <c r="E190" s="111" t="s">
        <v>39</v>
      </c>
      <c r="F190" s="40" t="s">
        <v>39</v>
      </c>
    </row>
    <row r="191" spans="2:7" x14ac:dyDescent="0.25">
      <c r="B191" s="1" t="s">
        <v>80</v>
      </c>
    </row>
  </sheetData>
  <mergeCells count="3">
    <mergeCell ref="B1:E1"/>
    <mergeCell ref="C3:C6"/>
    <mergeCell ref="D3:D6"/>
  </mergeCells>
  <hyperlinks>
    <hyperlink ref="A1" location="Index!A1" display="Index" xr:uid="{00000000-0004-0000-04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241"/>
  <sheetViews>
    <sheetView workbookViewId="0">
      <selection activeCell="E6" sqref="E6"/>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1173</v>
      </c>
      <c r="C1" s="176"/>
      <c r="D1" s="176"/>
      <c r="E1" s="176"/>
    </row>
    <row r="3" spans="1:9" ht="14.45" customHeight="1" x14ac:dyDescent="0.25">
      <c r="B3" s="62" t="s">
        <v>1174</v>
      </c>
      <c r="C3" s="181"/>
      <c r="D3" s="178"/>
    </row>
    <row r="4" spans="1:9" ht="29.1" customHeight="1" x14ac:dyDescent="0.25">
      <c r="B4" s="115" t="s">
        <v>148</v>
      </c>
      <c r="C4" s="181"/>
      <c r="D4" s="178"/>
    </row>
    <row r="5" spans="1:9" ht="14.45" customHeight="1" x14ac:dyDescent="0.25">
      <c r="B5" s="115" t="s">
        <v>24</v>
      </c>
      <c r="C5" s="181"/>
      <c r="D5" s="178"/>
    </row>
    <row r="6" spans="1:9" ht="43.5" customHeight="1" x14ac:dyDescent="0.25">
      <c r="B6" s="115" t="s">
        <v>1175</v>
      </c>
      <c r="C6" s="181"/>
      <c r="D6" s="178"/>
    </row>
    <row r="7" spans="1:9" ht="29.1" customHeight="1" x14ac:dyDescent="0.25">
      <c r="B7" s="115" t="s">
        <v>27</v>
      </c>
      <c r="C7" s="64" t="s">
        <v>25</v>
      </c>
      <c r="D7" s="64" t="s">
        <v>26</v>
      </c>
    </row>
    <row r="8" spans="1:9" ht="12.6" customHeight="1" x14ac:dyDescent="0.25"/>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582000</v>
      </c>
      <c r="G15" s="4">
        <v>8593.23</v>
      </c>
      <c r="H15" s="4">
        <v>4.96</v>
      </c>
    </row>
    <row r="16" spans="1:9" x14ac:dyDescent="0.25">
      <c r="B16" s="1" t="s">
        <v>1303</v>
      </c>
      <c r="C16" s="3" t="s">
        <v>152</v>
      </c>
      <c r="D16" s="1" t="s">
        <v>153</v>
      </c>
      <c r="E16" s="1" t="s">
        <v>154</v>
      </c>
      <c r="F16" s="4">
        <v>300000</v>
      </c>
      <c r="G16" s="4">
        <v>6863.7</v>
      </c>
      <c r="H16" s="4">
        <v>3.96</v>
      </c>
    </row>
    <row r="17" spans="2:8" x14ac:dyDescent="0.25">
      <c r="B17" s="1" t="s">
        <v>1306</v>
      </c>
      <c r="C17" s="3" t="s">
        <v>152</v>
      </c>
      <c r="D17" s="1" t="s">
        <v>157</v>
      </c>
      <c r="E17" s="1" t="s">
        <v>158</v>
      </c>
      <c r="F17" s="4">
        <v>1576000</v>
      </c>
      <c r="G17" s="4">
        <v>6751.58</v>
      </c>
      <c r="H17" s="4">
        <v>3.89</v>
      </c>
    </row>
    <row r="18" spans="2:8" x14ac:dyDescent="0.25">
      <c r="B18" s="1" t="s">
        <v>1302</v>
      </c>
      <c r="C18" s="3" t="s">
        <v>152</v>
      </c>
      <c r="D18" s="1" t="s">
        <v>155</v>
      </c>
      <c r="E18" s="1" t="s">
        <v>201</v>
      </c>
      <c r="F18" s="4">
        <v>660000</v>
      </c>
      <c r="G18" s="4">
        <v>6041.31</v>
      </c>
      <c r="H18" s="4">
        <v>3.48</v>
      </c>
    </row>
    <row r="19" spans="2:8" x14ac:dyDescent="0.25">
      <c r="B19" s="1" t="s">
        <v>1414</v>
      </c>
      <c r="C19" s="3" t="s">
        <v>152</v>
      </c>
      <c r="D19" s="1" t="s">
        <v>167</v>
      </c>
      <c r="E19" s="1" t="s">
        <v>168</v>
      </c>
      <c r="F19" s="4">
        <v>96000</v>
      </c>
      <c r="G19" s="4">
        <v>5280.48</v>
      </c>
      <c r="H19" s="4">
        <v>3.05</v>
      </c>
    </row>
    <row r="20" spans="2:8" x14ac:dyDescent="0.25">
      <c r="B20" s="1" t="s">
        <v>1305</v>
      </c>
      <c r="C20" s="3" t="s">
        <v>152</v>
      </c>
      <c r="D20" s="1" t="s">
        <v>159</v>
      </c>
      <c r="E20" s="1" t="s">
        <v>160</v>
      </c>
      <c r="F20" s="4">
        <v>144000</v>
      </c>
      <c r="G20" s="4">
        <v>4851</v>
      </c>
      <c r="H20" s="4">
        <v>2.8</v>
      </c>
    </row>
    <row r="21" spans="2:8" x14ac:dyDescent="0.25">
      <c r="B21" s="1" t="s">
        <v>1415</v>
      </c>
      <c r="C21" s="3" t="s">
        <v>152</v>
      </c>
      <c r="D21" s="1" t="s">
        <v>163</v>
      </c>
      <c r="E21" s="1" t="s">
        <v>164</v>
      </c>
      <c r="F21" s="4">
        <v>592500</v>
      </c>
      <c r="G21" s="4">
        <v>4151.6499999999996</v>
      </c>
      <c r="H21" s="4">
        <v>2.39</v>
      </c>
    </row>
    <row r="22" spans="2:8" x14ac:dyDescent="0.25">
      <c r="B22" s="1" t="s">
        <v>1416</v>
      </c>
      <c r="C22" s="3" t="s">
        <v>152</v>
      </c>
      <c r="D22" s="1" t="s">
        <v>161</v>
      </c>
      <c r="E22" s="1" t="s">
        <v>162</v>
      </c>
      <c r="F22" s="4">
        <v>251900</v>
      </c>
      <c r="G22" s="4">
        <v>3942.99</v>
      </c>
      <c r="H22" s="4">
        <v>2.27</v>
      </c>
    </row>
    <row r="23" spans="2:8" x14ac:dyDescent="0.25">
      <c r="B23" s="1" t="s">
        <v>1410</v>
      </c>
      <c r="C23" s="3" t="s">
        <v>152</v>
      </c>
      <c r="D23" s="1" t="s">
        <v>169</v>
      </c>
      <c r="E23" s="1" t="s">
        <v>170</v>
      </c>
      <c r="F23" s="4">
        <v>14539</v>
      </c>
      <c r="G23" s="4">
        <v>3523.5</v>
      </c>
      <c r="H23" s="4">
        <v>2.0299999999999998</v>
      </c>
    </row>
    <row r="24" spans="2:8" x14ac:dyDescent="0.25">
      <c r="B24" s="1" t="s">
        <v>1322</v>
      </c>
      <c r="C24" s="3" t="s">
        <v>152</v>
      </c>
      <c r="D24" s="1" t="s">
        <v>180</v>
      </c>
      <c r="E24" s="1" t="s">
        <v>181</v>
      </c>
      <c r="F24" s="4">
        <v>292000</v>
      </c>
      <c r="G24" s="4">
        <v>3467.5</v>
      </c>
      <c r="H24" s="4">
        <v>2</v>
      </c>
    </row>
    <row r="25" spans="2:8" x14ac:dyDescent="0.25">
      <c r="B25" s="1" t="s">
        <v>1354</v>
      </c>
      <c r="C25" s="3" t="s">
        <v>152</v>
      </c>
      <c r="D25" s="1" t="s">
        <v>186</v>
      </c>
      <c r="E25" s="1" t="s">
        <v>187</v>
      </c>
      <c r="F25" s="4">
        <v>274500</v>
      </c>
      <c r="G25" s="4">
        <v>3340.39</v>
      </c>
      <c r="H25" s="4">
        <v>1.93</v>
      </c>
    </row>
    <row r="26" spans="2:8" x14ac:dyDescent="0.25">
      <c r="B26" s="1" t="s">
        <v>1417</v>
      </c>
      <c r="C26" s="3" t="s">
        <v>152</v>
      </c>
      <c r="D26" s="1" t="s">
        <v>178</v>
      </c>
      <c r="E26" s="1" t="s">
        <v>179</v>
      </c>
      <c r="F26" s="4">
        <v>1057999</v>
      </c>
      <c r="G26" s="4">
        <v>3307.3</v>
      </c>
      <c r="H26" s="4">
        <v>1.91</v>
      </c>
    </row>
    <row r="27" spans="2:8" x14ac:dyDescent="0.25">
      <c r="B27" s="1" t="s">
        <v>1423</v>
      </c>
      <c r="C27" s="3" t="s">
        <v>152</v>
      </c>
      <c r="D27" s="1" t="s">
        <v>182</v>
      </c>
      <c r="E27" s="1" t="s">
        <v>183</v>
      </c>
      <c r="F27" s="4">
        <v>625000</v>
      </c>
      <c r="G27" s="4">
        <v>3130.94</v>
      </c>
      <c r="H27" s="4">
        <v>1.81</v>
      </c>
    </row>
    <row r="28" spans="2:8" x14ac:dyDescent="0.25">
      <c r="B28" s="1" t="s">
        <v>1308</v>
      </c>
      <c r="C28" s="3" t="s">
        <v>152</v>
      </c>
      <c r="D28" s="1" t="s">
        <v>155</v>
      </c>
      <c r="E28" s="1" t="s">
        <v>173</v>
      </c>
      <c r="F28" s="4">
        <v>2168153</v>
      </c>
      <c r="G28" s="4">
        <v>3102.63</v>
      </c>
      <c r="H28" s="4">
        <v>1.79</v>
      </c>
    </row>
    <row r="29" spans="2:8" x14ac:dyDescent="0.25">
      <c r="B29" s="1" t="s">
        <v>1323</v>
      </c>
      <c r="C29" s="3" t="s">
        <v>152</v>
      </c>
      <c r="D29" s="1" t="s">
        <v>165</v>
      </c>
      <c r="E29" s="1" t="s">
        <v>166</v>
      </c>
      <c r="F29" s="4">
        <v>334000</v>
      </c>
      <c r="G29" s="4">
        <v>3007.67</v>
      </c>
      <c r="H29" s="4">
        <v>1.73</v>
      </c>
    </row>
    <row r="30" spans="2:8" x14ac:dyDescent="0.25">
      <c r="B30" s="1" t="s">
        <v>1418</v>
      </c>
      <c r="C30" s="3" t="s">
        <v>152</v>
      </c>
      <c r="D30" s="1" t="s">
        <v>188</v>
      </c>
      <c r="E30" s="1" t="s">
        <v>189</v>
      </c>
      <c r="F30" s="4">
        <v>44762</v>
      </c>
      <c r="G30" s="4">
        <v>2945.16</v>
      </c>
      <c r="H30" s="4">
        <v>1.7</v>
      </c>
    </row>
    <row r="31" spans="2:8" x14ac:dyDescent="0.25">
      <c r="B31" s="1" t="s">
        <v>1340</v>
      </c>
      <c r="C31" s="3" t="s">
        <v>152</v>
      </c>
      <c r="D31" s="1" t="s">
        <v>176</v>
      </c>
      <c r="E31" s="1" t="s">
        <v>177</v>
      </c>
      <c r="F31" s="4">
        <v>155000</v>
      </c>
      <c r="G31" s="4">
        <v>2926.71</v>
      </c>
      <c r="H31" s="4">
        <v>1.69</v>
      </c>
    </row>
    <row r="32" spans="2:8" x14ac:dyDescent="0.25">
      <c r="B32" s="1" t="s">
        <v>1421</v>
      </c>
      <c r="C32" s="3" t="s">
        <v>152</v>
      </c>
      <c r="D32" s="1" t="s">
        <v>174</v>
      </c>
      <c r="E32" s="1" t="s">
        <v>175</v>
      </c>
      <c r="F32" s="4">
        <v>1107000</v>
      </c>
      <c r="G32" s="4">
        <v>2869.34</v>
      </c>
      <c r="H32" s="4">
        <v>1.65</v>
      </c>
    </row>
    <row r="33" spans="2:8" x14ac:dyDescent="0.25">
      <c r="B33" s="1" t="s">
        <v>1419</v>
      </c>
      <c r="C33" s="3" t="s">
        <v>152</v>
      </c>
      <c r="D33" s="1" t="s">
        <v>190</v>
      </c>
      <c r="E33" s="1" t="s">
        <v>191</v>
      </c>
      <c r="F33" s="4">
        <v>2146000</v>
      </c>
      <c r="G33" s="4">
        <v>2859.55</v>
      </c>
      <c r="H33" s="4">
        <v>1.65</v>
      </c>
    </row>
    <row r="34" spans="2:8" x14ac:dyDescent="0.25">
      <c r="B34" s="1" t="s">
        <v>1335</v>
      </c>
      <c r="C34" s="3" t="s">
        <v>152</v>
      </c>
      <c r="D34" s="1" t="s">
        <v>171</v>
      </c>
      <c r="E34" s="1" t="s">
        <v>172</v>
      </c>
      <c r="F34" s="4">
        <v>9500</v>
      </c>
      <c r="G34" s="4">
        <v>2827.46</v>
      </c>
      <c r="H34" s="4">
        <v>1.63</v>
      </c>
    </row>
    <row r="35" spans="2:8" x14ac:dyDescent="0.25">
      <c r="B35" s="1" t="s">
        <v>1420</v>
      </c>
      <c r="C35" s="3" t="s">
        <v>152</v>
      </c>
      <c r="D35" s="1" t="s">
        <v>184</v>
      </c>
      <c r="E35" s="1" t="s">
        <v>185</v>
      </c>
      <c r="F35" s="4">
        <v>248000</v>
      </c>
      <c r="G35" s="4">
        <v>2821.87</v>
      </c>
      <c r="H35" s="4">
        <v>1.63</v>
      </c>
    </row>
    <row r="36" spans="2:8" x14ac:dyDescent="0.25">
      <c r="B36" s="1" t="s">
        <v>1422</v>
      </c>
      <c r="C36" s="3" t="s">
        <v>152</v>
      </c>
      <c r="D36" s="1" t="s">
        <v>192</v>
      </c>
      <c r="E36" s="1" t="s">
        <v>193</v>
      </c>
      <c r="F36" s="4">
        <v>369500</v>
      </c>
      <c r="G36" s="4">
        <v>2757.02</v>
      </c>
      <c r="H36" s="4">
        <v>1.59</v>
      </c>
    </row>
    <row r="37" spans="2:8" x14ac:dyDescent="0.25">
      <c r="B37" s="1" t="s">
        <v>1424</v>
      </c>
      <c r="C37" s="3" t="s">
        <v>152</v>
      </c>
      <c r="D37" s="1" t="s">
        <v>161</v>
      </c>
      <c r="E37" s="1" t="s">
        <v>198</v>
      </c>
      <c r="F37" s="4">
        <v>52500</v>
      </c>
      <c r="G37" s="4">
        <v>2584.1</v>
      </c>
      <c r="H37" s="4">
        <v>1.49</v>
      </c>
    </row>
    <row r="38" spans="2:8" x14ac:dyDescent="0.25">
      <c r="B38" s="1" t="s">
        <v>1337</v>
      </c>
      <c r="C38" s="3" t="s">
        <v>152</v>
      </c>
      <c r="D38" s="1" t="s">
        <v>180</v>
      </c>
      <c r="E38" s="1" t="s">
        <v>208</v>
      </c>
      <c r="F38" s="4">
        <v>28241</v>
      </c>
      <c r="G38" s="4">
        <v>2395.77</v>
      </c>
      <c r="H38" s="4">
        <v>1.38</v>
      </c>
    </row>
    <row r="39" spans="2:8" x14ac:dyDescent="0.25">
      <c r="B39" s="1" t="s">
        <v>1336</v>
      </c>
      <c r="C39" s="3" t="s">
        <v>152</v>
      </c>
      <c r="D39" s="1" t="s">
        <v>194</v>
      </c>
      <c r="E39" s="1" t="s">
        <v>195</v>
      </c>
      <c r="F39" s="4">
        <v>57000</v>
      </c>
      <c r="G39" s="4">
        <v>2071.04</v>
      </c>
      <c r="H39" s="4">
        <v>1.19</v>
      </c>
    </row>
    <row r="40" spans="2:8" x14ac:dyDescent="0.25">
      <c r="B40" s="1" t="s">
        <v>1428</v>
      </c>
      <c r="C40" s="3" t="s">
        <v>152</v>
      </c>
      <c r="D40" s="1" t="s">
        <v>221</v>
      </c>
      <c r="E40" s="1" t="s">
        <v>789</v>
      </c>
      <c r="F40" s="4">
        <v>41000</v>
      </c>
      <c r="G40" s="4">
        <v>1996.21</v>
      </c>
      <c r="H40" s="4">
        <v>1.1499999999999999</v>
      </c>
    </row>
    <row r="41" spans="2:8" x14ac:dyDescent="0.25">
      <c r="B41" s="1" t="s">
        <v>1425</v>
      </c>
      <c r="C41" s="3" t="s">
        <v>152</v>
      </c>
      <c r="D41" s="1" t="s">
        <v>180</v>
      </c>
      <c r="E41" s="1" t="s">
        <v>209</v>
      </c>
      <c r="F41" s="4">
        <v>65500</v>
      </c>
      <c r="G41" s="4">
        <v>1921.9</v>
      </c>
      <c r="H41" s="4">
        <v>1.1100000000000001</v>
      </c>
    </row>
    <row r="42" spans="2:8" x14ac:dyDescent="0.25">
      <c r="B42" s="1" t="s">
        <v>1406</v>
      </c>
      <c r="C42" s="3" t="s">
        <v>152</v>
      </c>
      <c r="D42" s="1" t="s">
        <v>205</v>
      </c>
      <c r="E42" s="1" t="s">
        <v>206</v>
      </c>
      <c r="F42" s="4">
        <v>780000</v>
      </c>
      <c r="G42" s="4">
        <v>1839.24</v>
      </c>
      <c r="H42" s="4">
        <v>1.06</v>
      </c>
    </row>
    <row r="43" spans="2:8" x14ac:dyDescent="0.25">
      <c r="B43" s="1" t="s">
        <v>1427</v>
      </c>
      <c r="C43" s="3" t="s">
        <v>152</v>
      </c>
      <c r="D43" s="1" t="s">
        <v>211</v>
      </c>
      <c r="E43" s="1" t="s">
        <v>212</v>
      </c>
      <c r="F43" s="4">
        <v>355000</v>
      </c>
      <c r="G43" s="4">
        <v>1810.15</v>
      </c>
      <c r="H43" s="4">
        <v>1.04</v>
      </c>
    </row>
    <row r="44" spans="2:8" x14ac:dyDescent="0.25">
      <c r="B44" s="1" t="s">
        <v>1307</v>
      </c>
      <c r="C44" s="3" t="s">
        <v>152</v>
      </c>
      <c r="D44" s="1" t="s">
        <v>180</v>
      </c>
      <c r="E44" s="1" t="s">
        <v>207</v>
      </c>
      <c r="F44" s="4">
        <v>54500</v>
      </c>
      <c r="G44" s="4">
        <v>1738.36</v>
      </c>
      <c r="H44" s="4">
        <v>1</v>
      </c>
    </row>
    <row r="45" spans="2:8" x14ac:dyDescent="0.25">
      <c r="B45" s="1" t="s">
        <v>202</v>
      </c>
      <c r="C45" s="3" t="s">
        <v>152</v>
      </c>
      <c r="D45" s="1" t="s">
        <v>203</v>
      </c>
      <c r="E45" s="1" t="s">
        <v>204</v>
      </c>
      <c r="F45" s="4">
        <v>72000</v>
      </c>
      <c r="G45" s="4">
        <v>1716.05</v>
      </c>
      <c r="H45" s="4">
        <v>0.99</v>
      </c>
    </row>
    <row r="46" spans="2:8" x14ac:dyDescent="0.25">
      <c r="B46" s="1" t="s">
        <v>1318</v>
      </c>
      <c r="C46" s="3" t="s">
        <v>152</v>
      </c>
      <c r="D46" s="1" t="s">
        <v>186</v>
      </c>
      <c r="E46" s="1" t="s">
        <v>213</v>
      </c>
      <c r="F46" s="4">
        <v>165781</v>
      </c>
      <c r="G46" s="4">
        <v>1711.19</v>
      </c>
      <c r="H46" s="4">
        <v>0.99</v>
      </c>
    </row>
    <row r="47" spans="2:8" x14ac:dyDescent="0.25">
      <c r="B47" s="1" t="s">
        <v>1429</v>
      </c>
      <c r="C47" s="3" t="s">
        <v>152</v>
      </c>
      <c r="D47" s="1" t="s">
        <v>192</v>
      </c>
      <c r="E47" s="1" t="s">
        <v>718</v>
      </c>
      <c r="F47" s="4">
        <v>131000</v>
      </c>
      <c r="G47" s="4">
        <v>1701.3</v>
      </c>
      <c r="H47" s="4">
        <v>0.98</v>
      </c>
    </row>
    <row r="48" spans="2:8" x14ac:dyDescent="0.25">
      <c r="B48" s="1" t="s">
        <v>1367</v>
      </c>
      <c r="C48" s="3" t="s">
        <v>152</v>
      </c>
      <c r="D48" s="1" t="s">
        <v>161</v>
      </c>
      <c r="E48" s="1" t="s">
        <v>234</v>
      </c>
      <c r="F48" s="4">
        <v>305000</v>
      </c>
      <c r="G48" s="4">
        <v>1698.55</v>
      </c>
      <c r="H48" s="4">
        <v>0.98</v>
      </c>
    </row>
    <row r="49" spans="2:8" x14ac:dyDescent="0.25">
      <c r="B49" s="1" t="s">
        <v>1409</v>
      </c>
      <c r="C49" s="3" t="s">
        <v>152</v>
      </c>
      <c r="D49" s="1" t="s">
        <v>205</v>
      </c>
      <c r="E49" s="1" t="s">
        <v>435</v>
      </c>
      <c r="F49" s="4">
        <v>800000</v>
      </c>
      <c r="G49" s="4">
        <v>1617.2</v>
      </c>
      <c r="H49" s="4">
        <v>0.93</v>
      </c>
    </row>
    <row r="50" spans="2:8" x14ac:dyDescent="0.25">
      <c r="B50" s="1" t="s">
        <v>1430</v>
      </c>
      <c r="C50" s="3" t="s">
        <v>152</v>
      </c>
      <c r="D50" s="1" t="s">
        <v>224</v>
      </c>
      <c r="E50" s="1" t="s">
        <v>225</v>
      </c>
      <c r="F50" s="4">
        <v>51800</v>
      </c>
      <c r="G50" s="4">
        <v>1599.77</v>
      </c>
      <c r="H50" s="4">
        <v>0.92</v>
      </c>
    </row>
    <row r="51" spans="2:8" x14ac:dyDescent="0.25">
      <c r="B51" s="1" t="s">
        <v>1431</v>
      </c>
      <c r="C51" s="3" t="s">
        <v>152</v>
      </c>
      <c r="D51" s="1" t="s">
        <v>217</v>
      </c>
      <c r="E51" s="1" t="s">
        <v>218</v>
      </c>
      <c r="F51" s="4">
        <v>100000</v>
      </c>
      <c r="G51" s="4">
        <v>1588.45</v>
      </c>
      <c r="H51" s="4">
        <v>0.92</v>
      </c>
    </row>
    <row r="52" spans="2:8" x14ac:dyDescent="0.25">
      <c r="B52" s="1" t="s">
        <v>1433</v>
      </c>
      <c r="C52" s="3" t="s">
        <v>152</v>
      </c>
      <c r="D52" s="1" t="s">
        <v>199</v>
      </c>
      <c r="E52" s="1" t="s">
        <v>210</v>
      </c>
      <c r="F52" s="4">
        <v>31000</v>
      </c>
      <c r="G52" s="4">
        <v>1581.81</v>
      </c>
      <c r="H52" s="4">
        <v>0.91</v>
      </c>
    </row>
    <row r="53" spans="2:8" x14ac:dyDescent="0.25">
      <c r="B53" s="1" t="s">
        <v>1432</v>
      </c>
      <c r="C53" s="3" t="s">
        <v>152</v>
      </c>
      <c r="D53" s="1" t="s">
        <v>194</v>
      </c>
      <c r="E53" s="1" t="s">
        <v>214</v>
      </c>
      <c r="F53" s="4">
        <v>120000</v>
      </c>
      <c r="G53" s="4">
        <v>1550.58</v>
      </c>
      <c r="H53" s="4">
        <v>0.89</v>
      </c>
    </row>
    <row r="54" spans="2:8" x14ac:dyDescent="0.25">
      <c r="B54" s="1" t="s">
        <v>1331</v>
      </c>
      <c r="C54" s="3" t="s">
        <v>152</v>
      </c>
      <c r="D54" s="1" t="s">
        <v>232</v>
      </c>
      <c r="E54" s="1" t="s">
        <v>233</v>
      </c>
      <c r="F54" s="4">
        <v>201752</v>
      </c>
      <c r="G54" s="4">
        <v>1517.78</v>
      </c>
      <c r="H54" s="4">
        <v>0.88</v>
      </c>
    </row>
    <row r="55" spans="2:8" x14ac:dyDescent="0.25">
      <c r="B55" s="1" t="s">
        <v>1338</v>
      </c>
      <c r="C55" s="3" t="s">
        <v>152</v>
      </c>
      <c r="D55" s="1" t="s">
        <v>182</v>
      </c>
      <c r="E55" s="1" t="s">
        <v>220</v>
      </c>
      <c r="F55" s="4">
        <v>182914</v>
      </c>
      <c r="G55" s="4">
        <v>1451.61</v>
      </c>
      <c r="H55" s="4">
        <v>0.84</v>
      </c>
    </row>
    <row r="56" spans="2:8" x14ac:dyDescent="0.25">
      <c r="B56" s="1" t="s">
        <v>1434</v>
      </c>
      <c r="C56" s="3" t="s">
        <v>152</v>
      </c>
      <c r="D56" s="1" t="s">
        <v>159</v>
      </c>
      <c r="E56" s="1" t="s">
        <v>219</v>
      </c>
      <c r="F56" s="4">
        <v>28500</v>
      </c>
      <c r="G56" s="4">
        <v>1442.21</v>
      </c>
      <c r="H56" s="4">
        <v>0.83</v>
      </c>
    </row>
    <row r="57" spans="2:8" x14ac:dyDescent="0.25">
      <c r="B57" s="1" t="s">
        <v>1321</v>
      </c>
      <c r="C57" s="3" t="s">
        <v>152</v>
      </c>
      <c r="D57" s="1" t="s">
        <v>176</v>
      </c>
      <c r="E57" s="1" t="s">
        <v>353</v>
      </c>
      <c r="F57" s="4">
        <v>17100</v>
      </c>
      <c r="G57" s="4">
        <v>1440.2</v>
      </c>
      <c r="H57" s="4">
        <v>0.83</v>
      </c>
    </row>
    <row r="58" spans="2:8" x14ac:dyDescent="0.25">
      <c r="B58" s="1" t="s">
        <v>1435</v>
      </c>
      <c r="C58" s="3" t="s">
        <v>152</v>
      </c>
      <c r="D58" s="1" t="s">
        <v>226</v>
      </c>
      <c r="E58" s="1" t="s">
        <v>227</v>
      </c>
      <c r="F58" s="4">
        <v>1190000</v>
      </c>
      <c r="G58" s="4">
        <v>1438.12</v>
      </c>
      <c r="H58" s="4">
        <v>0.83</v>
      </c>
    </row>
    <row r="59" spans="2:8" x14ac:dyDescent="0.25">
      <c r="B59" s="1" t="s">
        <v>1436</v>
      </c>
      <c r="C59" s="3" t="s">
        <v>152</v>
      </c>
      <c r="D59" s="1" t="s">
        <v>176</v>
      </c>
      <c r="E59" s="1" t="s">
        <v>228</v>
      </c>
      <c r="F59" s="4">
        <v>408500</v>
      </c>
      <c r="G59" s="4">
        <v>1390.74</v>
      </c>
      <c r="H59" s="4">
        <v>0.8</v>
      </c>
    </row>
    <row r="60" spans="2:8" x14ac:dyDescent="0.25">
      <c r="B60" s="1" t="s">
        <v>1437</v>
      </c>
      <c r="C60" s="3" t="s">
        <v>152</v>
      </c>
      <c r="D60" s="1" t="s">
        <v>180</v>
      </c>
      <c r="E60" s="1" t="s">
        <v>223</v>
      </c>
      <c r="F60" s="4">
        <v>27000</v>
      </c>
      <c r="G60" s="4">
        <v>1377.43</v>
      </c>
      <c r="H60" s="4">
        <v>0.79</v>
      </c>
    </row>
    <row r="61" spans="2:8" x14ac:dyDescent="0.25">
      <c r="B61" s="1" t="s">
        <v>1441</v>
      </c>
      <c r="C61" s="3" t="s">
        <v>152</v>
      </c>
      <c r="D61" s="1" t="s">
        <v>194</v>
      </c>
      <c r="E61" s="1" t="s">
        <v>215</v>
      </c>
      <c r="F61" s="4">
        <v>232557</v>
      </c>
      <c r="G61" s="4">
        <v>1349.18</v>
      </c>
      <c r="H61" s="4">
        <v>0.78</v>
      </c>
    </row>
    <row r="62" spans="2:8" x14ac:dyDescent="0.25">
      <c r="B62" s="1" t="s">
        <v>1330</v>
      </c>
      <c r="C62" s="3" t="s">
        <v>152</v>
      </c>
      <c r="D62" s="1" t="s">
        <v>221</v>
      </c>
      <c r="E62" s="1" t="s">
        <v>222</v>
      </c>
      <c r="F62" s="4">
        <v>525000</v>
      </c>
      <c r="G62" s="4">
        <v>1340.85</v>
      </c>
      <c r="H62" s="4">
        <v>0.77</v>
      </c>
    </row>
    <row r="63" spans="2:8" x14ac:dyDescent="0.25">
      <c r="B63" s="1" t="s">
        <v>1443</v>
      </c>
      <c r="C63" s="3" t="s">
        <v>152</v>
      </c>
      <c r="D63" s="1" t="s">
        <v>161</v>
      </c>
      <c r="E63" s="1" t="s">
        <v>1176</v>
      </c>
      <c r="F63" s="4">
        <v>207000</v>
      </c>
      <c r="G63" s="4">
        <v>1304.6199999999999</v>
      </c>
      <c r="H63" s="4">
        <v>0.75</v>
      </c>
    </row>
    <row r="64" spans="2:8" x14ac:dyDescent="0.25">
      <c r="B64" s="1" t="s">
        <v>1439</v>
      </c>
      <c r="C64" s="3" t="s">
        <v>152</v>
      </c>
      <c r="D64" s="1" t="s">
        <v>167</v>
      </c>
      <c r="E64" s="1" t="s">
        <v>229</v>
      </c>
      <c r="F64" s="4">
        <v>53000</v>
      </c>
      <c r="G64" s="4">
        <v>1302.74</v>
      </c>
      <c r="H64" s="4">
        <v>0.75</v>
      </c>
    </row>
    <row r="65" spans="2:8" x14ac:dyDescent="0.25">
      <c r="B65" s="1" t="s">
        <v>1440</v>
      </c>
      <c r="C65" s="3" t="s">
        <v>152</v>
      </c>
      <c r="D65" s="1" t="s">
        <v>180</v>
      </c>
      <c r="E65" s="1" t="s">
        <v>634</v>
      </c>
      <c r="F65" s="4">
        <v>64102</v>
      </c>
      <c r="G65" s="4">
        <v>1262.97</v>
      </c>
      <c r="H65" s="4">
        <v>0.73</v>
      </c>
    </row>
    <row r="66" spans="2:8" x14ac:dyDescent="0.25">
      <c r="B66" s="1" t="s">
        <v>230</v>
      </c>
      <c r="C66" s="3" t="s">
        <v>152</v>
      </c>
      <c r="D66" s="1" t="s">
        <v>192</v>
      </c>
      <c r="E66" s="1" t="s">
        <v>231</v>
      </c>
      <c r="F66" s="4">
        <v>565000</v>
      </c>
      <c r="G66" s="4">
        <v>1237.3499999999999</v>
      </c>
      <c r="H66" s="4">
        <v>0.71</v>
      </c>
    </row>
    <row r="67" spans="2:8" x14ac:dyDescent="0.25">
      <c r="B67" s="1" t="s">
        <v>1442</v>
      </c>
      <c r="C67" s="3" t="s">
        <v>152</v>
      </c>
      <c r="D67" s="1" t="s">
        <v>161</v>
      </c>
      <c r="E67" s="1" t="s">
        <v>216</v>
      </c>
      <c r="F67" s="4">
        <v>176000</v>
      </c>
      <c r="G67" s="4">
        <v>1206.6600000000001</v>
      </c>
      <c r="H67" s="4">
        <v>0.7</v>
      </c>
    </row>
    <row r="68" spans="2:8" x14ac:dyDescent="0.25">
      <c r="B68" s="5" t="s">
        <v>235</v>
      </c>
      <c r="C68" s="38"/>
      <c r="D68" s="5"/>
      <c r="E68" s="5"/>
      <c r="F68" s="39"/>
      <c r="G68" s="39">
        <f>SUM(G12:G67)</f>
        <v>139547.11000000004</v>
      </c>
      <c r="H68" s="39">
        <f>SUM(H12:H67)</f>
        <v>80.460000000000008</v>
      </c>
    </row>
    <row r="69" spans="2:8" x14ac:dyDescent="0.25">
      <c r="B69" s="58" t="s">
        <v>2</v>
      </c>
      <c r="C69" s="59" t="s">
        <v>3</v>
      </c>
      <c r="D69" s="58" t="s">
        <v>4</v>
      </c>
      <c r="E69" s="58" t="s">
        <v>5</v>
      </c>
      <c r="F69" s="57" t="s">
        <v>6</v>
      </c>
      <c r="G69" s="57" t="s">
        <v>7</v>
      </c>
      <c r="H69" s="57" t="s">
        <v>8</v>
      </c>
    </row>
    <row r="70" spans="2:8" x14ac:dyDescent="0.25">
      <c r="B70" s="5" t="s">
        <v>9</v>
      </c>
    </row>
    <row r="71" spans="2:8" x14ac:dyDescent="0.25">
      <c r="B71" s="5" t="s">
        <v>10</v>
      </c>
    </row>
    <row r="72" spans="2:8" x14ac:dyDescent="0.25">
      <c r="B72" s="5" t="s">
        <v>11</v>
      </c>
    </row>
    <row r="73" spans="2:8" x14ac:dyDescent="0.25">
      <c r="B73" s="1" t="s">
        <v>12</v>
      </c>
      <c r="C73" s="3">
        <v>7.35</v>
      </c>
      <c r="D73" s="1" t="s">
        <v>13</v>
      </c>
      <c r="E73" s="1" t="s">
        <v>14</v>
      </c>
      <c r="F73" s="4">
        <v>3000000</v>
      </c>
      <c r="G73" s="4">
        <v>3002.7</v>
      </c>
      <c r="H73" s="4">
        <v>1.73</v>
      </c>
    </row>
    <row r="74" spans="2:8" x14ac:dyDescent="0.25">
      <c r="B74" s="1" t="s">
        <v>117</v>
      </c>
      <c r="C74" s="3">
        <v>7.33</v>
      </c>
      <c r="D74" s="1" t="s">
        <v>13</v>
      </c>
      <c r="E74" s="1" t="s">
        <v>118</v>
      </c>
      <c r="F74" s="4">
        <v>3000000</v>
      </c>
      <c r="G74" s="4">
        <v>2995.76</v>
      </c>
      <c r="H74" s="4">
        <v>1.73</v>
      </c>
    </row>
    <row r="75" spans="2:8" x14ac:dyDescent="0.25">
      <c r="B75" s="1" t="s">
        <v>138</v>
      </c>
      <c r="C75" s="3">
        <v>7.41</v>
      </c>
      <c r="D75" s="1" t="s">
        <v>13</v>
      </c>
      <c r="E75" s="1" t="s">
        <v>139</v>
      </c>
      <c r="F75" s="4">
        <v>2000000</v>
      </c>
      <c r="G75" s="4">
        <v>1939.31</v>
      </c>
      <c r="H75" s="4">
        <v>1.1200000000000001</v>
      </c>
    </row>
    <row r="76" spans="2:8" x14ac:dyDescent="0.25">
      <c r="B76" s="1" t="s">
        <v>1177</v>
      </c>
      <c r="C76" s="3">
        <v>7.38</v>
      </c>
      <c r="D76" s="1" t="s">
        <v>13</v>
      </c>
      <c r="E76" s="1" t="s">
        <v>1178</v>
      </c>
      <c r="F76" s="4">
        <v>1162900</v>
      </c>
      <c r="G76" s="4">
        <v>1076.26</v>
      </c>
      <c r="H76" s="4">
        <v>0.62</v>
      </c>
    </row>
    <row r="77" spans="2:8" x14ac:dyDescent="0.25">
      <c r="B77" s="1" t="s">
        <v>238</v>
      </c>
      <c r="C77" s="3">
        <v>7.52</v>
      </c>
      <c r="D77" s="1" t="s">
        <v>13</v>
      </c>
      <c r="E77" s="1" t="s">
        <v>239</v>
      </c>
      <c r="F77" s="4">
        <v>1000000</v>
      </c>
      <c r="G77" s="4">
        <v>981.28</v>
      </c>
      <c r="H77" s="4">
        <v>0.56999999999999995</v>
      </c>
    </row>
    <row r="78" spans="2:8" x14ac:dyDescent="0.25">
      <c r="B78" s="1" t="s">
        <v>249</v>
      </c>
      <c r="C78" s="3">
        <v>7.39</v>
      </c>
      <c r="D78" s="1" t="s">
        <v>13</v>
      </c>
      <c r="E78" s="1" t="s">
        <v>250</v>
      </c>
      <c r="F78" s="4">
        <v>200000</v>
      </c>
      <c r="G78" s="4">
        <v>198.9</v>
      </c>
      <c r="H78" s="4">
        <v>0.11</v>
      </c>
    </row>
    <row r="79" spans="2:8" x14ac:dyDescent="0.25">
      <c r="B79" s="5" t="s">
        <v>15</v>
      </c>
      <c r="C79" s="38"/>
      <c r="D79" s="5"/>
      <c r="E79" s="5"/>
      <c r="F79" s="39"/>
      <c r="G79" s="39">
        <f>SUM(G69:G78)</f>
        <v>10194.210000000001</v>
      </c>
      <c r="H79" s="39">
        <f>SUM(H69:H78)</f>
        <v>5.8800000000000008</v>
      </c>
    </row>
    <row r="80" spans="2:8" x14ac:dyDescent="0.25">
      <c r="B80" s="5" t="s">
        <v>16</v>
      </c>
    </row>
    <row r="81" spans="2:8" x14ac:dyDescent="0.25">
      <c r="B81" s="1" t="s">
        <v>1444</v>
      </c>
      <c r="C81" s="3">
        <v>7.93</v>
      </c>
      <c r="D81" s="1" t="s">
        <v>17</v>
      </c>
      <c r="E81" s="1" t="s">
        <v>1045</v>
      </c>
      <c r="F81" s="4">
        <v>2500</v>
      </c>
      <c r="G81" s="4">
        <v>2477.41</v>
      </c>
      <c r="H81" s="4">
        <v>1.43</v>
      </c>
    </row>
    <row r="82" spans="2:8" x14ac:dyDescent="0.25">
      <c r="B82" s="1" t="s">
        <v>110</v>
      </c>
      <c r="C82" s="3">
        <v>8.0500000000000007</v>
      </c>
      <c r="D82" s="1" t="s">
        <v>17</v>
      </c>
      <c r="E82" s="1" t="s">
        <v>111</v>
      </c>
      <c r="F82" s="4">
        <v>220</v>
      </c>
      <c r="G82" s="4">
        <v>2164.31</v>
      </c>
      <c r="H82" s="4">
        <v>1.25</v>
      </c>
    </row>
    <row r="83" spans="2:8" x14ac:dyDescent="0.25">
      <c r="B83" s="1" t="s">
        <v>1445</v>
      </c>
      <c r="C83" s="3">
        <v>7.75</v>
      </c>
      <c r="D83" s="1" t="s">
        <v>17</v>
      </c>
      <c r="E83" s="1" t="s">
        <v>242</v>
      </c>
      <c r="F83" s="4">
        <v>150</v>
      </c>
      <c r="G83" s="4">
        <v>1480.68</v>
      </c>
      <c r="H83" s="4">
        <v>0.85</v>
      </c>
    </row>
    <row r="84" spans="2:8" x14ac:dyDescent="0.25">
      <c r="B84" s="1" t="s">
        <v>1446</v>
      </c>
      <c r="C84" s="3">
        <v>7.95</v>
      </c>
      <c r="D84" s="1" t="s">
        <v>17</v>
      </c>
      <c r="E84" s="1" t="s">
        <v>243</v>
      </c>
      <c r="F84" s="4">
        <v>150</v>
      </c>
      <c r="G84" s="4">
        <v>1441.34</v>
      </c>
      <c r="H84" s="4">
        <v>0.83</v>
      </c>
    </row>
    <row r="85" spans="2:8" x14ac:dyDescent="0.25">
      <c r="B85" s="1" t="s">
        <v>1447</v>
      </c>
      <c r="C85" s="3">
        <v>8.27</v>
      </c>
      <c r="D85" s="1" t="s">
        <v>17</v>
      </c>
      <c r="E85" s="1" t="s">
        <v>112</v>
      </c>
      <c r="F85" s="4">
        <v>160</v>
      </c>
      <c r="G85" s="4">
        <v>1396.93</v>
      </c>
      <c r="H85" s="4">
        <v>0.81</v>
      </c>
    </row>
    <row r="86" spans="2:8" x14ac:dyDescent="0.25">
      <c r="B86" s="1" t="s">
        <v>1448</v>
      </c>
      <c r="C86" s="3">
        <v>8.27</v>
      </c>
      <c r="D86" s="1" t="s">
        <v>17</v>
      </c>
      <c r="E86" s="1" t="s">
        <v>97</v>
      </c>
      <c r="F86" s="4">
        <v>120</v>
      </c>
      <c r="G86" s="4">
        <v>1057.48</v>
      </c>
      <c r="H86" s="4">
        <v>0.61</v>
      </c>
    </row>
    <row r="87" spans="2:8" x14ac:dyDescent="0.25">
      <c r="B87" s="1" t="s">
        <v>1449</v>
      </c>
      <c r="C87" s="3">
        <v>7.73</v>
      </c>
      <c r="D87" s="1" t="s">
        <v>101</v>
      </c>
      <c r="E87" s="1" t="s">
        <v>1179</v>
      </c>
      <c r="F87" s="4">
        <v>100</v>
      </c>
      <c r="G87" s="4">
        <v>990.19</v>
      </c>
      <c r="H87" s="4">
        <v>0.56999999999999995</v>
      </c>
    </row>
    <row r="88" spans="2:8" x14ac:dyDescent="0.25">
      <c r="B88" s="1" t="s">
        <v>1450</v>
      </c>
      <c r="C88" s="3">
        <v>8.27</v>
      </c>
      <c r="D88" s="1" t="s">
        <v>17</v>
      </c>
      <c r="E88" s="1" t="s">
        <v>109</v>
      </c>
      <c r="F88" s="4">
        <v>110</v>
      </c>
      <c r="G88" s="4">
        <v>952.12</v>
      </c>
      <c r="H88" s="4">
        <v>0.55000000000000004</v>
      </c>
    </row>
    <row r="89" spans="2:8" x14ac:dyDescent="0.25">
      <c r="B89" s="1" t="s">
        <v>1451</v>
      </c>
      <c r="C89" s="3">
        <v>8.44</v>
      </c>
      <c r="D89" s="1" t="s">
        <v>101</v>
      </c>
      <c r="E89" s="1" t="s">
        <v>104</v>
      </c>
      <c r="F89" s="4">
        <v>50</v>
      </c>
      <c r="G89" s="4">
        <v>501.36</v>
      </c>
      <c r="H89" s="4">
        <v>0.28999999999999998</v>
      </c>
    </row>
    <row r="90" spans="2:8" x14ac:dyDescent="0.25">
      <c r="B90" s="1" t="s">
        <v>240</v>
      </c>
      <c r="C90" s="3">
        <v>7.72</v>
      </c>
      <c r="D90" s="1" t="s">
        <v>17</v>
      </c>
      <c r="E90" s="1" t="s">
        <v>241</v>
      </c>
      <c r="F90" s="4">
        <v>50</v>
      </c>
      <c r="G90" s="4">
        <v>498.5</v>
      </c>
      <c r="H90" s="4">
        <v>0.28999999999999998</v>
      </c>
    </row>
    <row r="91" spans="2:8" x14ac:dyDescent="0.25">
      <c r="B91" s="1" t="s">
        <v>1452</v>
      </c>
      <c r="C91" s="3">
        <v>7.61</v>
      </c>
      <c r="D91" s="1" t="s">
        <v>95</v>
      </c>
      <c r="E91" s="1" t="s">
        <v>1180</v>
      </c>
      <c r="F91" s="4">
        <v>250</v>
      </c>
      <c r="G91" s="4">
        <v>494.89</v>
      </c>
      <c r="H91" s="4">
        <v>0.28999999999999998</v>
      </c>
    </row>
    <row r="92" spans="2:8" x14ac:dyDescent="0.25">
      <c r="B92" s="1" t="s">
        <v>1453</v>
      </c>
      <c r="C92" s="3">
        <v>7.68</v>
      </c>
      <c r="D92" s="1" t="s">
        <v>95</v>
      </c>
      <c r="E92" s="1" t="s">
        <v>868</v>
      </c>
      <c r="F92" s="4">
        <v>250</v>
      </c>
      <c r="G92" s="4">
        <v>488.27</v>
      </c>
      <c r="H92" s="4">
        <v>0.28000000000000003</v>
      </c>
    </row>
    <row r="93" spans="2:8" x14ac:dyDescent="0.25">
      <c r="B93" s="1" t="s">
        <v>1454</v>
      </c>
      <c r="C93" s="3">
        <v>8.27</v>
      </c>
      <c r="D93" s="1" t="s">
        <v>17</v>
      </c>
      <c r="E93" s="1" t="s">
        <v>1181</v>
      </c>
      <c r="F93" s="4">
        <v>10</v>
      </c>
      <c r="G93" s="4">
        <v>81.33</v>
      </c>
      <c r="H93" s="4">
        <v>0.05</v>
      </c>
    </row>
    <row r="94" spans="2:8" x14ac:dyDescent="0.25">
      <c r="B94" s="5" t="s">
        <v>20</v>
      </c>
      <c r="C94" s="38"/>
      <c r="D94" s="5"/>
      <c r="E94" s="5"/>
      <c r="F94" s="39"/>
      <c r="G94" s="39">
        <f>SUM(G80:G93)</f>
        <v>14024.810000000001</v>
      </c>
      <c r="H94" s="39">
        <f>SUM(H80:H93)</f>
        <v>8.1000000000000014</v>
      </c>
    </row>
    <row r="95" spans="2:8" x14ac:dyDescent="0.25">
      <c r="B95" s="5" t="s">
        <v>674</v>
      </c>
      <c r="C95" s="38"/>
      <c r="D95" s="5"/>
      <c r="E95" s="5"/>
      <c r="F95" s="39"/>
      <c r="G95" s="39">
        <v>164.61</v>
      </c>
      <c r="H95" s="39">
        <v>0.09</v>
      </c>
    </row>
    <row r="96" spans="2:8" x14ac:dyDescent="0.25">
      <c r="B96" s="5" t="s">
        <v>32</v>
      </c>
      <c r="C96" s="38"/>
      <c r="D96" s="5"/>
      <c r="E96" s="5"/>
      <c r="F96" s="39"/>
      <c r="G96" s="39">
        <v>163930.74</v>
      </c>
      <c r="H96" s="39">
        <v>94.53</v>
      </c>
    </row>
    <row r="97" spans="2:8" x14ac:dyDescent="0.25">
      <c r="B97" s="5" t="s">
        <v>33</v>
      </c>
      <c r="C97" s="38"/>
      <c r="D97" s="5"/>
      <c r="E97" s="5"/>
      <c r="F97" s="39"/>
      <c r="G97" s="39">
        <v>9454.7388591999916</v>
      </c>
      <c r="H97" s="39">
        <v>5.4699999999999989</v>
      </c>
    </row>
    <row r="98" spans="2:8" x14ac:dyDescent="0.25">
      <c r="B98" s="5" t="s">
        <v>34</v>
      </c>
      <c r="C98" s="38"/>
      <c r="D98" s="5"/>
      <c r="E98" s="5"/>
      <c r="F98" s="39"/>
      <c r="G98" s="39">
        <v>173385.4788592</v>
      </c>
      <c r="H98" s="39">
        <v>100</v>
      </c>
    </row>
    <row r="99" spans="2:8" x14ac:dyDescent="0.25">
      <c r="B99" s="1" t="s">
        <v>35</v>
      </c>
    </row>
    <row r="100" spans="2:8" x14ac:dyDescent="0.25">
      <c r="B100" s="5" t="s">
        <v>36</v>
      </c>
    </row>
    <row r="101" spans="2:8" x14ac:dyDescent="0.25">
      <c r="B101" s="5" t="s">
        <v>37</v>
      </c>
      <c r="C101" s="3" t="s">
        <v>38</v>
      </c>
    </row>
    <row r="102" spans="2:8" x14ac:dyDescent="0.25">
      <c r="B102" s="5" t="s">
        <v>40</v>
      </c>
      <c r="C102" s="3" t="s">
        <v>39</v>
      </c>
    </row>
    <row r="103" spans="2:8" x14ac:dyDescent="0.25">
      <c r="B103" s="5" t="s">
        <v>481</v>
      </c>
      <c r="C103" s="3" t="s">
        <v>39</v>
      </c>
    </row>
    <row r="104" spans="2:8" x14ac:dyDescent="0.25">
      <c r="B104" s="5" t="s">
        <v>41</v>
      </c>
      <c r="C104" s="3" t="s">
        <v>42</v>
      </c>
    </row>
    <row r="105" spans="2:8" x14ac:dyDescent="0.25">
      <c r="B105" s="5" t="s">
        <v>1182</v>
      </c>
      <c r="C105" s="38"/>
    </row>
    <row r="106" spans="2:8" x14ac:dyDescent="0.25">
      <c r="B106" s="5" t="s">
        <v>1183</v>
      </c>
      <c r="C106" s="38"/>
    </row>
    <row r="107" spans="2:8" x14ac:dyDescent="0.25">
      <c r="B107" s="5" t="s">
        <v>1184</v>
      </c>
      <c r="C107" s="38"/>
    </row>
    <row r="108" spans="2:8" x14ac:dyDescent="0.25">
      <c r="B108" s="5" t="s">
        <v>1185</v>
      </c>
      <c r="C108" s="38"/>
    </row>
    <row r="109" spans="2:8" x14ac:dyDescent="0.25">
      <c r="B109" s="5" t="s">
        <v>3295</v>
      </c>
      <c r="C109" s="38"/>
    </row>
    <row r="110" spans="2:8" x14ac:dyDescent="0.25">
      <c r="B110" s="1" t="s">
        <v>43</v>
      </c>
    </row>
    <row r="111" spans="2:8" x14ac:dyDescent="0.25">
      <c r="B111" s="1" t="s">
        <v>490</v>
      </c>
    </row>
    <row r="114" spans="2:8" x14ac:dyDescent="0.25">
      <c r="B114" s="43" t="s">
        <v>1290</v>
      </c>
      <c r="C114" s="44"/>
    </row>
    <row r="115" spans="2:8" ht="30" x14ac:dyDescent="0.25">
      <c r="B115" s="43" t="s">
        <v>491</v>
      </c>
      <c r="C115" s="123" t="s">
        <v>492</v>
      </c>
    </row>
    <row r="116" spans="2:8" x14ac:dyDescent="0.25">
      <c r="B116" s="111" t="s">
        <v>493</v>
      </c>
      <c r="C116" s="117" t="s">
        <v>1294</v>
      </c>
    </row>
    <row r="117" spans="2:8" x14ac:dyDescent="0.25">
      <c r="B117" s="111" t="s">
        <v>494</v>
      </c>
      <c r="C117" s="117" t="s">
        <v>1294</v>
      </c>
    </row>
    <row r="118" spans="2:8" x14ac:dyDescent="0.25">
      <c r="B118" s="111" t="s">
        <v>495</v>
      </c>
      <c r="C118" s="117" t="s">
        <v>1294</v>
      </c>
    </row>
    <row r="119" spans="2:8" x14ac:dyDescent="0.25">
      <c r="B119" s="111" t="s">
        <v>496</v>
      </c>
      <c r="C119" s="117" t="s">
        <v>1294</v>
      </c>
    </row>
    <row r="120" spans="2:8" x14ac:dyDescent="0.25">
      <c r="B120" s="111" t="s">
        <v>497</v>
      </c>
      <c r="C120" s="117" t="s">
        <v>1294</v>
      </c>
    </row>
    <row r="121" spans="2:8" x14ac:dyDescent="0.25">
      <c r="B121" s="111" t="s">
        <v>498</v>
      </c>
      <c r="C121" s="117" t="s">
        <v>1294</v>
      </c>
    </row>
    <row r="122" spans="2:8" x14ac:dyDescent="0.25">
      <c r="B122" s="43" t="s">
        <v>499</v>
      </c>
      <c r="C122" s="117" t="s">
        <v>1294</v>
      </c>
    </row>
    <row r="124" spans="2:8" s="72" customFormat="1" x14ac:dyDescent="0.25">
      <c r="B124" s="74"/>
      <c r="C124" s="74"/>
      <c r="D124" s="74"/>
      <c r="E124" s="74"/>
      <c r="F124" s="74"/>
      <c r="G124" s="73"/>
      <c r="H124" s="73"/>
    </row>
    <row r="125" spans="2:8" x14ac:dyDescent="0.25">
      <c r="B125" s="182" t="s">
        <v>2443</v>
      </c>
      <c r="C125" s="182"/>
      <c r="D125" s="182"/>
      <c r="E125" s="182"/>
      <c r="F125" s="182"/>
    </row>
    <row r="126" spans="2:8" x14ac:dyDescent="0.25">
      <c r="B126" s="71"/>
      <c r="C126" s="71"/>
      <c r="D126" s="71"/>
      <c r="E126" s="71"/>
      <c r="F126" s="71"/>
    </row>
    <row r="127" spans="2:8" x14ac:dyDescent="0.25">
      <c r="B127" s="111" t="s">
        <v>44</v>
      </c>
      <c r="C127" s="41"/>
      <c r="D127" s="111"/>
    </row>
    <row r="128" spans="2:8" ht="30" x14ac:dyDescent="0.25">
      <c r="B128" s="53" t="s">
        <v>45</v>
      </c>
      <c r="C128" s="54" t="s">
        <v>46</v>
      </c>
      <c r="D128" s="53" t="s">
        <v>47</v>
      </c>
    </row>
    <row r="129" spans="2:7" x14ac:dyDescent="0.25">
      <c r="B129" s="111" t="s">
        <v>39</v>
      </c>
      <c r="C129" s="41" t="s">
        <v>39</v>
      </c>
      <c r="D129" s="111" t="s">
        <v>39</v>
      </c>
    </row>
    <row r="131" spans="2:7" x14ac:dyDescent="0.25">
      <c r="B131" s="43" t="s">
        <v>48</v>
      </c>
      <c r="C131" s="52">
        <v>45230</v>
      </c>
      <c r="D131" s="111"/>
      <c r="E131" s="45"/>
      <c r="F131" s="51"/>
    </row>
    <row r="132" spans="2:7" x14ac:dyDescent="0.25">
      <c r="B132" s="43" t="s">
        <v>49</v>
      </c>
      <c r="C132" s="44" t="s">
        <v>50</v>
      </c>
      <c r="D132" s="43" t="s">
        <v>51</v>
      </c>
      <c r="E132" s="46" t="s">
        <v>52</v>
      </c>
      <c r="F132" s="42" t="s">
        <v>53</v>
      </c>
      <c r="G132" s="39"/>
    </row>
    <row r="133" spans="2:7" x14ac:dyDescent="0.25">
      <c r="B133" s="49" t="s">
        <v>39</v>
      </c>
      <c r="C133" s="50" t="s">
        <v>39</v>
      </c>
      <c r="D133" s="49" t="s">
        <v>39</v>
      </c>
      <c r="E133" s="48" t="s">
        <v>39</v>
      </c>
      <c r="F133" s="47" t="s">
        <v>39</v>
      </c>
    </row>
    <row r="136" spans="2:7" x14ac:dyDescent="0.25">
      <c r="B136" s="5" t="s">
        <v>54</v>
      </c>
    </row>
    <row r="137" spans="2:7" x14ac:dyDescent="0.25">
      <c r="B137" s="5"/>
    </row>
    <row r="138" spans="2:7" x14ac:dyDescent="0.25">
      <c r="B138" s="5" t="s">
        <v>55</v>
      </c>
    </row>
    <row r="139" spans="2:7" x14ac:dyDescent="0.25">
      <c r="B139" s="43" t="s">
        <v>56</v>
      </c>
      <c r="C139" s="44" t="s">
        <v>57</v>
      </c>
      <c r="D139" s="5"/>
    </row>
    <row r="140" spans="2:7" x14ac:dyDescent="0.25">
      <c r="B140" s="111" t="s">
        <v>39</v>
      </c>
      <c r="C140" s="41" t="s">
        <v>39</v>
      </c>
    </row>
    <row r="142" spans="2:7" x14ac:dyDescent="0.25">
      <c r="B142" s="43" t="s">
        <v>58</v>
      </c>
      <c r="C142" s="44" t="s">
        <v>57</v>
      </c>
    </row>
    <row r="143" spans="2:7" x14ac:dyDescent="0.25">
      <c r="B143" s="111" t="s">
        <v>39</v>
      </c>
      <c r="C143" s="41" t="s">
        <v>39</v>
      </c>
    </row>
    <row r="145" spans="2:7" x14ac:dyDescent="0.25">
      <c r="B145" s="43" t="s">
        <v>39</v>
      </c>
      <c r="C145" s="44" t="s">
        <v>39</v>
      </c>
    </row>
    <row r="146" spans="2:7" x14ac:dyDescent="0.25">
      <c r="B146" s="111" t="s">
        <v>39</v>
      </c>
      <c r="C146" s="41" t="s">
        <v>39</v>
      </c>
    </row>
    <row r="148" spans="2:7" x14ac:dyDescent="0.25">
      <c r="B148" s="46" t="s">
        <v>60</v>
      </c>
      <c r="C148" s="44" t="s">
        <v>59</v>
      </c>
    </row>
    <row r="149" spans="2:7" x14ac:dyDescent="0.25">
      <c r="B149" s="45" t="s">
        <v>39</v>
      </c>
      <c r="C149" s="41" t="s">
        <v>39</v>
      </c>
    </row>
    <row r="151" spans="2:7" x14ac:dyDescent="0.25">
      <c r="B151" s="43" t="s">
        <v>61</v>
      </c>
      <c r="C151" s="44" t="s">
        <v>39</v>
      </c>
    </row>
    <row r="153" spans="2:7" x14ac:dyDescent="0.25">
      <c r="B153" s="43" t="s">
        <v>62</v>
      </c>
      <c r="C153" s="52">
        <v>45230</v>
      </c>
      <c r="D153" s="111"/>
      <c r="E153" s="45"/>
      <c r="F153" s="51"/>
    </row>
    <row r="154" spans="2:7" x14ac:dyDescent="0.25">
      <c r="B154" s="43" t="s">
        <v>49</v>
      </c>
      <c r="C154" s="44" t="s">
        <v>50</v>
      </c>
      <c r="D154" s="43" t="s">
        <v>51</v>
      </c>
      <c r="E154" s="46" t="s">
        <v>52</v>
      </c>
      <c r="F154" s="42" t="s">
        <v>53</v>
      </c>
      <c r="G154" s="39"/>
    </row>
    <row r="155" spans="2:7" x14ac:dyDescent="0.25">
      <c r="B155" s="49" t="s">
        <v>39</v>
      </c>
      <c r="C155" s="50" t="s">
        <v>39</v>
      </c>
      <c r="D155" s="49" t="s">
        <v>39</v>
      </c>
      <c r="E155" s="48" t="s">
        <v>39</v>
      </c>
      <c r="F155" s="47" t="s">
        <v>39</v>
      </c>
    </row>
    <row r="156" spans="2:7" x14ac:dyDescent="0.25">
      <c r="B156" s="5" t="s">
        <v>54</v>
      </c>
    </row>
    <row r="157" spans="2:7" x14ac:dyDescent="0.25">
      <c r="B157" s="5"/>
    </row>
    <row r="158" spans="2:7" x14ac:dyDescent="0.25">
      <c r="B158" s="5" t="s">
        <v>55</v>
      </c>
    </row>
    <row r="159" spans="2:7" x14ac:dyDescent="0.25">
      <c r="B159" s="43" t="s">
        <v>56</v>
      </c>
      <c r="C159" s="44" t="s">
        <v>57</v>
      </c>
      <c r="D159" s="5"/>
    </row>
    <row r="160" spans="2:7" x14ac:dyDescent="0.25">
      <c r="B160" s="111" t="s">
        <v>39</v>
      </c>
      <c r="C160" s="41" t="s">
        <v>39</v>
      </c>
    </row>
    <row r="162" spans="2:6" x14ac:dyDescent="0.25">
      <c r="B162" s="43" t="s">
        <v>58</v>
      </c>
      <c r="C162" s="44" t="s">
        <v>57</v>
      </c>
    </row>
    <row r="163" spans="2:6" x14ac:dyDescent="0.25">
      <c r="B163" s="111" t="s">
        <v>39</v>
      </c>
      <c r="C163" s="41" t="s">
        <v>39</v>
      </c>
    </row>
    <row r="165" spans="2:6" x14ac:dyDescent="0.25">
      <c r="B165" s="43" t="s">
        <v>39</v>
      </c>
      <c r="C165" s="44" t="s">
        <v>39</v>
      </c>
    </row>
    <row r="166" spans="2:6" x14ac:dyDescent="0.25">
      <c r="B166" s="111" t="s">
        <v>39</v>
      </c>
      <c r="C166" s="41" t="s">
        <v>39</v>
      </c>
    </row>
    <row r="168" spans="2:6" x14ac:dyDescent="0.25">
      <c r="B168" s="46" t="s">
        <v>60</v>
      </c>
      <c r="C168" s="44" t="s">
        <v>59</v>
      </c>
    </row>
    <row r="169" spans="2:6" x14ac:dyDescent="0.25">
      <c r="B169" s="45" t="s">
        <v>39</v>
      </c>
      <c r="C169" s="41" t="s">
        <v>39</v>
      </c>
    </row>
    <row r="171" spans="2:6" x14ac:dyDescent="0.25">
      <c r="B171" s="43" t="s">
        <v>61</v>
      </c>
      <c r="C171" s="44" t="s">
        <v>39</v>
      </c>
    </row>
    <row r="174" spans="2:6" x14ac:dyDescent="0.25">
      <c r="B174" s="5" t="s">
        <v>63</v>
      </c>
    </row>
    <row r="176" spans="2:6" x14ac:dyDescent="0.25">
      <c r="B176" s="43" t="s">
        <v>49</v>
      </c>
      <c r="C176" s="44" t="s">
        <v>64</v>
      </c>
      <c r="D176" s="43" t="s">
        <v>65</v>
      </c>
      <c r="E176" s="43" t="s">
        <v>66</v>
      </c>
      <c r="F176" s="39"/>
    </row>
    <row r="177" spans="2:80" x14ac:dyDescent="0.25">
      <c r="B177" s="111" t="s">
        <v>39</v>
      </c>
      <c r="C177" s="41" t="s">
        <v>39</v>
      </c>
      <c r="D177" s="111" t="s">
        <v>39</v>
      </c>
      <c r="E177" s="111" t="s">
        <v>39</v>
      </c>
    </row>
    <row r="180" spans="2:80" x14ac:dyDescent="0.25">
      <c r="B180" s="5" t="s">
        <v>67</v>
      </c>
      <c r="C180" s="38" t="s">
        <v>39</v>
      </c>
      <c r="D180" s="5"/>
      <c r="E180" s="5"/>
      <c r="F180" s="39"/>
      <c r="G180" s="39"/>
      <c r="H180" s="39"/>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row>
    <row r="182" spans="2:80" x14ac:dyDescent="0.25">
      <c r="B182" s="5" t="s">
        <v>68</v>
      </c>
    </row>
    <row r="184" spans="2:80" x14ac:dyDescent="0.25">
      <c r="B184" s="43" t="s">
        <v>69</v>
      </c>
      <c r="C184" s="44" t="s">
        <v>57</v>
      </c>
      <c r="D184" s="5"/>
    </row>
    <row r="185" spans="2:80" x14ac:dyDescent="0.25">
      <c r="B185" s="111" t="s">
        <v>39</v>
      </c>
      <c r="C185" s="41" t="s">
        <v>39</v>
      </c>
    </row>
    <row r="188" spans="2:80" x14ac:dyDescent="0.25">
      <c r="B188" s="43" t="s">
        <v>70</v>
      </c>
      <c r="C188" s="44" t="s">
        <v>71</v>
      </c>
      <c r="D188" s="5"/>
    </row>
    <row r="189" spans="2:80" x14ac:dyDescent="0.25">
      <c r="B189" s="111" t="s">
        <v>39</v>
      </c>
      <c r="C189" s="41" t="s">
        <v>39</v>
      </c>
    </row>
    <row r="192" spans="2:80" x14ac:dyDescent="0.25">
      <c r="B192" s="5" t="s">
        <v>72</v>
      </c>
    </row>
    <row r="195" spans="2:80" x14ac:dyDescent="0.25">
      <c r="B195" s="5" t="s">
        <v>73</v>
      </c>
    </row>
    <row r="197" spans="2:80" x14ac:dyDescent="0.25">
      <c r="B197" s="43" t="s">
        <v>49</v>
      </c>
      <c r="C197" s="44" t="s">
        <v>74</v>
      </c>
      <c r="D197" s="43" t="s">
        <v>64</v>
      </c>
      <c r="E197" s="43" t="s">
        <v>65</v>
      </c>
      <c r="F197" s="42" t="s">
        <v>66</v>
      </c>
      <c r="G197" s="39"/>
    </row>
    <row r="198" spans="2:80" x14ac:dyDescent="0.25">
      <c r="B198" s="111" t="s">
        <v>39</v>
      </c>
      <c r="C198" s="41" t="s">
        <v>39</v>
      </c>
      <c r="D198" s="111" t="s">
        <v>39</v>
      </c>
      <c r="E198" s="111" t="s">
        <v>39</v>
      </c>
      <c r="F198" s="40" t="s">
        <v>39</v>
      </c>
    </row>
    <row r="201" spans="2:80" x14ac:dyDescent="0.25">
      <c r="B201" s="5" t="s">
        <v>67</v>
      </c>
      <c r="C201" s="38" t="s">
        <v>39</v>
      </c>
      <c r="D201" s="5"/>
      <c r="E201" s="5"/>
      <c r="F201" s="39"/>
      <c r="G201" s="39"/>
      <c r="H201" s="39"/>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row>
    <row r="203" spans="2:80" x14ac:dyDescent="0.25">
      <c r="B203" s="5" t="s">
        <v>68</v>
      </c>
    </row>
    <row r="205" spans="2:80" x14ac:dyDescent="0.25">
      <c r="B205" s="43" t="s">
        <v>69</v>
      </c>
      <c r="C205" s="44" t="s">
        <v>57</v>
      </c>
      <c r="D205" s="5"/>
    </row>
    <row r="206" spans="2:80" x14ac:dyDescent="0.25">
      <c r="B206" s="111" t="s">
        <v>39</v>
      </c>
      <c r="C206" s="41" t="s">
        <v>39</v>
      </c>
    </row>
    <row r="209" spans="2:7" x14ac:dyDescent="0.25">
      <c r="B209" s="43" t="s">
        <v>70</v>
      </c>
      <c r="C209" s="44" t="s">
        <v>71</v>
      </c>
      <c r="D209" s="5"/>
    </row>
    <row r="210" spans="2:7" x14ac:dyDescent="0.25">
      <c r="B210" s="111" t="s">
        <v>39</v>
      </c>
      <c r="C210" s="41" t="s">
        <v>39</v>
      </c>
    </row>
    <row r="213" spans="2:7" x14ac:dyDescent="0.25">
      <c r="B213" s="5" t="s">
        <v>72</v>
      </c>
    </row>
    <row r="216" spans="2:7" x14ac:dyDescent="0.25">
      <c r="B216" s="5" t="s">
        <v>75</v>
      </c>
    </row>
    <row r="217" spans="2:7" x14ac:dyDescent="0.25">
      <c r="B217" s="43" t="s">
        <v>49</v>
      </c>
      <c r="C217" s="44" t="s">
        <v>76</v>
      </c>
      <c r="D217" s="43" t="s">
        <v>77</v>
      </c>
      <c r="E217" s="43" t="s">
        <v>78</v>
      </c>
      <c r="F217" s="42" t="s">
        <v>79</v>
      </c>
      <c r="G217" s="39"/>
    </row>
    <row r="218" spans="2:7" x14ac:dyDescent="0.25">
      <c r="B218" s="111" t="s">
        <v>39</v>
      </c>
      <c r="C218" s="41" t="s">
        <v>39</v>
      </c>
      <c r="D218" s="111" t="s">
        <v>39</v>
      </c>
      <c r="E218" s="111" t="s">
        <v>39</v>
      </c>
      <c r="F218" s="40" t="s">
        <v>39</v>
      </c>
    </row>
    <row r="219" spans="2:7" x14ac:dyDescent="0.25">
      <c r="B219" s="1" t="s">
        <v>80</v>
      </c>
    </row>
    <row r="222" spans="2:7" x14ac:dyDescent="0.25">
      <c r="B222" s="8" t="s">
        <v>2545</v>
      </c>
    </row>
    <row r="224" spans="2:7" x14ac:dyDescent="0.25">
      <c r="B224" s="5" t="s">
        <v>2544</v>
      </c>
      <c r="C224" s="86"/>
    </row>
    <row r="225" spans="2:3" x14ac:dyDescent="0.25">
      <c r="C225" s="86"/>
    </row>
    <row r="226" spans="2:3" x14ac:dyDescent="0.25">
      <c r="C226" s="86"/>
    </row>
    <row r="227" spans="2:3" x14ac:dyDescent="0.25">
      <c r="B227" s="1" t="s">
        <v>2543</v>
      </c>
      <c r="C227" s="80">
        <v>294368055</v>
      </c>
    </row>
    <row r="228" spans="2:3" x14ac:dyDescent="0.25">
      <c r="C228" s="91"/>
    </row>
    <row r="229" spans="2:3" x14ac:dyDescent="0.25">
      <c r="B229" s="1" t="s">
        <v>2542</v>
      </c>
      <c r="C229" s="80">
        <v>236588055</v>
      </c>
    </row>
    <row r="230" spans="2:3" x14ac:dyDescent="0.25">
      <c r="C230" s="91"/>
    </row>
    <row r="231" spans="2:3" x14ac:dyDescent="0.25">
      <c r="B231" s="1" t="s">
        <v>2541</v>
      </c>
      <c r="C231" s="91">
        <v>57780000</v>
      </c>
    </row>
    <row r="232" spans="2:3" x14ac:dyDescent="0.25">
      <c r="C232" s="91"/>
    </row>
    <row r="233" spans="2:3" x14ac:dyDescent="0.25">
      <c r="B233" s="5" t="s">
        <v>2540</v>
      </c>
      <c r="C233" s="90">
        <v>130738066</v>
      </c>
    </row>
    <row r="234" spans="2:3" x14ac:dyDescent="0.25">
      <c r="C234" s="91"/>
    </row>
    <row r="235" spans="2:3" x14ac:dyDescent="0.25">
      <c r="B235" s="1" t="s">
        <v>2539</v>
      </c>
      <c r="C235" s="80">
        <v>59388066</v>
      </c>
    </row>
    <row r="236" spans="2:3" x14ac:dyDescent="0.25">
      <c r="C236" s="91"/>
    </row>
    <row r="237" spans="2:3" ht="30" x14ac:dyDescent="0.25">
      <c r="B237" s="85" t="s">
        <v>2538</v>
      </c>
      <c r="C237" s="80">
        <v>71350000</v>
      </c>
    </row>
    <row r="238" spans="2:3" x14ac:dyDescent="0.25">
      <c r="C238" s="91"/>
    </row>
    <row r="239" spans="2:3" ht="30" x14ac:dyDescent="0.25">
      <c r="B239" s="85" t="s">
        <v>2537</v>
      </c>
      <c r="C239" s="80">
        <v>61273551.370000005</v>
      </c>
    </row>
    <row r="240" spans="2:3" x14ac:dyDescent="0.25">
      <c r="C240" s="91"/>
    </row>
    <row r="241" spans="2:3" x14ac:dyDescent="0.25">
      <c r="B241" s="5" t="s">
        <v>2536</v>
      </c>
      <c r="C241" s="90">
        <v>0</v>
      </c>
    </row>
  </sheetData>
  <mergeCells count="4">
    <mergeCell ref="B1:E1"/>
    <mergeCell ref="C3:C6"/>
    <mergeCell ref="D3:D6"/>
    <mergeCell ref="B125:F125"/>
  </mergeCells>
  <hyperlinks>
    <hyperlink ref="A1" location="Index!A1" display="Index" xr:uid="{00000000-0004-0000-05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174"/>
  <sheetViews>
    <sheetView workbookViewId="0">
      <selection activeCell="F8" sqref="F8"/>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1158</v>
      </c>
      <c r="C1" s="176"/>
      <c r="D1" s="176"/>
      <c r="E1" s="176"/>
    </row>
    <row r="3" spans="1:9" ht="14.45" customHeight="1" x14ac:dyDescent="0.25">
      <c r="B3" s="62" t="s">
        <v>1159</v>
      </c>
      <c r="C3" s="177"/>
      <c r="D3" s="178"/>
    </row>
    <row r="4" spans="1:9" ht="14.45" customHeight="1" x14ac:dyDescent="0.25">
      <c r="B4" s="115" t="s">
        <v>1160</v>
      </c>
      <c r="C4" s="177"/>
      <c r="D4" s="178"/>
    </row>
    <row r="5" spans="1:9" ht="14.45" customHeight="1" x14ac:dyDescent="0.25">
      <c r="B5" s="115" t="s">
        <v>24</v>
      </c>
      <c r="C5" s="177"/>
      <c r="D5" s="178"/>
    </row>
    <row r="6" spans="1:9" ht="14.45" customHeight="1" x14ac:dyDescent="0.25">
      <c r="B6" s="65" t="s">
        <v>594</v>
      </c>
      <c r="C6" s="177"/>
      <c r="D6" s="178"/>
    </row>
    <row r="7" spans="1:9" ht="29.1" customHeight="1" x14ac:dyDescent="0.25">
      <c r="B7" s="65" t="s">
        <v>1161</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1406</v>
      </c>
      <c r="C15" s="3" t="s">
        <v>152</v>
      </c>
      <c r="D15" s="1" t="s">
        <v>205</v>
      </c>
      <c r="E15" s="1" t="s">
        <v>206</v>
      </c>
      <c r="F15" s="4">
        <v>1000000</v>
      </c>
      <c r="G15" s="4">
        <v>2358</v>
      </c>
      <c r="H15" s="4">
        <v>7.97</v>
      </c>
    </row>
    <row r="16" spans="1:9" x14ac:dyDescent="0.25">
      <c r="B16" s="1" t="s">
        <v>1321</v>
      </c>
      <c r="C16" s="3" t="s">
        <v>152</v>
      </c>
      <c r="D16" s="1" t="s">
        <v>176</v>
      </c>
      <c r="E16" s="1" t="s">
        <v>353</v>
      </c>
      <c r="F16" s="4">
        <v>25500</v>
      </c>
      <c r="G16" s="4">
        <v>2147.67</v>
      </c>
      <c r="H16" s="4">
        <v>7.26</v>
      </c>
    </row>
    <row r="17" spans="2:8" x14ac:dyDescent="0.25">
      <c r="B17" s="1" t="s">
        <v>1303</v>
      </c>
      <c r="C17" s="3" t="s">
        <v>152</v>
      </c>
      <c r="D17" s="1" t="s">
        <v>153</v>
      </c>
      <c r="E17" s="1" t="s">
        <v>154</v>
      </c>
      <c r="F17" s="4">
        <v>85000</v>
      </c>
      <c r="G17" s="4">
        <v>1944.72</v>
      </c>
      <c r="H17" s="4">
        <v>6.58</v>
      </c>
    </row>
    <row r="18" spans="2:8" x14ac:dyDescent="0.25">
      <c r="B18" s="1" t="s">
        <v>1455</v>
      </c>
      <c r="C18" s="3" t="s">
        <v>152</v>
      </c>
      <c r="D18" s="1" t="s">
        <v>176</v>
      </c>
      <c r="E18" s="1" t="s">
        <v>325</v>
      </c>
      <c r="F18" s="4">
        <v>421000</v>
      </c>
      <c r="G18" s="4">
        <v>1786.93</v>
      </c>
      <c r="H18" s="4">
        <v>6.04</v>
      </c>
    </row>
    <row r="19" spans="2:8" x14ac:dyDescent="0.25">
      <c r="B19" s="1" t="s">
        <v>1456</v>
      </c>
      <c r="C19" s="3" t="s">
        <v>152</v>
      </c>
      <c r="D19" s="1" t="s">
        <v>359</v>
      </c>
      <c r="E19" s="1" t="s">
        <v>1162</v>
      </c>
      <c r="F19" s="4">
        <v>325600</v>
      </c>
      <c r="G19" s="4">
        <v>1440.94</v>
      </c>
      <c r="H19" s="4">
        <v>4.87</v>
      </c>
    </row>
    <row r="20" spans="2:8" x14ac:dyDescent="0.25">
      <c r="B20" s="1" t="s">
        <v>1457</v>
      </c>
      <c r="C20" s="3" t="s">
        <v>152</v>
      </c>
      <c r="D20" s="1" t="s">
        <v>205</v>
      </c>
      <c r="E20" s="1" t="s">
        <v>326</v>
      </c>
      <c r="F20" s="4">
        <v>595000</v>
      </c>
      <c r="G20" s="4">
        <v>1424.13</v>
      </c>
      <c r="H20" s="4">
        <v>4.82</v>
      </c>
    </row>
    <row r="21" spans="2:8" x14ac:dyDescent="0.25">
      <c r="B21" s="1" t="s">
        <v>1458</v>
      </c>
      <c r="C21" s="3" t="s">
        <v>152</v>
      </c>
      <c r="D21" s="1" t="s">
        <v>176</v>
      </c>
      <c r="E21" s="1" t="s">
        <v>415</v>
      </c>
      <c r="F21" s="4">
        <v>60000</v>
      </c>
      <c r="G21" s="4">
        <v>1132.02</v>
      </c>
      <c r="H21" s="4">
        <v>3.83</v>
      </c>
    </row>
    <row r="22" spans="2:8" x14ac:dyDescent="0.25">
      <c r="B22" s="1" t="s">
        <v>1416</v>
      </c>
      <c r="C22" s="3" t="s">
        <v>152</v>
      </c>
      <c r="D22" s="1" t="s">
        <v>161</v>
      </c>
      <c r="E22" s="1" t="s">
        <v>162</v>
      </c>
      <c r="F22" s="4">
        <v>70000</v>
      </c>
      <c r="G22" s="4">
        <v>1095.71</v>
      </c>
      <c r="H22" s="4">
        <v>3.71</v>
      </c>
    </row>
    <row r="23" spans="2:8" x14ac:dyDescent="0.25">
      <c r="B23" s="1" t="s">
        <v>1459</v>
      </c>
      <c r="C23" s="3" t="s">
        <v>152</v>
      </c>
      <c r="D23" s="1" t="s">
        <v>348</v>
      </c>
      <c r="E23" s="1" t="s">
        <v>349</v>
      </c>
      <c r="F23" s="4">
        <v>30000</v>
      </c>
      <c r="G23" s="4">
        <v>1020.38</v>
      </c>
      <c r="H23" s="4">
        <v>3.45</v>
      </c>
    </row>
    <row r="24" spans="2:8" x14ac:dyDescent="0.25">
      <c r="B24" s="1" t="s">
        <v>1407</v>
      </c>
      <c r="C24" s="3" t="s">
        <v>152</v>
      </c>
      <c r="D24" s="1" t="s">
        <v>359</v>
      </c>
      <c r="E24" s="1" t="s">
        <v>532</v>
      </c>
      <c r="F24" s="4">
        <v>785000</v>
      </c>
      <c r="G24" s="4">
        <v>932.19</v>
      </c>
      <c r="H24" s="4">
        <v>3.15</v>
      </c>
    </row>
    <row r="25" spans="2:8" x14ac:dyDescent="0.25">
      <c r="B25" s="1" t="s">
        <v>1340</v>
      </c>
      <c r="C25" s="3" t="s">
        <v>152</v>
      </c>
      <c r="D25" s="1" t="s">
        <v>176</v>
      </c>
      <c r="E25" s="1" t="s">
        <v>177</v>
      </c>
      <c r="F25" s="4">
        <v>47000</v>
      </c>
      <c r="G25" s="4">
        <v>887.45</v>
      </c>
      <c r="H25" s="4">
        <v>3</v>
      </c>
    </row>
    <row r="26" spans="2:8" x14ac:dyDescent="0.25">
      <c r="B26" s="1" t="s">
        <v>1460</v>
      </c>
      <c r="C26" s="3" t="s">
        <v>152</v>
      </c>
      <c r="D26" s="1" t="s">
        <v>359</v>
      </c>
      <c r="E26" s="1" t="s">
        <v>360</v>
      </c>
      <c r="F26" s="4">
        <v>140000</v>
      </c>
      <c r="G26" s="4">
        <v>887.32</v>
      </c>
      <c r="H26" s="4">
        <v>3</v>
      </c>
    </row>
    <row r="27" spans="2:8" x14ac:dyDescent="0.25">
      <c r="B27" s="1" t="s">
        <v>1461</v>
      </c>
      <c r="C27" s="3" t="s">
        <v>152</v>
      </c>
      <c r="D27" s="1" t="s">
        <v>176</v>
      </c>
      <c r="E27" s="1" t="s">
        <v>356</v>
      </c>
      <c r="F27" s="4">
        <v>37000</v>
      </c>
      <c r="G27" s="4">
        <v>778.57</v>
      </c>
      <c r="H27" s="4">
        <v>2.63</v>
      </c>
    </row>
    <row r="28" spans="2:8" x14ac:dyDescent="0.25">
      <c r="B28" s="1" t="s">
        <v>1462</v>
      </c>
      <c r="C28" s="3" t="s">
        <v>152</v>
      </c>
      <c r="D28" s="1" t="s">
        <v>165</v>
      </c>
      <c r="E28" s="1" t="s">
        <v>391</v>
      </c>
      <c r="F28" s="4">
        <v>186500</v>
      </c>
      <c r="G28" s="4">
        <v>770.52</v>
      </c>
      <c r="H28" s="4">
        <v>2.61</v>
      </c>
    </row>
    <row r="29" spans="2:8" x14ac:dyDescent="0.25">
      <c r="B29" s="1" t="s">
        <v>1028</v>
      </c>
      <c r="C29" s="3" t="s">
        <v>152</v>
      </c>
      <c r="D29" s="1" t="s">
        <v>348</v>
      </c>
      <c r="E29" s="1" t="s">
        <v>1029</v>
      </c>
      <c r="F29" s="4">
        <v>1246210</v>
      </c>
      <c r="G29" s="4">
        <v>765.8</v>
      </c>
      <c r="H29" s="4">
        <v>2.59</v>
      </c>
    </row>
    <row r="30" spans="2:8" x14ac:dyDescent="0.25">
      <c r="B30" s="1" t="s">
        <v>1384</v>
      </c>
      <c r="C30" s="3" t="s">
        <v>152</v>
      </c>
      <c r="D30" s="1" t="s">
        <v>176</v>
      </c>
      <c r="E30" s="1" t="s">
        <v>624</v>
      </c>
      <c r="F30" s="4">
        <v>75800</v>
      </c>
      <c r="G30" s="4">
        <v>751.71</v>
      </c>
      <c r="H30" s="4">
        <v>2.54</v>
      </c>
    </row>
    <row r="31" spans="2:8" x14ac:dyDescent="0.25">
      <c r="B31" s="1" t="s">
        <v>1463</v>
      </c>
      <c r="C31" s="3" t="s">
        <v>152</v>
      </c>
      <c r="D31" s="1" t="s">
        <v>165</v>
      </c>
      <c r="E31" s="1" t="s">
        <v>1163</v>
      </c>
      <c r="F31" s="4">
        <v>120100</v>
      </c>
      <c r="G31" s="4">
        <v>708.77</v>
      </c>
      <c r="H31" s="4">
        <v>2.4</v>
      </c>
    </row>
    <row r="32" spans="2:8" x14ac:dyDescent="0.25">
      <c r="B32" s="1" t="s">
        <v>1464</v>
      </c>
      <c r="C32" s="3" t="s">
        <v>152</v>
      </c>
      <c r="D32" s="1" t="s">
        <v>389</v>
      </c>
      <c r="E32" s="1" t="s">
        <v>390</v>
      </c>
      <c r="F32" s="4">
        <v>300000</v>
      </c>
      <c r="G32" s="4">
        <v>649.79999999999995</v>
      </c>
      <c r="H32" s="4">
        <v>2.2000000000000002</v>
      </c>
    </row>
    <row r="33" spans="2:8" x14ac:dyDescent="0.25">
      <c r="B33" s="1" t="s">
        <v>1465</v>
      </c>
      <c r="C33" s="3" t="s">
        <v>152</v>
      </c>
      <c r="D33" s="1" t="s">
        <v>460</v>
      </c>
      <c r="E33" s="1" t="s">
        <v>461</v>
      </c>
      <c r="F33" s="4">
        <v>200000</v>
      </c>
      <c r="G33" s="4">
        <v>628.5</v>
      </c>
      <c r="H33" s="4">
        <v>2.13</v>
      </c>
    </row>
    <row r="34" spans="2:8" x14ac:dyDescent="0.25">
      <c r="B34" s="1" t="s">
        <v>1466</v>
      </c>
      <c r="C34" s="3" t="s">
        <v>152</v>
      </c>
      <c r="D34" s="1" t="s">
        <v>348</v>
      </c>
      <c r="E34" s="1" t="s">
        <v>519</v>
      </c>
      <c r="F34" s="4">
        <v>60000</v>
      </c>
      <c r="G34" s="4">
        <v>625.79999999999995</v>
      </c>
      <c r="H34" s="4">
        <v>2.12</v>
      </c>
    </row>
    <row r="35" spans="2:8" x14ac:dyDescent="0.25">
      <c r="B35" s="1" t="s">
        <v>1467</v>
      </c>
      <c r="C35" s="3" t="s">
        <v>152</v>
      </c>
      <c r="D35" s="1" t="s">
        <v>153</v>
      </c>
      <c r="E35" s="1" t="s">
        <v>333</v>
      </c>
      <c r="F35" s="4">
        <v>250000</v>
      </c>
      <c r="G35" s="4">
        <v>619.25</v>
      </c>
      <c r="H35" s="4">
        <v>2.09</v>
      </c>
    </row>
    <row r="36" spans="2:8" x14ac:dyDescent="0.25">
      <c r="B36" s="1" t="s">
        <v>1468</v>
      </c>
      <c r="C36" s="3" t="s">
        <v>152</v>
      </c>
      <c r="D36" s="1" t="s">
        <v>361</v>
      </c>
      <c r="E36" s="1" t="s">
        <v>362</v>
      </c>
      <c r="F36" s="4">
        <v>130000</v>
      </c>
      <c r="G36" s="4">
        <v>597.35</v>
      </c>
      <c r="H36" s="4">
        <v>2.02</v>
      </c>
    </row>
    <row r="37" spans="2:8" x14ac:dyDescent="0.25">
      <c r="B37" s="1" t="s">
        <v>1469</v>
      </c>
      <c r="C37" s="3" t="s">
        <v>152</v>
      </c>
      <c r="D37" s="1" t="s">
        <v>348</v>
      </c>
      <c r="E37" s="1" t="s">
        <v>764</v>
      </c>
      <c r="F37" s="4">
        <v>150000</v>
      </c>
      <c r="G37" s="4">
        <v>559.88</v>
      </c>
      <c r="H37" s="4">
        <v>1.89</v>
      </c>
    </row>
    <row r="38" spans="2:8" x14ac:dyDescent="0.25">
      <c r="B38" s="1" t="s">
        <v>1470</v>
      </c>
      <c r="C38" s="3" t="s">
        <v>152</v>
      </c>
      <c r="D38" s="1" t="s">
        <v>327</v>
      </c>
      <c r="E38" s="1" t="s">
        <v>328</v>
      </c>
      <c r="F38" s="4">
        <v>440000</v>
      </c>
      <c r="G38" s="4">
        <v>525.79999999999995</v>
      </c>
      <c r="H38" s="4">
        <v>1.78</v>
      </c>
    </row>
    <row r="39" spans="2:8" x14ac:dyDescent="0.25">
      <c r="B39" s="1" t="s">
        <v>1471</v>
      </c>
      <c r="C39" s="3" t="s">
        <v>152</v>
      </c>
      <c r="D39" s="1" t="s">
        <v>153</v>
      </c>
      <c r="E39" s="1" t="s">
        <v>364</v>
      </c>
      <c r="F39" s="4">
        <v>150000</v>
      </c>
      <c r="G39" s="4">
        <v>523.88</v>
      </c>
      <c r="H39" s="4">
        <v>1.77</v>
      </c>
    </row>
    <row r="40" spans="2:8" x14ac:dyDescent="0.25">
      <c r="B40" s="1" t="s">
        <v>1327</v>
      </c>
      <c r="C40" s="3" t="s">
        <v>152</v>
      </c>
      <c r="D40" s="1" t="s">
        <v>167</v>
      </c>
      <c r="E40" s="1" t="s">
        <v>375</v>
      </c>
      <c r="F40" s="4">
        <v>25700</v>
      </c>
      <c r="G40" s="4">
        <v>510.59</v>
      </c>
      <c r="H40" s="4">
        <v>1.73</v>
      </c>
    </row>
    <row r="41" spans="2:8" x14ac:dyDescent="0.25">
      <c r="B41" s="1" t="s">
        <v>1472</v>
      </c>
      <c r="C41" s="3" t="s">
        <v>152</v>
      </c>
      <c r="D41" s="1" t="s">
        <v>167</v>
      </c>
      <c r="E41" s="1" t="s">
        <v>768</v>
      </c>
      <c r="F41" s="4">
        <v>23000</v>
      </c>
      <c r="G41" s="4">
        <v>504.92</v>
      </c>
      <c r="H41" s="4">
        <v>1.71</v>
      </c>
    </row>
    <row r="42" spans="2:8" x14ac:dyDescent="0.25">
      <c r="B42" s="1" t="s">
        <v>1442</v>
      </c>
      <c r="C42" s="3" t="s">
        <v>152</v>
      </c>
      <c r="D42" s="1" t="s">
        <v>161</v>
      </c>
      <c r="E42" s="1" t="s">
        <v>216</v>
      </c>
      <c r="F42" s="4">
        <v>69844</v>
      </c>
      <c r="G42" s="4">
        <v>478.85</v>
      </c>
      <c r="H42" s="4">
        <v>1.62</v>
      </c>
    </row>
    <row r="43" spans="2:8" x14ac:dyDescent="0.25">
      <c r="B43" s="1" t="s">
        <v>1473</v>
      </c>
      <c r="C43" s="3" t="s">
        <v>152</v>
      </c>
      <c r="D43" s="1" t="s">
        <v>167</v>
      </c>
      <c r="E43" s="1" t="s">
        <v>441</v>
      </c>
      <c r="F43" s="4">
        <v>13100</v>
      </c>
      <c r="G43" s="4">
        <v>450.41</v>
      </c>
      <c r="H43" s="4">
        <v>1.52</v>
      </c>
    </row>
    <row r="44" spans="2:8" x14ac:dyDescent="0.25">
      <c r="B44" s="1" t="s">
        <v>1474</v>
      </c>
      <c r="C44" s="3" t="s">
        <v>152</v>
      </c>
      <c r="D44" s="1" t="s">
        <v>327</v>
      </c>
      <c r="E44" s="1" t="s">
        <v>403</v>
      </c>
      <c r="F44" s="4">
        <v>110000</v>
      </c>
      <c r="G44" s="4">
        <v>449.96</v>
      </c>
      <c r="H44" s="4">
        <v>1.52</v>
      </c>
    </row>
    <row r="45" spans="2:8" x14ac:dyDescent="0.25">
      <c r="B45" s="1" t="s">
        <v>1475</v>
      </c>
      <c r="C45" s="3" t="s">
        <v>152</v>
      </c>
      <c r="D45" s="1" t="s">
        <v>167</v>
      </c>
      <c r="E45" s="1" t="s">
        <v>376</v>
      </c>
      <c r="F45" s="4">
        <v>95000</v>
      </c>
      <c r="G45" s="4">
        <v>431.73</v>
      </c>
      <c r="H45" s="4">
        <v>1.46</v>
      </c>
    </row>
    <row r="46" spans="2:8" x14ac:dyDescent="0.25">
      <c r="B46" s="1" t="s">
        <v>1476</v>
      </c>
      <c r="C46" s="3" t="s">
        <v>152</v>
      </c>
      <c r="D46" s="1" t="s">
        <v>348</v>
      </c>
      <c r="E46" s="1" t="s">
        <v>401</v>
      </c>
      <c r="F46" s="4">
        <v>50000</v>
      </c>
      <c r="G46" s="4">
        <v>270.25</v>
      </c>
      <c r="H46" s="4">
        <v>0.91</v>
      </c>
    </row>
    <row r="47" spans="2:8" x14ac:dyDescent="0.25">
      <c r="B47" s="1" t="s">
        <v>1477</v>
      </c>
      <c r="C47" s="3" t="s">
        <v>152</v>
      </c>
      <c r="D47" s="1" t="s">
        <v>167</v>
      </c>
      <c r="E47" s="1" t="s">
        <v>1164</v>
      </c>
      <c r="F47" s="4">
        <v>100000</v>
      </c>
      <c r="G47" s="4">
        <v>257.55</v>
      </c>
      <c r="H47" s="4">
        <v>0.87</v>
      </c>
    </row>
    <row r="48" spans="2:8" x14ac:dyDescent="0.25">
      <c r="B48" s="5" t="s">
        <v>235</v>
      </c>
      <c r="C48" s="38"/>
      <c r="D48" s="5"/>
      <c r="E48" s="5"/>
      <c r="F48" s="39"/>
      <c r="G48" s="39">
        <f>SUM(G12:G47)</f>
        <v>28917.349999999991</v>
      </c>
      <c r="H48" s="39">
        <f>SUM(H12:H47)</f>
        <v>97.79</v>
      </c>
    </row>
    <row r="49" spans="2:8" x14ac:dyDescent="0.25">
      <c r="B49" s="5" t="s">
        <v>726</v>
      </c>
      <c r="C49" s="38"/>
      <c r="D49" s="5"/>
      <c r="E49" s="5"/>
      <c r="F49" s="39"/>
      <c r="G49" s="39">
        <v>316.95999999999998</v>
      </c>
      <c r="H49" s="39">
        <v>1.07</v>
      </c>
    </row>
    <row r="50" spans="2:8" x14ac:dyDescent="0.25">
      <c r="B50" s="5" t="s">
        <v>32</v>
      </c>
      <c r="C50" s="38"/>
      <c r="D50" s="5"/>
      <c r="E50" s="5"/>
      <c r="F50" s="39"/>
      <c r="G50" s="39">
        <v>29234.309999999998</v>
      </c>
      <c r="H50" s="39">
        <v>98.86</v>
      </c>
    </row>
    <row r="51" spans="2:8" x14ac:dyDescent="0.25">
      <c r="B51" s="5" t="s">
        <v>33</v>
      </c>
      <c r="C51" s="38"/>
      <c r="D51" s="5"/>
      <c r="E51" s="5"/>
      <c r="F51" s="39"/>
      <c r="G51" s="39">
        <v>334.64869842000104</v>
      </c>
      <c r="H51" s="39">
        <v>1.1400000000000006</v>
      </c>
    </row>
    <row r="52" spans="2:8" x14ac:dyDescent="0.25">
      <c r="B52" s="5" t="s">
        <v>34</v>
      </c>
      <c r="C52" s="38"/>
      <c r="D52" s="5"/>
      <c r="E52" s="5"/>
      <c r="F52" s="39"/>
      <c r="G52" s="39">
        <v>29568.95869842</v>
      </c>
      <c r="H52" s="39">
        <v>100</v>
      </c>
    </row>
    <row r="53" spans="2:8" x14ac:dyDescent="0.25">
      <c r="B53" s="1" t="s">
        <v>35</v>
      </c>
    </row>
    <row r="54" spans="2:8" x14ac:dyDescent="0.25">
      <c r="B54" s="5" t="s">
        <v>36</v>
      </c>
    </row>
    <row r="55" spans="2:8" x14ac:dyDescent="0.25">
      <c r="B55" s="5" t="s">
        <v>37</v>
      </c>
      <c r="C55" s="3" t="s">
        <v>38</v>
      </c>
    </row>
    <row r="56" spans="2:8" x14ac:dyDescent="0.25">
      <c r="B56" s="5" t="s">
        <v>40</v>
      </c>
      <c r="C56" s="3" t="s">
        <v>39</v>
      </c>
    </row>
    <row r="57" spans="2:8" x14ac:dyDescent="0.25">
      <c r="B57" s="5" t="s">
        <v>481</v>
      </c>
      <c r="C57" s="3" t="s">
        <v>39</v>
      </c>
    </row>
    <row r="58" spans="2:8" x14ac:dyDescent="0.25">
      <c r="B58" s="5" t="s">
        <v>41</v>
      </c>
      <c r="C58" s="3" t="s">
        <v>42</v>
      </c>
    </row>
    <row r="59" spans="2:8" x14ac:dyDescent="0.25">
      <c r="B59" s="5" t="s">
        <v>1165</v>
      </c>
      <c r="C59" s="38"/>
    </row>
    <row r="60" spans="2:8" x14ac:dyDescent="0.25">
      <c r="B60" s="5" t="s">
        <v>1166</v>
      </c>
      <c r="C60" s="38"/>
    </row>
    <row r="61" spans="2:8" x14ac:dyDescent="0.25">
      <c r="B61" s="5" t="s">
        <v>1167</v>
      </c>
      <c r="C61" s="38"/>
    </row>
    <row r="62" spans="2:8" x14ac:dyDescent="0.25">
      <c r="B62" s="5" t="s">
        <v>1168</v>
      </c>
      <c r="C62" s="38"/>
    </row>
    <row r="63" spans="2:8" x14ac:dyDescent="0.25">
      <c r="B63" s="5" t="s">
        <v>1169</v>
      </c>
      <c r="C63" s="38"/>
    </row>
    <row r="64" spans="2:8" x14ac:dyDescent="0.25">
      <c r="B64" s="5" t="s">
        <v>1170</v>
      </c>
      <c r="C64" s="38"/>
    </row>
    <row r="65" spans="2:3" x14ac:dyDescent="0.25">
      <c r="B65" s="5" t="s">
        <v>1171</v>
      </c>
      <c r="C65" s="38"/>
    </row>
    <row r="66" spans="2:3" x14ac:dyDescent="0.25">
      <c r="B66" s="5" t="s">
        <v>1172</v>
      </c>
      <c r="C66" s="38"/>
    </row>
    <row r="67" spans="2:3" x14ac:dyDescent="0.25">
      <c r="B67" s="5" t="s">
        <v>3296</v>
      </c>
      <c r="C67" s="38"/>
    </row>
    <row r="68" spans="2:3" x14ac:dyDescent="0.25">
      <c r="B68" s="1" t="s">
        <v>43</v>
      </c>
    </row>
    <row r="69" spans="2:3" x14ac:dyDescent="0.25">
      <c r="B69" s="1" t="s">
        <v>490</v>
      </c>
    </row>
    <row r="72" spans="2:3" x14ac:dyDescent="0.25">
      <c r="B72" s="43" t="s">
        <v>1290</v>
      </c>
      <c r="C72" s="44"/>
    </row>
    <row r="73" spans="2:3" ht="30" x14ac:dyDescent="0.25">
      <c r="B73" s="43" t="s">
        <v>491</v>
      </c>
      <c r="C73" s="123" t="s">
        <v>492</v>
      </c>
    </row>
    <row r="74" spans="2:3" x14ac:dyDescent="0.25">
      <c r="B74" s="111" t="s">
        <v>493</v>
      </c>
      <c r="C74" s="117" t="s">
        <v>1294</v>
      </c>
    </row>
    <row r="75" spans="2:3" x14ac:dyDescent="0.25">
      <c r="B75" s="111" t="s">
        <v>494</v>
      </c>
      <c r="C75" s="117" t="s">
        <v>1294</v>
      </c>
    </row>
    <row r="76" spans="2:3" x14ac:dyDescent="0.25">
      <c r="B76" s="111" t="s">
        <v>495</v>
      </c>
      <c r="C76" s="117" t="s">
        <v>1294</v>
      </c>
    </row>
    <row r="77" spans="2:3" x14ac:dyDescent="0.25">
      <c r="B77" s="111" t="s">
        <v>496</v>
      </c>
      <c r="C77" s="117" t="s">
        <v>1294</v>
      </c>
    </row>
    <row r="78" spans="2:3" x14ac:dyDescent="0.25">
      <c r="B78" s="111" t="s">
        <v>497</v>
      </c>
      <c r="C78" s="117" t="s">
        <v>1294</v>
      </c>
    </row>
    <row r="79" spans="2:3" x14ac:dyDescent="0.25">
      <c r="B79" s="111" t="s">
        <v>498</v>
      </c>
      <c r="C79" s="117" t="s">
        <v>1294</v>
      </c>
    </row>
    <row r="80" spans="2:3" x14ac:dyDescent="0.25">
      <c r="B80" s="43" t="s">
        <v>499</v>
      </c>
      <c r="C80" s="117" t="s">
        <v>1294</v>
      </c>
    </row>
    <row r="82" spans="2:7" x14ac:dyDescent="0.25">
      <c r="B82" s="111" t="s">
        <v>44</v>
      </c>
      <c r="C82" s="41"/>
      <c r="D82" s="111"/>
    </row>
    <row r="83" spans="2:7" ht="30" x14ac:dyDescent="0.25">
      <c r="B83" s="53" t="s">
        <v>45</v>
      </c>
      <c r="C83" s="54" t="s">
        <v>46</v>
      </c>
      <c r="D83" s="53" t="s">
        <v>47</v>
      </c>
    </row>
    <row r="84" spans="2:7" x14ac:dyDescent="0.25">
      <c r="B84" s="111" t="s">
        <v>39</v>
      </c>
      <c r="C84" s="41" t="s">
        <v>39</v>
      </c>
      <c r="D84" s="111" t="s">
        <v>39</v>
      </c>
    </row>
    <row r="86" spans="2:7" x14ac:dyDescent="0.25">
      <c r="B86" s="43" t="s">
        <v>48</v>
      </c>
      <c r="C86" s="52">
        <v>45230</v>
      </c>
      <c r="D86" s="111"/>
      <c r="E86" s="45"/>
      <c r="F86" s="51"/>
    </row>
    <row r="87" spans="2:7" x14ac:dyDescent="0.25">
      <c r="B87" s="43" t="s">
        <v>49</v>
      </c>
      <c r="C87" s="44" t="s">
        <v>50</v>
      </c>
      <c r="D87" s="43" t="s">
        <v>51</v>
      </c>
      <c r="E87" s="46" t="s">
        <v>52</v>
      </c>
      <c r="F87" s="42" t="s">
        <v>53</v>
      </c>
      <c r="G87" s="39"/>
    </row>
    <row r="88" spans="2:7" x14ac:dyDescent="0.25">
      <c r="B88" s="49" t="s">
        <v>39</v>
      </c>
      <c r="C88" s="50" t="s">
        <v>39</v>
      </c>
      <c r="D88" s="49" t="s">
        <v>39</v>
      </c>
      <c r="E88" s="48" t="s">
        <v>39</v>
      </c>
      <c r="F88" s="47" t="s">
        <v>39</v>
      </c>
    </row>
    <row r="91" spans="2:7" x14ac:dyDescent="0.25">
      <c r="B91" s="5" t="s">
        <v>54</v>
      </c>
    </row>
    <row r="92" spans="2:7" x14ac:dyDescent="0.25">
      <c r="B92" s="5"/>
    </row>
    <row r="93" spans="2:7" x14ac:dyDescent="0.25">
      <c r="B93" s="5" t="s">
        <v>55</v>
      </c>
    </row>
    <row r="94" spans="2:7" x14ac:dyDescent="0.25">
      <c r="B94" s="43" t="s">
        <v>56</v>
      </c>
      <c r="C94" s="44" t="s">
        <v>57</v>
      </c>
      <c r="D94" s="5"/>
    </row>
    <row r="95" spans="2:7" x14ac:dyDescent="0.25">
      <c r="B95" s="111" t="s">
        <v>39</v>
      </c>
      <c r="C95" s="41" t="s">
        <v>39</v>
      </c>
    </row>
    <row r="97" spans="2:7" x14ac:dyDescent="0.25">
      <c r="B97" s="43" t="s">
        <v>58</v>
      </c>
      <c r="C97" s="44" t="s">
        <v>57</v>
      </c>
    </row>
    <row r="98" spans="2:7" x14ac:dyDescent="0.25">
      <c r="B98" s="111" t="s">
        <v>39</v>
      </c>
      <c r="C98" s="41" t="s">
        <v>39</v>
      </c>
    </row>
    <row r="100" spans="2:7" x14ac:dyDescent="0.25">
      <c r="B100" s="43" t="s">
        <v>39</v>
      </c>
      <c r="C100" s="44" t="s">
        <v>39</v>
      </c>
    </row>
    <row r="101" spans="2:7" x14ac:dyDescent="0.25">
      <c r="B101" s="111" t="s">
        <v>39</v>
      </c>
      <c r="C101" s="41" t="s">
        <v>39</v>
      </c>
    </row>
    <row r="103" spans="2:7" x14ac:dyDescent="0.25">
      <c r="B103" s="46" t="s">
        <v>60</v>
      </c>
      <c r="C103" s="44" t="s">
        <v>59</v>
      </c>
    </row>
    <row r="104" spans="2:7" x14ac:dyDescent="0.25">
      <c r="B104" s="45" t="s">
        <v>39</v>
      </c>
      <c r="C104" s="41" t="s">
        <v>39</v>
      </c>
    </row>
    <row r="106" spans="2:7" x14ac:dyDescent="0.25">
      <c r="B106" s="43" t="s">
        <v>61</v>
      </c>
      <c r="C106" s="44" t="s">
        <v>39</v>
      </c>
    </row>
    <row r="108" spans="2:7" x14ac:dyDescent="0.25">
      <c r="B108" s="43" t="s">
        <v>62</v>
      </c>
      <c r="C108" s="52">
        <v>45230</v>
      </c>
      <c r="D108" s="111"/>
      <c r="E108" s="45"/>
      <c r="F108" s="51"/>
    </row>
    <row r="109" spans="2:7" x14ac:dyDescent="0.25">
      <c r="B109" s="43" t="s">
        <v>49</v>
      </c>
      <c r="C109" s="44" t="s">
        <v>50</v>
      </c>
      <c r="D109" s="43" t="s">
        <v>51</v>
      </c>
      <c r="E109" s="46" t="s">
        <v>52</v>
      </c>
      <c r="F109" s="42" t="s">
        <v>53</v>
      </c>
      <c r="G109" s="39"/>
    </row>
    <row r="110" spans="2:7" x14ac:dyDescent="0.25">
      <c r="B110" s="49" t="s">
        <v>39</v>
      </c>
      <c r="C110" s="50" t="s">
        <v>39</v>
      </c>
      <c r="D110" s="49" t="s">
        <v>39</v>
      </c>
      <c r="E110" s="48" t="s">
        <v>39</v>
      </c>
      <c r="F110" s="47" t="s">
        <v>39</v>
      </c>
    </row>
    <row r="111" spans="2:7" x14ac:dyDescent="0.25">
      <c r="B111" s="5" t="s">
        <v>54</v>
      </c>
    </row>
    <row r="112" spans="2:7" x14ac:dyDescent="0.25">
      <c r="B112" s="5"/>
    </row>
    <row r="113" spans="2:4" x14ac:dyDescent="0.25">
      <c r="B113" s="5" t="s">
        <v>55</v>
      </c>
    </row>
    <row r="114" spans="2:4" x14ac:dyDescent="0.25">
      <c r="B114" s="43" t="s">
        <v>56</v>
      </c>
      <c r="C114" s="44" t="s">
        <v>57</v>
      </c>
      <c r="D114" s="5"/>
    </row>
    <row r="115" spans="2:4" x14ac:dyDescent="0.25">
      <c r="B115" s="111" t="s">
        <v>39</v>
      </c>
      <c r="C115" s="41" t="s">
        <v>39</v>
      </c>
    </row>
    <row r="117" spans="2:4" x14ac:dyDescent="0.25">
      <c r="B117" s="43" t="s">
        <v>58</v>
      </c>
      <c r="C117" s="44" t="s">
        <v>57</v>
      </c>
    </row>
    <row r="118" spans="2:4" x14ac:dyDescent="0.25">
      <c r="B118" s="111" t="s">
        <v>39</v>
      </c>
      <c r="C118" s="41" t="s">
        <v>39</v>
      </c>
    </row>
    <row r="120" spans="2:4" x14ac:dyDescent="0.25">
      <c r="B120" s="43" t="s">
        <v>39</v>
      </c>
      <c r="C120" s="44" t="s">
        <v>39</v>
      </c>
    </row>
    <row r="121" spans="2:4" x14ac:dyDescent="0.25">
      <c r="B121" s="111" t="s">
        <v>39</v>
      </c>
      <c r="C121" s="41" t="s">
        <v>39</v>
      </c>
    </row>
    <row r="123" spans="2:4" x14ac:dyDescent="0.25">
      <c r="B123" s="46" t="s">
        <v>60</v>
      </c>
      <c r="C123" s="44" t="s">
        <v>59</v>
      </c>
    </row>
    <row r="124" spans="2:4" x14ac:dyDescent="0.25">
      <c r="B124" s="45" t="s">
        <v>39</v>
      </c>
      <c r="C124" s="41" t="s">
        <v>39</v>
      </c>
    </row>
    <row r="126" spans="2:4" x14ac:dyDescent="0.25">
      <c r="B126" s="43" t="s">
        <v>61</v>
      </c>
      <c r="C126" s="44" t="s">
        <v>39</v>
      </c>
    </row>
    <row r="129" spans="2:80" x14ac:dyDescent="0.25">
      <c r="B129" s="5" t="s">
        <v>63</v>
      </c>
    </row>
    <row r="131" spans="2:80" x14ac:dyDescent="0.25">
      <c r="B131" s="43" t="s">
        <v>49</v>
      </c>
      <c r="C131" s="44" t="s">
        <v>64</v>
      </c>
      <c r="D131" s="43" t="s">
        <v>65</v>
      </c>
      <c r="E131" s="43" t="s">
        <v>66</v>
      </c>
      <c r="F131" s="39"/>
    </row>
    <row r="132" spans="2:80" x14ac:dyDescent="0.25">
      <c r="B132" s="111" t="s">
        <v>39</v>
      </c>
      <c r="C132" s="41" t="s">
        <v>39</v>
      </c>
      <c r="D132" s="111" t="s">
        <v>39</v>
      </c>
      <c r="E132" s="111" t="s">
        <v>39</v>
      </c>
    </row>
    <row r="135" spans="2:80" x14ac:dyDescent="0.25">
      <c r="B135" s="5" t="s">
        <v>67</v>
      </c>
      <c r="C135" s="38" t="s">
        <v>39</v>
      </c>
      <c r="D135" s="5"/>
      <c r="E135" s="5"/>
      <c r="F135" s="39"/>
      <c r="G135" s="39"/>
      <c r="H135" s="39"/>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row>
    <row r="137" spans="2:80" x14ac:dyDescent="0.25">
      <c r="B137" s="5" t="s">
        <v>68</v>
      </c>
    </row>
    <row r="139" spans="2:80" x14ac:dyDescent="0.25">
      <c r="B139" s="43" t="s">
        <v>69</v>
      </c>
      <c r="C139" s="44" t="s">
        <v>57</v>
      </c>
      <c r="D139" s="5"/>
    </row>
    <row r="140" spans="2:80" x14ac:dyDescent="0.25">
      <c r="B140" s="111" t="s">
        <v>39</v>
      </c>
      <c r="C140" s="41" t="s">
        <v>39</v>
      </c>
    </row>
    <row r="143" spans="2:80" x14ac:dyDescent="0.25">
      <c r="B143" s="43" t="s">
        <v>70</v>
      </c>
      <c r="C143" s="44" t="s">
        <v>71</v>
      </c>
      <c r="D143" s="5"/>
    </row>
    <row r="144" spans="2:80" x14ac:dyDescent="0.25">
      <c r="B144" s="111" t="s">
        <v>39</v>
      </c>
      <c r="C144" s="41" t="s">
        <v>39</v>
      </c>
    </row>
    <row r="147" spans="2:80" x14ac:dyDescent="0.25">
      <c r="B147" s="5" t="s">
        <v>72</v>
      </c>
    </row>
    <row r="150" spans="2:80" x14ac:dyDescent="0.25">
      <c r="B150" s="5" t="s">
        <v>73</v>
      </c>
    </row>
    <row r="152" spans="2:80" x14ac:dyDescent="0.25">
      <c r="B152" s="43" t="s">
        <v>49</v>
      </c>
      <c r="C152" s="44" t="s">
        <v>74</v>
      </c>
      <c r="D152" s="43" t="s">
        <v>64</v>
      </c>
      <c r="E152" s="43" t="s">
        <v>65</v>
      </c>
      <c r="F152" s="42" t="s">
        <v>66</v>
      </c>
      <c r="G152" s="39"/>
    </row>
    <row r="153" spans="2:80" x14ac:dyDescent="0.25">
      <c r="B153" s="111" t="s">
        <v>39</v>
      </c>
      <c r="C153" s="41" t="s">
        <v>39</v>
      </c>
      <c r="D153" s="111" t="s">
        <v>39</v>
      </c>
      <c r="E153" s="111" t="s">
        <v>39</v>
      </c>
      <c r="F153" s="40" t="s">
        <v>39</v>
      </c>
    </row>
    <row r="156" spans="2:80" x14ac:dyDescent="0.25">
      <c r="B156" s="5" t="s">
        <v>67</v>
      </c>
      <c r="C156" s="38" t="s">
        <v>39</v>
      </c>
      <c r="D156" s="5"/>
      <c r="E156" s="5"/>
      <c r="F156" s="39"/>
      <c r="G156" s="39"/>
      <c r="H156" s="39"/>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row>
    <row r="158" spans="2:80" x14ac:dyDescent="0.25">
      <c r="B158" s="5" t="s">
        <v>68</v>
      </c>
    </row>
    <row r="160" spans="2:80" x14ac:dyDescent="0.25">
      <c r="B160" s="43" t="s">
        <v>69</v>
      </c>
      <c r="C160" s="44" t="s">
        <v>57</v>
      </c>
      <c r="D160" s="5"/>
    </row>
    <row r="161" spans="2:7" x14ac:dyDescent="0.25">
      <c r="B161" s="111" t="s">
        <v>39</v>
      </c>
      <c r="C161" s="41" t="s">
        <v>39</v>
      </c>
    </row>
    <row r="164" spans="2:7" x14ac:dyDescent="0.25">
      <c r="B164" s="43" t="s">
        <v>70</v>
      </c>
      <c r="C164" s="44" t="s">
        <v>71</v>
      </c>
      <c r="D164" s="5"/>
    </row>
    <row r="165" spans="2:7" x14ac:dyDescent="0.25">
      <c r="B165" s="111" t="s">
        <v>39</v>
      </c>
      <c r="C165" s="41" t="s">
        <v>39</v>
      </c>
    </row>
    <row r="168" spans="2:7" x14ac:dyDescent="0.25">
      <c r="B168" s="5" t="s">
        <v>72</v>
      </c>
    </row>
    <row r="171" spans="2:7" x14ac:dyDescent="0.25">
      <c r="B171" s="5" t="s">
        <v>75</v>
      </c>
    </row>
    <row r="172" spans="2:7" x14ac:dyDescent="0.25">
      <c r="B172" s="43" t="s">
        <v>49</v>
      </c>
      <c r="C172" s="44" t="s">
        <v>76</v>
      </c>
      <c r="D172" s="43" t="s">
        <v>77</v>
      </c>
      <c r="E172" s="43" t="s">
        <v>78</v>
      </c>
      <c r="F172" s="42" t="s">
        <v>79</v>
      </c>
      <c r="G172" s="39"/>
    </row>
    <row r="173" spans="2:7" x14ac:dyDescent="0.25">
      <c r="B173" s="111" t="s">
        <v>39</v>
      </c>
      <c r="C173" s="41" t="s">
        <v>39</v>
      </c>
      <c r="D173" s="111" t="s">
        <v>39</v>
      </c>
      <c r="E173" s="111" t="s">
        <v>39</v>
      </c>
      <c r="F173" s="40" t="s">
        <v>39</v>
      </c>
    </row>
    <row r="174" spans="2:7" x14ac:dyDescent="0.25">
      <c r="B174" s="1" t="s">
        <v>80</v>
      </c>
    </row>
  </sheetData>
  <mergeCells count="3">
    <mergeCell ref="B1:E1"/>
    <mergeCell ref="C3:C7"/>
    <mergeCell ref="D3:D7"/>
  </mergeCells>
  <hyperlinks>
    <hyperlink ref="A1" location="Index!A1" display="Index" xr:uid="{00000000-0004-0000-06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77"/>
  <sheetViews>
    <sheetView workbookViewId="0">
      <selection activeCell="E5" sqref="E5"/>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1143</v>
      </c>
      <c r="C1" s="176"/>
      <c r="D1" s="176"/>
      <c r="E1" s="176"/>
    </row>
    <row r="3" spans="1:9" ht="18" customHeight="1" x14ac:dyDescent="0.25">
      <c r="B3" s="62" t="s">
        <v>1144</v>
      </c>
      <c r="C3" s="177"/>
      <c r="D3" s="178"/>
    </row>
    <row r="4" spans="1:9" ht="18" customHeight="1" x14ac:dyDescent="0.25">
      <c r="B4" s="115" t="s">
        <v>1145</v>
      </c>
      <c r="C4" s="177"/>
      <c r="D4" s="178"/>
    </row>
    <row r="5" spans="1:9" ht="18" customHeight="1" x14ac:dyDescent="0.25">
      <c r="B5" s="115" t="s">
        <v>24</v>
      </c>
      <c r="C5" s="177"/>
      <c r="D5" s="178"/>
    </row>
    <row r="6" spans="1:9" ht="18" customHeight="1" x14ac:dyDescent="0.25">
      <c r="B6" s="115" t="s">
        <v>1146</v>
      </c>
      <c r="C6" s="177"/>
      <c r="D6" s="178"/>
    </row>
    <row r="7" spans="1:9" ht="18" customHeight="1" x14ac:dyDescent="0.25">
      <c r="B7" s="115" t="s">
        <v>1147</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1307</v>
      </c>
      <c r="C15" s="3" t="s">
        <v>152</v>
      </c>
      <c r="D15" s="1" t="s">
        <v>180</v>
      </c>
      <c r="E15" s="1" t="s">
        <v>207</v>
      </c>
      <c r="F15" s="4">
        <v>13108</v>
      </c>
      <c r="G15" s="4">
        <v>418.1</v>
      </c>
      <c r="H15" s="4">
        <v>9.9</v>
      </c>
    </row>
    <row r="16" spans="1:9" x14ac:dyDescent="0.25">
      <c r="B16" s="1" t="s">
        <v>1478</v>
      </c>
      <c r="C16" s="3" t="s">
        <v>152</v>
      </c>
      <c r="D16" s="1" t="s">
        <v>155</v>
      </c>
      <c r="E16" s="1" t="s">
        <v>1148</v>
      </c>
      <c r="F16" s="4">
        <v>55585</v>
      </c>
      <c r="G16" s="4">
        <v>371.92</v>
      </c>
      <c r="H16" s="4">
        <v>8.81</v>
      </c>
    </row>
    <row r="17" spans="2:8" x14ac:dyDescent="0.25">
      <c r="B17" s="1" t="s">
        <v>1305</v>
      </c>
      <c r="C17" s="3" t="s">
        <v>152</v>
      </c>
      <c r="D17" s="1" t="s">
        <v>159</v>
      </c>
      <c r="E17" s="1" t="s">
        <v>160</v>
      </c>
      <c r="F17" s="4">
        <v>10018</v>
      </c>
      <c r="G17" s="4">
        <v>337.48</v>
      </c>
      <c r="H17" s="4">
        <v>7.99</v>
      </c>
    </row>
    <row r="18" spans="2:8" x14ac:dyDescent="0.25">
      <c r="B18" s="1" t="s">
        <v>1319</v>
      </c>
      <c r="C18" s="3" t="s">
        <v>152</v>
      </c>
      <c r="D18" s="1" t="s">
        <v>199</v>
      </c>
      <c r="E18" s="1" t="s">
        <v>339</v>
      </c>
      <c r="F18" s="4">
        <v>5911</v>
      </c>
      <c r="G18" s="4">
        <v>317.27999999999997</v>
      </c>
      <c r="H18" s="4">
        <v>7.52</v>
      </c>
    </row>
    <row r="19" spans="2:8" x14ac:dyDescent="0.25">
      <c r="B19" s="1" t="s">
        <v>1301</v>
      </c>
      <c r="C19" s="3" t="s">
        <v>152</v>
      </c>
      <c r="D19" s="1" t="s">
        <v>155</v>
      </c>
      <c r="E19" s="1" t="s">
        <v>156</v>
      </c>
      <c r="F19" s="4">
        <v>19522</v>
      </c>
      <c r="G19" s="4">
        <v>288.24</v>
      </c>
      <c r="H19" s="4">
        <v>6.83</v>
      </c>
    </row>
    <row r="20" spans="2:8" x14ac:dyDescent="0.25">
      <c r="B20" s="1" t="s">
        <v>1302</v>
      </c>
      <c r="C20" s="3" t="s">
        <v>152</v>
      </c>
      <c r="D20" s="1" t="s">
        <v>155</v>
      </c>
      <c r="E20" s="1" t="s">
        <v>201</v>
      </c>
      <c r="F20" s="4">
        <v>30997</v>
      </c>
      <c r="G20" s="4">
        <v>283.73</v>
      </c>
      <c r="H20" s="4">
        <v>6.72</v>
      </c>
    </row>
    <row r="21" spans="2:8" x14ac:dyDescent="0.25">
      <c r="B21" s="1" t="s">
        <v>1304</v>
      </c>
      <c r="C21" s="3" t="s">
        <v>152</v>
      </c>
      <c r="D21" s="1" t="s">
        <v>159</v>
      </c>
      <c r="E21" s="1" t="s">
        <v>514</v>
      </c>
      <c r="F21" s="4">
        <v>17899</v>
      </c>
      <c r="G21" s="4">
        <v>244.93</v>
      </c>
      <c r="H21" s="4">
        <v>5.8</v>
      </c>
    </row>
    <row r="22" spans="2:8" x14ac:dyDescent="0.25">
      <c r="B22" s="1" t="s">
        <v>1422</v>
      </c>
      <c r="C22" s="3" t="s">
        <v>152</v>
      </c>
      <c r="D22" s="1" t="s">
        <v>192</v>
      </c>
      <c r="E22" s="1" t="s">
        <v>193</v>
      </c>
      <c r="F22" s="4">
        <v>28393</v>
      </c>
      <c r="G22" s="4">
        <v>211.85</v>
      </c>
      <c r="H22" s="4">
        <v>5.0199999999999996</v>
      </c>
    </row>
    <row r="23" spans="2:8" x14ac:dyDescent="0.25">
      <c r="B23" s="1" t="s">
        <v>1336</v>
      </c>
      <c r="C23" s="3" t="s">
        <v>152</v>
      </c>
      <c r="D23" s="1" t="s">
        <v>194</v>
      </c>
      <c r="E23" s="1" t="s">
        <v>195</v>
      </c>
      <c r="F23" s="4">
        <v>5682</v>
      </c>
      <c r="G23" s="4">
        <v>206.45</v>
      </c>
      <c r="H23" s="4">
        <v>4.8899999999999997</v>
      </c>
    </row>
    <row r="24" spans="2:8" x14ac:dyDescent="0.25">
      <c r="B24" s="1" t="s">
        <v>1310</v>
      </c>
      <c r="C24" s="3" t="s">
        <v>152</v>
      </c>
      <c r="D24" s="1" t="s">
        <v>155</v>
      </c>
      <c r="E24" s="1" t="s">
        <v>337</v>
      </c>
      <c r="F24" s="4">
        <v>8643</v>
      </c>
      <c r="G24" s="4">
        <v>150.34</v>
      </c>
      <c r="H24" s="4">
        <v>3.56</v>
      </c>
    </row>
    <row r="25" spans="2:8" x14ac:dyDescent="0.25">
      <c r="B25" s="1" t="s">
        <v>1347</v>
      </c>
      <c r="C25" s="3" t="s">
        <v>152</v>
      </c>
      <c r="D25" s="1" t="s">
        <v>224</v>
      </c>
      <c r="E25" s="1" t="s">
        <v>423</v>
      </c>
      <c r="F25" s="4">
        <v>4556</v>
      </c>
      <c r="G25" s="4">
        <v>150.15</v>
      </c>
      <c r="H25" s="4">
        <v>3.56</v>
      </c>
    </row>
    <row r="26" spans="2:8" x14ac:dyDescent="0.25">
      <c r="B26" s="1" t="s">
        <v>1479</v>
      </c>
      <c r="C26" s="3" t="s">
        <v>152</v>
      </c>
      <c r="D26" s="1" t="s">
        <v>182</v>
      </c>
      <c r="E26" s="1" t="s">
        <v>335</v>
      </c>
      <c r="F26" s="4">
        <v>16069</v>
      </c>
      <c r="G26" s="4">
        <v>106.92</v>
      </c>
      <c r="H26" s="4">
        <v>2.5299999999999998</v>
      </c>
    </row>
    <row r="27" spans="2:8" x14ac:dyDescent="0.25">
      <c r="B27" s="1" t="s">
        <v>1474</v>
      </c>
      <c r="C27" s="3" t="s">
        <v>152</v>
      </c>
      <c r="D27" s="1" t="s">
        <v>327</v>
      </c>
      <c r="E27" s="1" t="s">
        <v>403</v>
      </c>
      <c r="F27" s="4">
        <v>23420</v>
      </c>
      <c r="G27" s="4">
        <v>95.8</v>
      </c>
      <c r="H27" s="4">
        <v>2.27</v>
      </c>
    </row>
    <row r="28" spans="2:8" x14ac:dyDescent="0.25">
      <c r="B28" s="1" t="s">
        <v>1480</v>
      </c>
      <c r="C28" s="3" t="s">
        <v>152</v>
      </c>
      <c r="D28" s="1" t="s">
        <v>167</v>
      </c>
      <c r="E28" s="1" t="s">
        <v>1149</v>
      </c>
      <c r="F28" s="4">
        <v>3261</v>
      </c>
      <c r="G28" s="4">
        <v>90.45</v>
      </c>
      <c r="H28" s="4">
        <v>2.14</v>
      </c>
    </row>
    <row r="29" spans="2:8" x14ac:dyDescent="0.25">
      <c r="B29" s="1" t="s">
        <v>1481</v>
      </c>
      <c r="C29" s="3" t="s">
        <v>152</v>
      </c>
      <c r="D29" s="1" t="s">
        <v>169</v>
      </c>
      <c r="E29" s="1" t="s">
        <v>456</v>
      </c>
      <c r="F29" s="4">
        <v>1899</v>
      </c>
      <c r="G29" s="4">
        <v>84.06</v>
      </c>
      <c r="H29" s="4">
        <v>1.99</v>
      </c>
    </row>
    <row r="30" spans="2:8" x14ac:dyDescent="0.25">
      <c r="B30" s="1" t="s">
        <v>1399</v>
      </c>
      <c r="C30" s="3" t="s">
        <v>152</v>
      </c>
      <c r="D30" s="1" t="s">
        <v>192</v>
      </c>
      <c r="E30" s="1" t="s">
        <v>826</v>
      </c>
      <c r="F30" s="4">
        <v>1082</v>
      </c>
      <c r="G30" s="4">
        <v>81.069999999999993</v>
      </c>
      <c r="H30" s="4">
        <v>1.92</v>
      </c>
    </row>
    <row r="31" spans="2:8" x14ac:dyDescent="0.25">
      <c r="B31" s="1" t="s">
        <v>1439</v>
      </c>
      <c r="C31" s="3" t="s">
        <v>152</v>
      </c>
      <c r="D31" s="1" t="s">
        <v>167</v>
      </c>
      <c r="E31" s="1" t="s">
        <v>229</v>
      </c>
      <c r="F31" s="4">
        <v>3295</v>
      </c>
      <c r="G31" s="4">
        <v>80.989999999999995</v>
      </c>
      <c r="H31" s="4">
        <v>1.92</v>
      </c>
    </row>
    <row r="32" spans="2:8" x14ac:dyDescent="0.25">
      <c r="B32" s="1" t="s">
        <v>1316</v>
      </c>
      <c r="C32" s="3" t="s">
        <v>152</v>
      </c>
      <c r="D32" s="1" t="s">
        <v>157</v>
      </c>
      <c r="E32" s="1" t="s">
        <v>433</v>
      </c>
      <c r="F32" s="4">
        <v>3176</v>
      </c>
      <c r="G32" s="4">
        <v>78.89</v>
      </c>
      <c r="H32" s="4">
        <v>1.87</v>
      </c>
    </row>
    <row r="33" spans="2:8" x14ac:dyDescent="0.25">
      <c r="B33" s="1" t="s">
        <v>1306</v>
      </c>
      <c r="C33" s="3" t="s">
        <v>152</v>
      </c>
      <c r="D33" s="1" t="s">
        <v>157</v>
      </c>
      <c r="E33" s="1" t="s">
        <v>158</v>
      </c>
      <c r="F33" s="4">
        <v>16412</v>
      </c>
      <c r="G33" s="4">
        <v>70.31</v>
      </c>
      <c r="H33" s="4">
        <v>1.67</v>
      </c>
    </row>
    <row r="34" spans="2:8" x14ac:dyDescent="0.25">
      <c r="B34" s="1" t="s">
        <v>1400</v>
      </c>
      <c r="C34" s="3" t="s">
        <v>152</v>
      </c>
      <c r="D34" s="1" t="s">
        <v>224</v>
      </c>
      <c r="E34" s="1" t="s">
        <v>515</v>
      </c>
      <c r="F34" s="4">
        <v>4586</v>
      </c>
      <c r="G34" s="4">
        <v>66.89</v>
      </c>
      <c r="H34" s="4">
        <v>1.58</v>
      </c>
    </row>
    <row r="35" spans="2:8" x14ac:dyDescent="0.25">
      <c r="B35" s="1" t="s">
        <v>1482</v>
      </c>
      <c r="C35" s="3" t="s">
        <v>152</v>
      </c>
      <c r="D35" s="1" t="s">
        <v>161</v>
      </c>
      <c r="E35" s="1" t="s">
        <v>520</v>
      </c>
      <c r="F35" s="4">
        <v>3322</v>
      </c>
      <c r="G35" s="4">
        <v>55.69</v>
      </c>
      <c r="H35" s="4">
        <v>1.32</v>
      </c>
    </row>
    <row r="36" spans="2:8" x14ac:dyDescent="0.25">
      <c r="B36" s="1" t="s">
        <v>1411</v>
      </c>
      <c r="C36" s="3" t="s">
        <v>152</v>
      </c>
      <c r="D36" s="1" t="s">
        <v>192</v>
      </c>
      <c r="E36" s="1" t="s">
        <v>927</v>
      </c>
      <c r="F36" s="4">
        <v>3443</v>
      </c>
      <c r="G36" s="4">
        <v>54.04</v>
      </c>
      <c r="H36" s="4">
        <v>1.28</v>
      </c>
    </row>
    <row r="37" spans="2:8" x14ac:dyDescent="0.25">
      <c r="B37" s="1" t="s">
        <v>1402</v>
      </c>
      <c r="C37" s="3" t="s">
        <v>152</v>
      </c>
      <c r="D37" s="1" t="s">
        <v>180</v>
      </c>
      <c r="E37" s="1" t="s">
        <v>332</v>
      </c>
      <c r="F37" s="4">
        <v>1022</v>
      </c>
      <c r="G37" s="4">
        <v>30.62</v>
      </c>
      <c r="H37" s="4">
        <v>0.73</v>
      </c>
    </row>
    <row r="38" spans="2:8" x14ac:dyDescent="0.25">
      <c r="B38" s="1" t="s">
        <v>1303</v>
      </c>
      <c r="C38" s="3" t="s">
        <v>152</v>
      </c>
      <c r="D38" s="1" t="s">
        <v>153</v>
      </c>
      <c r="E38" s="1" t="s">
        <v>154</v>
      </c>
      <c r="F38" s="4">
        <v>1325</v>
      </c>
      <c r="G38" s="4">
        <v>30.31</v>
      </c>
      <c r="H38" s="4">
        <v>0.72</v>
      </c>
    </row>
    <row r="39" spans="2:8" x14ac:dyDescent="0.25">
      <c r="B39" s="1" t="s">
        <v>1476</v>
      </c>
      <c r="C39" s="3" t="s">
        <v>152</v>
      </c>
      <c r="D39" s="1" t="s">
        <v>348</v>
      </c>
      <c r="E39" s="1" t="s">
        <v>401</v>
      </c>
      <c r="F39" s="4">
        <v>4034</v>
      </c>
      <c r="G39" s="4">
        <v>21.8</v>
      </c>
      <c r="H39" s="4">
        <v>0.52</v>
      </c>
    </row>
    <row r="40" spans="2:8" x14ac:dyDescent="0.25">
      <c r="B40" s="1" t="s">
        <v>1401</v>
      </c>
      <c r="C40" s="3" t="s">
        <v>152</v>
      </c>
      <c r="D40" s="1" t="s">
        <v>224</v>
      </c>
      <c r="E40" s="1" t="s">
        <v>458</v>
      </c>
      <c r="F40" s="4">
        <v>207</v>
      </c>
      <c r="G40" s="4">
        <v>21.51</v>
      </c>
      <c r="H40" s="4">
        <v>0.51</v>
      </c>
    </row>
    <row r="41" spans="2:8" x14ac:dyDescent="0.25">
      <c r="B41" s="1" t="s">
        <v>1483</v>
      </c>
      <c r="C41" s="3" t="s">
        <v>152</v>
      </c>
      <c r="D41" s="1" t="s">
        <v>159</v>
      </c>
      <c r="E41" s="1" t="s">
        <v>762</v>
      </c>
      <c r="F41" s="4">
        <v>258</v>
      </c>
      <c r="G41" s="4">
        <v>19.670000000000002</v>
      </c>
      <c r="H41" s="4">
        <v>0.47</v>
      </c>
    </row>
    <row r="42" spans="2:8" x14ac:dyDescent="0.25">
      <c r="B42" s="1" t="s">
        <v>380</v>
      </c>
      <c r="C42" s="3" t="s">
        <v>152</v>
      </c>
      <c r="D42" s="1" t="s">
        <v>155</v>
      </c>
      <c r="E42" s="1" t="s">
        <v>381</v>
      </c>
      <c r="F42" s="4">
        <v>2838</v>
      </c>
      <c r="G42" s="4">
        <v>16.05</v>
      </c>
      <c r="H42" s="4">
        <v>0.38</v>
      </c>
    </row>
    <row r="43" spans="2:8" x14ac:dyDescent="0.25">
      <c r="B43" s="1" t="s">
        <v>1404</v>
      </c>
      <c r="C43" s="3" t="s">
        <v>152</v>
      </c>
      <c r="D43" s="1" t="s">
        <v>199</v>
      </c>
      <c r="E43" s="1" t="s">
        <v>516</v>
      </c>
      <c r="F43" s="4">
        <v>1466</v>
      </c>
      <c r="G43" s="4">
        <v>15.96</v>
      </c>
      <c r="H43" s="4">
        <v>0.38</v>
      </c>
    </row>
    <row r="44" spans="2:8" x14ac:dyDescent="0.25">
      <c r="B44" s="1" t="s">
        <v>1459</v>
      </c>
      <c r="C44" s="3" t="s">
        <v>152</v>
      </c>
      <c r="D44" s="1" t="s">
        <v>348</v>
      </c>
      <c r="E44" s="1" t="s">
        <v>349</v>
      </c>
      <c r="F44" s="4">
        <v>192</v>
      </c>
      <c r="G44" s="4">
        <v>6.53</v>
      </c>
      <c r="H44" s="4">
        <v>0.15</v>
      </c>
    </row>
    <row r="45" spans="2:8" x14ac:dyDescent="0.25">
      <c r="B45" s="5" t="s">
        <v>235</v>
      </c>
      <c r="C45" s="38"/>
      <c r="D45" s="5"/>
      <c r="E45" s="5"/>
      <c r="F45" s="39"/>
      <c r="G45" s="39">
        <f>SUM(G12:G44)</f>
        <v>4008.03</v>
      </c>
      <c r="H45" s="39">
        <f>SUM(H12:H44)</f>
        <v>94.949999999999989</v>
      </c>
    </row>
    <row r="46" spans="2:8" x14ac:dyDescent="0.25">
      <c r="B46" s="58" t="s">
        <v>2</v>
      </c>
      <c r="C46" s="59" t="s">
        <v>3</v>
      </c>
      <c r="D46" s="58" t="s">
        <v>4</v>
      </c>
      <c r="E46" s="58" t="s">
        <v>5</v>
      </c>
      <c r="F46" s="57" t="s">
        <v>6</v>
      </c>
      <c r="G46" s="57" t="s">
        <v>7</v>
      </c>
      <c r="H46" s="57" t="s">
        <v>8</v>
      </c>
    </row>
    <row r="47" spans="2:8" x14ac:dyDescent="0.25">
      <c r="B47" s="5" t="s">
        <v>9</v>
      </c>
    </row>
    <row r="48" spans="2:8" x14ac:dyDescent="0.25">
      <c r="B48" s="5" t="s">
        <v>10</v>
      </c>
    </row>
    <row r="49" spans="2:8" x14ac:dyDescent="0.25">
      <c r="B49" s="5" t="s">
        <v>701</v>
      </c>
    </row>
    <row r="50" spans="2:8" x14ac:dyDescent="0.25">
      <c r="B50" s="1" t="s">
        <v>1484</v>
      </c>
      <c r="C50" s="3">
        <v>7.72</v>
      </c>
      <c r="D50" s="1" t="s">
        <v>17</v>
      </c>
      <c r="E50" s="1" t="s">
        <v>702</v>
      </c>
      <c r="F50" s="4">
        <v>8627</v>
      </c>
      <c r="G50" s="4">
        <v>2.4700000000000002</v>
      </c>
      <c r="H50" s="4">
        <v>0.06</v>
      </c>
    </row>
    <row r="51" spans="2:8" x14ac:dyDescent="0.25">
      <c r="B51" s="5" t="s">
        <v>20</v>
      </c>
      <c r="C51" s="38"/>
      <c r="D51" s="5"/>
      <c r="E51" s="5"/>
      <c r="F51" s="39"/>
      <c r="G51" s="39">
        <f>SUM(G46:G50)</f>
        <v>2.4700000000000002</v>
      </c>
      <c r="H51" s="39">
        <f>SUM(H46:H50)</f>
        <v>0.06</v>
      </c>
    </row>
    <row r="52" spans="2:8" x14ac:dyDescent="0.25">
      <c r="B52" s="5" t="s">
        <v>674</v>
      </c>
      <c r="C52" s="38"/>
      <c r="D52" s="5"/>
      <c r="E52" s="5"/>
      <c r="F52" s="39"/>
      <c r="G52" s="39">
        <v>184.04</v>
      </c>
      <c r="H52" s="39">
        <v>4.3600000000000003</v>
      </c>
    </row>
    <row r="53" spans="2:8" x14ac:dyDescent="0.25">
      <c r="B53" s="5" t="s">
        <v>32</v>
      </c>
      <c r="C53" s="38"/>
      <c r="D53" s="5"/>
      <c r="E53" s="5"/>
      <c r="F53" s="39"/>
      <c r="G53" s="39">
        <v>4194.54</v>
      </c>
      <c r="H53" s="39">
        <v>99.37</v>
      </c>
    </row>
    <row r="54" spans="2:8" x14ac:dyDescent="0.25">
      <c r="B54" s="5" t="s">
        <v>33</v>
      </c>
      <c r="C54" s="38"/>
      <c r="D54" s="5"/>
      <c r="E54" s="5"/>
      <c r="F54" s="39"/>
      <c r="G54" s="39">
        <v>26.990585870000331</v>
      </c>
      <c r="H54" s="39">
        <v>0.62999999999999545</v>
      </c>
    </row>
    <row r="55" spans="2:8" x14ac:dyDescent="0.25">
      <c r="B55" s="5" t="s">
        <v>34</v>
      </c>
      <c r="C55" s="38"/>
      <c r="D55" s="5"/>
      <c r="E55" s="5"/>
      <c r="F55" s="39"/>
      <c r="G55" s="39">
        <v>4221.5305858700003</v>
      </c>
      <c r="H55" s="39">
        <v>100</v>
      </c>
    </row>
    <row r="56" spans="2:8" x14ac:dyDescent="0.25">
      <c r="B56" s="1" t="s">
        <v>35</v>
      </c>
    </row>
    <row r="57" spans="2:8" x14ac:dyDescent="0.25">
      <c r="B57" s="5" t="s">
        <v>36</v>
      </c>
    </row>
    <row r="58" spans="2:8" x14ac:dyDescent="0.25">
      <c r="B58" s="5" t="s">
        <v>37</v>
      </c>
      <c r="C58" s="3" t="s">
        <v>38</v>
      </c>
    </row>
    <row r="59" spans="2:8" x14ac:dyDescent="0.25">
      <c r="B59" s="5" t="s">
        <v>40</v>
      </c>
      <c r="C59" s="3" t="s">
        <v>39</v>
      </c>
    </row>
    <row r="60" spans="2:8" x14ac:dyDescent="0.25">
      <c r="B60" s="5" t="s">
        <v>481</v>
      </c>
      <c r="C60" s="3" t="s">
        <v>39</v>
      </c>
    </row>
    <row r="61" spans="2:8" x14ac:dyDescent="0.25">
      <c r="B61" s="5" t="s">
        <v>41</v>
      </c>
      <c r="C61" s="3" t="s">
        <v>42</v>
      </c>
    </row>
    <row r="62" spans="2:8" x14ac:dyDescent="0.25">
      <c r="B62" s="5" t="s">
        <v>1150</v>
      </c>
      <c r="C62" s="38"/>
    </row>
    <row r="63" spans="2:8" x14ac:dyDescent="0.25">
      <c r="B63" s="5" t="s">
        <v>1151</v>
      </c>
      <c r="C63" s="38"/>
    </row>
    <row r="64" spans="2:8" x14ac:dyDescent="0.25">
      <c r="B64" s="5" t="s">
        <v>1152</v>
      </c>
      <c r="C64" s="38"/>
    </row>
    <row r="65" spans="2:3" x14ac:dyDescent="0.25">
      <c r="B65" s="5" t="s">
        <v>1153</v>
      </c>
      <c r="C65" s="38"/>
    </row>
    <row r="66" spans="2:3" x14ac:dyDescent="0.25">
      <c r="B66" s="5" t="s">
        <v>1154</v>
      </c>
      <c r="C66" s="38"/>
    </row>
    <row r="67" spans="2:3" x14ac:dyDescent="0.25">
      <c r="B67" s="5" t="s">
        <v>1155</v>
      </c>
      <c r="C67" s="38"/>
    </row>
    <row r="68" spans="2:3" x14ac:dyDescent="0.25">
      <c r="B68" s="5" t="s">
        <v>1156</v>
      </c>
      <c r="C68" s="38"/>
    </row>
    <row r="69" spans="2:3" x14ac:dyDescent="0.25">
      <c r="B69" s="5" t="s">
        <v>1157</v>
      </c>
      <c r="C69" s="38"/>
    </row>
    <row r="70" spans="2:3" x14ac:dyDescent="0.25">
      <c r="B70" s="5" t="s">
        <v>3297</v>
      </c>
      <c r="C70" s="38"/>
    </row>
    <row r="71" spans="2:3" x14ac:dyDescent="0.25">
      <c r="B71" s="1" t="s">
        <v>43</v>
      </c>
    </row>
    <row r="72" spans="2:3" x14ac:dyDescent="0.25">
      <c r="B72" s="1" t="s">
        <v>490</v>
      </c>
    </row>
    <row r="75" spans="2:3" x14ac:dyDescent="0.25">
      <c r="B75" s="43" t="s">
        <v>1290</v>
      </c>
      <c r="C75" s="44"/>
    </row>
    <row r="76" spans="2:3" ht="30" x14ac:dyDescent="0.25">
      <c r="B76" s="43" t="s">
        <v>491</v>
      </c>
      <c r="C76" s="123" t="s">
        <v>492</v>
      </c>
    </row>
    <row r="77" spans="2:3" x14ac:dyDescent="0.25">
      <c r="B77" s="111" t="s">
        <v>493</v>
      </c>
      <c r="C77" s="117" t="s">
        <v>1294</v>
      </c>
    </row>
    <row r="78" spans="2:3" x14ac:dyDescent="0.25">
      <c r="B78" s="111" t="s">
        <v>494</v>
      </c>
      <c r="C78" s="117" t="s">
        <v>1294</v>
      </c>
    </row>
    <row r="79" spans="2:3" x14ac:dyDescent="0.25">
      <c r="B79" s="111" t="s">
        <v>495</v>
      </c>
      <c r="C79" s="117" t="s">
        <v>1294</v>
      </c>
    </row>
    <row r="80" spans="2:3" x14ac:dyDescent="0.25">
      <c r="B80" s="111" t="s">
        <v>496</v>
      </c>
      <c r="C80" s="117" t="s">
        <v>1294</v>
      </c>
    </row>
    <row r="81" spans="2:7" x14ac:dyDescent="0.25">
      <c r="B81" s="111" t="s">
        <v>497</v>
      </c>
      <c r="C81" s="117" t="s">
        <v>1294</v>
      </c>
    </row>
    <row r="82" spans="2:7" x14ac:dyDescent="0.25">
      <c r="B82" s="111" t="s">
        <v>498</v>
      </c>
      <c r="C82" s="117" t="s">
        <v>1294</v>
      </c>
    </row>
    <row r="83" spans="2:7" x14ac:dyDescent="0.25">
      <c r="B83" s="43" t="s">
        <v>499</v>
      </c>
      <c r="C83" s="117" t="s">
        <v>1294</v>
      </c>
    </row>
    <row r="85" spans="2:7" x14ac:dyDescent="0.25">
      <c r="B85" s="111" t="s">
        <v>44</v>
      </c>
      <c r="C85" s="41"/>
      <c r="D85" s="111"/>
    </row>
    <row r="86" spans="2:7" ht="30" x14ac:dyDescent="0.25">
      <c r="B86" s="53" t="s">
        <v>45</v>
      </c>
      <c r="C86" s="54" t="s">
        <v>46</v>
      </c>
      <c r="D86" s="53" t="s">
        <v>47</v>
      </c>
    </row>
    <row r="87" spans="2:7" x14ac:dyDescent="0.25">
      <c r="B87" s="111" t="s">
        <v>39</v>
      </c>
      <c r="C87" s="41" t="s">
        <v>39</v>
      </c>
      <c r="D87" s="111" t="s">
        <v>39</v>
      </c>
    </row>
    <row r="89" spans="2:7" x14ac:dyDescent="0.25">
      <c r="B89" s="43" t="s">
        <v>48</v>
      </c>
      <c r="C89" s="52">
        <v>45230</v>
      </c>
      <c r="D89" s="111"/>
      <c r="E89" s="45"/>
      <c r="F89" s="51"/>
    </row>
    <row r="90" spans="2:7" x14ac:dyDescent="0.25">
      <c r="B90" s="43" t="s">
        <v>49</v>
      </c>
      <c r="C90" s="44" t="s">
        <v>50</v>
      </c>
      <c r="D90" s="43" t="s">
        <v>51</v>
      </c>
      <c r="E90" s="46" t="s">
        <v>52</v>
      </c>
      <c r="F90" s="42" t="s">
        <v>53</v>
      </c>
      <c r="G90" s="39"/>
    </row>
    <row r="91" spans="2:7" x14ac:dyDescent="0.25">
      <c r="B91" s="49" t="s">
        <v>39</v>
      </c>
      <c r="C91" s="50" t="s">
        <v>39</v>
      </c>
      <c r="D91" s="49" t="s">
        <v>39</v>
      </c>
      <c r="E91" s="48" t="s">
        <v>39</v>
      </c>
      <c r="F91" s="47" t="s">
        <v>39</v>
      </c>
    </row>
    <row r="94" spans="2:7" x14ac:dyDescent="0.25">
      <c r="B94" s="5" t="s">
        <v>54</v>
      </c>
    </row>
    <row r="95" spans="2:7" x14ac:dyDescent="0.25">
      <c r="B95" s="5"/>
    </row>
    <row r="96" spans="2:7" x14ac:dyDescent="0.25">
      <c r="B96" s="5" t="s">
        <v>55</v>
      </c>
    </row>
    <row r="97" spans="2:7" x14ac:dyDescent="0.25">
      <c r="B97" s="43" t="s">
        <v>56</v>
      </c>
      <c r="C97" s="44" t="s">
        <v>57</v>
      </c>
      <c r="D97" s="5"/>
    </row>
    <row r="98" spans="2:7" x14ac:dyDescent="0.25">
      <c r="B98" s="111" t="s">
        <v>39</v>
      </c>
      <c r="C98" s="41" t="s">
        <v>39</v>
      </c>
    </row>
    <row r="100" spans="2:7" x14ac:dyDescent="0.25">
      <c r="B100" s="43" t="s">
        <v>58</v>
      </c>
      <c r="C100" s="44" t="s">
        <v>57</v>
      </c>
    </row>
    <row r="101" spans="2:7" x14ac:dyDescent="0.25">
      <c r="B101" s="111" t="s">
        <v>39</v>
      </c>
      <c r="C101" s="41" t="s">
        <v>39</v>
      </c>
    </row>
    <row r="103" spans="2:7" x14ac:dyDescent="0.25">
      <c r="B103" s="43" t="s">
        <v>39</v>
      </c>
      <c r="C103" s="44" t="s">
        <v>39</v>
      </c>
    </row>
    <row r="104" spans="2:7" x14ac:dyDescent="0.25">
      <c r="B104" s="111" t="s">
        <v>39</v>
      </c>
      <c r="C104" s="41" t="s">
        <v>39</v>
      </c>
    </row>
    <row r="106" spans="2:7" x14ac:dyDescent="0.25">
      <c r="B106" s="46" t="s">
        <v>60</v>
      </c>
      <c r="C106" s="44" t="s">
        <v>59</v>
      </c>
    </row>
    <row r="107" spans="2:7" x14ac:dyDescent="0.25">
      <c r="B107" s="45" t="s">
        <v>39</v>
      </c>
      <c r="C107" s="41" t="s">
        <v>39</v>
      </c>
    </row>
    <row r="109" spans="2:7" x14ac:dyDescent="0.25">
      <c r="B109" s="43" t="s">
        <v>61</v>
      </c>
      <c r="C109" s="44" t="s">
        <v>39</v>
      </c>
    </row>
    <row r="111" spans="2:7" x14ac:dyDescent="0.25">
      <c r="B111" s="43" t="s">
        <v>62</v>
      </c>
      <c r="C111" s="52">
        <v>45230</v>
      </c>
      <c r="D111" s="111"/>
      <c r="E111" s="45"/>
      <c r="F111" s="51"/>
    </row>
    <row r="112" spans="2:7" x14ac:dyDescent="0.25">
      <c r="B112" s="43" t="s">
        <v>49</v>
      </c>
      <c r="C112" s="44" t="s">
        <v>50</v>
      </c>
      <c r="D112" s="43" t="s">
        <v>51</v>
      </c>
      <c r="E112" s="46" t="s">
        <v>52</v>
      </c>
      <c r="F112" s="42" t="s">
        <v>53</v>
      </c>
      <c r="G112" s="39"/>
    </row>
    <row r="113" spans="2:6" x14ac:dyDescent="0.25">
      <c r="B113" s="49" t="s">
        <v>39</v>
      </c>
      <c r="C113" s="50" t="s">
        <v>39</v>
      </c>
      <c r="D113" s="49" t="s">
        <v>39</v>
      </c>
      <c r="E113" s="48" t="s">
        <v>39</v>
      </c>
      <c r="F113" s="47" t="s">
        <v>39</v>
      </c>
    </row>
    <row r="114" spans="2:6" x14ac:dyDescent="0.25">
      <c r="B114" s="5" t="s">
        <v>54</v>
      </c>
    </row>
    <row r="115" spans="2:6" x14ac:dyDescent="0.25">
      <c r="B115" s="5"/>
    </row>
    <row r="116" spans="2:6" x14ac:dyDescent="0.25">
      <c r="B116" s="5" t="s">
        <v>55</v>
      </c>
    </row>
    <row r="117" spans="2:6" x14ac:dyDescent="0.25">
      <c r="B117" s="43" t="s">
        <v>56</v>
      </c>
      <c r="C117" s="44" t="s">
        <v>57</v>
      </c>
      <c r="D117" s="5"/>
    </row>
    <row r="118" spans="2:6" x14ac:dyDescent="0.25">
      <c r="B118" s="111" t="s">
        <v>39</v>
      </c>
      <c r="C118" s="41" t="s">
        <v>39</v>
      </c>
    </row>
    <row r="120" spans="2:6" x14ac:dyDescent="0.25">
      <c r="B120" s="43" t="s">
        <v>58</v>
      </c>
      <c r="C120" s="44" t="s">
        <v>57</v>
      </c>
    </row>
    <row r="121" spans="2:6" x14ac:dyDescent="0.25">
      <c r="B121" s="111" t="s">
        <v>39</v>
      </c>
      <c r="C121" s="41" t="s">
        <v>39</v>
      </c>
    </row>
    <row r="123" spans="2:6" x14ac:dyDescent="0.25">
      <c r="B123" s="43" t="s">
        <v>39</v>
      </c>
      <c r="C123" s="44" t="s">
        <v>39</v>
      </c>
    </row>
    <row r="124" spans="2:6" x14ac:dyDescent="0.25">
      <c r="B124" s="111" t="s">
        <v>39</v>
      </c>
      <c r="C124" s="41" t="s">
        <v>39</v>
      </c>
    </row>
    <row r="126" spans="2:6" x14ac:dyDescent="0.25">
      <c r="B126" s="46" t="s">
        <v>60</v>
      </c>
      <c r="C126" s="44" t="s">
        <v>59</v>
      </c>
    </row>
    <row r="127" spans="2:6" x14ac:dyDescent="0.25">
      <c r="B127" s="45" t="s">
        <v>39</v>
      </c>
      <c r="C127" s="41" t="s">
        <v>39</v>
      </c>
    </row>
    <row r="129" spans="2:80" x14ac:dyDescent="0.25">
      <c r="B129" s="43" t="s">
        <v>61</v>
      </c>
      <c r="C129" s="44" t="s">
        <v>39</v>
      </c>
    </row>
    <row r="132" spans="2:80" x14ac:dyDescent="0.25">
      <c r="B132" s="5" t="s">
        <v>63</v>
      </c>
    </row>
    <row r="134" spans="2:80" x14ac:dyDescent="0.25">
      <c r="B134" s="43" t="s">
        <v>49</v>
      </c>
      <c r="C134" s="44" t="s">
        <v>64</v>
      </c>
      <c r="D134" s="43" t="s">
        <v>65</v>
      </c>
      <c r="E134" s="43" t="s">
        <v>66</v>
      </c>
      <c r="F134" s="39"/>
    </row>
    <row r="135" spans="2:80" x14ac:dyDescent="0.25">
      <c r="B135" s="111" t="s">
        <v>39</v>
      </c>
      <c r="C135" s="41" t="s">
        <v>39</v>
      </c>
      <c r="D135" s="111" t="s">
        <v>39</v>
      </c>
      <c r="E135" s="111" t="s">
        <v>39</v>
      </c>
    </row>
    <row r="138" spans="2:80" x14ac:dyDescent="0.25">
      <c r="B138" s="5" t="s">
        <v>67</v>
      </c>
      <c r="C138" s="38" t="s">
        <v>39</v>
      </c>
      <c r="D138" s="5"/>
      <c r="E138" s="5"/>
      <c r="F138" s="39"/>
      <c r="G138" s="39"/>
      <c r="H138" s="39"/>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row>
    <row r="140" spans="2:80" x14ac:dyDescent="0.25">
      <c r="B140" s="5" t="s">
        <v>68</v>
      </c>
    </row>
    <row r="142" spans="2:80" x14ac:dyDescent="0.25">
      <c r="B142" s="43" t="s">
        <v>69</v>
      </c>
      <c r="C142" s="44" t="s">
        <v>57</v>
      </c>
      <c r="D142" s="5"/>
    </row>
    <row r="143" spans="2:80" x14ac:dyDescent="0.25">
      <c r="B143" s="111" t="s">
        <v>39</v>
      </c>
      <c r="C143" s="41" t="s">
        <v>39</v>
      </c>
    </row>
    <row r="146" spans="2:80" x14ac:dyDescent="0.25">
      <c r="B146" s="43" t="s">
        <v>70</v>
      </c>
      <c r="C146" s="44" t="s">
        <v>71</v>
      </c>
      <c r="D146" s="5"/>
    </row>
    <row r="147" spans="2:80" x14ac:dyDescent="0.25">
      <c r="B147" s="111" t="s">
        <v>39</v>
      </c>
      <c r="C147" s="41" t="s">
        <v>39</v>
      </c>
    </row>
    <row r="150" spans="2:80" x14ac:dyDescent="0.25">
      <c r="B150" s="5" t="s">
        <v>72</v>
      </c>
    </row>
    <row r="153" spans="2:80" x14ac:dyDescent="0.25">
      <c r="B153" s="5" t="s">
        <v>73</v>
      </c>
    </row>
    <row r="155" spans="2:80" x14ac:dyDescent="0.25">
      <c r="B155" s="43" t="s">
        <v>49</v>
      </c>
      <c r="C155" s="44" t="s">
        <v>74</v>
      </c>
      <c r="D155" s="43" t="s">
        <v>64</v>
      </c>
      <c r="E155" s="43" t="s">
        <v>65</v>
      </c>
      <c r="F155" s="42" t="s">
        <v>66</v>
      </c>
      <c r="G155" s="39"/>
    </row>
    <row r="156" spans="2:80" x14ac:dyDescent="0.25">
      <c r="B156" s="111" t="s">
        <v>39</v>
      </c>
      <c r="C156" s="41" t="s">
        <v>39</v>
      </c>
      <c r="D156" s="111" t="s">
        <v>39</v>
      </c>
      <c r="E156" s="111" t="s">
        <v>39</v>
      </c>
      <c r="F156" s="40" t="s">
        <v>39</v>
      </c>
    </row>
    <row r="159" spans="2:80" x14ac:dyDescent="0.25">
      <c r="B159" s="5" t="s">
        <v>67</v>
      </c>
      <c r="C159" s="38" t="s">
        <v>39</v>
      </c>
      <c r="D159" s="5"/>
      <c r="E159" s="5"/>
      <c r="F159" s="39"/>
      <c r="G159" s="39"/>
      <c r="H159" s="39"/>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row>
    <row r="161" spans="2:7" x14ac:dyDescent="0.25">
      <c r="B161" s="5" t="s">
        <v>68</v>
      </c>
    </row>
    <row r="163" spans="2:7" x14ac:dyDescent="0.25">
      <c r="B163" s="43" t="s">
        <v>69</v>
      </c>
      <c r="C163" s="44" t="s">
        <v>57</v>
      </c>
      <c r="D163" s="5"/>
    </row>
    <row r="164" spans="2:7" x14ac:dyDescent="0.25">
      <c r="B164" s="111" t="s">
        <v>39</v>
      </c>
      <c r="C164" s="41" t="s">
        <v>39</v>
      </c>
    </row>
    <row r="167" spans="2:7" x14ac:dyDescent="0.25">
      <c r="B167" s="43" t="s">
        <v>70</v>
      </c>
      <c r="C167" s="44" t="s">
        <v>71</v>
      </c>
      <c r="D167" s="5"/>
    </row>
    <row r="168" spans="2:7" x14ac:dyDescent="0.25">
      <c r="B168" s="111" t="s">
        <v>39</v>
      </c>
      <c r="C168" s="41" t="s">
        <v>39</v>
      </c>
    </row>
    <row r="171" spans="2:7" x14ac:dyDescent="0.25">
      <c r="B171" s="5" t="s">
        <v>72</v>
      </c>
    </row>
    <row r="174" spans="2:7" x14ac:dyDescent="0.25">
      <c r="B174" s="5" t="s">
        <v>75</v>
      </c>
    </row>
    <row r="175" spans="2:7" x14ac:dyDescent="0.25">
      <c r="B175" s="43" t="s">
        <v>49</v>
      </c>
      <c r="C175" s="44" t="s">
        <v>76</v>
      </c>
      <c r="D175" s="43" t="s">
        <v>77</v>
      </c>
      <c r="E175" s="43" t="s">
        <v>78</v>
      </c>
      <c r="F175" s="42" t="s">
        <v>79</v>
      </c>
      <c r="G175" s="39"/>
    </row>
    <row r="176" spans="2:7" x14ac:dyDescent="0.25">
      <c r="B176" s="111" t="s">
        <v>39</v>
      </c>
      <c r="C176" s="41" t="s">
        <v>39</v>
      </c>
      <c r="D176" s="111" t="s">
        <v>39</v>
      </c>
      <c r="E176" s="111" t="s">
        <v>39</v>
      </c>
      <c r="F176" s="40" t="s">
        <v>39</v>
      </c>
    </row>
    <row r="177" spans="2:2" x14ac:dyDescent="0.25">
      <c r="B177" s="1" t="s">
        <v>80</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144"/>
  <sheetViews>
    <sheetView workbookViewId="0">
      <selection activeCell="B38" sqref="B38"/>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1137</v>
      </c>
      <c r="C1" s="176"/>
      <c r="D1" s="176"/>
      <c r="E1" s="176"/>
    </row>
    <row r="3" spans="1:9" ht="14.45" customHeight="1" x14ac:dyDescent="0.25">
      <c r="B3" s="62" t="s">
        <v>1138</v>
      </c>
      <c r="C3" s="177"/>
      <c r="D3" s="178"/>
    </row>
    <row r="4" spans="1:9" ht="14.45" customHeight="1" x14ac:dyDescent="0.25">
      <c r="B4" s="115" t="s">
        <v>1139</v>
      </c>
      <c r="C4" s="177"/>
      <c r="D4" s="178"/>
    </row>
    <row r="5" spans="1:9" ht="14.45" customHeight="1" x14ac:dyDescent="0.25">
      <c r="B5" s="65" t="s">
        <v>24</v>
      </c>
      <c r="C5" s="177"/>
      <c r="D5" s="178"/>
    </row>
    <row r="6" spans="1:9" ht="14.45" customHeight="1" x14ac:dyDescent="0.25">
      <c r="B6" s="65" t="s">
        <v>1073</v>
      </c>
      <c r="C6" s="177"/>
      <c r="D6" s="178"/>
    </row>
    <row r="7" spans="1:9" ht="29.1" customHeight="1" x14ac:dyDescent="0.25">
      <c r="B7" s="115" t="s">
        <v>1140</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14483</v>
      </c>
      <c r="G15" s="4">
        <v>213.84</v>
      </c>
      <c r="H15" s="4">
        <v>26.05</v>
      </c>
    </row>
    <row r="16" spans="1:9" x14ac:dyDescent="0.25">
      <c r="B16" s="1" t="s">
        <v>1302</v>
      </c>
      <c r="C16" s="3" t="s">
        <v>152</v>
      </c>
      <c r="D16" s="1" t="s">
        <v>155</v>
      </c>
      <c r="E16" s="1" t="s">
        <v>201</v>
      </c>
      <c r="F16" s="4">
        <v>22557</v>
      </c>
      <c r="G16" s="4">
        <v>206.48</v>
      </c>
      <c r="H16" s="4">
        <v>25.16</v>
      </c>
    </row>
    <row r="17" spans="2:8" x14ac:dyDescent="0.25">
      <c r="B17" s="1" t="s">
        <v>1408</v>
      </c>
      <c r="C17" s="3" t="s">
        <v>152</v>
      </c>
      <c r="D17" s="1" t="s">
        <v>155</v>
      </c>
      <c r="E17" s="1" t="s">
        <v>324</v>
      </c>
      <c r="F17" s="4">
        <v>6368</v>
      </c>
      <c r="G17" s="4">
        <v>91.78</v>
      </c>
      <c r="H17" s="4">
        <v>11.18</v>
      </c>
    </row>
    <row r="18" spans="2:8" x14ac:dyDescent="0.25">
      <c r="B18" s="1" t="s">
        <v>1310</v>
      </c>
      <c r="C18" s="3" t="s">
        <v>152</v>
      </c>
      <c r="D18" s="1" t="s">
        <v>155</v>
      </c>
      <c r="E18" s="1" t="s">
        <v>337</v>
      </c>
      <c r="F18" s="4">
        <v>5129</v>
      </c>
      <c r="G18" s="4">
        <v>89.21</v>
      </c>
      <c r="H18" s="4">
        <v>10.87</v>
      </c>
    </row>
    <row r="19" spans="2:8" x14ac:dyDescent="0.25">
      <c r="B19" s="1" t="s">
        <v>1309</v>
      </c>
      <c r="C19" s="3" t="s">
        <v>152</v>
      </c>
      <c r="D19" s="1" t="s">
        <v>155</v>
      </c>
      <c r="E19" s="1" t="s">
        <v>382</v>
      </c>
      <c r="F19" s="4">
        <v>8941</v>
      </c>
      <c r="G19" s="4">
        <v>87.79</v>
      </c>
      <c r="H19" s="4">
        <v>10.7</v>
      </c>
    </row>
    <row r="20" spans="2:8" x14ac:dyDescent="0.25">
      <c r="B20" s="1" t="s">
        <v>1485</v>
      </c>
      <c r="C20" s="3" t="s">
        <v>152</v>
      </c>
      <c r="D20" s="1" t="s">
        <v>155</v>
      </c>
      <c r="E20" s="1" t="s">
        <v>413</v>
      </c>
      <c r="F20" s="4">
        <v>31214</v>
      </c>
      <c r="G20" s="4">
        <v>43.9</v>
      </c>
      <c r="H20" s="4">
        <v>5.35</v>
      </c>
    </row>
    <row r="21" spans="2:8" x14ac:dyDescent="0.25">
      <c r="B21" s="1" t="s">
        <v>1486</v>
      </c>
      <c r="C21" s="3" t="s">
        <v>152</v>
      </c>
      <c r="D21" s="1" t="s">
        <v>155</v>
      </c>
      <c r="E21" s="1" t="s">
        <v>598</v>
      </c>
      <c r="F21" s="4">
        <v>41690</v>
      </c>
      <c r="G21" s="4">
        <v>34.479999999999997</v>
      </c>
      <c r="H21" s="4">
        <v>4.2</v>
      </c>
    </row>
    <row r="22" spans="2:8" x14ac:dyDescent="0.25">
      <c r="B22" s="1" t="s">
        <v>1487</v>
      </c>
      <c r="C22" s="3" t="s">
        <v>152</v>
      </c>
      <c r="D22" s="1" t="s">
        <v>155</v>
      </c>
      <c r="E22" s="1" t="s">
        <v>431</v>
      </c>
      <c r="F22" s="4">
        <v>9788</v>
      </c>
      <c r="G22" s="4">
        <v>20.96</v>
      </c>
      <c r="H22" s="4">
        <v>2.5499999999999998</v>
      </c>
    </row>
    <row r="23" spans="2:8" x14ac:dyDescent="0.25">
      <c r="B23" s="1" t="s">
        <v>1488</v>
      </c>
      <c r="C23" s="3" t="s">
        <v>152</v>
      </c>
      <c r="D23" s="1" t="s">
        <v>155</v>
      </c>
      <c r="E23" s="1" t="s">
        <v>338</v>
      </c>
      <c r="F23" s="4">
        <v>7816</v>
      </c>
      <c r="G23" s="4">
        <v>17.23</v>
      </c>
      <c r="H23" s="4">
        <v>2.1</v>
      </c>
    </row>
    <row r="24" spans="2:8" x14ac:dyDescent="0.25">
      <c r="B24" s="1" t="s">
        <v>1489</v>
      </c>
      <c r="C24" s="3" t="s">
        <v>152</v>
      </c>
      <c r="D24" s="1" t="s">
        <v>155</v>
      </c>
      <c r="E24" s="1" t="s">
        <v>352</v>
      </c>
      <c r="F24" s="4">
        <v>9471</v>
      </c>
      <c r="G24" s="4">
        <v>13.08</v>
      </c>
      <c r="H24" s="4">
        <v>1.59</v>
      </c>
    </row>
    <row r="25" spans="2:8" x14ac:dyDescent="0.25">
      <c r="B25" s="5" t="s">
        <v>235</v>
      </c>
      <c r="C25" s="38"/>
      <c r="D25" s="5"/>
      <c r="E25" s="5"/>
      <c r="F25" s="39"/>
      <c r="G25" s="39">
        <f>SUM(G12:G24)</f>
        <v>818.75000000000011</v>
      </c>
      <c r="H25" s="39">
        <f>SUM(H12:H24)</f>
        <v>99.75</v>
      </c>
    </row>
    <row r="26" spans="2:8" x14ac:dyDescent="0.25">
      <c r="B26" s="5" t="s">
        <v>32</v>
      </c>
      <c r="C26" s="38"/>
      <c r="D26" s="5"/>
      <c r="E26" s="5"/>
      <c r="F26" s="39"/>
      <c r="G26" s="39">
        <v>818.75</v>
      </c>
      <c r="H26" s="39">
        <v>99.75</v>
      </c>
    </row>
    <row r="27" spans="2:8" x14ac:dyDescent="0.25">
      <c r="B27" s="5" t="s">
        <v>33</v>
      </c>
      <c r="C27" s="38"/>
      <c r="D27" s="5"/>
      <c r="E27" s="5"/>
      <c r="F27" s="39"/>
      <c r="G27" s="39">
        <v>2.0299452000000429</v>
      </c>
      <c r="H27" s="39">
        <v>0.25</v>
      </c>
    </row>
    <row r="28" spans="2:8" x14ac:dyDescent="0.25">
      <c r="B28" s="5" t="s">
        <v>34</v>
      </c>
      <c r="C28" s="38"/>
      <c r="D28" s="5"/>
      <c r="E28" s="5"/>
      <c r="F28" s="39"/>
      <c r="G28" s="39">
        <v>820.77994520000004</v>
      </c>
      <c r="H28" s="39">
        <v>100</v>
      </c>
    </row>
    <row r="29" spans="2:8" x14ac:dyDescent="0.25">
      <c r="B29" s="1" t="s">
        <v>35</v>
      </c>
    </row>
    <row r="30" spans="2:8" x14ac:dyDescent="0.25">
      <c r="B30" s="5" t="s">
        <v>36</v>
      </c>
    </row>
    <row r="31" spans="2:8" x14ac:dyDescent="0.25">
      <c r="B31" s="5" t="s">
        <v>37</v>
      </c>
      <c r="C31" s="3" t="s">
        <v>38</v>
      </c>
    </row>
    <row r="32" spans="2:8" x14ac:dyDescent="0.25">
      <c r="B32" s="5" t="s">
        <v>40</v>
      </c>
      <c r="C32" s="3" t="s">
        <v>39</v>
      </c>
    </row>
    <row r="33" spans="2:3" x14ac:dyDescent="0.25">
      <c r="B33" s="5" t="s">
        <v>481</v>
      </c>
      <c r="C33" s="3" t="s">
        <v>39</v>
      </c>
    </row>
    <row r="34" spans="2:3" x14ac:dyDescent="0.25">
      <c r="B34" s="5" t="s">
        <v>41</v>
      </c>
      <c r="C34" s="3" t="s">
        <v>42</v>
      </c>
    </row>
    <row r="35" spans="2:3" x14ac:dyDescent="0.25">
      <c r="B35" s="5" t="s">
        <v>1141</v>
      </c>
      <c r="C35" s="38"/>
    </row>
    <row r="36" spans="2:3" x14ac:dyDescent="0.25">
      <c r="B36" s="5" t="s">
        <v>1142</v>
      </c>
      <c r="C36" s="38"/>
    </row>
    <row r="37" spans="2:3" x14ac:dyDescent="0.25">
      <c r="B37" s="5" t="s">
        <v>3298</v>
      </c>
      <c r="C37" s="38"/>
    </row>
    <row r="38" spans="2:3" x14ac:dyDescent="0.25">
      <c r="B38" s="1" t="s">
        <v>43</v>
      </c>
    </row>
    <row r="39" spans="2:3" x14ac:dyDescent="0.25">
      <c r="B39" s="1" t="s">
        <v>490</v>
      </c>
    </row>
    <row r="42" spans="2:3" x14ac:dyDescent="0.25">
      <c r="B42" s="43" t="s">
        <v>1290</v>
      </c>
      <c r="C42" s="44"/>
    </row>
    <row r="43" spans="2:3" ht="30" x14ac:dyDescent="0.25">
      <c r="B43" s="43" t="s">
        <v>491</v>
      </c>
      <c r="C43" s="123" t="s">
        <v>492</v>
      </c>
    </row>
    <row r="44" spans="2:3" x14ac:dyDescent="0.25">
      <c r="B44" s="111" t="s">
        <v>493</v>
      </c>
      <c r="C44" s="117" t="s">
        <v>1294</v>
      </c>
    </row>
    <row r="45" spans="2:3" x14ac:dyDescent="0.25">
      <c r="B45" s="111" t="s">
        <v>494</v>
      </c>
      <c r="C45" s="117" t="s">
        <v>1294</v>
      </c>
    </row>
    <row r="46" spans="2:3" x14ac:dyDescent="0.25">
      <c r="B46" s="111" t="s">
        <v>495</v>
      </c>
      <c r="C46" s="117" t="s">
        <v>1294</v>
      </c>
    </row>
    <row r="47" spans="2:3" x14ac:dyDescent="0.25">
      <c r="B47" s="111" t="s">
        <v>496</v>
      </c>
      <c r="C47" s="117" t="s">
        <v>1294</v>
      </c>
    </row>
    <row r="48" spans="2:3" x14ac:dyDescent="0.25">
      <c r="B48" s="111" t="s">
        <v>497</v>
      </c>
      <c r="C48" s="117" t="s">
        <v>1294</v>
      </c>
    </row>
    <row r="49" spans="2:7" x14ac:dyDescent="0.25">
      <c r="B49" s="111" t="s">
        <v>498</v>
      </c>
      <c r="C49" s="117" t="s">
        <v>1294</v>
      </c>
    </row>
    <row r="50" spans="2:7" x14ac:dyDescent="0.25">
      <c r="B50" s="43" t="s">
        <v>499</v>
      </c>
      <c r="C50" s="117" t="s">
        <v>1294</v>
      </c>
    </row>
    <row r="52" spans="2:7" x14ac:dyDescent="0.25">
      <c r="B52" s="111" t="s">
        <v>44</v>
      </c>
      <c r="C52" s="41"/>
      <c r="D52" s="111"/>
    </row>
    <row r="53" spans="2:7" ht="30" x14ac:dyDescent="0.25">
      <c r="B53" s="53" t="s">
        <v>45</v>
      </c>
      <c r="C53" s="54" t="s">
        <v>46</v>
      </c>
      <c r="D53" s="53" t="s">
        <v>47</v>
      </c>
    </row>
    <row r="54" spans="2:7" x14ac:dyDescent="0.25">
      <c r="B54" s="111" t="s">
        <v>39</v>
      </c>
      <c r="C54" s="41" t="s">
        <v>39</v>
      </c>
      <c r="D54" s="111" t="s">
        <v>39</v>
      </c>
    </row>
    <row r="56" spans="2:7" x14ac:dyDescent="0.25">
      <c r="B56" s="43" t="s">
        <v>48</v>
      </c>
      <c r="C56" s="52">
        <v>45230</v>
      </c>
      <c r="D56" s="111"/>
      <c r="E56" s="45"/>
      <c r="F56" s="51"/>
    </row>
    <row r="57" spans="2:7" x14ac:dyDescent="0.25">
      <c r="B57" s="43" t="s">
        <v>49</v>
      </c>
      <c r="C57" s="44" t="s">
        <v>50</v>
      </c>
      <c r="D57" s="43" t="s">
        <v>51</v>
      </c>
      <c r="E57" s="46" t="s">
        <v>52</v>
      </c>
      <c r="F57" s="42" t="s">
        <v>53</v>
      </c>
      <c r="G57" s="39"/>
    </row>
    <row r="58" spans="2:7" x14ac:dyDescent="0.25">
      <c r="B58" s="49" t="s">
        <v>39</v>
      </c>
      <c r="C58" s="50" t="s">
        <v>39</v>
      </c>
      <c r="D58" s="49" t="s">
        <v>39</v>
      </c>
      <c r="E58" s="48" t="s">
        <v>39</v>
      </c>
      <c r="F58" s="47" t="s">
        <v>39</v>
      </c>
    </row>
    <row r="61" spans="2:7" x14ac:dyDescent="0.25">
      <c r="B61" s="5" t="s">
        <v>54</v>
      </c>
    </row>
    <row r="62" spans="2:7" x14ac:dyDescent="0.25">
      <c r="B62" s="5"/>
    </row>
    <row r="63" spans="2:7" x14ac:dyDescent="0.25">
      <c r="B63" s="5" t="s">
        <v>55</v>
      </c>
    </row>
    <row r="64" spans="2:7" x14ac:dyDescent="0.25">
      <c r="B64" s="43" t="s">
        <v>56</v>
      </c>
      <c r="C64" s="44" t="s">
        <v>57</v>
      </c>
      <c r="D64" s="5"/>
    </row>
    <row r="65" spans="2:7" x14ac:dyDescent="0.25">
      <c r="B65" s="111" t="s">
        <v>39</v>
      </c>
      <c r="C65" s="41" t="s">
        <v>39</v>
      </c>
    </row>
    <row r="67" spans="2:7" x14ac:dyDescent="0.25">
      <c r="B67" s="43" t="s">
        <v>58</v>
      </c>
      <c r="C67" s="44" t="s">
        <v>57</v>
      </c>
    </row>
    <row r="68" spans="2:7" x14ac:dyDescent="0.25">
      <c r="B68" s="111" t="s">
        <v>39</v>
      </c>
      <c r="C68" s="41" t="s">
        <v>39</v>
      </c>
    </row>
    <row r="70" spans="2:7" x14ac:dyDescent="0.25">
      <c r="B70" s="43" t="s">
        <v>39</v>
      </c>
      <c r="C70" s="44" t="s">
        <v>39</v>
      </c>
    </row>
    <row r="71" spans="2:7" x14ac:dyDescent="0.25">
      <c r="B71" s="111" t="s">
        <v>39</v>
      </c>
      <c r="C71" s="41" t="s">
        <v>39</v>
      </c>
    </row>
    <row r="73" spans="2:7" x14ac:dyDescent="0.25">
      <c r="B73" s="46" t="s">
        <v>60</v>
      </c>
      <c r="C73" s="44" t="s">
        <v>59</v>
      </c>
    </row>
    <row r="74" spans="2:7" x14ac:dyDescent="0.25">
      <c r="B74" s="45" t="s">
        <v>39</v>
      </c>
      <c r="C74" s="41" t="s">
        <v>39</v>
      </c>
    </row>
    <row r="76" spans="2:7" x14ac:dyDescent="0.25">
      <c r="B76" s="43" t="s">
        <v>61</v>
      </c>
      <c r="C76" s="44" t="s">
        <v>39</v>
      </c>
    </row>
    <row r="78" spans="2:7" x14ac:dyDescent="0.25">
      <c r="B78" s="43" t="s">
        <v>62</v>
      </c>
      <c r="C78" s="52">
        <v>45230</v>
      </c>
      <c r="D78" s="111"/>
      <c r="E78" s="45"/>
      <c r="F78" s="51"/>
    </row>
    <row r="79" spans="2:7" x14ac:dyDescent="0.25">
      <c r="B79" s="43" t="s">
        <v>49</v>
      </c>
      <c r="C79" s="44" t="s">
        <v>50</v>
      </c>
      <c r="D79" s="43" t="s">
        <v>51</v>
      </c>
      <c r="E79" s="46" t="s">
        <v>52</v>
      </c>
      <c r="F79" s="42" t="s">
        <v>53</v>
      </c>
      <c r="G79" s="39"/>
    </row>
    <row r="80" spans="2:7" x14ac:dyDescent="0.25">
      <c r="B80" s="49" t="s">
        <v>39</v>
      </c>
      <c r="C80" s="50" t="s">
        <v>39</v>
      </c>
      <c r="D80" s="49" t="s">
        <v>39</v>
      </c>
      <c r="E80" s="48" t="s">
        <v>39</v>
      </c>
      <c r="F80" s="47" t="s">
        <v>39</v>
      </c>
    </row>
    <row r="81" spans="2:4" x14ac:dyDescent="0.25">
      <c r="B81" s="5" t="s">
        <v>54</v>
      </c>
    </row>
    <row r="82" spans="2:4" x14ac:dyDescent="0.25">
      <c r="B82" s="5"/>
    </row>
    <row r="83" spans="2:4" x14ac:dyDescent="0.25">
      <c r="B83" s="5" t="s">
        <v>55</v>
      </c>
    </row>
    <row r="84" spans="2:4" x14ac:dyDescent="0.25">
      <c r="B84" s="43" t="s">
        <v>56</v>
      </c>
      <c r="C84" s="44" t="s">
        <v>57</v>
      </c>
      <c r="D84" s="5"/>
    </row>
    <row r="85" spans="2:4" x14ac:dyDescent="0.25">
      <c r="B85" s="111" t="s">
        <v>39</v>
      </c>
      <c r="C85" s="41" t="s">
        <v>39</v>
      </c>
    </row>
    <row r="87" spans="2:4" x14ac:dyDescent="0.25">
      <c r="B87" s="43" t="s">
        <v>58</v>
      </c>
      <c r="C87" s="44" t="s">
        <v>57</v>
      </c>
    </row>
    <row r="88" spans="2:4" x14ac:dyDescent="0.25">
      <c r="B88" s="111" t="s">
        <v>39</v>
      </c>
      <c r="C88" s="41" t="s">
        <v>39</v>
      </c>
    </row>
    <row r="90" spans="2:4" x14ac:dyDescent="0.25">
      <c r="B90" s="43" t="s">
        <v>39</v>
      </c>
      <c r="C90" s="44" t="s">
        <v>39</v>
      </c>
    </row>
    <row r="91" spans="2:4" x14ac:dyDescent="0.25">
      <c r="B91" s="111" t="s">
        <v>39</v>
      </c>
      <c r="C91" s="41" t="s">
        <v>39</v>
      </c>
    </row>
    <row r="93" spans="2:4" x14ac:dyDescent="0.25">
      <c r="B93" s="46" t="s">
        <v>60</v>
      </c>
      <c r="C93" s="44" t="s">
        <v>59</v>
      </c>
    </row>
    <row r="94" spans="2:4" x14ac:dyDescent="0.25">
      <c r="B94" s="45" t="s">
        <v>39</v>
      </c>
      <c r="C94" s="41" t="s">
        <v>39</v>
      </c>
    </row>
    <row r="96" spans="2:4" x14ac:dyDescent="0.25">
      <c r="B96" s="43" t="s">
        <v>61</v>
      </c>
      <c r="C96" s="44" t="s">
        <v>39</v>
      </c>
    </row>
    <row r="99" spans="2:80" x14ac:dyDescent="0.25">
      <c r="B99" s="5" t="s">
        <v>63</v>
      </c>
    </row>
    <row r="101" spans="2:80" x14ac:dyDescent="0.25">
      <c r="B101" s="43" t="s">
        <v>49</v>
      </c>
      <c r="C101" s="44" t="s">
        <v>64</v>
      </c>
      <c r="D101" s="43" t="s">
        <v>65</v>
      </c>
      <c r="E101" s="43" t="s">
        <v>66</v>
      </c>
      <c r="F101" s="39"/>
    </row>
    <row r="102" spans="2:80" x14ac:dyDescent="0.25">
      <c r="B102" s="111" t="s">
        <v>39</v>
      </c>
      <c r="C102" s="41" t="s">
        <v>39</v>
      </c>
      <c r="D102" s="111" t="s">
        <v>39</v>
      </c>
      <c r="E102" s="111" t="s">
        <v>39</v>
      </c>
    </row>
    <row r="105" spans="2:80" x14ac:dyDescent="0.25">
      <c r="B105" s="5" t="s">
        <v>67</v>
      </c>
      <c r="C105" s="38" t="s">
        <v>39</v>
      </c>
      <c r="D105" s="5"/>
      <c r="E105" s="5"/>
      <c r="F105" s="39"/>
      <c r="G105" s="39"/>
      <c r="H105" s="39"/>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row>
    <row r="107" spans="2:80" x14ac:dyDescent="0.25">
      <c r="B107" s="5" t="s">
        <v>68</v>
      </c>
    </row>
    <row r="109" spans="2:80" x14ac:dyDescent="0.25">
      <c r="B109" s="43" t="s">
        <v>69</v>
      </c>
      <c r="C109" s="44" t="s">
        <v>57</v>
      </c>
      <c r="D109" s="5"/>
    </row>
    <row r="110" spans="2:80" x14ac:dyDescent="0.25">
      <c r="B110" s="111" t="s">
        <v>39</v>
      </c>
      <c r="C110" s="41" t="s">
        <v>39</v>
      </c>
    </row>
    <row r="113" spans="2:80" x14ac:dyDescent="0.25">
      <c r="B113" s="43" t="s">
        <v>70</v>
      </c>
      <c r="C113" s="44" t="s">
        <v>71</v>
      </c>
      <c r="D113" s="5"/>
    </row>
    <row r="114" spans="2:80" x14ac:dyDescent="0.25">
      <c r="B114" s="111" t="s">
        <v>39</v>
      </c>
      <c r="C114" s="41" t="s">
        <v>39</v>
      </c>
    </row>
    <row r="117" spans="2:80" x14ac:dyDescent="0.25">
      <c r="B117" s="5" t="s">
        <v>72</v>
      </c>
    </row>
    <row r="120" spans="2:80" x14ac:dyDescent="0.25">
      <c r="B120" s="5" t="s">
        <v>73</v>
      </c>
    </row>
    <row r="122" spans="2:80" x14ac:dyDescent="0.25">
      <c r="B122" s="43" t="s">
        <v>49</v>
      </c>
      <c r="C122" s="44" t="s">
        <v>74</v>
      </c>
      <c r="D122" s="43" t="s">
        <v>64</v>
      </c>
      <c r="E122" s="43" t="s">
        <v>65</v>
      </c>
      <c r="F122" s="42" t="s">
        <v>66</v>
      </c>
      <c r="G122" s="39"/>
    </row>
    <row r="123" spans="2:80" x14ac:dyDescent="0.25">
      <c r="B123" s="111" t="s">
        <v>39</v>
      </c>
      <c r="C123" s="41" t="s">
        <v>39</v>
      </c>
      <c r="D123" s="111" t="s">
        <v>39</v>
      </c>
      <c r="E123" s="111" t="s">
        <v>39</v>
      </c>
      <c r="F123" s="40" t="s">
        <v>39</v>
      </c>
    </row>
    <row r="126" spans="2:80" x14ac:dyDescent="0.25">
      <c r="B126" s="5" t="s">
        <v>67</v>
      </c>
      <c r="C126" s="38" t="s">
        <v>39</v>
      </c>
      <c r="D126" s="5"/>
      <c r="E126" s="5"/>
      <c r="F126" s="39"/>
      <c r="G126" s="39"/>
      <c r="H126" s="39"/>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row>
    <row r="128" spans="2:80" x14ac:dyDescent="0.25">
      <c r="B128" s="5" t="s">
        <v>68</v>
      </c>
    </row>
    <row r="130" spans="2:7" x14ac:dyDescent="0.25">
      <c r="B130" s="43" t="s">
        <v>69</v>
      </c>
      <c r="C130" s="44" t="s">
        <v>57</v>
      </c>
      <c r="D130" s="5"/>
    </row>
    <row r="131" spans="2:7" x14ac:dyDescent="0.25">
      <c r="B131" s="111" t="s">
        <v>39</v>
      </c>
      <c r="C131" s="41" t="s">
        <v>39</v>
      </c>
    </row>
    <row r="134" spans="2:7" x14ac:dyDescent="0.25">
      <c r="B134" s="43" t="s">
        <v>70</v>
      </c>
      <c r="C134" s="44" t="s">
        <v>71</v>
      </c>
      <c r="D134" s="5"/>
    </row>
    <row r="135" spans="2:7" x14ac:dyDescent="0.25">
      <c r="B135" s="111" t="s">
        <v>39</v>
      </c>
      <c r="C135" s="41" t="s">
        <v>39</v>
      </c>
    </row>
    <row r="138" spans="2:7" x14ac:dyDescent="0.25">
      <c r="B138" s="5" t="s">
        <v>72</v>
      </c>
    </row>
    <row r="141" spans="2:7" x14ac:dyDescent="0.25">
      <c r="B141" s="5" t="s">
        <v>75</v>
      </c>
    </row>
    <row r="142" spans="2:7" x14ac:dyDescent="0.25">
      <c r="B142" s="43" t="s">
        <v>49</v>
      </c>
      <c r="C142" s="44" t="s">
        <v>76</v>
      </c>
      <c r="D142" s="43" t="s">
        <v>77</v>
      </c>
      <c r="E142" s="43" t="s">
        <v>78</v>
      </c>
      <c r="F142" s="42" t="s">
        <v>79</v>
      </c>
      <c r="G142" s="39"/>
    </row>
    <row r="143" spans="2:7" x14ac:dyDescent="0.25">
      <c r="B143" s="111" t="s">
        <v>39</v>
      </c>
      <c r="C143" s="41" t="s">
        <v>39</v>
      </c>
      <c r="D143" s="111" t="s">
        <v>39</v>
      </c>
      <c r="E143" s="111" t="s">
        <v>39</v>
      </c>
      <c r="F143" s="40" t="s">
        <v>39</v>
      </c>
    </row>
    <row r="144" spans="2:7" x14ac:dyDescent="0.25">
      <c r="B144" s="1" t="s">
        <v>80</v>
      </c>
    </row>
  </sheetData>
  <mergeCells count="3">
    <mergeCell ref="B1:E1"/>
    <mergeCell ref="C3:C7"/>
    <mergeCell ref="D3:D7"/>
  </mergeCells>
  <hyperlinks>
    <hyperlink ref="A1" location="Index!A1" display="Index" xr:uid="{00000000-0004-0000-08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91"/>
  <sheetViews>
    <sheetView workbookViewId="0">
      <selection activeCell="B12" sqref="B12"/>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1113</v>
      </c>
      <c r="C1" s="176"/>
      <c r="D1" s="176"/>
      <c r="E1" s="176"/>
    </row>
    <row r="3" spans="1:9" ht="14.45" customHeight="1" x14ac:dyDescent="0.25">
      <c r="B3" s="62" t="s">
        <v>1113</v>
      </c>
      <c r="C3" s="177"/>
      <c r="D3" s="178"/>
    </row>
    <row r="4" spans="1:9" ht="14.45" customHeight="1" x14ac:dyDescent="0.25">
      <c r="B4" s="65" t="s">
        <v>1114</v>
      </c>
      <c r="C4" s="177"/>
      <c r="D4" s="178"/>
    </row>
    <row r="5" spans="1:9" ht="14.45" customHeight="1" x14ac:dyDescent="0.25">
      <c r="B5" s="65" t="s">
        <v>24</v>
      </c>
      <c r="C5" s="177"/>
      <c r="D5" s="178"/>
    </row>
    <row r="6" spans="1:9" ht="14.45" customHeight="1" x14ac:dyDescent="0.25">
      <c r="B6" s="65" t="s">
        <v>1073</v>
      </c>
      <c r="C6" s="177"/>
      <c r="D6" s="178"/>
    </row>
    <row r="7" spans="1:9" ht="29.1" customHeight="1" x14ac:dyDescent="0.25">
      <c r="B7" s="115" t="s">
        <v>1115</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1490</v>
      </c>
      <c r="C15" s="3" t="s">
        <v>152</v>
      </c>
      <c r="D15" s="1" t="s">
        <v>192</v>
      </c>
      <c r="E15" s="1" t="s">
        <v>344</v>
      </c>
      <c r="F15" s="4">
        <v>221194</v>
      </c>
      <c r="G15" s="4">
        <v>545.46</v>
      </c>
      <c r="H15" s="4">
        <v>5.48</v>
      </c>
    </row>
    <row r="16" spans="1:9" x14ac:dyDescent="0.25">
      <c r="B16" s="1" t="s">
        <v>1491</v>
      </c>
      <c r="C16" s="3" t="s">
        <v>152</v>
      </c>
      <c r="D16" s="1" t="s">
        <v>224</v>
      </c>
      <c r="E16" s="1" t="s">
        <v>1116</v>
      </c>
      <c r="F16" s="4">
        <v>33485</v>
      </c>
      <c r="G16" s="4">
        <v>532.67999999999995</v>
      </c>
      <c r="H16" s="4">
        <v>5.35</v>
      </c>
    </row>
    <row r="17" spans="2:8" x14ac:dyDescent="0.25">
      <c r="B17" s="1" t="s">
        <v>1492</v>
      </c>
      <c r="C17" s="3" t="s">
        <v>152</v>
      </c>
      <c r="D17" s="1" t="s">
        <v>192</v>
      </c>
      <c r="E17" s="1" t="s">
        <v>357</v>
      </c>
      <c r="F17" s="4">
        <v>182177</v>
      </c>
      <c r="G17" s="4">
        <v>523.94000000000005</v>
      </c>
      <c r="H17" s="4">
        <v>5.26</v>
      </c>
    </row>
    <row r="18" spans="2:8" x14ac:dyDescent="0.25">
      <c r="B18" s="1" t="s">
        <v>1493</v>
      </c>
      <c r="C18" s="3" t="s">
        <v>152</v>
      </c>
      <c r="D18" s="1" t="s">
        <v>226</v>
      </c>
      <c r="E18" s="1" t="s">
        <v>1117</v>
      </c>
      <c r="F18" s="4">
        <v>115575</v>
      </c>
      <c r="G18" s="4">
        <v>450.86</v>
      </c>
      <c r="H18" s="4">
        <v>4.53</v>
      </c>
    </row>
    <row r="19" spans="2:8" x14ac:dyDescent="0.25">
      <c r="B19" s="1" t="s">
        <v>1494</v>
      </c>
      <c r="C19" s="3" t="s">
        <v>152</v>
      </c>
      <c r="D19" s="1" t="s">
        <v>182</v>
      </c>
      <c r="E19" s="1" t="s">
        <v>385</v>
      </c>
      <c r="F19" s="4">
        <v>112639</v>
      </c>
      <c r="G19" s="4">
        <v>431.86</v>
      </c>
      <c r="H19" s="4">
        <v>4.34</v>
      </c>
    </row>
    <row r="20" spans="2:8" x14ac:dyDescent="0.25">
      <c r="B20" s="1" t="s">
        <v>1495</v>
      </c>
      <c r="C20" s="3" t="s">
        <v>152</v>
      </c>
      <c r="D20" s="1" t="s">
        <v>342</v>
      </c>
      <c r="E20" s="1" t="s">
        <v>1118</v>
      </c>
      <c r="F20" s="4">
        <v>71696</v>
      </c>
      <c r="G20" s="4">
        <v>411.36</v>
      </c>
      <c r="H20" s="4">
        <v>4.13</v>
      </c>
    </row>
    <row r="21" spans="2:8" x14ac:dyDescent="0.25">
      <c r="B21" s="1" t="s">
        <v>1496</v>
      </c>
      <c r="C21" s="3" t="s">
        <v>152</v>
      </c>
      <c r="D21" s="1" t="s">
        <v>194</v>
      </c>
      <c r="E21" s="1" t="s">
        <v>373</v>
      </c>
      <c r="F21" s="4">
        <v>18227</v>
      </c>
      <c r="G21" s="4">
        <v>392.74</v>
      </c>
      <c r="H21" s="4">
        <v>3.94</v>
      </c>
    </row>
    <row r="22" spans="2:8" x14ac:dyDescent="0.25">
      <c r="B22" s="1" t="s">
        <v>1486</v>
      </c>
      <c r="C22" s="3" t="s">
        <v>152</v>
      </c>
      <c r="D22" s="1" t="s">
        <v>155</v>
      </c>
      <c r="E22" s="1" t="s">
        <v>598</v>
      </c>
      <c r="F22" s="4">
        <v>454692</v>
      </c>
      <c r="G22" s="4">
        <v>376.03</v>
      </c>
      <c r="H22" s="4">
        <v>3.77</v>
      </c>
    </row>
    <row r="23" spans="2:8" x14ac:dyDescent="0.25">
      <c r="B23" s="1" t="s">
        <v>1482</v>
      </c>
      <c r="C23" s="3" t="s">
        <v>152</v>
      </c>
      <c r="D23" s="1" t="s">
        <v>161</v>
      </c>
      <c r="E23" s="1" t="s">
        <v>520</v>
      </c>
      <c r="F23" s="4">
        <v>20943</v>
      </c>
      <c r="G23" s="4">
        <v>351.12</v>
      </c>
      <c r="H23" s="4">
        <v>3.52</v>
      </c>
    </row>
    <row r="24" spans="2:8" x14ac:dyDescent="0.25">
      <c r="B24" s="1" t="s">
        <v>1376</v>
      </c>
      <c r="C24" s="3" t="s">
        <v>152</v>
      </c>
      <c r="D24" s="1" t="s">
        <v>221</v>
      </c>
      <c r="E24" s="1" t="s">
        <v>980</v>
      </c>
      <c r="F24" s="4">
        <v>10082</v>
      </c>
      <c r="G24" s="4">
        <v>317.60000000000002</v>
      </c>
      <c r="H24" s="4">
        <v>3.19</v>
      </c>
    </row>
    <row r="25" spans="2:8" x14ac:dyDescent="0.25">
      <c r="B25" s="1" t="s">
        <v>1424</v>
      </c>
      <c r="C25" s="3" t="s">
        <v>152</v>
      </c>
      <c r="D25" s="1" t="s">
        <v>161</v>
      </c>
      <c r="E25" s="1" t="s">
        <v>198</v>
      </c>
      <c r="F25" s="4">
        <v>6307</v>
      </c>
      <c r="G25" s="4">
        <v>310.44</v>
      </c>
      <c r="H25" s="4">
        <v>3.12</v>
      </c>
    </row>
    <row r="26" spans="2:8" x14ac:dyDescent="0.25">
      <c r="B26" s="1" t="s">
        <v>1315</v>
      </c>
      <c r="C26" s="3" t="s">
        <v>152</v>
      </c>
      <c r="D26" s="1" t="s">
        <v>159</v>
      </c>
      <c r="E26" s="1" t="s">
        <v>402</v>
      </c>
      <c r="F26" s="4">
        <v>4990</v>
      </c>
      <c r="G26" s="4">
        <v>307.39</v>
      </c>
      <c r="H26" s="4">
        <v>3.09</v>
      </c>
    </row>
    <row r="27" spans="2:8" x14ac:dyDescent="0.25">
      <c r="B27" s="1" t="s">
        <v>1497</v>
      </c>
      <c r="C27" s="3" t="s">
        <v>152</v>
      </c>
      <c r="D27" s="1" t="s">
        <v>161</v>
      </c>
      <c r="E27" s="1" t="s">
        <v>766</v>
      </c>
      <c r="F27" s="4">
        <v>6714</v>
      </c>
      <c r="G27" s="4">
        <v>290.67</v>
      </c>
      <c r="H27" s="4">
        <v>2.92</v>
      </c>
    </row>
    <row r="28" spans="2:8" x14ac:dyDescent="0.25">
      <c r="B28" s="1" t="s">
        <v>1426</v>
      </c>
      <c r="C28" s="3" t="s">
        <v>152</v>
      </c>
      <c r="D28" s="1" t="s">
        <v>199</v>
      </c>
      <c r="E28" s="1" t="s">
        <v>200</v>
      </c>
      <c r="F28" s="4">
        <v>33992</v>
      </c>
      <c r="G28" s="4">
        <v>288.76</v>
      </c>
      <c r="H28" s="4">
        <v>2.9</v>
      </c>
    </row>
    <row r="29" spans="2:8" x14ac:dyDescent="0.25">
      <c r="B29" s="1" t="s">
        <v>1498</v>
      </c>
      <c r="C29" s="3" t="s">
        <v>152</v>
      </c>
      <c r="D29" s="1" t="s">
        <v>192</v>
      </c>
      <c r="E29" s="1" t="s">
        <v>1119</v>
      </c>
      <c r="F29" s="4">
        <v>8512</v>
      </c>
      <c r="G29" s="4">
        <v>270.06</v>
      </c>
      <c r="H29" s="4">
        <v>2.71</v>
      </c>
    </row>
    <row r="30" spans="2:8" x14ac:dyDescent="0.25">
      <c r="B30" s="1" t="s">
        <v>1499</v>
      </c>
      <c r="C30" s="3" t="s">
        <v>152</v>
      </c>
      <c r="D30" s="1" t="s">
        <v>161</v>
      </c>
      <c r="E30" s="1" t="s">
        <v>448</v>
      </c>
      <c r="F30" s="4">
        <v>13682</v>
      </c>
      <c r="G30" s="4">
        <v>253.22</v>
      </c>
      <c r="H30" s="4">
        <v>2.54</v>
      </c>
    </row>
    <row r="31" spans="2:8" x14ac:dyDescent="0.25">
      <c r="B31" s="1" t="s">
        <v>1485</v>
      </c>
      <c r="C31" s="3" t="s">
        <v>152</v>
      </c>
      <c r="D31" s="1" t="s">
        <v>155</v>
      </c>
      <c r="E31" s="1" t="s">
        <v>413</v>
      </c>
      <c r="F31" s="4">
        <v>140075</v>
      </c>
      <c r="G31" s="4">
        <v>197.02</v>
      </c>
      <c r="H31" s="4">
        <v>1.98</v>
      </c>
    </row>
    <row r="32" spans="2:8" x14ac:dyDescent="0.25">
      <c r="B32" s="1" t="s">
        <v>366</v>
      </c>
      <c r="C32" s="3" t="s">
        <v>152</v>
      </c>
      <c r="D32" s="1" t="s">
        <v>155</v>
      </c>
      <c r="E32" s="1" t="s">
        <v>367</v>
      </c>
      <c r="F32" s="4">
        <v>251522</v>
      </c>
      <c r="G32" s="4">
        <v>183.61</v>
      </c>
      <c r="H32" s="4">
        <v>1.84</v>
      </c>
    </row>
    <row r="33" spans="2:8" x14ac:dyDescent="0.25">
      <c r="B33" s="1" t="s">
        <v>1461</v>
      </c>
      <c r="C33" s="3" t="s">
        <v>152</v>
      </c>
      <c r="D33" s="1" t="s">
        <v>176</v>
      </c>
      <c r="E33" s="1" t="s">
        <v>356</v>
      </c>
      <c r="F33" s="4">
        <v>8589</v>
      </c>
      <c r="G33" s="4">
        <v>180.73</v>
      </c>
      <c r="H33" s="4">
        <v>1.81</v>
      </c>
    </row>
    <row r="34" spans="2:8" x14ac:dyDescent="0.25">
      <c r="B34" s="1" t="s">
        <v>1500</v>
      </c>
      <c r="C34" s="3" t="s">
        <v>152</v>
      </c>
      <c r="D34" s="1" t="s">
        <v>221</v>
      </c>
      <c r="E34" s="1" t="s">
        <v>688</v>
      </c>
      <c r="F34" s="4">
        <v>14353</v>
      </c>
      <c r="G34" s="4">
        <v>180.07</v>
      </c>
      <c r="H34" s="4">
        <v>1.81</v>
      </c>
    </row>
    <row r="35" spans="2:8" x14ac:dyDescent="0.25">
      <c r="B35" s="1" t="s">
        <v>1501</v>
      </c>
      <c r="C35" s="3" t="s">
        <v>152</v>
      </c>
      <c r="D35" s="1" t="s">
        <v>221</v>
      </c>
      <c r="E35" s="1" t="s">
        <v>1120</v>
      </c>
      <c r="F35" s="4">
        <v>45559</v>
      </c>
      <c r="G35" s="4">
        <v>173.72</v>
      </c>
      <c r="H35" s="4">
        <v>1.74</v>
      </c>
    </row>
    <row r="36" spans="2:8" x14ac:dyDescent="0.25">
      <c r="B36" s="1" t="s">
        <v>1502</v>
      </c>
      <c r="C36" s="3" t="s">
        <v>152</v>
      </c>
      <c r="D36" s="1" t="s">
        <v>199</v>
      </c>
      <c r="E36" s="1" t="s">
        <v>454</v>
      </c>
      <c r="F36" s="4">
        <v>29967</v>
      </c>
      <c r="G36" s="4">
        <v>171.88</v>
      </c>
      <c r="H36" s="4">
        <v>1.73</v>
      </c>
    </row>
    <row r="37" spans="2:8" x14ac:dyDescent="0.25">
      <c r="B37" s="1" t="s">
        <v>1503</v>
      </c>
      <c r="C37" s="3" t="s">
        <v>152</v>
      </c>
      <c r="D37" s="1" t="s">
        <v>192</v>
      </c>
      <c r="E37" s="1" t="s">
        <v>524</v>
      </c>
      <c r="F37" s="4">
        <v>69935</v>
      </c>
      <c r="G37" s="4">
        <v>171.59</v>
      </c>
      <c r="H37" s="4">
        <v>1.72</v>
      </c>
    </row>
    <row r="38" spans="2:8" x14ac:dyDescent="0.25">
      <c r="B38" s="1" t="s">
        <v>1384</v>
      </c>
      <c r="C38" s="3" t="s">
        <v>152</v>
      </c>
      <c r="D38" s="1" t="s">
        <v>176</v>
      </c>
      <c r="E38" s="1" t="s">
        <v>624</v>
      </c>
      <c r="F38" s="4">
        <v>15158</v>
      </c>
      <c r="G38" s="4">
        <v>150.32</v>
      </c>
      <c r="H38" s="4">
        <v>1.51</v>
      </c>
    </row>
    <row r="39" spans="2:8" x14ac:dyDescent="0.25">
      <c r="B39" s="1" t="s">
        <v>1313</v>
      </c>
      <c r="C39" s="3" t="s">
        <v>152</v>
      </c>
      <c r="D39" s="1" t="s">
        <v>221</v>
      </c>
      <c r="E39" s="1" t="s">
        <v>446</v>
      </c>
      <c r="F39" s="4">
        <v>137</v>
      </c>
      <c r="G39" s="4">
        <v>148.37</v>
      </c>
      <c r="H39" s="4">
        <v>1.49</v>
      </c>
    </row>
    <row r="40" spans="2:8" x14ac:dyDescent="0.25">
      <c r="B40" s="1" t="s">
        <v>1320</v>
      </c>
      <c r="C40" s="3" t="s">
        <v>152</v>
      </c>
      <c r="D40" s="1" t="s">
        <v>167</v>
      </c>
      <c r="E40" s="1" t="s">
        <v>527</v>
      </c>
      <c r="F40" s="4">
        <v>2380</v>
      </c>
      <c r="G40" s="4">
        <v>142.68</v>
      </c>
      <c r="H40" s="4">
        <v>1.43</v>
      </c>
    </row>
    <row r="41" spans="2:8" x14ac:dyDescent="0.25">
      <c r="B41" s="1" t="s">
        <v>1416</v>
      </c>
      <c r="C41" s="3" t="s">
        <v>152</v>
      </c>
      <c r="D41" s="1" t="s">
        <v>161</v>
      </c>
      <c r="E41" s="1" t="s">
        <v>162</v>
      </c>
      <c r="F41" s="4">
        <v>9050</v>
      </c>
      <c r="G41" s="4">
        <v>141.66</v>
      </c>
      <c r="H41" s="4">
        <v>1.42</v>
      </c>
    </row>
    <row r="42" spans="2:8" x14ac:dyDescent="0.25">
      <c r="B42" s="1" t="s">
        <v>1460</v>
      </c>
      <c r="C42" s="3" t="s">
        <v>152</v>
      </c>
      <c r="D42" s="1" t="s">
        <v>359</v>
      </c>
      <c r="E42" s="1" t="s">
        <v>360</v>
      </c>
      <c r="F42" s="4">
        <v>21465</v>
      </c>
      <c r="G42" s="4">
        <v>136.05000000000001</v>
      </c>
      <c r="H42" s="4">
        <v>1.37</v>
      </c>
    </row>
    <row r="43" spans="2:8" x14ac:dyDescent="0.25">
      <c r="B43" s="1" t="s">
        <v>1504</v>
      </c>
      <c r="C43" s="3" t="s">
        <v>152</v>
      </c>
      <c r="D43" s="1" t="s">
        <v>342</v>
      </c>
      <c r="E43" s="1" t="s">
        <v>426</v>
      </c>
      <c r="F43" s="4">
        <v>18523</v>
      </c>
      <c r="G43" s="4">
        <v>126.01</v>
      </c>
      <c r="H43" s="4">
        <v>1.27</v>
      </c>
    </row>
    <row r="44" spans="2:8" x14ac:dyDescent="0.25">
      <c r="B44" s="1" t="s">
        <v>1505</v>
      </c>
      <c r="C44" s="3" t="s">
        <v>152</v>
      </c>
      <c r="D44" s="1" t="s">
        <v>161</v>
      </c>
      <c r="E44" s="1" t="s">
        <v>626</v>
      </c>
      <c r="F44" s="4">
        <v>3570</v>
      </c>
      <c r="G44" s="4">
        <v>125.51</v>
      </c>
      <c r="H44" s="4">
        <v>1.26</v>
      </c>
    </row>
    <row r="45" spans="2:8" x14ac:dyDescent="0.25">
      <c r="B45" s="1" t="s">
        <v>1435</v>
      </c>
      <c r="C45" s="3" t="s">
        <v>152</v>
      </c>
      <c r="D45" s="1" t="s">
        <v>226</v>
      </c>
      <c r="E45" s="1" t="s">
        <v>227</v>
      </c>
      <c r="F45" s="4">
        <v>94621</v>
      </c>
      <c r="G45" s="4">
        <v>114.35</v>
      </c>
      <c r="H45" s="4">
        <v>1.1499999999999999</v>
      </c>
    </row>
    <row r="46" spans="2:8" x14ac:dyDescent="0.25">
      <c r="B46" s="1" t="s">
        <v>1506</v>
      </c>
      <c r="C46" s="3" t="s">
        <v>152</v>
      </c>
      <c r="D46" s="1" t="s">
        <v>192</v>
      </c>
      <c r="E46" s="1" t="s">
        <v>341</v>
      </c>
      <c r="F46" s="4">
        <v>61541</v>
      </c>
      <c r="G46" s="4">
        <v>106.13</v>
      </c>
      <c r="H46" s="4">
        <v>1.07</v>
      </c>
    </row>
    <row r="47" spans="2:8" x14ac:dyDescent="0.25">
      <c r="B47" s="1" t="s">
        <v>1121</v>
      </c>
      <c r="C47" s="3" t="s">
        <v>152</v>
      </c>
      <c r="D47" s="1" t="s">
        <v>192</v>
      </c>
      <c r="E47" s="1" t="s">
        <v>1122</v>
      </c>
      <c r="F47" s="4">
        <v>2500</v>
      </c>
      <c r="G47" s="4">
        <v>102.43</v>
      </c>
      <c r="H47" s="4">
        <v>1.03</v>
      </c>
    </row>
    <row r="48" spans="2:8" x14ac:dyDescent="0.25">
      <c r="B48" s="1" t="s">
        <v>1507</v>
      </c>
      <c r="C48" s="3" t="s">
        <v>152</v>
      </c>
      <c r="D48" s="1" t="s">
        <v>192</v>
      </c>
      <c r="E48" s="1" t="s">
        <v>406</v>
      </c>
      <c r="F48" s="4">
        <v>73256</v>
      </c>
      <c r="G48" s="4">
        <v>97.43</v>
      </c>
      <c r="H48" s="4">
        <v>0.98</v>
      </c>
    </row>
    <row r="49" spans="2:8" x14ac:dyDescent="0.25">
      <c r="B49" s="1" t="s">
        <v>1508</v>
      </c>
      <c r="C49" s="3" t="s">
        <v>152</v>
      </c>
      <c r="D49" s="1" t="s">
        <v>184</v>
      </c>
      <c r="E49" s="1" t="s">
        <v>947</v>
      </c>
      <c r="F49" s="4">
        <v>5357</v>
      </c>
      <c r="G49" s="4">
        <v>97.25</v>
      </c>
      <c r="H49" s="4">
        <v>0.98</v>
      </c>
    </row>
    <row r="50" spans="2:8" x14ac:dyDescent="0.25">
      <c r="B50" s="1" t="s">
        <v>1509</v>
      </c>
      <c r="C50" s="3" t="s">
        <v>152</v>
      </c>
      <c r="D50" s="1" t="s">
        <v>192</v>
      </c>
      <c r="E50" s="1" t="s">
        <v>1123</v>
      </c>
      <c r="F50" s="4">
        <v>127247</v>
      </c>
      <c r="G50" s="4">
        <v>92.38</v>
      </c>
      <c r="H50" s="4">
        <v>0.93</v>
      </c>
    </row>
    <row r="51" spans="2:8" x14ac:dyDescent="0.25">
      <c r="B51" s="1" t="s">
        <v>1414</v>
      </c>
      <c r="C51" s="3" t="s">
        <v>152</v>
      </c>
      <c r="D51" s="1" t="s">
        <v>167</v>
      </c>
      <c r="E51" s="1" t="s">
        <v>168</v>
      </c>
      <c r="F51" s="4">
        <v>1657</v>
      </c>
      <c r="G51" s="4">
        <v>91.14</v>
      </c>
      <c r="H51" s="4">
        <v>0.91</v>
      </c>
    </row>
    <row r="52" spans="2:8" x14ac:dyDescent="0.25">
      <c r="B52" s="1" t="s">
        <v>1510</v>
      </c>
      <c r="C52" s="3" t="s">
        <v>152</v>
      </c>
      <c r="D52" s="1" t="s">
        <v>205</v>
      </c>
      <c r="E52" s="1" t="s">
        <v>692</v>
      </c>
      <c r="F52" s="4">
        <v>174178</v>
      </c>
      <c r="G52" s="4">
        <v>87.44</v>
      </c>
      <c r="H52" s="4">
        <v>0.88</v>
      </c>
    </row>
    <row r="53" spans="2:8" x14ac:dyDescent="0.25">
      <c r="B53" s="1" t="s">
        <v>1124</v>
      </c>
      <c r="C53" s="3" t="s">
        <v>152</v>
      </c>
      <c r="D53" s="1" t="s">
        <v>155</v>
      </c>
      <c r="E53" s="1" t="s">
        <v>1125</v>
      </c>
      <c r="F53" s="4">
        <v>85851</v>
      </c>
      <c r="G53" s="4">
        <v>87.22</v>
      </c>
      <c r="H53" s="4">
        <v>0.88</v>
      </c>
    </row>
    <row r="54" spans="2:8" x14ac:dyDescent="0.25">
      <c r="B54" s="1" t="s">
        <v>1511</v>
      </c>
      <c r="C54" s="3" t="s">
        <v>152</v>
      </c>
      <c r="D54" s="1" t="s">
        <v>221</v>
      </c>
      <c r="E54" s="1" t="s">
        <v>774</v>
      </c>
      <c r="F54" s="4">
        <v>3052</v>
      </c>
      <c r="G54" s="4">
        <v>85.99</v>
      </c>
      <c r="H54" s="4">
        <v>0.86</v>
      </c>
    </row>
    <row r="55" spans="2:8" x14ac:dyDescent="0.25">
      <c r="B55" s="1" t="s">
        <v>1512</v>
      </c>
      <c r="C55" s="3" t="s">
        <v>152</v>
      </c>
      <c r="D55" s="1" t="s">
        <v>180</v>
      </c>
      <c r="E55" s="1" t="s">
        <v>811</v>
      </c>
      <c r="F55" s="4">
        <v>6339</v>
      </c>
      <c r="G55" s="4">
        <v>79.959999999999994</v>
      </c>
      <c r="H55" s="4">
        <v>0.8</v>
      </c>
    </row>
    <row r="56" spans="2:8" x14ac:dyDescent="0.25">
      <c r="B56" s="1" t="s">
        <v>606</v>
      </c>
      <c r="C56" s="3" t="s">
        <v>152</v>
      </c>
      <c r="D56" s="1" t="s">
        <v>155</v>
      </c>
      <c r="E56" s="1" t="s">
        <v>607</v>
      </c>
      <c r="F56" s="4">
        <v>18989</v>
      </c>
      <c r="G56" s="4">
        <v>79.760000000000005</v>
      </c>
      <c r="H56" s="4">
        <v>0.8</v>
      </c>
    </row>
    <row r="57" spans="2:8" x14ac:dyDescent="0.25">
      <c r="B57" s="1" t="s">
        <v>1312</v>
      </c>
      <c r="C57" s="3" t="s">
        <v>152</v>
      </c>
      <c r="D57" s="1" t="s">
        <v>226</v>
      </c>
      <c r="E57" s="1" t="s">
        <v>627</v>
      </c>
      <c r="F57" s="4">
        <v>2768</v>
      </c>
      <c r="G57" s="4">
        <v>78.38</v>
      </c>
      <c r="H57" s="4">
        <v>0.79</v>
      </c>
    </row>
    <row r="58" spans="2:8" x14ac:dyDescent="0.25">
      <c r="B58" s="1" t="s">
        <v>1513</v>
      </c>
      <c r="C58" s="3" t="s">
        <v>152</v>
      </c>
      <c r="D58" s="1" t="s">
        <v>221</v>
      </c>
      <c r="E58" s="1" t="s">
        <v>1126</v>
      </c>
      <c r="F58" s="4">
        <v>489</v>
      </c>
      <c r="G58" s="4">
        <v>76.8</v>
      </c>
      <c r="H58" s="4">
        <v>0.77</v>
      </c>
    </row>
    <row r="59" spans="2:8" x14ac:dyDescent="0.25">
      <c r="B59" s="1" t="s">
        <v>1317</v>
      </c>
      <c r="C59" s="3" t="s">
        <v>152</v>
      </c>
      <c r="D59" s="1" t="s">
        <v>161</v>
      </c>
      <c r="E59" s="1" t="s">
        <v>942</v>
      </c>
      <c r="F59" s="4">
        <v>3374</v>
      </c>
      <c r="G59" s="4">
        <v>72.349999999999994</v>
      </c>
      <c r="H59" s="4">
        <v>0.73</v>
      </c>
    </row>
    <row r="60" spans="2:8" x14ac:dyDescent="0.25">
      <c r="B60" s="1" t="s">
        <v>1514</v>
      </c>
      <c r="C60" s="3" t="s">
        <v>152</v>
      </c>
      <c r="D60" s="1" t="s">
        <v>205</v>
      </c>
      <c r="E60" s="1" t="s">
        <v>633</v>
      </c>
      <c r="F60" s="4">
        <v>9811</v>
      </c>
      <c r="G60" s="4">
        <v>71.319999999999993</v>
      </c>
      <c r="H60" s="4">
        <v>0.72</v>
      </c>
    </row>
    <row r="61" spans="2:8" x14ac:dyDescent="0.25">
      <c r="B61" s="1" t="s">
        <v>1515</v>
      </c>
      <c r="C61" s="3" t="s">
        <v>152</v>
      </c>
      <c r="D61" s="1" t="s">
        <v>178</v>
      </c>
      <c r="E61" s="1" t="s">
        <v>416</v>
      </c>
      <c r="F61" s="4">
        <v>2218</v>
      </c>
      <c r="G61" s="4">
        <v>69.48</v>
      </c>
      <c r="H61" s="4">
        <v>0.7</v>
      </c>
    </row>
    <row r="62" spans="2:8" x14ac:dyDescent="0.25">
      <c r="B62" s="1" t="s">
        <v>1516</v>
      </c>
      <c r="C62" s="3" t="s">
        <v>152</v>
      </c>
      <c r="D62" s="1" t="s">
        <v>221</v>
      </c>
      <c r="E62" s="1" t="s">
        <v>744</v>
      </c>
      <c r="F62" s="4">
        <v>9639</v>
      </c>
      <c r="G62" s="4">
        <v>56.17</v>
      </c>
      <c r="H62" s="4">
        <v>0.56000000000000005</v>
      </c>
    </row>
    <row r="63" spans="2:8" x14ac:dyDescent="0.25">
      <c r="B63" s="1" t="s">
        <v>1127</v>
      </c>
      <c r="C63" s="3" t="s">
        <v>152</v>
      </c>
      <c r="D63" s="1" t="s">
        <v>155</v>
      </c>
      <c r="E63" s="1" t="s">
        <v>1128</v>
      </c>
      <c r="F63" s="4">
        <v>43941</v>
      </c>
      <c r="G63" s="4">
        <v>42.12</v>
      </c>
      <c r="H63" s="4">
        <v>0.42</v>
      </c>
    </row>
    <row r="64" spans="2:8" x14ac:dyDescent="0.25">
      <c r="B64" s="1" t="s">
        <v>1322</v>
      </c>
      <c r="C64" s="3" t="s">
        <v>152</v>
      </c>
      <c r="D64" s="1" t="s">
        <v>180</v>
      </c>
      <c r="E64" s="1" t="s">
        <v>181</v>
      </c>
      <c r="F64" s="4">
        <v>3010</v>
      </c>
      <c r="G64" s="4">
        <v>35.74</v>
      </c>
      <c r="H64" s="4">
        <v>0.36</v>
      </c>
    </row>
    <row r="65" spans="2:8" x14ac:dyDescent="0.25">
      <c r="B65" s="5" t="s">
        <v>235</v>
      </c>
      <c r="C65" s="38"/>
      <c r="D65" s="5"/>
      <c r="E65" s="5"/>
      <c r="F65" s="39"/>
      <c r="G65" s="39">
        <f>SUM(G12:G64)</f>
        <v>9907.2499999999982</v>
      </c>
      <c r="H65" s="39">
        <f>SUM(H12:H64)</f>
        <v>99.490000000000023</v>
      </c>
    </row>
    <row r="66" spans="2:8" x14ac:dyDescent="0.25">
      <c r="B66" s="5" t="s">
        <v>726</v>
      </c>
      <c r="C66" s="38"/>
      <c r="D66" s="5"/>
      <c r="E66" s="5"/>
      <c r="F66" s="39"/>
      <c r="G66" s="39">
        <v>67.48</v>
      </c>
      <c r="H66" s="39">
        <v>0.68</v>
      </c>
    </row>
    <row r="67" spans="2:8" x14ac:dyDescent="0.25">
      <c r="B67" s="5" t="s">
        <v>32</v>
      </c>
      <c r="C67" s="38"/>
      <c r="D67" s="5"/>
      <c r="E67" s="5"/>
      <c r="F67" s="39"/>
      <c r="G67" s="39">
        <v>9974.73</v>
      </c>
      <c r="H67" s="39">
        <v>100.17</v>
      </c>
    </row>
    <row r="68" spans="2:8" x14ac:dyDescent="0.25">
      <c r="B68" s="5" t="s">
        <v>33</v>
      </c>
      <c r="C68" s="38"/>
      <c r="D68" s="5"/>
      <c r="E68" s="5"/>
      <c r="F68" s="39"/>
      <c r="G68" s="39">
        <v>-13.510976899999591</v>
      </c>
      <c r="H68" s="39">
        <v>-0.17000000000000171</v>
      </c>
    </row>
    <row r="69" spans="2:8" x14ac:dyDescent="0.25">
      <c r="B69" s="5" t="s">
        <v>34</v>
      </c>
      <c r="C69" s="38"/>
      <c r="D69" s="5"/>
      <c r="E69" s="5"/>
      <c r="F69" s="39"/>
      <c r="G69" s="39">
        <v>9961.2190231000004</v>
      </c>
      <c r="H69" s="39">
        <v>100</v>
      </c>
    </row>
    <row r="70" spans="2:8" x14ac:dyDescent="0.25">
      <c r="B70" s="1" t="s">
        <v>35</v>
      </c>
    </row>
    <row r="71" spans="2:8" x14ac:dyDescent="0.25">
      <c r="B71" s="5" t="s">
        <v>36</v>
      </c>
    </row>
    <row r="72" spans="2:8" x14ac:dyDescent="0.25">
      <c r="B72" s="5" t="s">
        <v>37</v>
      </c>
      <c r="C72" s="3" t="s">
        <v>38</v>
      </c>
    </row>
    <row r="73" spans="2:8" x14ac:dyDescent="0.25">
      <c r="B73" s="5" t="s">
        <v>40</v>
      </c>
      <c r="C73" s="3" t="s">
        <v>39</v>
      </c>
    </row>
    <row r="74" spans="2:8" x14ac:dyDescent="0.25">
      <c r="B74" s="5" t="s">
        <v>481</v>
      </c>
      <c r="C74" s="3" t="s">
        <v>39</v>
      </c>
    </row>
    <row r="75" spans="2:8" x14ac:dyDescent="0.25">
      <c r="B75" s="5" t="s">
        <v>41</v>
      </c>
      <c r="C75" s="3" t="s">
        <v>42</v>
      </c>
    </row>
    <row r="76" spans="2:8" x14ac:dyDescent="0.25">
      <c r="B76" s="5" t="s">
        <v>1129</v>
      </c>
      <c r="C76" s="38"/>
    </row>
    <row r="77" spans="2:8" x14ac:dyDescent="0.25">
      <c r="B77" s="5" t="s">
        <v>1130</v>
      </c>
      <c r="C77" s="38"/>
    </row>
    <row r="78" spans="2:8" x14ac:dyDescent="0.25">
      <c r="B78" s="5" t="s">
        <v>1131</v>
      </c>
      <c r="C78" s="38"/>
    </row>
    <row r="79" spans="2:8" x14ac:dyDescent="0.25">
      <c r="B79" s="5" t="s">
        <v>1132</v>
      </c>
      <c r="C79" s="38"/>
    </row>
    <row r="80" spans="2:8" x14ac:dyDescent="0.25">
      <c r="B80" s="5" t="s">
        <v>1133</v>
      </c>
      <c r="C80" s="38"/>
    </row>
    <row r="81" spans="2:3" x14ac:dyDescent="0.25">
      <c r="B81" s="5" t="s">
        <v>1134</v>
      </c>
      <c r="C81" s="38"/>
    </row>
    <row r="82" spans="2:3" x14ac:dyDescent="0.25">
      <c r="B82" s="5" t="s">
        <v>1135</v>
      </c>
      <c r="C82" s="38"/>
    </row>
    <row r="83" spans="2:3" x14ac:dyDescent="0.25">
      <c r="B83" s="5" t="s">
        <v>1136</v>
      </c>
      <c r="C83" s="38"/>
    </row>
    <row r="84" spans="2:3" x14ac:dyDescent="0.25">
      <c r="B84" s="5" t="s">
        <v>3299</v>
      </c>
      <c r="C84" s="38"/>
    </row>
    <row r="85" spans="2:3" x14ac:dyDescent="0.25">
      <c r="B85" s="1" t="s">
        <v>43</v>
      </c>
    </row>
    <row r="86" spans="2:3" x14ac:dyDescent="0.25">
      <c r="B86" s="1" t="s">
        <v>490</v>
      </c>
    </row>
    <row r="89" spans="2:3" x14ac:dyDescent="0.25">
      <c r="B89" s="43" t="s">
        <v>1290</v>
      </c>
      <c r="C89" s="44"/>
    </row>
    <row r="90" spans="2:3" ht="30" x14ac:dyDescent="0.25">
      <c r="B90" s="43" t="s">
        <v>491</v>
      </c>
      <c r="C90" s="123" t="s">
        <v>492</v>
      </c>
    </row>
    <row r="91" spans="2:3" x14ac:dyDescent="0.25">
      <c r="B91" s="111" t="s">
        <v>493</v>
      </c>
      <c r="C91" s="117" t="s">
        <v>1294</v>
      </c>
    </row>
    <row r="92" spans="2:3" x14ac:dyDescent="0.25">
      <c r="B92" s="111" t="s">
        <v>494</v>
      </c>
      <c r="C92" s="117" t="s">
        <v>1294</v>
      </c>
    </row>
    <row r="93" spans="2:3" x14ac:dyDescent="0.25">
      <c r="B93" s="111" t="s">
        <v>495</v>
      </c>
      <c r="C93" s="117" t="s">
        <v>1294</v>
      </c>
    </row>
    <row r="94" spans="2:3" x14ac:dyDescent="0.25">
      <c r="B94" s="111" t="s">
        <v>496</v>
      </c>
      <c r="C94" s="117" t="s">
        <v>1294</v>
      </c>
    </row>
    <row r="95" spans="2:3" x14ac:dyDescent="0.25">
      <c r="B95" s="111" t="s">
        <v>497</v>
      </c>
      <c r="C95" s="117" t="s">
        <v>1294</v>
      </c>
    </row>
    <row r="96" spans="2:3" x14ac:dyDescent="0.25">
      <c r="B96" s="111" t="s">
        <v>498</v>
      </c>
      <c r="C96" s="117" t="s">
        <v>1294</v>
      </c>
    </row>
    <row r="97" spans="2:7" x14ac:dyDescent="0.25">
      <c r="B97" s="43" t="s">
        <v>499</v>
      </c>
      <c r="C97" s="117" t="s">
        <v>1294</v>
      </c>
    </row>
    <row r="99" spans="2:7" x14ac:dyDescent="0.25">
      <c r="B99" s="111" t="s">
        <v>44</v>
      </c>
      <c r="C99" s="41"/>
      <c r="D99" s="111"/>
    </row>
    <row r="100" spans="2:7" ht="30" x14ac:dyDescent="0.25">
      <c r="B100" s="53" t="s">
        <v>45</v>
      </c>
      <c r="C100" s="54" t="s">
        <v>46</v>
      </c>
      <c r="D100" s="53" t="s">
        <v>47</v>
      </c>
    </row>
    <row r="101" spans="2:7" x14ac:dyDescent="0.25">
      <c r="B101" s="111" t="s">
        <v>39</v>
      </c>
      <c r="C101" s="41" t="s">
        <v>39</v>
      </c>
      <c r="D101" s="111" t="s">
        <v>39</v>
      </c>
    </row>
    <row r="103" spans="2:7" x14ac:dyDescent="0.25">
      <c r="B103" s="43" t="s">
        <v>48</v>
      </c>
      <c r="C103" s="52">
        <v>45230</v>
      </c>
      <c r="D103" s="111"/>
      <c r="E103" s="45"/>
      <c r="F103" s="51"/>
    </row>
    <row r="104" spans="2:7" x14ac:dyDescent="0.25">
      <c r="B104" s="43" t="s">
        <v>49</v>
      </c>
      <c r="C104" s="44" t="s">
        <v>50</v>
      </c>
      <c r="D104" s="43" t="s">
        <v>51</v>
      </c>
      <c r="E104" s="46" t="s">
        <v>52</v>
      </c>
      <c r="F104" s="42" t="s">
        <v>53</v>
      </c>
      <c r="G104" s="39"/>
    </row>
    <row r="105" spans="2:7" x14ac:dyDescent="0.25">
      <c r="B105" s="49" t="s">
        <v>39</v>
      </c>
      <c r="C105" s="50" t="s">
        <v>39</v>
      </c>
      <c r="D105" s="49" t="s">
        <v>39</v>
      </c>
      <c r="E105" s="48" t="s">
        <v>39</v>
      </c>
      <c r="F105" s="47" t="s">
        <v>39</v>
      </c>
    </row>
    <row r="108" spans="2:7" x14ac:dyDescent="0.25">
      <c r="B108" s="5" t="s">
        <v>54</v>
      </c>
    </row>
    <row r="109" spans="2:7" x14ac:dyDescent="0.25">
      <c r="B109" s="5"/>
    </row>
    <row r="110" spans="2:7" x14ac:dyDescent="0.25">
      <c r="B110" s="5" t="s">
        <v>55</v>
      </c>
    </row>
    <row r="111" spans="2:7" x14ac:dyDescent="0.25">
      <c r="B111" s="43" t="s">
        <v>56</v>
      </c>
      <c r="C111" s="44" t="s">
        <v>57</v>
      </c>
      <c r="D111" s="5"/>
    </row>
    <row r="112" spans="2:7" x14ac:dyDescent="0.25">
      <c r="B112" s="111" t="s">
        <v>39</v>
      </c>
      <c r="C112" s="41" t="s">
        <v>39</v>
      </c>
    </row>
    <row r="114" spans="2:7" x14ac:dyDescent="0.25">
      <c r="B114" s="43" t="s">
        <v>58</v>
      </c>
      <c r="C114" s="44" t="s">
        <v>57</v>
      </c>
    </row>
    <row r="115" spans="2:7" x14ac:dyDescent="0.25">
      <c r="B115" s="111" t="s">
        <v>39</v>
      </c>
      <c r="C115" s="41" t="s">
        <v>39</v>
      </c>
    </row>
    <row r="117" spans="2:7" x14ac:dyDescent="0.25">
      <c r="B117" s="43" t="s">
        <v>39</v>
      </c>
      <c r="C117" s="44" t="s">
        <v>39</v>
      </c>
    </row>
    <row r="118" spans="2:7" x14ac:dyDescent="0.25">
      <c r="B118" s="111" t="s">
        <v>39</v>
      </c>
      <c r="C118" s="41" t="s">
        <v>39</v>
      </c>
    </row>
    <row r="120" spans="2:7" x14ac:dyDescent="0.25">
      <c r="B120" s="46" t="s">
        <v>60</v>
      </c>
      <c r="C120" s="44" t="s">
        <v>59</v>
      </c>
    </row>
    <row r="121" spans="2:7" x14ac:dyDescent="0.25">
      <c r="B121" s="45" t="s">
        <v>39</v>
      </c>
      <c r="C121" s="41" t="s">
        <v>39</v>
      </c>
    </row>
    <row r="123" spans="2:7" x14ac:dyDescent="0.25">
      <c r="B123" s="43" t="s">
        <v>61</v>
      </c>
      <c r="C123" s="44" t="s">
        <v>39</v>
      </c>
    </row>
    <row r="125" spans="2:7" x14ac:dyDescent="0.25">
      <c r="B125" s="43" t="s">
        <v>62</v>
      </c>
      <c r="C125" s="52">
        <v>45230</v>
      </c>
      <c r="D125" s="111"/>
      <c r="E125" s="45"/>
      <c r="F125" s="51"/>
    </row>
    <row r="126" spans="2:7" x14ac:dyDescent="0.25">
      <c r="B126" s="43" t="s">
        <v>49</v>
      </c>
      <c r="C126" s="44" t="s">
        <v>50</v>
      </c>
      <c r="D126" s="43" t="s">
        <v>51</v>
      </c>
      <c r="E126" s="46" t="s">
        <v>52</v>
      </c>
      <c r="F126" s="42" t="s">
        <v>53</v>
      </c>
      <c r="G126" s="39"/>
    </row>
    <row r="127" spans="2:7" x14ac:dyDescent="0.25">
      <c r="B127" s="49" t="s">
        <v>39</v>
      </c>
      <c r="C127" s="50" t="s">
        <v>39</v>
      </c>
      <c r="D127" s="49" t="s">
        <v>39</v>
      </c>
      <c r="E127" s="48" t="s">
        <v>39</v>
      </c>
      <c r="F127" s="47" t="s">
        <v>39</v>
      </c>
    </row>
    <row r="128" spans="2:7" x14ac:dyDescent="0.25">
      <c r="B128" s="5" t="s">
        <v>54</v>
      </c>
    </row>
    <row r="129" spans="2:4" x14ac:dyDescent="0.25">
      <c r="B129" s="5"/>
    </row>
    <row r="130" spans="2:4" x14ac:dyDescent="0.25">
      <c r="B130" s="5" t="s">
        <v>55</v>
      </c>
    </row>
    <row r="131" spans="2:4" x14ac:dyDescent="0.25">
      <c r="B131" s="43" t="s">
        <v>56</v>
      </c>
      <c r="C131" s="44" t="s">
        <v>57</v>
      </c>
      <c r="D131" s="5"/>
    </row>
    <row r="132" spans="2:4" x14ac:dyDescent="0.25">
      <c r="B132" s="111" t="s">
        <v>39</v>
      </c>
      <c r="C132" s="41" t="s">
        <v>39</v>
      </c>
    </row>
    <row r="134" spans="2:4" x14ac:dyDescent="0.25">
      <c r="B134" s="43" t="s">
        <v>58</v>
      </c>
      <c r="C134" s="44" t="s">
        <v>57</v>
      </c>
    </row>
    <row r="135" spans="2:4" x14ac:dyDescent="0.25">
      <c r="B135" s="111" t="s">
        <v>39</v>
      </c>
      <c r="C135" s="41" t="s">
        <v>39</v>
      </c>
    </row>
    <row r="137" spans="2:4" x14ac:dyDescent="0.25">
      <c r="B137" s="43" t="s">
        <v>39</v>
      </c>
      <c r="C137" s="44" t="s">
        <v>39</v>
      </c>
    </row>
    <row r="138" spans="2:4" x14ac:dyDescent="0.25">
      <c r="B138" s="111" t="s">
        <v>39</v>
      </c>
      <c r="C138" s="41" t="s">
        <v>39</v>
      </c>
    </row>
    <row r="140" spans="2:4" x14ac:dyDescent="0.25">
      <c r="B140" s="46" t="s">
        <v>60</v>
      </c>
      <c r="C140" s="44" t="s">
        <v>59</v>
      </c>
    </row>
    <row r="141" spans="2:4" x14ac:dyDescent="0.25">
      <c r="B141" s="45" t="s">
        <v>39</v>
      </c>
      <c r="C141" s="41" t="s">
        <v>39</v>
      </c>
    </row>
    <row r="143" spans="2:4" x14ac:dyDescent="0.25">
      <c r="B143" s="43" t="s">
        <v>61</v>
      </c>
      <c r="C143" s="44" t="s">
        <v>39</v>
      </c>
    </row>
    <row r="146" spans="2:80" x14ac:dyDescent="0.25">
      <c r="B146" s="5" t="s">
        <v>63</v>
      </c>
    </row>
    <row r="148" spans="2:80" x14ac:dyDescent="0.25">
      <c r="B148" s="43" t="s">
        <v>49</v>
      </c>
      <c r="C148" s="44" t="s">
        <v>64</v>
      </c>
      <c r="D148" s="43" t="s">
        <v>65</v>
      </c>
      <c r="E148" s="43" t="s">
        <v>66</v>
      </c>
      <c r="F148" s="39"/>
    </row>
    <row r="149" spans="2:80" x14ac:dyDescent="0.25">
      <c r="B149" s="111" t="s">
        <v>39</v>
      </c>
      <c r="C149" s="41" t="s">
        <v>39</v>
      </c>
      <c r="D149" s="111" t="s">
        <v>39</v>
      </c>
      <c r="E149" s="111" t="s">
        <v>39</v>
      </c>
    </row>
    <row r="152" spans="2:80" x14ac:dyDescent="0.25">
      <c r="B152" s="5" t="s">
        <v>67</v>
      </c>
      <c r="C152" s="38" t="s">
        <v>39</v>
      </c>
      <c r="D152" s="5"/>
      <c r="E152" s="5"/>
      <c r="F152" s="39"/>
      <c r="G152" s="39"/>
      <c r="H152" s="39"/>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row>
    <row r="154" spans="2:80" x14ac:dyDescent="0.25">
      <c r="B154" s="5" t="s">
        <v>68</v>
      </c>
    </row>
    <row r="156" spans="2:80" x14ac:dyDescent="0.25">
      <c r="B156" s="43" t="s">
        <v>69</v>
      </c>
      <c r="C156" s="44" t="s">
        <v>57</v>
      </c>
      <c r="D156" s="5"/>
    </row>
    <row r="157" spans="2:80" x14ac:dyDescent="0.25">
      <c r="B157" s="111" t="s">
        <v>39</v>
      </c>
      <c r="C157" s="41" t="s">
        <v>39</v>
      </c>
    </row>
    <row r="160" spans="2:80" x14ac:dyDescent="0.25">
      <c r="B160" s="43" t="s">
        <v>70</v>
      </c>
      <c r="C160" s="44" t="s">
        <v>71</v>
      </c>
      <c r="D160" s="5"/>
    </row>
    <row r="161" spans="2:80" x14ac:dyDescent="0.25">
      <c r="B161" s="111" t="s">
        <v>39</v>
      </c>
      <c r="C161" s="41" t="s">
        <v>39</v>
      </c>
    </row>
    <row r="164" spans="2:80" x14ac:dyDescent="0.25">
      <c r="B164" s="5" t="s">
        <v>72</v>
      </c>
    </row>
    <row r="167" spans="2:80" x14ac:dyDescent="0.25">
      <c r="B167" s="5" t="s">
        <v>73</v>
      </c>
    </row>
    <row r="169" spans="2:80" x14ac:dyDescent="0.25">
      <c r="B169" s="43" t="s">
        <v>49</v>
      </c>
      <c r="C169" s="44" t="s">
        <v>74</v>
      </c>
      <c r="D169" s="43" t="s">
        <v>64</v>
      </c>
      <c r="E169" s="43" t="s">
        <v>65</v>
      </c>
      <c r="F169" s="42" t="s">
        <v>66</v>
      </c>
      <c r="G169" s="39"/>
    </row>
    <row r="170" spans="2:80" x14ac:dyDescent="0.25">
      <c r="B170" s="111" t="s">
        <v>39</v>
      </c>
      <c r="C170" s="41" t="s">
        <v>39</v>
      </c>
      <c r="D170" s="111" t="s">
        <v>39</v>
      </c>
      <c r="E170" s="111" t="s">
        <v>39</v>
      </c>
      <c r="F170" s="40" t="s">
        <v>39</v>
      </c>
    </row>
    <row r="173" spans="2:80" x14ac:dyDescent="0.25">
      <c r="B173" s="5" t="s">
        <v>67</v>
      </c>
      <c r="C173" s="38" t="s">
        <v>39</v>
      </c>
      <c r="D173" s="5"/>
      <c r="E173" s="5"/>
      <c r="F173" s="39"/>
      <c r="G173" s="39"/>
      <c r="H173" s="39"/>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row>
    <row r="175" spans="2:80" x14ac:dyDescent="0.25">
      <c r="B175" s="5" t="s">
        <v>68</v>
      </c>
    </row>
    <row r="177" spans="2:7" x14ac:dyDescent="0.25">
      <c r="B177" s="43" t="s">
        <v>69</v>
      </c>
      <c r="C177" s="44" t="s">
        <v>57</v>
      </c>
      <c r="D177" s="5"/>
    </row>
    <row r="178" spans="2:7" x14ac:dyDescent="0.25">
      <c r="B178" s="111" t="s">
        <v>39</v>
      </c>
      <c r="C178" s="41" t="s">
        <v>39</v>
      </c>
    </row>
    <row r="181" spans="2:7" x14ac:dyDescent="0.25">
      <c r="B181" s="43" t="s">
        <v>70</v>
      </c>
      <c r="C181" s="44" t="s">
        <v>71</v>
      </c>
      <c r="D181" s="5"/>
    </row>
    <row r="182" spans="2:7" x14ac:dyDescent="0.25">
      <c r="B182" s="111" t="s">
        <v>39</v>
      </c>
      <c r="C182" s="41" t="s">
        <v>39</v>
      </c>
    </row>
    <row r="185" spans="2:7" x14ac:dyDescent="0.25">
      <c r="B185" s="5" t="s">
        <v>72</v>
      </c>
    </row>
    <row r="188" spans="2:7" x14ac:dyDescent="0.25">
      <c r="B188" s="5" t="s">
        <v>75</v>
      </c>
    </row>
    <row r="189" spans="2:7" x14ac:dyDescent="0.25">
      <c r="B189" s="43" t="s">
        <v>49</v>
      </c>
      <c r="C189" s="44" t="s">
        <v>76</v>
      </c>
      <c r="D189" s="43" t="s">
        <v>77</v>
      </c>
      <c r="E189" s="43" t="s">
        <v>78</v>
      </c>
      <c r="F189" s="42" t="s">
        <v>79</v>
      </c>
      <c r="G189" s="39"/>
    </row>
    <row r="190" spans="2:7" x14ac:dyDescent="0.25">
      <c r="B190" s="111" t="s">
        <v>39</v>
      </c>
      <c r="C190" s="41" t="s">
        <v>39</v>
      </c>
      <c r="D190" s="111" t="s">
        <v>39</v>
      </c>
      <c r="E190" s="111" t="s">
        <v>39</v>
      </c>
      <c r="F190" s="40" t="s">
        <v>39</v>
      </c>
    </row>
    <row r="191" spans="2:7" x14ac:dyDescent="0.25">
      <c r="B191" s="1" t="s">
        <v>80</v>
      </c>
    </row>
  </sheetData>
  <mergeCells count="3">
    <mergeCell ref="B1:E1"/>
    <mergeCell ref="C3:C7"/>
    <mergeCell ref="D3:D7"/>
  </mergeCells>
  <hyperlinks>
    <hyperlink ref="A1" location="Index!A1" display="Index" xr:uid="{00000000-0004-0000-09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166"/>
  <sheetViews>
    <sheetView workbookViewId="0">
      <selection activeCell="B15" sqref="B15"/>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637</v>
      </c>
      <c r="C1" s="176"/>
      <c r="D1" s="176"/>
      <c r="E1" s="176"/>
    </row>
    <row r="3" spans="1:9" ht="14.45" customHeight="1" x14ac:dyDescent="0.25">
      <c r="B3" s="62" t="s">
        <v>1100</v>
      </c>
      <c r="C3" s="177"/>
      <c r="D3" s="178"/>
    </row>
    <row r="4" spans="1:9" ht="14.45" customHeight="1" x14ac:dyDescent="0.25">
      <c r="B4" s="65" t="s">
        <v>1101</v>
      </c>
      <c r="C4" s="177"/>
      <c r="D4" s="178"/>
    </row>
    <row r="5" spans="1:9" ht="14.45" customHeight="1" x14ac:dyDescent="0.25">
      <c r="B5" s="65" t="s">
        <v>24</v>
      </c>
      <c r="C5" s="177"/>
      <c r="D5" s="178"/>
    </row>
    <row r="6" spans="1:9" ht="14.45" customHeight="1" x14ac:dyDescent="0.25">
      <c r="B6" s="65" t="s">
        <v>1073</v>
      </c>
      <c r="C6" s="177"/>
      <c r="D6" s="178"/>
    </row>
    <row r="7" spans="1:9" ht="29.1" customHeight="1" x14ac:dyDescent="0.25">
      <c r="B7" s="115" t="s">
        <v>1102</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1517</v>
      </c>
      <c r="C15" s="3" t="s">
        <v>152</v>
      </c>
      <c r="D15" s="1" t="s">
        <v>194</v>
      </c>
      <c r="E15" s="1" t="s">
        <v>651</v>
      </c>
      <c r="F15" s="4">
        <v>414546</v>
      </c>
      <c r="G15" s="4">
        <v>435.69</v>
      </c>
      <c r="H15" s="4">
        <v>8.1199999999999992</v>
      </c>
    </row>
    <row r="16" spans="1:9" x14ac:dyDescent="0.25">
      <c r="B16" s="1" t="s">
        <v>1403</v>
      </c>
      <c r="C16" s="3" t="s">
        <v>152</v>
      </c>
      <c r="D16" s="1" t="s">
        <v>159</v>
      </c>
      <c r="E16" s="1" t="s">
        <v>518</v>
      </c>
      <c r="F16" s="4">
        <v>32830</v>
      </c>
      <c r="G16" s="4">
        <v>418.91</v>
      </c>
      <c r="H16" s="4">
        <v>7.81</v>
      </c>
    </row>
    <row r="17" spans="2:8" x14ac:dyDescent="0.25">
      <c r="B17" s="1" t="s">
        <v>1398</v>
      </c>
      <c r="C17" s="3" t="s">
        <v>152</v>
      </c>
      <c r="D17" s="1" t="s">
        <v>399</v>
      </c>
      <c r="E17" s="1" t="s">
        <v>450</v>
      </c>
      <c r="F17" s="4">
        <v>45374</v>
      </c>
      <c r="G17" s="4">
        <v>414.9</v>
      </c>
      <c r="H17" s="4">
        <v>7.73</v>
      </c>
    </row>
    <row r="18" spans="2:8" x14ac:dyDescent="0.25">
      <c r="B18" s="1" t="s">
        <v>1518</v>
      </c>
      <c r="C18" s="3" t="s">
        <v>152</v>
      </c>
      <c r="D18" s="1" t="s">
        <v>194</v>
      </c>
      <c r="E18" s="1" t="s">
        <v>437</v>
      </c>
      <c r="F18" s="4">
        <v>9771</v>
      </c>
      <c r="G18" s="4">
        <v>399.07</v>
      </c>
      <c r="H18" s="4">
        <v>7.44</v>
      </c>
    </row>
    <row r="19" spans="2:8" x14ac:dyDescent="0.25">
      <c r="B19" s="1" t="s">
        <v>1305</v>
      </c>
      <c r="C19" s="3" t="s">
        <v>152</v>
      </c>
      <c r="D19" s="1" t="s">
        <v>159</v>
      </c>
      <c r="E19" s="1" t="s">
        <v>160</v>
      </c>
      <c r="F19" s="4">
        <v>11552</v>
      </c>
      <c r="G19" s="4">
        <v>389.16</v>
      </c>
      <c r="H19" s="4">
        <v>7.25</v>
      </c>
    </row>
    <row r="20" spans="2:8" x14ac:dyDescent="0.25">
      <c r="B20" s="1" t="s">
        <v>1304</v>
      </c>
      <c r="C20" s="3" t="s">
        <v>152</v>
      </c>
      <c r="D20" s="1" t="s">
        <v>159</v>
      </c>
      <c r="E20" s="1" t="s">
        <v>514</v>
      </c>
      <c r="F20" s="4">
        <v>28352</v>
      </c>
      <c r="G20" s="4">
        <v>387.97</v>
      </c>
      <c r="H20" s="4">
        <v>7.23</v>
      </c>
    </row>
    <row r="21" spans="2:8" x14ac:dyDescent="0.25">
      <c r="B21" s="1" t="s">
        <v>1412</v>
      </c>
      <c r="C21" s="3" t="s">
        <v>152</v>
      </c>
      <c r="D21" s="1" t="s">
        <v>159</v>
      </c>
      <c r="E21" s="1" t="s">
        <v>429</v>
      </c>
      <c r="F21" s="4">
        <v>24029</v>
      </c>
      <c r="G21" s="4">
        <v>272.27999999999997</v>
      </c>
      <c r="H21" s="4">
        <v>5.07</v>
      </c>
    </row>
    <row r="22" spans="2:8" x14ac:dyDescent="0.25">
      <c r="B22" s="1" t="s">
        <v>1519</v>
      </c>
      <c r="C22" s="3" t="s">
        <v>152</v>
      </c>
      <c r="D22" s="1" t="s">
        <v>163</v>
      </c>
      <c r="E22" s="1" t="s">
        <v>1103</v>
      </c>
      <c r="F22" s="4">
        <v>28286</v>
      </c>
      <c r="G22" s="4">
        <v>260.44</v>
      </c>
      <c r="H22" s="4">
        <v>4.8499999999999996</v>
      </c>
    </row>
    <row r="23" spans="2:8" x14ac:dyDescent="0.25">
      <c r="B23" s="1" t="s">
        <v>1479</v>
      </c>
      <c r="C23" s="3" t="s">
        <v>152</v>
      </c>
      <c r="D23" s="1" t="s">
        <v>182</v>
      </c>
      <c r="E23" s="1" t="s">
        <v>335</v>
      </c>
      <c r="F23" s="4">
        <v>38717</v>
      </c>
      <c r="G23" s="4">
        <v>257.60000000000002</v>
      </c>
      <c r="H23" s="4">
        <v>4.8</v>
      </c>
    </row>
    <row r="24" spans="2:8" x14ac:dyDescent="0.25">
      <c r="B24" s="1" t="s">
        <v>1520</v>
      </c>
      <c r="C24" s="3" t="s">
        <v>152</v>
      </c>
      <c r="D24" s="1" t="s">
        <v>399</v>
      </c>
      <c r="E24" s="1" t="s">
        <v>409</v>
      </c>
      <c r="F24" s="4">
        <v>14880</v>
      </c>
      <c r="G24" s="4">
        <v>247.49</v>
      </c>
      <c r="H24" s="4">
        <v>4.6100000000000003</v>
      </c>
    </row>
    <row r="25" spans="2:8" x14ac:dyDescent="0.25">
      <c r="B25" s="1" t="s">
        <v>1104</v>
      </c>
      <c r="C25" s="3" t="s">
        <v>152</v>
      </c>
      <c r="D25" s="1" t="s">
        <v>194</v>
      </c>
      <c r="E25" s="1" t="s">
        <v>1105</v>
      </c>
      <c r="F25" s="4">
        <v>174401</v>
      </c>
      <c r="G25" s="4">
        <v>243.03</v>
      </c>
      <c r="H25" s="4">
        <v>4.53</v>
      </c>
    </row>
    <row r="26" spans="2:8" x14ac:dyDescent="0.25">
      <c r="B26" s="1" t="s">
        <v>1415</v>
      </c>
      <c r="C26" s="3" t="s">
        <v>152</v>
      </c>
      <c r="D26" s="1" t="s">
        <v>163</v>
      </c>
      <c r="E26" s="1" t="s">
        <v>164</v>
      </c>
      <c r="F26" s="4">
        <v>33816</v>
      </c>
      <c r="G26" s="4">
        <v>236.95</v>
      </c>
      <c r="H26" s="4">
        <v>4.42</v>
      </c>
    </row>
    <row r="27" spans="2:8" x14ac:dyDescent="0.25">
      <c r="B27" s="1" t="s">
        <v>1346</v>
      </c>
      <c r="C27" s="3" t="s">
        <v>152</v>
      </c>
      <c r="D27" s="1" t="s">
        <v>159</v>
      </c>
      <c r="E27" s="1" t="s">
        <v>363</v>
      </c>
      <c r="F27" s="4">
        <v>54267</v>
      </c>
      <c r="G27" s="4">
        <v>207.19</v>
      </c>
      <c r="H27" s="4">
        <v>3.86</v>
      </c>
    </row>
    <row r="28" spans="2:8" x14ac:dyDescent="0.25">
      <c r="B28" s="1" t="s">
        <v>1434</v>
      </c>
      <c r="C28" s="3" t="s">
        <v>152</v>
      </c>
      <c r="D28" s="1" t="s">
        <v>159</v>
      </c>
      <c r="E28" s="1" t="s">
        <v>219</v>
      </c>
      <c r="F28" s="4">
        <v>3528</v>
      </c>
      <c r="G28" s="4">
        <v>178.53</v>
      </c>
      <c r="H28" s="4">
        <v>3.33</v>
      </c>
    </row>
    <row r="29" spans="2:8" x14ac:dyDescent="0.25">
      <c r="B29" s="1" t="s">
        <v>1315</v>
      </c>
      <c r="C29" s="3" t="s">
        <v>152</v>
      </c>
      <c r="D29" s="1" t="s">
        <v>159</v>
      </c>
      <c r="E29" s="1" t="s">
        <v>402</v>
      </c>
      <c r="F29" s="4">
        <v>1951</v>
      </c>
      <c r="G29" s="4">
        <v>120.19</v>
      </c>
      <c r="H29" s="4">
        <v>2.2400000000000002</v>
      </c>
    </row>
    <row r="30" spans="2:8" x14ac:dyDescent="0.25">
      <c r="B30" s="1" t="s">
        <v>1521</v>
      </c>
      <c r="C30" s="3" t="s">
        <v>152</v>
      </c>
      <c r="D30" s="1" t="s">
        <v>399</v>
      </c>
      <c r="E30" s="1" t="s">
        <v>419</v>
      </c>
      <c r="F30" s="4">
        <v>992023</v>
      </c>
      <c r="G30" s="4">
        <v>117.55</v>
      </c>
      <c r="H30" s="4">
        <v>2.19</v>
      </c>
    </row>
    <row r="31" spans="2:8" x14ac:dyDescent="0.25">
      <c r="B31" s="1" t="s">
        <v>1522</v>
      </c>
      <c r="C31" s="3" t="s">
        <v>152</v>
      </c>
      <c r="D31" s="1" t="s">
        <v>159</v>
      </c>
      <c r="E31" s="1" t="s">
        <v>463</v>
      </c>
      <c r="F31" s="4">
        <v>2331</v>
      </c>
      <c r="G31" s="4">
        <v>116.18</v>
      </c>
      <c r="H31" s="4">
        <v>2.17</v>
      </c>
    </row>
    <row r="32" spans="2:8" x14ac:dyDescent="0.25">
      <c r="B32" s="1" t="s">
        <v>1523</v>
      </c>
      <c r="C32" s="3" t="s">
        <v>152</v>
      </c>
      <c r="D32" s="1" t="s">
        <v>194</v>
      </c>
      <c r="E32" s="1" t="s">
        <v>1106</v>
      </c>
      <c r="F32" s="4">
        <v>3896</v>
      </c>
      <c r="G32" s="4">
        <v>103.23</v>
      </c>
      <c r="H32" s="4">
        <v>1.92</v>
      </c>
    </row>
    <row r="33" spans="2:8" x14ac:dyDescent="0.25">
      <c r="B33" s="1" t="s">
        <v>1483</v>
      </c>
      <c r="C33" s="3" t="s">
        <v>152</v>
      </c>
      <c r="D33" s="1" t="s">
        <v>159</v>
      </c>
      <c r="E33" s="1" t="s">
        <v>762</v>
      </c>
      <c r="F33" s="4">
        <v>1340</v>
      </c>
      <c r="G33" s="4">
        <v>102.18</v>
      </c>
      <c r="H33" s="4">
        <v>1.9</v>
      </c>
    </row>
    <row r="34" spans="2:8" x14ac:dyDescent="0.25">
      <c r="B34" s="1" t="s">
        <v>1342</v>
      </c>
      <c r="C34" s="3" t="s">
        <v>152</v>
      </c>
      <c r="D34" s="1" t="s">
        <v>159</v>
      </c>
      <c r="E34" s="1" t="s">
        <v>659</v>
      </c>
      <c r="F34" s="4">
        <v>6203</v>
      </c>
      <c r="G34" s="4">
        <v>75.52</v>
      </c>
      <c r="H34" s="4">
        <v>1.41</v>
      </c>
    </row>
    <row r="35" spans="2:8" x14ac:dyDescent="0.25">
      <c r="B35" s="1" t="s">
        <v>1524</v>
      </c>
      <c r="C35" s="3" t="s">
        <v>152</v>
      </c>
      <c r="D35" s="1" t="s">
        <v>159</v>
      </c>
      <c r="E35" s="1" t="s">
        <v>432</v>
      </c>
      <c r="F35" s="4">
        <v>3187</v>
      </c>
      <c r="G35" s="4">
        <v>67.67</v>
      </c>
      <c r="H35" s="4">
        <v>1.26</v>
      </c>
    </row>
    <row r="36" spans="2:8" x14ac:dyDescent="0.25">
      <c r="B36" s="1" t="s">
        <v>1431</v>
      </c>
      <c r="C36" s="3" t="s">
        <v>152</v>
      </c>
      <c r="D36" s="1" t="s">
        <v>217</v>
      </c>
      <c r="E36" s="1" t="s">
        <v>218</v>
      </c>
      <c r="F36" s="4">
        <v>3229</v>
      </c>
      <c r="G36" s="4">
        <v>51.29</v>
      </c>
      <c r="H36" s="4">
        <v>0.96</v>
      </c>
    </row>
    <row r="37" spans="2:8" x14ac:dyDescent="0.25">
      <c r="B37" s="1" t="s">
        <v>1525</v>
      </c>
      <c r="C37" s="3" t="s">
        <v>152</v>
      </c>
      <c r="D37" s="1" t="s">
        <v>217</v>
      </c>
      <c r="E37" s="1" t="s">
        <v>453</v>
      </c>
      <c r="F37" s="4">
        <v>1056</v>
      </c>
      <c r="G37" s="4">
        <v>44.21</v>
      </c>
      <c r="H37" s="4">
        <v>0.82</v>
      </c>
    </row>
    <row r="38" spans="2:8" x14ac:dyDescent="0.25">
      <c r="B38" s="1" t="s">
        <v>1526</v>
      </c>
      <c r="C38" s="3" t="s">
        <v>152</v>
      </c>
      <c r="D38" s="1" t="s">
        <v>159</v>
      </c>
      <c r="E38" s="1" t="s">
        <v>652</v>
      </c>
      <c r="F38" s="4">
        <v>3706</v>
      </c>
      <c r="G38" s="4">
        <v>42.75</v>
      </c>
      <c r="H38" s="4">
        <v>0.8</v>
      </c>
    </row>
    <row r="39" spans="2:8" x14ac:dyDescent="0.25">
      <c r="B39" s="1" t="s">
        <v>1527</v>
      </c>
      <c r="C39" s="3" t="s">
        <v>152</v>
      </c>
      <c r="D39" s="1" t="s">
        <v>159</v>
      </c>
      <c r="E39" s="1" t="s">
        <v>449</v>
      </c>
      <c r="F39" s="4">
        <v>894</v>
      </c>
      <c r="G39" s="4">
        <v>34.67</v>
      </c>
      <c r="H39" s="4">
        <v>0.65</v>
      </c>
    </row>
    <row r="40" spans="2:8" x14ac:dyDescent="0.25">
      <c r="B40" s="1" t="s">
        <v>1528</v>
      </c>
      <c r="C40" s="3" t="s">
        <v>152</v>
      </c>
      <c r="D40" s="1" t="s">
        <v>159</v>
      </c>
      <c r="E40" s="1" t="s">
        <v>457</v>
      </c>
      <c r="F40" s="4">
        <v>6226</v>
      </c>
      <c r="G40" s="4">
        <v>34.1</v>
      </c>
      <c r="H40" s="4">
        <v>0.64</v>
      </c>
    </row>
    <row r="41" spans="2:8" x14ac:dyDescent="0.25">
      <c r="B41" s="1" t="s">
        <v>1529</v>
      </c>
      <c r="C41" s="3" t="s">
        <v>152</v>
      </c>
      <c r="D41" s="1" t="s">
        <v>159</v>
      </c>
      <c r="E41" s="1" t="s">
        <v>1107</v>
      </c>
      <c r="F41" s="4">
        <v>2726</v>
      </c>
      <c r="G41" s="4">
        <v>25.97</v>
      </c>
      <c r="H41" s="4">
        <v>0.48</v>
      </c>
    </row>
    <row r="42" spans="2:8" x14ac:dyDescent="0.25">
      <c r="B42" s="1" t="s">
        <v>1530</v>
      </c>
      <c r="C42" s="3" t="s">
        <v>152</v>
      </c>
      <c r="D42" s="1" t="s">
        <v>159</v>
      </c>
      <c r="E42" s="1" t="s">
        <v>1108</v>
      </c>
      <c r="F42" s="4">
        <v>3368</v>
      </c>
      <c r="G42" s="4">
        <v>22.88</v>
      </c>
      <c r="H42" s="4">
        <v>0.43</v>
      </c>
    </row>
    <row r="43" spans="2:8" x14ac:dyDescent="0.25">
      <c r="B43" s="1" t="s">
        <v>1531</v>
      </c>
      <c r="C43" s="3" t="s">
        <v>152</v>
      </c>
      <c r="D43" s="1" t="s">
        <v>217</v>
      </c>
      <c r="E43" s="1" t="s">
        <v>1109</v>
      </c>
      <c r="F43" s="4">
        <v>2033</v>
      </c>
      <c r="G43" s="4">
        <v>21.37</v>
      </c>
      <c r="H43" s="4">
        <v>0.4</v>
      </c>
    </row>
    <row r="44" spans="2:8" x14ac:dyDescent="0.25">
      <c r="B44" s="1" t="s">
        <v>1532</v>
      </c>
      <c r="C44" s="3" t="s">
        <v>152</v>
      </c>
      <c r="D44" s="1" t="s">
        <v>159</v>
      </c>
      <c r="E44" s="1" t="s">
        <v>1110</v>
      </c>
      <c r="F44" s="4">
        <v>2503</v>
      </c>
      <c r="G44" s="4">
        <v>20.51</v>
      </c>
      <c r="H44" s="4">
        <v>0.38</v>
      </c>
    </row>
    <row r="45" spans="2:8" x14ac:dyDescent="0.25">
      <c r="B45" s="5" t="s">
        <v>235</v>
      </c>
      <c r="C45" s="38"/>
      <c r="D45" s="5"/>
      <c r="E45" s="5"/>
      <c r="F45" s="39"/>
      <c r="G45" s="39">
        <f>SUM(G12:G44)</f>
        <v>5349.4800000000005</v>
      </c>
      <c r="H45" s="39">
        <f>SUM(H12:H44)</f>
        <v>99.7</v>
      </c>
    </row>
    <row r="46" spans="2:8" x14ac:dyDescent="0.25">
      <c r="B46" s="5" t="s">
        <v>726</v>
      </c>
      <c r="C46" s="38"/>
      <c r="D46" s="5"/>
      <c r="E46" s="5"/>
      <c r="F46" s="39"/>
      <c r="G46" s="39">
        <v>6.13</v>
      </c>
      <c r="H46" s="39">
        <v>0.11</v>
      </c>
    </row>
    <row r="47" spans="2:8" x14ac:dyDescent="0.25">
      <c r="B47" s="5" t="s">
        <v>32</v>
      </c>
      <c r="C47" s="38"/>
      <c r="D47" s="5"/>
      <c r="E47" s="5"/>
      <c r="F47" s="39"/>
      <c r="G47" s="39">
        <v>5355.61</v>
      </c>
      <c r="H47" s="39">
        <v>99.81</v>
      </c>
    </row>
    <row r="48" spans="2:8" x14ac:dyDescent="0.25">
      <c r="B48" s="5" t="s">
        <v>33</v>
      </c>
      <c r="C48" s="38"/>
      <c r="D48" s="5"/>
      <c r="E48" s="5"/>
      <c r="F48" s="39"/>
      <c r="G48" s="39">
        <v>10.334125500000592</v>
      </c>
      <c r="H48" s="39">
        <v>0.18999999999999773</v>
      </c>
    </row>
    <row r="49" spans="2:8" x14ac:dyDescent="0.25">
      <c r="B49" s="5" t="s">
        <v>34</v>
      </c>
      <c r="C49" s="38"/>
      <c r="D49" s="5"/>
      <c r="E49" s="5"/>
      <c r="F49" s="39"/>
      <c r="G49" s="39">
        <v>5365.9441255000002</v>
      </c>
      <c r="H49" s="39">
        <v>100</v>
      </c>
    </row>
    <row r="50" spans="2:8" x14ac:dyDescent="0.25">
      <c r="B50" s="1" t="s">
        <v>35</v>
      </c>
    </row>
    <row r="51" spans="2:8" x14ac:dyDescent="0.25">
      <c r="B51" s="5" t="s">
        <v>36</v>
      </c>
    </row>
    <row r="52" spans="2:8" x14ac:dyDescent="0.25">
      <c r="B52" s="5" t="s">
        <v>37</v>
      </c>
      <c r="C52" s="3" t="s">
        <v>38</v>
      </c>
    </row>
    <row r="53" spans="2:8" x14ac:dyDescent="0.25">
      <c r="B53" s="5" t="s">
        <v>40</v>
      </c>
      <c r="C53" s="3" t="s">
        <v>39</v>
      </c>
    </row>
    <row r="54" spans="2:8" x14ac:dyDescent="0.25">
      <c r="B54" s="5" t="s">
        <v>481</v>
      </c>
      <c r="C54" s="3" t="s">
        <v>39</v>
      </c>
    </row>
    <row r="55" spans="2:8" x14ac:dyDescent="0.25">
      <c r="B55" s="5" t="s">
        <v>41</v>
      </c>
      <c r="C55" s="3" t="s">
        <v>42</v>
      </c>
    </row>
    <row r="56" spans="2:8" x14ac:dyDescent="0.25">
      <c r="B56" s="5" t="s">
        <v>1111</v>
      </c>
      <c r="C56" s="38"/>
    </row>
    <row r="57" spans="2:8" x14ac:dyDescent="0.25">
      <c r="B57" s="5" t="s">
        <v>1112</v>
      </c>
      <c r="C57" s="38"/>
    </row>
    <row r="58" spans="2:8" x14ac:dyDescent="0.25">
      <c r="B58" s="5" t="s">
        <v>3300</v>
      </c>
      <c r="C58" s="38"/>
    </row>
    <row r="59" spans="2:8" x14ac:dyDescent="0.25">
      <c r="B59" s="1" t="s">
        <v>43</v>
      </c>
    </row>
    <row r="60" spans="2:8" x14ac:dyDescent="0.25">
      <c r="B60" s="1" t="s">
        <v>490</v>
      </c>
    </row>
    <row r="63" spans="2:8" x14ac:dyDescent="0.25">
      <c r="B63" s="43" t="s">
        <v>1290</v>
      </c>
      <c r="C63" s="44"/>
    </row>
    <row r="64" spans="2:8" ht="30" x14ac:dyDescent="0.25">
      <c r="B64" s="43" t="s">
        <v>491</v>
      </c>
      <c r="C64" s="123" t="s">
        <v>492</v>
      </c>
    </row>
    <row r="65" spans="2:7" x14ac:dyDescent="0.25">
      <c r="B65" s="111" t="s">
        <v>493</v>
      </c>
      <c r="C65" s="117" t="s">
        <v>1294</v>
      </c>
    </row>
    <row r="66" spans="2:7" x14ac:dyDescent="0.25">
      <c r="B66" s="111" t="s">
        <v>494</v>
      </c>
      <c r="C66" s="117" t="s">
        <v>1294</v>
      </c>
    </row>
    <row r="67" spans="2:7" x14ac:dyDescent="0.25">
      <c r="B67" s="111" t="s">
        <v>495</v>
      </c>
      <c r="C67" s="117" t="s">
        <v>1294</v>
      </c>
    </row>
    <row r="68" spans="2:7" x14ac:dyDescent="0.25">
      <c r="B68" s="111" t="s">
        <v>496</v>
      </c>
      <c r="C68" s="117" t="s">
        <v>1294</v>
      </c>
    </row>
    <row r="69" spans="2:7" x14ac:dyDescent="0.25">
      <c r="B69" s="111" t="s">
        <v>497</v>
      </c>
      <c r="C69" s="117" t="s">
        <v>1294</v>
      </c>
    </row>
    <row r="70" spans="2:7" x14ac:dyDescent="0.25">
      <c r="B70" s="111" t="s">
        <v>498</v>
      </c>
      <c r="C70" s="117" t="s">
        <v>1294</v>
      </c>
    </row>
    <row r="71" spans="2:7" x14ac:dyDescent="0.25">
      <c r="B71" s="43" t="s">
        <v>499</v>
      </c>
      <c r="C71" s="117" t="s">
        <v>1294</v>
      </c>
    </row>
    <row r="73" spans="2:7" x14ac:dyDescent="0.25">
      <c r="B73" s="111" t="s">
        <v>44</v>
      </c>
      <c r="C73" s="41"/>
      <c r="D73" s="111"/>
    </row>
    <row r="74" spans="2:7" ht="30" x14ac:dyDescent="0.25">
      <c r="B74" s="53" t="s">
        <v>45</v>
      </c>
      <c r="C74" s="54" t="s">
        <v>46</v>
      </c>
      <c r="D74" s="53" t="s">
        <v>47</v>
      </c>
    </row>
    <row r="75" spans="2:7" x14ac:dyDescent="0.25">
      <c r="B75" s="111" t="s">
        <v>621</v>
      </c>
      <c r="C75" s="108">
        <v>0.01</v>
      </c>
      <c r="D75" s="108">
        <v>0</v>
      </c>
    </row>
    <row r="76" spans="2:7" x14ac:dyDescent="0.25">
      <c r="B76" s="111" t="s">
        <v>3282</v>
      </c>
      <c r="C76" s="117">
        <v>36.17</v>
      </c>
      <c r="D76" s="108">
        <v>91.6</v>
      </c>
    </row>
    <row r="78" spans="2:7" x14ac:dyDescent="0.25">
      <c r="B78" s="43" t="s">
        <v>48</v>
      </c>
      <c r="C78" s="52">
        <v>45230</v>
      </c>
      <c r="D78" s="111"/>
      <c r="E78" s="45"/>
      <c r="F78" s="51"/>
    </row>
    <row r="79" spans="2:7" x14ac:dyDescent="0.25">
      <c r="B79" s="43" t="s">
        <v>49</v>
      </c>
      <c r="C79" s="44" t="s">
        <v>50</v>
      </c>
      <c r="D79" s="43" t="s">
        <v>51</v>
      </c>
      <c r="E79" s="46" t="s">
        <v>52</v>
      </c>
      <c r="F79" s="42" t="s">
        <v>53</v>
      </c>
      <c r="G79" s="39"/>
    </row>
    <row r="80" spans="2:7" x14ac:dyDescent="0.25">
      <c r="B80" s="49" t="s">
        <v>39</v>
      </c>
      <c r="C80" s="50" t="s">
        <v>39</v>
      </c>
      <c r="D80" s="49" t="s">
        <v>39</v>
      </c>
      <c r="E80" s="48" t="s">
        <v>39</v>
      </c>
      <c r="F80" s="47" t="s">
        <v>39</v>
      </c>
    </row>
    <row r="83" spans="2:4" x14ac:dyDescent="0.25">
      <c r="B83" s="5" t="s">
        <v>54</v>
      </c>
    </row>
    <row r="84" spans="2:4" x14ac:dyDescent="0.25">
      <c r="B84" s="5"/>
    </row>
    <row r="85" spans="2:4" x14ac:dyDescent="0.25">
      <c r="B85" s="5" t="s">
        <v>55</v>
      </c>
    </row>
    <row r="86" spans="2:4" x14ac:dyDescent="0.25">
      <c r="B86" s="43" t="s">
        <v>56</v>
      </c>
      <c r="C86" s="44" t="s">
        <v>57</v>
      </c>
      <c r="D86" s="5"/>
    </row>
    <row r="87" spans="2:4" x14ac:dyDescent="0.25">
      <c r="B87" s="111" t="s">
        <v>39</v>
      </c>
      <c r="C87" s="41" t="s">
        <v>39</v>
      </c>
    </row>
    <row r="89" spans="2:4" x14ac:dyDescent="0.25">
      <c r="B89" s="43" t="s">
        <v>58</v>
      </c>
      <c r="C89" s="44" t="s">
        <v>57</v>
      </c>
    </row>
    <row r="90" spans="2:4" x14ac:dyDescent="0.25">
      <c r="B90" s="111" t="s">
        <v>39</v>
      </c>
      <c r="C90" s="41" t="s">
        <v>39</v>
      </c>
    </row>
    <row r="92" spans="2:4" x14ac:dyDescent="0.25">
      <c r="B92" s="43" t="s">
        <v>39</v>
      </c>
      <c r="C92" s="44" t="s">
        <v>39</v>
      </c>
    </row>
    <row r="93" spans="2:4" x14ac:dyDescent="0.25">
      <c r="B93" s="111" t="s">
        <v>39</v>
      </c>
      <c r="C93" s="41" t="s">
        <v>39</v>
      </c>
    </row>
    <row r="95" spans="2:4" x14ac:dyDescent="0.25">
      <c r="B95" s="46" t="s">
        <v>60</v>
      </c>
      <c r="C95" s="44" t="s">
        <v>59</v>
      </c>
    </row>
    <row r="96" spans="2:4" x14ac:dyDescent="0.25">
      <c r="B96" s="45" t="s">
        <v>39</v>
      </c>
      <c r="C96" s="41" t="s">
        <v>39</v>
      </c>
    </row>
    <row r="98" spans="2:7" x14ac:dyDescent="0.25">
      <c r="B98" s="43" t="s">
        <v>61</v>
      </c>
      <c r="C98" s="44" t="s">
        <v>39</v>
      </c>
    </row>
    <row r="100" spans="2:7" x14ac:dyDescent="0.25">
      <c r="B100" s="43" t="s">
        <v>62</v>
      </c>
      <c r="C100" s="52">
        <v>45230</v>
      </c>
      <c r="D100" s="111"/>
      <c r="E100" s="45"/>
      <c r="F100" s="51"/>
    </row>
    <row r="101" spans="2:7" x14ac:dyDescent="0.25">
      <c r="B101" s="43" t="s">
        <v>49</v>
      </c>
      <c r="C101" s="44" t="s">
        <v>50</v>
      </c>
      <c r="D101" s="43" t="s">
        <v>51</v>
      </c>
      <c r="E101" s="46" t="s">
        <v>52</v>
      </c>
      <c r="F101" s="42" t="s">
        <v>53</v>
      </c>
      <c r="G101" s="39"/>
    </row>
    <row r="102" spans="2:7" x14ac:dyDescent="0.25">
      <c r="B102" s="49" t="s">
        <v>39</v>
      </c>
      <c r="C102" s="50" t="s">
        <v>39</v>
      </c>
      <c r="D102" s="49" t="s">
        <v>39</v>
      </c>
      <c r="E102" s="48" t="s">
        <v>39</v>
      </c>
      <c r="F102" s="47" t="s">
        <v>39</v>
      </c>
    </row>
    <row r="103" spans="2:7" x14ac:dyDescent="0.25">
      <c r="B103" s="5" t="s">
        <v>54</v>
      </c>
    </row>
    <row r="104" spans="2:7" x14ac:dyDescent="0.25">
      <c r="B104" s="5"/>
    </row>
    <row r="105" spans="2:7" x14ac:dyDescent="0.25">
      <c r="B105" s="5" t="s">
        <v>55</v>
      </c>
    </row>
    <row r="106" spans="2:7" x14ac:dyDescent="0.25">
      <c r="B106" s="43" t="s">
        <v>56</v>
      </c>
      <c r="C106" s="44" t="s">
        <v>57</v>
      </c>
      <c r="D106" s="5"/>
    </row>
    <row r="107" spans="2:7" x14ac:dyDescent="0.25">
      <c r="B107" s="111" t="s">
        <v>39</v>
      </c>
      <c r="C107" s="41" t="s">
        <v>39</v>
      </c>
    </row>
    <row r="109" spans="2:7" x14ac:dyDescent="0.25">
      <c r="B109" s="43" t="s">
        <v>58</v>
      </c>
      <c r="C109" s="44" t="s">
        <v>57</v>
      </c>
    </row>
    <row r="110" spans="2:7" x14ac:dyDescent="0.25">
      <c r="B110" s="111" t="s">
        <v>39</v>
      </c>
      <c r="C110" s="41" t="s">
        <v>39</v>
      </c>
    </row>
    <row r="112" spans="2:7" x14ac:dyDescent="0.25">
      <c r="B112" s="43" t="s">
        <v>39</v>
      </c>
      <c r="C112" s="44" t="s">
        <v>39</v>
      </c>
    </row>
    <row r="113" spans="2:80" x14ac:dyDescent="0.25">
      <c r="B113" s="111" t="s">
        <v>39</v>
      </c>
      <c r="C113" s="41" t="s">
        <v>39</v>
      </c>
    </row>
    <row r="115" spans="2:80" x14ac:dyDescent="0.25">
      <c r="B115" s="46" t="s">
        <v>60</v>
      </c>
      <c r="C115" s="44" t="s">
        <v>59</v>
      </c>
    </row>
    <row r="116" spans="2:80" x14ac:dyDescent="0.25">
      <c r="B116" s="45" t="s">
        <v>39</v>
      </c>
      <c r="C116" s="41" t="s">
        <v>39</v>
      </c>
    </row>
    <row r="118" spans="2:80" x14ac:dyDescent="0.25">
      <c r="B118" s="43" t="s">
        <v>61</v>
      </c>
      <c r="C118" s="44" t="s">
        <v>39</v>
      </c>
    </row>
    <row r="121" spans="2:80" x14ac:dyDescent="0.25">
      <c r="B121" s="5" t="s">
        <v>63</v>
      </c>
    </row>
    <row r="123" spans="2:80" x14ac:dyDescent="0.25">
      <c r="B123" s="43" t="s">
        <v>49</v>
      </c>
      <c r="C123" s="44" t="s">
        <v>64</v>
      </c>
      <c r="D123" s="43" t="s">
        <v>65</v>
      </c>
      <c r="E123" s="43" t="s">
        <v>66</v>
      </c>
      <c r="F123" s="39"/>
    </row>
    <row r="124" spans="2:80" x14ac:dyDescent="0.25">
      <c r="B124" s="111" t="s">
        <v>39</v>
      </c>
      <c r="C124" s="41" t="s">
        <v>39</v>
      </c>
      <c r="D124" s="111" t="s">
        <v>39</v>
      </c>
      <c r="E124" s="111" t="s">
        <v>39</v>
      </c>
    </row>
    <row r="127" spans="2:80" x14ac:dyDescent="0.25">
      <c r="B127" s="5" t="s">
        <v>67</v>
      </c>
      <c r="C127" s="38" t="s">
        <v>39</v>
      </c>
      <c r="D127" s="5"/>
      <c r="E127" s="5"/>
      <c r="F127" s="39"/>
      <c r="G127" s="39"/>
      <c r="H127" s="39"/>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row>
    <row r="129" spans="2:7" x14ac:dyDescent="0.25">
      <c r="B129" s="5" t="s">
        <v>68</v>
      </c>
    </row>
    <row r="131" spans="2:7" x14ac:dyDescent="0.25">
      <c r="B131" s="43" t="s">
        <v>69</v>
      </c>
      <c r="C131" s="44" t="s">
        <v>57</v>
      </c>
      <c r="D131" s="5"/>
    </row>
    <row r="132" spans="2:7" x14ac:dyDescent="0.25">
      <c r="B132" s="111" t="s">
        <v>39</v>
      </c>
      <c r="C132" s="41" t="s">
        <v>39</v>
      </c>
    </row>
    <row r="135" spans="2:7" x14ac:dyDescent="0.25">
      <c r="B135" s="43" t="s">
        <v>70</v>
      </c>
      <c r="C135" s="44" t="s">
        <v>71</v>
      </c>
      <c r="D135" s="5"/>
    </row>
    <row r="136" spans="2:7" x14ac:dyDescent="0.25">
      <c r="B136" s="111" t="s">
        <v>39</v>
      </c>
      <c r="C136" s="41" t="s">
        <v>39</v>
      </c>
    </row>
    <row r="139" spans="2:7" x14ac:dyDescent="0.25">
      <c r="B139" s="5" t="s">
        <v>72</v>
      </c>
    </row>
    <row r="142" spans="2:7" x14ac:dyDescent="0.25">
      <c r="B142" s="5" t="s">
        <v>73</v>
      </c>
    </row>
    <row r="144" spans="2:7" x14ac:dyDescent="0.25">
      <c r="B144" s="43" t="s">
        <v>49</v>
      </c>
      <c r="C144" s="44" t="s">
        <v>74</v>
      </c>
      <c r="D144" s="43" t="s">
        <v>64</v>
      </c>
      <c r="E144" s="43" t="s">
        <v>65</v>
      </c>
      <c r="F144" s="42" t="s">
        <v>66</v>
      </c>
      <c r="G144" s="39"/>
    </row>
    <row r="145" spans="2:80" x14ac:dyDescent="0.25">
      <c r="B145" s="111" t="s">
        <v>39</v>
      </c>
      <c r="C145" s="41" t="s">
        <v>39</v>
      </c>
      <c r="D145" s="111" t="s">
        <v>39</v>
      </c>
      <c r="E145" s="111" t="s">
        <v>39</v>
      </c>
      <c r="F145" s="40" t="s">
        <v>39</v>
      </c>
    </row>
    <row r="148" spans="2:80" x14ac:dyDescent="0.25">
      <c r="B148" s="5" t="s">
        <v>67</v>
      </c>
      <c r="C148" s="38" t="s">
        <v>39</v>
      </c>
      <c r="D148" s="5"/>
      <c r="E148" s="5"/>
      <c r="F148" s="39"/>
      <c r="G148" s="39"/>
      <c r="H148" s="39"/>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row>
    <row r="150" spans="2:80" x14ac:dyDescent="0.25">
      <c r="B150" s="5" t="s">
        <v>68</v>
      </c>
    </row>
    <row r="152" spans="2:80" x14ac:dyDescent="0.25">
      <c r="B152" s="43" t="s">
        <v>69</v>
      </c>
      <c r="C152" s="44" t="s">
        <v>57</v>
      </c>
      <c r="D152" s="5"/>
    </row>
    <row r="153" spans="2:80" x14ac:dyDescent="0.25">
      <c r="B153" s="111" t="s">
        <v>39</v>
      </c>
      <c r="C153" s="41" t="s">
        <v>39</v>
      </c>
    </row>
    <row r="156" spans="2:80" x14ac:dyDescent="0.25">
      <c r="B156" s="43" t="s">
        <v>70</v>
      </c>
      <c r="C156" s="44" t="s">
        <v>71</v>
      </c>
      <c r="D156" s="5"/>
    </row>
    <row r="157" spans="2:80" x14ac:dyDescent="0.25">
      <c r="B157" s="111" t="s">
        <v>39</v>
      </c>
      <c r="C157" s="41" t="s">
        <v>39</v>
      </c>
    </row>
    <row r="160" spans="2:80" x14ac:dyDescent="0.25">
      <c r="B160" s="5" t="s">
        <v>72</v>
      </c>
    </row>
    <row r="163" spans="2:7" x14ac:dyDescent="0.25">
      <c r="B163" s="5" t="s">
        <v>75</v>
      </c>
    </row>
    <row r="164" spans="2:7" x14ac:dyDescent="0.25">
      <c r="B164" s="43" t="s">
        <v>49</v>
      </c>
      <c r="C164" s="44" t="s">
        <v>76</v>
      </c>
      <c r="D164" s="43" t="s">
        <v>77</v>
      </c>
      <c r="E164" s="43" t="s">
        <v>78</v>
      </c>
      <c r="F164" s="42" t="s">
        <v>79</v>
      </c>
      <c r="G164" s="39"/>
    </row>
    <row r="165" spans="2:7" x14ac:dyDescent="0.25">
      <c r="B165" s="111" t="s">
        <v>39</v>
      </c>
      <c r="C165" s="41" t="s">
        <v>39</v>
      </c>
      <c r="D165" s="111" t="s">
        <v>39</v>
      </c>
      <c r="E165" s="111" t="s">
        <v>39</v>
      </c>
      <c r="F165" s="40" t="s">
        <v>39</v>
      </c>
    </row>
    <row r="166" spans="2:7" x14ac:dyDescent="0.25">
      <c r="B166" s="1" t="s">
        <v>80</v>
      </c>
    </row>
  </sheetData>
  <mergeCells count="3">
    <mergeCell ref="B1:E1"/>
    <mergeCell ref="C3:C7"/>
    <mergeCell ref="D3:D7"/>
  </mergeCells>
  <hyperlinks>
    <hyperlink ref="A1" location="Index!A1" display="Index" xr:uid="{00000000-0004-0000-0A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40"/>
  <sheetViews>
    <sheetView workbookViewId="0">
      <selection activeCell="B33" sqref="B33"/>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7.42578125" style="4" bestFit="1" customWidth="1"/>
    <col min="8" max="8" width="6.42578125" style="4" bestFit="1" customWidth="1"/>
    <col min="9" max="16384" width="8.7109375" style="1"/>
  </cols>
  <sheetData>
    <row r="1" spans="1:9" x14ac:dyDescent="0.25">
      <c r="A1" s="66" t="s">
        <v>0</v>
      </c>
      <c r="B1" s="176" t="s">
        <v>1088</v>
      </c>
      <c r="C1" s="176"/>
      <c r="D1" s="176"/>
      <c r="E1" s="176"/>
    </row>
    <row r="3" spans="1:9" ht="14.45" customHeight="1" x14ac:dyDescent="0.25">
      <c r="B3" s="62" t="s">
        <v>1089</v>
      </c>
      <c r="C3" s="177"/>
      <c r="D3" s="178"/>
    </row>
    <row r="4" spans="1:9" ht="29.1" customHeight="1" x14ac:dyDescent="0.25">
      <c r="B4" s="65" t="s">
        <v>1090</v>
      </c>
      <c r="C4" s="177"/>
      <c r="D4" s="178"/>
    </row>
    <row r="5" spans="1:9" ht="14.45" customHeight="1" x14ac:dyDescent="0.25">
      <c r="B5" s="65" t="s">
        <v>24</v>
      </c>
      <c r="C5" s="177"/>
      <c r="D5" s="178"/>
    </row>
    <row r="6" spans="1:9" ht="14.45" customHeight="1" x14ac:dyDescent="0.25">
      <c r="B6" s="65" t="s">
        <v>1073</v>
      </c>
      <c r="C6" s="177"/>
      <c r="D6" s="178"/>
    </row>
    <row r="7" spans="1:9" ht="14.45" customHeight="1" x14ac:dyDescent="0.25">
      <c r="B7" s="115" t="s">
        <v>1091</v>
      </c>
      <c r="C7" s="177"/>
      <c r="D7" s="178"/>
    </row>
    <row r="8" spans="1:9" ht="29.1" customHeight="1" x14ac:dyDescent="0.25">
      <c r="B8" s="115" t="s">
        <v>27</v>
      </c>
      <c r="C8" s="64" t="s">
        <v>25</v>
      </c>
      <c r="D8" s="64" t="s">
        <v>26</v>
      </c>
    </row>
    <row r="10" spans="1:9" x14ac:dyDescent="0.25">
      <c r="B10" s="1" t="s">
        <v>30</v>
      </c>
    </row>
    <row r="11" spans="1:9" x14ac:dyDescent="0.25">
      <c r="B11" s="58" t="s">
        <v>2</v>
      </c>
      <c r="C11" s="59" t="s">
        <v>3</v>
      </c>
      <c r="D11" s="58" t="s">
        <v>149</v>
      </c>
      <c r="E11" s="58" t="s">
        <v>5</v>
      </c>
      <c r="F11" s="57" t="s">
        <v>6</v>
      </c>
      <c r="G11" s="57" t="s">
        <v>7</v>
      </c>
      <c r="H11" s="57" t="s">
        <v>8</v>
      </c>
      <c r="I11" s="5" t="s">
        <v>150</v>
      </c>
    </row>
    <row r="12" spans="1:9" x14ac:dyDescent="0.25">
      <c r="B12" s="5" t="s">
        <v>245</v>
      </c>
    </row>
    <row r="13" spans="1:9" x14ac:dyDescent="0.25">
      <c r="B13" s="1" t="s">
        <v>637</v>
      </c>
      <c r="C13" s="3" t="s">
        <v>152</v>
      </c>
      <c r="D13" s="1" t="s">
        <v>246</v>
      </c>
      <c r="E13" s="1" t="s">
        <v>638</v>
      </c>
      <c r="F13" s="4">
        <v>5873573</v>
      </c>
      <c r="G13" s="4">
        <v>3797.85</v>
      </c>
      <c r="H13" s="4">
        <v>99.08</v>
      </c>
    </row>
    <row r="14" spans="1:9" x14ac:dyDescent="0.25">
      <c r="B14" s="5" t="s">
        <v>235</v>
      </c>
      <c r="C14" s="38"/>
      <c r="D14" s="5"/>
      <c r="E14" s="5"/>
      <c r="F14" s="39"/>
      <c r="G14" s="39">
        <f>SUM(G12:G13)</f>
        <v>3797.85</v>
      </c>
      <c r="H14" s="39">
        <f>SUM(H12:H13)</f>
        <v>99.08</v>
      </c>
    </row>
    <row r="15" spans="1:9" x14ac:dyDescent="0.25">
      <c r="B15" s="5" t="s">
        <v>726</v>
      </c>
      <c r="C15" s="38"/>
      <c r="D15" s="5"/>
      <c r="E15" s="5"/>
      <c r="F15" s="39"/>
      <c r="G15" s="39">
        <v>40.9</v>
      </c>
      <c r="H15" s="39">
        <v>1.07</v>
      </c>
    </row>
    <row r="16" spans="1:9" x14ac:dyDescent="0.25">
      <c r="B16" s="5" t="s">
        <v>32</v>
      </c>
      <c r="C16" s="38"/>
      <c r="D16" s="5"/>
      <c r="E16" s="5"/>
      <c r="F16" s="39"/>
      <c r="G16" s="39">
        <v>3838.75</v>
      </c>
      <c r="H16" s="39">
        <v>100.15</v>
      </c>
    </row>
    <row r="17" spans="2:8" x14ac:dyDescent="0.25">
      <c r="B17" s="5" t="s">
        <v>33</v>
      </c>
      <c r="C17" s="38"/>
      <c r="D17" s="5"/>
      <c r="E17" s="5"/>
      <c r="F17" s="39"/>
      <c r="G17" s="39">
        <v>-5.7940785199997649</v>
      </c>
      <c r="H17" s="39">
        <v>-0.15000000000000568</v>
      </c>
    </row>
    <row r="18" spans="2:8" x14ac:dyDescent="0.25">
      <c r="B18" s="5" t="s">
        <v>34</v>
      </c>
      <c r="C18" s="38"/>
      <c r="D18" s="5"/>
      <c r="E18" s="5"/>
      <c r="F18" s="39"/>
      <c r="G18" s="39">
        <v>3832.9559214800001</v>
      </c>
      <c r="H18" s="39">
        <v>100</v>
      </c>
    </row>
    <row r="19" spans="2:8" x14ac:dyDescent="0.25">
      <c r="B19" s="1" t="s">
        <v>35</v>
      </c>
    </row>
    <row r="20" spans="2:8" x14ac:dyDescent="0.25">
      <c r="B20" s="5" t="s">
        <v>36</v>
      </c>
    </row>
    <row r="21" spans="2:8" x14ac:dyDescent="0.25">
      <c r="B21" s="5" t="s">
        <v>37</v>
      </c>
      <c r="C21" s="3" t="s">
        <v>38</v>
      </c>
    </row>
    <row r="22" spans="2:8" x14ac:dyDescent="0.25">
      <c r="B22" s="5" t="s">
        <v>40</v>
      </c>
      <c r="C22" s="3" t="s">
        <v>39</v>
      </c>
    </row>
    <row r="23" spans="2:8" x14ac:dyDescent="0.25">
      <c r="B23" s="5" t="s">
        <v>481</v>
      </c>
      <c r="C23" s="3" t="s">
        <v>39</v>
      </c>
    </row>
    <row r="24" spans="2:8" x14ac:dyDescent="0.25">
      <c r="B24" s="5" t="s">
        <v>41</v>
      </c>
      <c r="C24" s="3" t="s">
        <v>42</v>
      </c>
    </row>
    <row r="25" spans="2:8" x14ac:dyDescent="0.25">
      <c r="B25" s="5" t="s">
        <v>1092</v>
      </c>
      <c r="C25" s="38"/>
    </row>
    <row r="26" spans="2:8" x14ac:dyDescent="0.25">
      <c r="B26" s="5" t="s">
        <v>1093</v>
      </c>
      <c r="C26" s="38"/>
    </row>
    <row r="27" spans="2:8" x14ac:dyDescent="0.25">
      <c r="B27" s="5" t="s">
        <v>1094</v>
      </c>
      <c r="C27" s="38"/>
    </row>
    <row r="28" spans="2:8" x14ac:dyDescent="0.25">
      <c r="B28" s="5" t="s">
        <v>1095</v>
      </c>
      <c r="C28" s="38"/>
    </row>
    <row r="29" spans="2:8" x14ac:dyDescent="0.25">
      <c r="B29" s="5" t="s">
        <v>1096</v>
      </c>
      <c r="C29" s="38"/>
    </row>
    <row r="30" spans="2:8" x14ac:dyDescent="0.25">
      <c r="B30" s="5" t="s">
        <v>1097</v>
      </c>
      <c r="C30" s="38"/>
    </row>
    <row r="31" spans="2:8" x14ac:dyDescent="0.25">
      <c r="B31" s="5" t="s">
        <v>1098</v>
      </c>
      <c r="C31" s="38"/>
    </row>
    <row r="32" spans="2:8" x14ac:dyDescent="0.25">
      <c r="B32" s="5" t="s">
        <v>1099</v>
      </c>
      <c r="C32" s="38"/>
    </row>
    <row r="33" spans="2:4" x14ac:dyDescent="0.25">
      <c r="B33" s="5" t="s">
        <v>989</v>
      </c>
      <c r="C33" s="38"/>
    </row>
    <row r="34" spans="2:4" x14ac:dyDescent="0.25">
      <c r="B34" s="1" t="s">
        <v>43</v>
      </c>
    </row>
    <row r="35" spans="2:4" x14ac:dyDescent="0.25">
      <c r="B35" s="1" t="s">
        <v>490</v>
      </c>
    </row>
    <row r="38" spans="2:4" x14ac:dyDescent="0.25">
      <c r="B38" s="43" t="s">
        <v>1290</v>
      </c>
      <c r="C38" s="44"/>
    </row>
    <row r="39" spans="2:4" ht="30" x14ac:dyDescent="0.25">
      <c r="B39" s="43" t="s">
        <v>491</v>
      </c>
      <c r="C39" s="123" t="s">
        <v>492</v>
      </c>
    </row>
    <row r="40" spans="2:4" x14ac:dyDescent="0.25">
      <c r="B40" s="111" t="s">
        <v>493</v>
      </c>
      <c r="C40" s="117" t="s">
        <v>1294</v>
      </c>
    </row>
    <row r="41" spans="2:4" x14ac:dyDescent="0.25">
      <c r="B41" s="111" t="s">
        <v>494</v>
      </c>
      <c r="C41" s="117" t="s">
        <v>1294</v>
      </c>
    </row>
    <row r="42" spans="2:4" x14ac:dyDescent="0.25">
      <c r="B42" s="111" t="s">
        <v>495</v>
      </c>
      <c r="C42" s="117" t="s">
        <v>1294</v>
      </c>
    </row>
    <row r="43" spans="2:4" x14ac:dyDescent="0.25">
      <c r="B43" s="111" t="s">
        <v>496</v>
      </c>
      <c r="C43" s="117" t="s">
        <v>1294</v>
      </c>
    </row>
    <row r="44" spans="2:4" x14ac:dyDescent="0.25">
      <c r="B44" s="111" t="s">
        <v>497</v>
      </c>
      <c r="C44" s="117" t="s">
        <v>1294</v>
      </c>
    </row>
    <row r="45" spans="2:4" x14ac:dyDescent="0.25">
      <c r="B45" s="111" t="s">
        <v>498</v>
      </c>
      <c r="C45" s="117" t="s">
        <v>1294</v>
      </c>
    </row>
    <row r="46" spans="2:4" x14ac:dyDescent="0.25">
      <c r="B46" s="43" t="s">
        <v>499</v>
      </c>
      <c r="C46" s="117" t="s">
        <v>1294</v>
      </c>
    </row>
    <row r="48" spans="2:4" x14ac:dyDescent="0.25">
      <c r="B48" s="111" t="s">
        <v>44</v>
      </c>
      <c r="C48" s="41"/>
      <c r="D48" s="111"/>
    </row>
    <row r="49" spans="2:7" ht="30" x14ac:dyDescent="0.25">
      <c r="B49" s="53" t="s">
        <v>45</v>
      </c>
      <c r="C49" s="54" t="s">
        <v>46</v>
      </c>
      <c r="D49" s="53" t="s">
        <v>47</v>
      </c>
    </row>
    <row r="50" spans="2:7" x14ac:dyDescent="0.25">
      <c r="B50" s="111" t="s">
        <v>39</v>
      </c>
      <c r="C50" s="41" t="s">
        <v>39</v>
      </c>
      <c r="D50" s="111" t="s">
        <v>39</v>
      </c>
    </row>
    <row r="52" spans="2:7" x14ac:dyDescent="0.25">
      <c r="B52" s="43" t="s">
        <v>48</v>
      </c>
      <c r="C52" s="52">
        <v>45230</v>
      </c>
      <c r="D52" s="111"/>
      <c r="E52" s="45"/>
      <c r="F52" s="51"/>
    </row>
    <row r="53" spans="2:7" x14ac:dyDescent="0.25">
      <c r="B53" s="43" t="s">
        <v>49</v>
      </c>
      <c r="C53" s="44" t="s">
        <v>50</v>
      </c>
      <c r="D53" s="43" t="s">
        <v>51</v>
      </c>
      <c r="E53" s="46" t="s">
        <v>52</v>
      </c>
      <c r="F53" s="42" t="s">
        <v>53</v>
      </c>
      <c r="G53" s="39"/>
    </row>
    <row r="54" spans="2:7" x14ac:dyDescent="0.25">
      <c r="B54" s="49" t="s">
        <v>39</v>
      </c>
      <c r="C54" s="50" t="s">
        <v>39</v>
      </c>
      <c r="D54" s="49" t="s">
        <v>39</v>
      </c>
      <c r="E54" s="48" t="s">
        <v>39</v>
      </c>
      <c r="F54" s="47" t="s">
        <v>39</v>
      </c>
    </row>
    <row r="57" spans="2:7" x14ac:dyDescent="0.25">
      <c r="B57" s="5" t="s">
        <v>54</v>
      </c>
    </row>
    <row r="58" spans="2:7" x14ac:dyDescent="0.25">
      <c r="B58" s="5"/>
    </row>
    <row r="59" spans="2:7" x14ac:dyDescent="0.25">
      <c r="B59" s="5" t="s">
        <v>55</v>
      </c>
    </row>
    <row r="60" spans="2:7" x14ac:dyDescent="0.25">
      <c r="B60" s="43" t="s">
        <v>56</v>
      </c>
      <c r="C60" s="44" t="s">
        <v>57</v>
      </c>
      <c r="D60" s="5"/>
    </row>
    <row r="61" spans="2:7" x14ac:dyDescent="0.25">
      <c r="B61" s="111" t="s">
        <v>39</v>
      </c>
      <c r="C61" s="41" t="s">
        <v>39</v>
      </c>
    </row>
    <row r="63" spans="2:7" x14ac:dyDescent="0.25">
      <c r="B63" s="43" t="s">
        <v>58</v>
      </c>
      <c r="C63" s="44" t="s">
        <v>57</v>
      </c>
    </row>
    <row r="64" spans="2:7" x14ac:dyDescent="0.25">
      <c r="B64" s="111" t="s">
        <v>39</v>
      </c>
      <c r="C64" s="41" t="s">
        <v>39</v>
      </c>
    </row>
    <row r="66" spans="2:7" x14ac:dyDescent="0.25">
      <c r="B66" s="43" t="s">
        <v>39</v>
      </c>
      <c r="C66" s="44" t="s">
        <v>39</v>
      </c>
    </row>
    <row r="67" spans="2:7" x14ac:dyDescent="0.25">
      <c r="B67" s="111" t="s">
        <v>39</v>
      </c>
      <c r="C67" s="41" t="s">
        <v>39</v>
      </c>
    </row>
    <row r="69" spans="2:7" x14ac:dyDescent="0.25">
      <c r="B69" s="46" t="s">
        <v>60</v>
      </c>
      <c r="C69" s="44" t="s">
        <v>59</v>
      </c>
    </row>
    <row r="70" spans="2:7" x14ac:dyDescent="0.25">
      <c r="B70" s="45" t="s">
        <v>39</v>
      </c>
      <c r="C70" s="41" t="s">
        <v>39</v>
      </c>
    </row>
    <row r="72" spans="2:7" x14ac:dyDescent="0.25">
      <c r="B72" s="43" t="s">
        <v>61</v>
      </c>
      <c r="C72" s="44" t="s">
        <v>39</v>
      </c>
    </row>
    <row r="74" spans="2:7" x14ac:dyDescent="0.25">
      <c r="B74" s="43" t="s">
        <v>62</v>
      </c>
      <c r="C74" s="52">
        <v>45230</v>
      </c>
      <c r="D74" s="111"/>
      <c r="E74" s="45"/>
      <c r="F74" s="51"/>
    </row>
    <row r="75" spans="2:7" x14ac:dyDescent="0.25">
      <c r="B75" s="43" t="s">
        <v>49</v>
      </c>
      <c r="C75" s="44" t="s">
        <v>50</v>
      </c>
      <c r="D75" s="43" t="s">
        <v>51</v>
      </c>
      <c r="E75" s="46" t="s">
        <v>52</v>
      </c>
      <c r="F75" s="42" t="s">
        <v>53</v>
      </c>
      <c r="G75" s="39"/>
    </row>
    <row r="76" spans="2:7" x14ac:dyDescent="0.25">
      <c r="B76" s="49" t="s">
        <v>39</v>
      </c>
      <c r="C76" s="50" t="s">
        <v>39</v>
      </c>
      <c r="D76" s="49" t="s">
        <v>39</v>
      </c>
      <c r="E76" s="48" t="s">
        <v>39</v>
      </c>
      <c r="F76" s="47" t="s">
        <v>39</v>
      </c>
    </row>
    <row r="77" spans="2:7" x14ac:dyDescent="0.25">
      <c r="B77" s="5" t="s">
        <v>54</v>
      </c>
    </row>
    <row r="78" spans="2:7" x14ac:dyDescent="0.25">
      <c r="B78" s="5"/>
    </row>
    <row r="79" spans="2:7" x14ac:dyDescent="0.25">
      <c r="B79" s="5" t="s">
        <v>55</v>
      </c>
    </row>
    <row r="80" spans="2:7" x14ac:dyDescent="0.25">
      <c r="B80" s="43" t="s">
        <v>56</v>
      </c>
      <c r="C80" s="44" t="s">
        <v>57</v>
      </c>
      <c r="D80" s="5"/>
    </row>
    <row r="81" spans="2:3" x14ac:dyDescent="0.25">
      <c r="B81" s="111" t="s">
        <v>39</v>
      </c>
      <c r="C81" s="41" t="s">
        <v>39</v>
      </c>
    </row>
    <row r="83" spans="2:3" x14ac:dyDescent="0.25">
      <c r="B83" s="43" t="s">
        <v>58</v>
      </c>
      <c r="C83" s="44" t="s">
        <v>57</v>
      </c>
    </row>
    <row r="84" spans="2:3" x14ac:dyDescent="0.25">
      <c r="B84" s="111" t="s">
        <v>39</v>
      </c>
      <c r="C84" s="41" t="s">
        <v>39</v>
      </c>
    </row>
    <row r="86" spans="2:3" x14ac:dyDescent="0.25">
      <c r="B86" s="43" t="s">
        <v>39</v>
      </c>
      <c r="C86" s="44" t="s">
        <v>39</v>
      </c>
    </row>
    <row r="87" spans="2:3" x14ac:dyDescent="0.25">
      <c r="B87" s="111" t="s">
        <v>39</v>
      </c>
      <c r="C87" s="41" t="s">
        <v>39</v>
      </c>
    </row>
    <row r="89" spans="2:3" x14ac:dyDescent="0.25">
      <c r="B89" s="46" t="s">
        <v>60</v>
      </c>
      <c r="C89" s="44" t="s">
        <v>59</v>
      </c>
    </row>
    <row r="90" spans="2:3" x14ac:dyDescent="0.25">
      <c r="B90" s="45" t="s">
        <v>39</v>
      </c>
      <c r="C90" s="41" t="s">
        <v>39</v>
      </c>
    </row>
    <row r="92" spans="2:3" x14ac:dyDescent="0.25">
      <c r="B92" s="43" t="s">
        <v>61</v>
      </c>
      <c r="C92" s="44" t="s">
        <v>39</v>
      </c>
    </row>
    <row r="95" spans="2:3" x14ac:dyDescent="0.25">
      <c r="B95" s="5" t="s">
        <v>63</v>
      </c>
    </row>
    <row r="97" spans="2:80" x14ac:dyDescent="0.25">
      <c r="B97" s="43" t="s">
        <v>49</v>
      </c>
      <c r="C97" s="44" t="s">
        <v>64</v>
      </c>
      <c r="D97" s="43" t="s">
        <v>65</v>
      </c>
      <c r="E97" s="43" t="s">
        <v>66</v>
      </c>
      <c r="F97" s="39"/>
    </row>
    <row r="98" spans="2:80" x14ac:dyDescent="0.25">
      <c r="B98" s="111" t="s">
        <v>39</v>
      </c>
      <c r="C98" s="41" t="s">
        <v>39</v>
      </c>
      <c r="D98" s="111" t="s">
        <v>39</v>
      </c>
      <c r="E98" s="111" t="s">
        <v>39</v>
      </c>
    </row>
    <row r="101" spans="2:80" x14ac:dyDescent="0.25">
      <c r="B101" s="5" t="s">
        <v>67</v>
      </c>
      <c r="C101" s="38" t="s">
        <v>39</v>
      </c>
      <c r="D101" s="5"/>
      <c r="E101" s="5"/>
      <c r="F101" s="39"/>
      <c r="G101" s="39"/>
      <c r="H101" s="39"/>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row>
    <row r="103" spans="2:80" x14ac:dyDescent="0.25">
      <c r="B103" s="5" t="s">
        <v>68</v>
      </c>
    </row>
    <row r="105" spans="2:80" x14ac:dyDescent="0.25">
      <c r="B105" s="43" t="s">
        <v>69</v>
      </c>
      <c r="C105" s="44" t="s">
        <v>57</v>
      </c>
      <c r="D105" s="5"/>
    </row>
    <row r="106" spans="2:80" x14ac:dyDescent="0.25">
      <c r="B106" s="111" t="s">
        <v>39</v>
      </c>
      <c r="C106" s="41" t="s">
        <v>39</v>
      </c>
    </row>
    <row r="109" spans="2:80" x14ac:dyDescent="0.25">
      <c r="B109" s="43" t="s">
        <v>70</v>
      </c>
      <c r="C109" s="44" t="s">
        <v>71</v>
      </c>
      <c r="D109" s="5"/>
    </row>
    <row r="110" spans="2:80" x14ac:dyDescent="0.25">
      <c r="B110" s="111" t="s">
        <v>39</v>
      </c>
      <c r="C110" s="41" t="s">
        <v>39</v>
      </c>
    </row>
    <row r="113" spans="2:80" x14ac:dyDescent="0.25">
      <c r="B113" s="5" t="s">
        <v>72</v>
      </c>
    </row>
    <row r="116" spans="2:80" x14ac:dyDescent="0.25">
      <c r="B116" s="5" t="s">
        <v>73</v>
      </c>
    </row>
    <row r="118" spans="2:80" x14ac:dyDescent="0.25">
      <c r="B118" s="43" t="s">
        <v>49</v>
      </c>
      <c r="C118" s="44" t="s">
        <v>74</v>
      </c>
      <c r="D118" s="43" t="s">
        <v>64</v>
      </c>
      <c r="E118" s="43" t="s">
        <v>65</v>
      </c>
      <c r="F118" s="42" t="s">
        <v>66</v>
      </c>
      <c r="G118" s="39"/>
    </row>
    <row r="119" spans="2:80" x14ac:dyDescent="0.25">
      <c r="B119" s="111" t="s">
        <v>39</v>
      </c>
      <c r="C119" s="41" t="s">
        <v>39</v>
      </c>
      <c r="D119" s="111" t="s">
        <v>39</v>
      </c>
      <c r="E119" s="111" t="s">
        <v>39</v>
      </c>
      <c r="F119" s="40" t="s">
        <v>39</v>
      </c>
    </row>
    <row r="122" spans="2:80" x14ac:dyDescent="0.25">
      <c r="B122" s="5" t="s">
        <v>67</v>
      </c>
      <c r="C122" s="38" t="s">
        <v>39</v>
      </c>
      <c r="D122" s="5"/>
      <c r="E122" s="5"/>
      <c r="F122" s="39"/>
      <c r="G122" s="39"/>
      <c r="H122" s="39"/>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row>
    <row r="124" spans="2:80" x14ac:dyDescent="0.25">
      <c r="B124" s="5" t="s">
        <v>68</v>
      </c>
    </row>
    <row r="126" spans="2:80" x14ac:dyDescent="0.25">
      <c r="B126" s="43" t="s">
        <v>69</v>
      </c>
      <c r="C126" s="44" t="s">
        <v>57</v>
      </c>
      <c r="D126" s="5"/>
    </row>
    <row r="127" spans="2:80" x14ac:dyDescent="0.25">
      <c r="B127" s="111" t="s">
        <v>39</v>
      </c>
      <c r="C127" s="41" t="s">
        <v>39</v>
      </c>
    </row>
    <row r="130" spans="2:7" x14ac:dyDescent="0.25">
      <c r="B130" s="43" t="s">
        <v>70</v>
      </c>
      <c r="C130" s="44" t="s">
        <v>71</v>
      </c>
      <c r="D130" s="5"/>
    </row>
    <row r="131" spans="2:7" x14ac:dyDescent="0.25">
      <c r="B131" s="111" t="s">
        <v>39</v>
      </c>
      <c r="C131" s="41" t="s">
        <v>39</v>
      </c>
    </row>
    <row r="134" spans="2:7" x14ac:dyDescent="0.25">
      <c r="B134" s="5" t="s">
        <v>72</v>
      </c>
    </row>
    <row r="137" spans="2:7" x14ac:dyDescent="0.25">
      <c r="B137" s="5" t="s">
        <v>75</v>
      </c>
    </row>
    <row r="138" spans="2:7" x14ac:dyDescent="0.25">
      <c r="B138" s="43" t="s">
        <v>49</v>
      </c>
      <c r="C138" s="44" t="s">
        <v>76</v>
      </c>
      <c r="D138" s="43" t="s">
        <v>77</v>
      </c>
      <c r="E138" s="43" t="s">
        <v>78</v>
      </c>
      <c r="F138" s="42" t="s">
        <v>79</v>
      </c>
      <c r="G138" s="39"/>
    </row>
    <row r="139" spans="2:7" x14ac:dyDescent="0.25">
      <c r="B139" s="111" t="s">
        <v>39</v>
      </c>
      <c r="C139" s="41" t="s">
        <v>39</v>
      </c>
      <c r="D139" s="111" t="s">
        <v>39</v>
      </c>
      <c r="E139" s="111" t="s">
        <v>39</v>
      </c>
      <c r="F139" s="40" t="s">
        <v>39</v>
      </c>
    </row>
    <row r="140" spans="2:7" x14ac:dyDescent="0.25">
      <c r="B140" s="1" t="s">
        <v>80</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193"/>
  <sheetViews>
    <sheetView workbookViewId="0">
      <selection activeCell="B13" sqref="B13"/>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1080</v>
      </c>
      <c r="C1" s="176"/>
      <c r="D1" s="176"/>
      <c r="E1" s="176"/>
    </row>
    <row r="3" spans="1:9" ht="14.45" customHeight="1" x14ac:dyDescent="0.25">
      <c r="B3" s="62" t="s">
        <v>1081</v>
      </c>
      <c r="C3" s="177"/>
      <c r="D3" s="178"/>
    </row>
    <row r="4" spans="1:9" ht="14.45" customHeight="1" x14ac:dyDescent="0.25">
      <c r="B4" s="65" t="s">
        <v>1082</v>
      </c>
      <c r="C4" s="177"/>
      <c r="D4" s="178"/>
    </row>
    <row r="5" spans="1:9" ht="14.45" customHeight="1" x14ac:dyDescent="0.25">
      <c r="B5" s="62"/>
      <c r="C5" s="177"/>
      <c r="D5" s="178"/>
    </row>
    <row r="6" spans="1:9" ht="14.45" customHeight="1" x14ac:dyDescent="0.25">
      <c r="B6" s="65" t="s">
        <v>24</v>
      </c>
      <c r="C6" s="177"/>
      <c r="D6" s="178"/>
    </row>
    <row r="7" spans="1:9" ht="14.45" customHeight="1" x14ac:dyDescent="0.25">
      <c r="B7" s="115" t="s">
        <v>1005</v>
      </c>
      <c r="C7" s="177"/>
      <c r="D7" s="178"/>
    </row>
    <row r="8" spans="1:9" ht="29.1" customHeight="1" x14ac:dyDescent="0.25">
      <c r="B8" s="115" t="s">
        <v>1083</v>
      </c>
      <c r="C8" s="177"/>
      <c r="D8" s="178"/>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438394</v>
      </c>
      <c r="G15" s="4">
        <v>6472.89</v>
      </c>
      <c r="H15" s="4">
        <v>13.23</v>
      </c>
    </row>
    <row r="16" spans="1:9" x14ac:dyDescent="0.25">
      <c r="B16" s="1" t="s">
        <v>1303</v>
      </c>
      <c r="C16" s="3" t="s">
        <v>152</v>
      </c>
      <c r="D16" s="1" t="s">
        <v>153</v>
      </c>
      <c r="E16" s="1" t="s">
        <v>154</v>
      </c>
      <c r="F16" s="4">
        <v>198191</v>
      </c>
      <c r="G16" s="4">
        <v>4534.41</v>
      </c>
      <c r="H16" s="4">
        <v>9.27</v>
      </c>
    </row>
    <row r="17" spans="2:8" x14ac:dyDescent="0.25">
      <c r="B17" s="1" t="s">
        <v>1302</v>
      </c>
      <c r="C17" s="3" t="s">
        <v>152</v>
      </c>
      <c r="D17" s="1" t="s">
        <v>155</v>
      </c>
      <c r="E17" s="1" t="s">
        <v>201</v>
      </c>
      <c r="F17" s="4">
        <v>410347</v>
      </c>
      <c r="G17" s="4">
        <v>3756.11</v>
      </c>
      <c r="H17" s="4">
        <v>7.68</v>
      </c>
    </row>
    <row r="18" spans="2:8" x14ac:dyDescent="0.25">
      <c r="B18" s="1" t="s">
        <v>1304</v>
      </c>
      <c r="C18" s="3" t="s">
        <v>152</v>
      </c>
      <c r="D18" s="1" t="s">
        <v>159</v>
      </c>
      <c r="E18" s="1" t="s">
        <v>514</v>
      </c>
      <c r="F18" s="4">
        <v>209148</v>
      </c>
      <c r="G18" s="4">
        <v>2861.98</v>
      </c>
      <c r="H18" s="4">
        <v>5.85</v>
      </c>
    </row>
    <row r="19" spans="2:8" x14ac:dyDescent="0.25">
      <c r="B19" s="1" t="s">
        <v>1306</v>
      </c>
      <c r="C19" s="3" t="s">
        <v>152</v>
      </c>
      <c r="D19" s="1" t="s">
        <v>157</v>
      </c>
      <c r="E19" s="1" t="s">
        <v>158</v>
      </c>
      <c r="F19" s="4">
        <v>518639</v>
      </c>
      <c r="G19" s="4">
        <v>2221.85</v>
      </c>
      <c r="H19" s="4">
        <v>4.54</v>
      </c>
    </row>
    <row r="20" spans="2:8" x14ac:dyDescent="0.25">
      <c r="B20" s="1" t="s">
        <v>1311</v>
      </c>
      <c r="C20" s="3" t="s">
        <v>152</v>
      </c>
      <c r="D20" s="1" t="s">
        <v>368</v>
      </c>
      <c r="E20" s="1" t="s">
        <v>369</v>
      </c>
      <c r="F20" s="4">
        <v>70814</v>
      </c>
      <c r="G20" s="4">
        <v>2074.1799999999998</v>
      </c>
      <c r="H20" s="4">
        <v>4.24</v>
      </c>
    </row>
    <row r="21" spans="2:8" x14ac:dyDescent="0.25">
      <c r="B21" s="1" t="s">
        <v>1305</v>
      </c>
      <c r="C21" s="3" t="s">
        <v>152</v>
      </c>
      <c r="D21" s="1" t="s">
        <v>159</v>
      </c>
      <c r="E21" s="1" t="s">
        <v>160</v>
      </c>
      <c r="F21" s="4">
        <v>60020</v>
      </c>
      <c r="G21" s="4">
        <v>2021.92</v>
      </c>
      <c r="H21" s="4">
        <v>4.13</v>
      </c>
    </row>
    <row r="22" spans="2:8" x14ac:dyDescent="0.25">
      <c r="B22" s="1" t="s">
        <v>1309</v>
      </c>
      <c r="C22" s="3" t="s">
        <v>152</v>
      </c>
      <c r="D22" s="1" t="s">
        <v>155</v>
      </c>
      <c r="E22" s="1" t="s">
        <v>382</v>
      </c>
      <c r="F22" s="4">
        <v>162468</v>
      </c>
      <c r="G22" s="4">
        <v>1595.19</v>
      </c>
      <c r="H22" s="4">
        <v>3.26</v>
      </c>
    </row>
    <row r="23" spans="2:8" x14ac:dyDescent="0.25">
      <c r="B23" s="1" t="s">
        <v>1310</v>
      </c>
      <c r="C23" s="3" t="s">
        <v>152</v>
      </c>
      <c r="D23" s="1" t="s">
        <v>155</v>
      </c>
      <c r="E23" s="1" t="s">
        <v>337</v>
      </c>
      <c r="F23" s="4">
        <v>86142</v>
      </c>
      <c r="G23" s="4">
        <v>1498.35</v>
      </c>
      <c r="H23" s="4">
        <v>3.06</v>
      </c>
    </row>
    <row r="24" spans="2:8" x14ac:dyDescent="0.25">
      <c r="B24" s="1" t="s">
        <v>1398</v>
      </c>
      <c r="C24" s="3" t="s">
        <v>152</v>
      </c>
      <c r="D24" s="1" t="s">
        <v>399</v>
      </c>
      <c r="E24" s="1" t="s">
        <v>450</v>
      </c>
      <c r="F24" s="4">
        <v>147708</v>
      </c>
      <c r="G24" s="4">
        <v>1350.64</v>
      </c>
      <c r="H24" s="4">
        <v>2.76</v>
      </c>
    </row>
    <row r="25" spans="2:8" x14ac:dyDescent="0.25">
      <c r="B25" s="1" t="s">
        <v>1316</v>
      </c>
      <c r="C25" s="3" t="s">
        <v>152</v>
      </c>
      <c r="D25" s="1" t="s">
        <v>157</v>
      </c>
      <c r="E25" s="1" t="s">
        <v>433</v>
      </c>
      <c r="F25" s="4">
        <v>52232</v>
      </c>
      <c r="G25" s="4">
        <v>1297.44</v>
      </c>
      <c r="H25" s="4">
        <v>2.65</v>
      </c>
    </row>
    <row r="26" spans="2:8" x14ac:dyDescent="0.25">
      <c r="B26" s="1" t="s">
        <v>380</v>
      </c>
      <c r="C26" s="3" t="s">
        <v>152</v>
      </c>
      <c r="D26" s="1" t="s">
        <v>155</v>
      </c>
      <c r="E26" s="1" t="s">
        <v>381</v>
      </c>
      <c r="F26" s="4">
        <v>224547</v>
      </c>
      <c r="G26" s="4">
        <v>1269.93</v>
      </c>
      <c r="H26" s="4">
        <v>2.6</v>
      </c>
    </row>
    <row r="27" spans="2:8" x14ac:dyDescent="0.25">
      <c r="B27" s="1" t="s">
        <v>1399</v>
      </c>
      <c r="C27" s="3" t="s">
        <v>152</v>
      </c>
      <c r="D27" s="1" t="s">
        <v>192</v>
      </c>
      <c r="E27" s="1" t="s">
        <v>826</v>
      </c>
      <c r="F27" s="4">
        <v>15602</v>
      </c>
      <c r="G27" s="4">
        <v>1169</v>
      </c>
      <c r="H27" s="4">
        <v>2.39</v>
      </c>
    </row>
    <row r="28" spans="2:8" x14ac:dyDescent="0.25">
      <c r="B28" s="1" t="s">
        <v>1401</v>
      </c>
      <c r="C28" s="3" t="s">
        <v>152</v>
      </c>
      <c r="D28" s="1" t="s">
        <v>224</v>
      </c>
      <c r="E28" s="1" t="s">
        <v>458</v>
      </c>
      <c r="F28" s="4">
        <v>7775</v>
      </c>
      <c r="G28" s="4">
        <v>808</v>
      </c>
      <c r="H28" s="4">
        <v>1.65</v>
      </c>
    </row>
    <row r="29" spans="2:8" x14ac:dyDescent="0.25">
      <c r="B29" s="1" t="s">
        <v>1403</v>
      </c>
      <c r="C29" s="3" t="s">
        <v>152</v>
      </c>
      <c r="D29" s="1" t="s">
        <v>159</v>
      </c>
      <c r="E29" s="1" t="s">
        <v>518</v>
      </c>
      <c r="F29" s="4">
        <v>61939</v>
      </c>
      <c r="G29" s="4">
        <v>790.34</v>
      </c>
      <c r="H29" s="4">
        <v>1.62</v>
      </c>
    </row>
    <row r="30" spans="2:8" x14ac:dyDescent="0.25">
      <c r="B30" s="1" t="s">
        <v>1402</v>
      </c>
      <c r="C30" s="3" t="s">
        <v>152</v>
      </c>
      <c r="D30" s="1" t="s">
        <v>180</v>
      </c>
      <c r="E30" s="1" t="s">
        <v>332</v>
      </c>
      <c r="F30" s="4">
        <v>26380</v>
      </c>
      <c r="G30" s="4">
        <v>790.27</v>
      </c>
      <c r="H30" s="4">
        <v>1.62</v>
      </c>
    </row>
    <row r="31" spans="2:8" x14ac:dyDescent="0.25">
      <c r="B31" s="1" t="s">
        <v>1307</v>
      </c>
      <c r="C31" s="3" t="s">
        <v>152</v>
      </c>
      <c r="D31" s="1" t="s">
        <v>180</v>
      </c>
      <c r="E31" s="1" t="s">
        <v>207</v>
      </c>
      <c r="F31" s="4">
        <v>24407</v>
      </c>
      <c r="G31" s="4">
        <v>778.5</v>
      </c>
      <c r="H31" s="4">
        <v>1.59</v>
      </c>
    </row>
    <row r="32" spans="2:8" x14ac:dyDescent="0.25">
      <c r="B32" s="1" t="s">
        <v>1400</v>
      </c>
      <c r="C32" s="3" t="s">
        <v>152</v>
      </c>
      <c r="D32" s="1" t="s">
        <v>224</v>
      </c>
      <c r="E32" s="1" t="s">
        <v>515</v>
      </c>
      <c r="F32" s="4">
        <v>52397</v>
      </c>
      <c r="G32" s="4">
        <v>764.26</v>
      </c>
      <c r="H32" s="4">
        <v>1.56</v>
      </c>
    </row>
    <row r="33" spans="2:8" x14ac:dyDescent="0.25">
      <c r="B33" s="1" t="s">
        <v>1404</v>
      </c>
      <c r="C33" s="3" t="s">
        <v>152</v>
      </c>
      <c r="D33" s="1" t="s">
        <v>199</v>
      </c>
      <c r="E33" s="1" t="s">
        <v>516</v>
      </c>
      <c r="F33" s="4">
        <v>63158</v>
      </c>
      <c r="G33" s="4">
        <v>687.54</v>
      </c>
      <c r="H33" s="4">
        <v>1.41</v>
      </c>
    </row>
    <row r="34" spans="2:8" x14ac:dyDescent="0.25">
      <c r="B34" s="1" t="s">
        <v>1406</v>
      </c>
      <c r="C34" s="3" t="s">
        <v>152</v>
      </c>
      <c r="D34" s="1" t="s">
        <v>205</v>
      </c>
      <c r="E34" s="1" t="s">
        <v>206</v>
      </c>
      <c r="F34" s="4">
        <v>278044</v>
      </c>
      <c r="G34" s="4">
        <v>655.63</v>
      </c>
      <c r="H34" s="4">
        <v>1.34</v>
      </c>
    </row>
    <row r="35" spans="2:8" x14ac:dyDescent="0.25">
      <c r="B35" s="1" t="s">
        <v>1405</v>
      </c>
      <c r="C35" s="3" t="s">
        <v>152</v>
      </c>
      <c r="D35" s="1" t="s">
        <v>224</v>
      </c>
      <c r="E35" s="1" t="s">
        <v>404</v>
      </c>
      <c r="F35" s="4">
        <v>103036</v>
      </c>
      <c r="G35" s="4">
        <v>647.74</v>
      </c>
      <c r="H35" s="4">
        <v>1.32</v>
      </c>
    </row>
    <row r="36" spans="2:8" x14ac:dyDescent="0.25">
      <c r="B36" s="1" t="s">
        <v>1321</v>
      </c>
      <c r="C36" s="3" t="s">
        <v>152</v>
      </c>
      <c r="D36" s="1" t="s">
        <v>176</v>
      </c>
      <c r="E36" s="1" t="s">
        <v>353</v>
      </c>
      <c r="F36" s="4">
        <v>6749</v>
      </c>
      <c r="G36" s="4">
        <v>568.41999999999996</v>
      </c>
      <c r="H36" s="4">
        <v>1.1599999999999999</v>
      </c>
    </row>
    <row r="37" spans="2:8" x14ac:dyDescent="0.25">
      <c r="B37" s="1" t="s">
        <v>1407</v>
      </c>
      <c r="C37" s="3" t="s">
        <v>152</v>
      </c>
      <c r="D37" s="1" t="s">
        <v>359</v>
      </c>
      <c r="E37" s="1" t="s">
        <v>532</v>
      </c>
      <c r="F37" s="4">
        <v>472032</v>
      </c>
      <c r="G37" s="4">
        <v>560.54</v>
      </c>
      <c r="H37" s="4">
        <v>1.1499999999999999</v>
      </c>
    </row>
    <row r="38" spans="2:8" x14ac:dyDescent="0.25">
      <c r="B38" s="1" t="s">
        <v>1408</v>
      </c>
      <c r="C38" s="3" t="s">
        <v>152</v>
      </c>
      <c r="D38" s="1" t="s">
        <v>155</v>
      </c>
      <c r="E38" s="1" t="s">
        <v>324</v>
      </c>
      <c r="F38" s="4">
        <v>38131</v>
      </c>
      <c r="G38" s="4">
        <v>549.58000000000004</v>
      </c>
      <c r="H38" s="4">
        <v>1.1200000000000001</v>
      </c>
    </row>
    <row r="39" spans="2:8" x14ac:dyDescent="0.25">
      <c r="B39" s="1" t="s">
        <v>1409</v>
      </c>
      <c r="C39" s="3" t="s">
        <v>152</v>
      </c>
      <c r="D39" s="1" t="s">
        <v>205</v>
      </c>
      <c r="E39" s="1" t="s">
        <v>435</v>
      </c>
      <c r="F39" s="4">
        <v>265806</v>
      </c>
      <c r="G39" s="4">
        <v>537.33000000000004</v>
      </c>
      <c r="H39" s="4">
        <v>1.1000000000000001</v>
      </c>
    </row>
    <row r="40" spans="2:8" x14ac:dyDescent="0.25">
      <c r="B40" s="1" t="s">
        <v>1410</v>
      </c>
      <c r="C40" s="3" t="s">
        <v>152</v>
      </c>
      <c r="D40" s="1" t="s">
        <v>169</v>
      </c>
      <c r="E40" s="1" t="s">
        <v>170</v>
      </c>
      <c r="F40" s="4">
        <v>2086</v>
      </c>
      <c r="G40" s="4">
        <v>505.54</v>
      </c>
      <c r="H40" s="4">
        <v>1.03</v>
      </c>
    </row>
    <row r="41" spans="2:8" x14ac:dyDescent="0.25">
      <c r="B41" s="1" t="s">
        <v>1411</v>
      </c>
      <c r="C41" s="3" t="s">
        <v>152</v>
      </c>
      <c r="D41" s="1" t="s">
        <v>192</v>
      </c>
      <c r="E41" s="1" t="s">
        <v>927</v>
      </c>
      <c r="F41" s="4">
        <v>31695</v>
      </c>
      <c r="G41" s="4">
        <v>497.47</v>
      </c>
      <c r="H41" s="4">
        <v>1.02</v>
      </c>
    </row>
    <row r="42" spans="2:8" x14ac:dyDescent="0.25">
      <c r="B42" s="1" t="s">
        <v>1533</v>
      </c>
      <c r="C42" s="3" t="s">
        <v>152</v>
      </c>
      <c r="D42" s="1" t="s">
        <v>442</v>
      </c>
      <c r="E42" s="1" t="s">
        <v>443</v>
      </c>
      <c r="F42" s="4">
        <v>19267</v>
      </c>
      <c r="G42" s="4">
        <v>442.11</v>
      </c>
      <c r="H42" s="4">
        <v>0.9</v>
      </c>
    </row>
    <row r="43" spans="2:8" x14ac:dyDescent="0.25">
      <c r="B43" s="1" t="s">
        <v>1075</v>
      </c>
      <c r="C43" s="3" t="s">
        <v>152</v>
      </c>
      <c r="D43" s="1" t="s">
        <v>1076</v>
      </c>
      <c r="E43" s="1" t="s">
        <v>1077</v>
      </c>
      <c r="F43" s="4">
        <v>227576</v>
      </c>
      <c r="G43" s="4">
        <v>423.63</v>
      </c>
      <c r="H43" s="4">
        <v>0.87</v>
      </c>
    </row>
    <row r="44" spans="2:8" x14ac:dyDescent="0.25">
      <c r="B44" s="1" t="s">
        <v>1465</v>
      </c>
      <c r="C44" s="3" t="s">
        <v>152</v>
      </c>
      <c r="D44" s="1" t="s">
        <v>460</v>
      </c>
      <c r="E44" s="1" t="s">
        <v>461</v>
      </c>
      <c r="F44" s="4">
        <v>132884</v>
      </c>
      <c r="G44" s="4">
        <v>417.59</v>
      </c>
      <c r="H44" s="4">
        <v>0.85</v>
      </c>
    </row>
    <row r="45" spans="2:8" x14ac:dyDescent="0.25">
      <c r="B45" s="1" t="s">
        <v>1412</v>
      </c>
      <c r="C45" s="3" t="s">
        <v>152</v>
      </c>
      <c r="D45" s="1" t="s">
        <v>159</v>
      </c>
      <c r="E45" s="1" t="s">
        <v>429</v>
      </c>
      <c r="F45" s="4">
        <v>36423</v>
      </c>
      <c r="G45" s="4">
        <v>412.73</v>
      </c>
      <c r="H45" s="4">
        <v>0.84</v>
      </c>
    </row>
    <row r="46" spans="2:8" x14ac:dyDescent="0.25">
      <c r="B46" s="1" t="s">
        <v>1458</v>
      </c>
      <c r="C46" s="3" t="s">
        <v>152</v>
      </c>
      <c r="D46" s="1" t="s">
        <v>176</v>
      </c>
      <c r="E46" s="1" t="s">
        <v>415</v>
      </c>
      <c r="F46" s="4">
        <v>21534</v>
      </c>
      <c r="G46" s="4">
        <v>406.28</v>
      </c>
      <c r="H46" s="4">
        <v>0.83</v>
      </c>
    </row>
    <row r="47" spans="2:8" x14ac:dyDescent="0.25">
      <c r="B47" s="1" t="s">
        <v>1413</v>
      </c>
      <c r="C47" s="3" t="s">
        <v>152</v>
      </c>
      <c r="D47" s="1" t="s">
        <v>359</v>
      </c>
      <c r="E47" s="1" t="s">
        <v>451</v>
      </c>
      <c r="F47" s="4">
        <v>54232</v>
      </c>
      <c r="G47" s="4">
        <v>399.34</v>
      </c>
      <c r="H47" s="4">
        <v>0.82</v>
      </c>
    </row>
    <row r="48" spans="2:8" x14ac:dyDescent="0.25">
      <c r="B48" s="1" t="s">
        <v>1468</v>
      </c>
      <c r="C48" s="3" t="s">
        <v>152</v>
      </c>
      <c r="D48" s="1" t="s">
        <v>361</v>
      </c>
      <c r="E48" s="1" t="s">
        <v>362</v>
      </c>
      <c r="F48" s="4">
        <v>85425</v>
      </c>
      <c r="G48" s="4">
        <v>392.53</v>
      </c>
      <c r="H48" s="4">
        <v>0.8</v>
      </c>
    </row>
    <row r="49" spans="2:8" x14ac:dyDescent="0.25">
      <c r="B49" s="1" t="s">
        <v>1339</v>
      </c>
      <c r="C49" s="3" t="s">
        <v>152</v>
      </c>
      <c r="D49" s="1" t="s">
        <v>350</v>
      </c>
      <c r="E49" s="1" t="s">
        <v>439</v>
      </c>
      <c r="F49" s="4">
        <v>62759</v>
      </c>
      <c r="G49" s="4">
        <v>388.07</v>
      </c>
      <c r="H49" s="4">
        <v>0.79</v>
      </c>
    </row>
    <row r="50" spans="2:8" x14ac:dyDescent="0.25">
      <c r="B50" s="1" t="s">
        <v>1319</v>
      </c>
      <c r="C50" s="3" t="s">
        <v>152</v>
      </c>
      <c r="D50" s="1" t="s">
        <v>199</v>
      </c>
      <c r="E50" s="1" t="s">
        <v>339</v>
      </c>
      <c r="F50" s="4">
        <v>7097</v>
      </c>
      <c r="G50" s="4">
        <v>380.94</v>
      </c>
      <c r="H50" s="4">
        <v>0.78</v>
      </c>
    </row>
    <row r="51" spans="2:8" x14ac:dyDescent="0.25">
      <c r="B51" s="1" t="s">
        <v>1534</v>
      </c>
      <c r="C51" s="3" t="s">
        <v>152</v>
      </c>
      <c r="D51" s="1" t="s">
        <v>199</v>
      </c>
      <c r="E51" s="1" t="s">
        <v>517</v>
      </c>
      <c r="F51" s="4">
        <v>30667</v>
      </c>
      <c r="G51" s="4">
        <v>368</v>
      </c>
      <c r="H51" s="4">
        <v>0.75</v>
      </c>
    </row>
    <row r="52" spans="2:8" x14ac:dyDescent="0.25">
      <c r="B52" s="1" t="s">
        <v>1535</v>
      </c>
      <c r="C52" s="3" t="s">
        <v>152</v>
      </c>
      <c r="D52" s="1" t="s">
        <v>322</v>
      </c>
      <c r="E52" s="1" t="s">
        <v>323</v>
      </c>
      <c r="F52" s="4">
        <v>46703</v>
      </c>
      <c r="G52" s="4">
        <v>366.5</v>
      </c>
      <c r="H52" s="4">
        <v>0.75</v>
      </c>
    </row>
    <row r="53" spans="2:8" x14ac:dyDescent="0.25">
      <c r="B53" s="1" t="s">
        <v>1536</v>
      </c>
      <c r="C53" s="3" t="s">
        <v>152</v>
      </c>
      <c r="D53" s="1" t="s">
        <v>350</v>
      </c>
      <c r="E53" s="1" t="s">
        <v>531</v>
      </c>
      <c r="F53" s="4">
        <v>26322</v>
      </c>
      <c r="G53" s="4">
        <v>360.05</v>
      </c>
      <c r="H53" s="4">
        <v>0.74</v>
      </c>
    </row>
    <row r="54" spans="2:8" x14ac:dyDescent="0.25">
      <c r="B54" s="1" t="s">
        <v>1537</v>
      </c>
      <c r="C54" s="3" t="s">
        <v>152</v>
      </c>
      <c r="D54" s="1" t="s">
        <v>224</v>
      </c>
      <c r="E54" s="1" t="s">
        <v>334</v>
      </c>
      <c r="F54" s="4">
        <v>6593</v>
      </c>
      <c r="G54" s="4">
        <v>350.36</v>
      </c>
      <c r="H54" s="4">
        <v>0.72</v>
      </c>
    </row>
    <row r="55" spans="2:8" x14ac:dyDescent="0.25">
      <c r="B55" s="1" t="s">
        <v>1323</v>
      </c>
      <c r="C55" s="3" t="s">
        <v>152</v>
      </c>
      <c r="D55" s="1" t="s">
        <v>165</v>
      </c>
      <c r="E55" s="1" t="s">
        <v>166</v>
      </c>
      <c r="F55" s="4">
        <v>35215</v>
      </c>
      <c r="G55" s="4">
        <v>317.11</v>
      </c>
      <c r="H55" s="4">
        <v>0.65</v>
      </c>
    </row>
    <row r="56" spans="2:8" x14ac:dyDescent="0.25">
      <c r="B56" s="1" t="s">
        <v>1346</v>
      </c>
      <c r="C56" s="3" t="s">
        <v>152</v>
      </c>
      <c r="D56" s="1" t="s">
        <v>159</v>
      </c>
      <c r="E56" s="1" t="s">
        <v>363</v>
      </c>
      <c r="F56" s="4">
        <v>82373</v>
      </c>
      <c r="G56" s="4">
        <v>314.5</v>
      </c>
      <c r="H56" s="4">
        <v>0.64</v>
      </c>
    </row>
    <row r="57" spans="2:8" x14ac:dyDescent="0.25">
      <c r="B57" s="1" t="s">
        <v>1481</v>
      </c>
      <c r="C57" s="3" t="s">
        <v>152</v>
      </c>
      <c r="D57" s="1" t="s">
        <v>169</v>
      </c>
      <c r="E57" s="1" t="s">
        <v>456</v>
      </c>
      <c r="F57" s="4">
        <v>6896</v>
      </c>
      <c r="G57" s="4">
        <v>305.25</v>
      </c>
      <c r="H57" s="4">
        <v>0.62</v>
      </c>
    </row>
    <row r="58" spans="2:8" x14ac:dyDescent="0.25">
      <c r="B58" s="1" t="s">
        <v>1538</v>
      </c>
      <c r="C58" s="3" t="s">
        <v>152</v>
      </c>
      <c r="D58" s="1" t="s">
        <v>342</v>
      </c>
      <c r="E58" s="1" t="s">
        <v>343</v>
      </c>
      <c r="F58" s="4">
        <v>5871</v>
      </c>
      <c r="G58" s="4">
        <v>282.98</v>
      </c>
      <c r="H58" s="4">
        <v>0.57999999999999996</v>
      </c>
    </row>
    <row r="59" spans="2:8" x14ac:dyDescent="0.25">
      <c r="B59" s="1" t="s">
        <v>1434</v>
      </c>
      <c r="C59" s="3" t="s">
        <v>152</v>
      </c>
      <c r="D59" s="1" t="s">
        <v>159</v>
      </c>
      <c r="E59" s="1" t="s">
        <v>219</v>
      </c>
      <c r="F59" s="4">
        <v>5348</v>
      </c>
      <c r="G59" s="4">
        <v>270.63</v>
      </c>
      <c r="H59" s="4">
        <v>0.55000000000000004</v>
      </c>
    </row>
    <row r="60" spans="2:8" x14ac:dyDescent="0.25">
      <c r="B60" s="1" t="s">
        <v>1347</v>
      </c>
      <c r="C60" s="3" t="s">
        <v>152</v>
      </c>
      <c r="D60" s="1" t="s">
        <v>224</v>
      </c>
      <c r="E60" s="1" t="s">
        <v>423</v>
      </c>
      <c r="F60" s="4">
        <v>7979</v>
      </c>
      <c r="G60" s="4">
        <v>262.95</v>
      </c>
      <c r="H60" s="4">
        <v>0.54</v>
      </c>
    </row>
    <row r="61" spans="2:8" x14ac:dyDescent="0.25">
      <c r="B61" s="1" t="s">
        <v>1341</v>
      </c>
      <c r="C61" s="3" t="s">
        <v>152</v>
      </c>
      <c r="D61" s="1" t="s">
        <v>199</v>
      </c>
      <c r="E61" s="1" t="s">
        <v>424</v>
      </c>
      <c r="F61" s="4">
        <v>7423</v>
      </c>
      <c r="G61" s="4">
        <v>251.52</v>
      </c>
      <c r="H61" s="4">
        <v>0.51</v>
      </c>
    </row>
    <row r="62" spans="2:8" x14ac:dyDescent="0.25">
      <c r="B62" s="1" t="s">
        <v>1430</v>
      </c>
      <c r="C62" s="3" t="s">
        <v>152</v>
      </c>
      <c r="D62" s="1" t="s">
        <v>224</v>
      </c>
      <c r="E62" s="1" t="s">
        <v>225</v>
      </c>
      <c r="F62" s="4">
        <v>7534</v>
      </c>
      <c r="G62" s="4">
        <v>232.68</v>
      </c>
      <c r="H62" s="4">
        <v>0.48</v>
      </c>
    </row>
    <row r="63" spans="2:8" x14ac:dyDescent="0.25">
      <c r="B63" s="1" t="s">
        <v>1471</v>
      </c>
      <c r="C63" s="3" t="s">
        <v>152</v>
      </c>
      <c r="D63" s="1" t="s">
        <v>153</v>
      </c>
      <c r="E63" s="1" t="s">
        <v>364</v>
      </c>
      <c r="F63" s="4">
        <v>55564</v>
      </c>
      <c r="G63" s="4">
        <v>194.06</v>
      </c>
      <c r="H63" s="4">
        <v>0.4</v>
      </c>
    </row>
    <row r="64" spans="2:8" x14ac:dyDescent="0.25">
      <c r="B64" s="1" t="s">
        <v>1476</v>
      </c>
      <c r="C64" s="3" t="s">
        <v>152</v>
      </c>
      <c r="D64" s="1" t="s">
        <v>348</v>
      </c>
      <c r="E64" s="1" t="s">
        <v>401</v>
      </c>
      <c r="F64" s="4">
        <v>29075</v>
      </c>
      <c r="G64" s="4">
        <v>157.15</v>
      </c>
      <c r="H64" s="4">
        <v>0.32</v>
      </c>
    </row>
    <row r="65" spans="2:8" x14ac:dyDescent="0.25">
      <c r="B65" s="5" t="s">
        <v>235</v>
      </c>
      <c r="C65" s="38"/>
      <c r="D65" s="5"/>
      <c r="E65" s="5"/>
      <c r="F65" s="39"/>
      <c r="G65" s="39">
        <f>SUM(G12:G64)</f>
        <v>48962.00999999998</v>
      </c>
      <c r="H65" s="39">
        <f>SUM(H12:H64)</f>
        <v>100.08000000000003</v>
      </c>
    </row>
    <row r="66" spans="2:8" x14ac:dyDescent="0.25">
      <c r="B66" s="58" t="s">
        <v>2</v>
      </c>
      <c r="C66" s="59" t="s">
        <v>3</v>
      </c>
      <c r="D66" s="58" t="s">
        <v>4</v>
      </c>
      <c r="E66" s="58" t="s">
        <v>5</v>
      </c>
      <c r="F66" s="57" t="s">
        <v>6</v>
      </c>
      <c r="G66" s="57" t="s">
        <v>7</v>
      </c>
      <c r="H66" s="57" t="s">
        <v>8</v>
      </c>
    </row>
    <row r="67" spans="2:8" x14ac:dyDescent="0.25">
      <c r="B67" s="5" t="s">
        <v>9</v>
      </c>
    </row>
    <row r="68" spans="2:8" x14ac:dyDescent="0.25">
      <c r="B68" s="5" t="s">
        <v>10</v>
      </c>
    </row>
    <row r="69" spans="2:8" x14ac:dyDescent="0.25">
      <c r="B69" s="5" t="s">
        <v>701</v>
      </c>
    </row>
    <row r="70" spans="2:8" x14ac:dyDescent="0.25">
      <c r="B70" s="1" t="s">
        <v>1484</v>
      </c>
      <c r="C70" s="3">
        <v>7.72</v>
      </c>
      <c r="D70" s="1" t="s">
        <v>17</v>
      </c>
      <c r="E70" s="1" t="s">
        <v>702</v>
      </c>
      <c r="F70" s="4">
        <v>2519</v>
      </c>
      <c r="G70" s="4">
        <v>0.72</v>
      </c>
      <c r="H70" s="4">
        <v>0</v>
      </c>
    </row>
    <row r="71" spans="2:8" x14ac:dyDescent="0.25">
      <c r="B71" s="5" t="s">
        <v>20</v>
      </c>
      <c r="C71" s="38"/>
      <c r="D71" s="5"/>
      <c r="E71" s="5"/>
      <c r="F71" s="39"/>
      <c r="G71" s="39">
        <f>SUM(G66:G70)</f>
        <v>0.72</v>
      </c>
      <c r="H71" s="39">
        <f>SUM(H66:H70)</f>
        <v>0</v>
      </c>
    </row>
    <row r="72" spans="2:8" x14ac:dyDescent="0.25">
      <c r="B72" s="5" t="s">
        <v>674</v>
      </c>
      <c r="C72" s="38"/>
      <c r="D72" s="5"/>
      <c r="E72" s="5"/>
      <c r="F72" s="39"/>
      <c r="G72" s="39">
        <v>165.4</v>
      </c>
      <c r="H72" s="39">
        <v>0.34</v>
      </c>
    </row>
    <row r="73" spans="2:8" x14ac:dyDescent="0.25">
      <c r="B73" s="5" t="s">
        <v>32</v>
      </c>
      <c r="C73" s="38"/>
      <c r="D73" s="5"/>
      <c r="E73" s="5"/>
      <c r="F73" s="39"/>
      <c r="G73" s="39">
        <v>49128.130000000005</v>
      </c>
      <c r="H73" s="39">
        <v>100.42</v>
      </c>
    </row>
    <row r="74" spans="2:8" x14ac:dyDescent="0.25">
      <c r="B74" s="5" t="s">
        <v>33</v>
      </c>
      <c r="C74" s="38"/>
      <c r="D74" s="5"/>
      <c r="E74" s="5"/>
      <c r="F74" s="39"/>
      <c r="G74" s="39">
        <v>-220.61265960000165</v>
      </c>
      <c r="H74" s="39">
        <v>-0.42000000000000171</v>
      </c>
    </row>
    <row r="75" spans="2:8" x14ac:dyDescent="0.25">
      <c r="B75" s="5" t="s">
        <v>34</v>
      </c>
      <c r="C75" s="38"/>
      <c r="D75" s="5"/>
      <c r="E75" s="5"/>
      <c r="F75" s="39"/>
      <c r="G75" s="39">
        <v>48907.517340400002</v>
      </c>
      <c r="H75" s="39">
        <v>100</v>
      </c>
    </row>
    <row r="76" spans="2:8" x14ac:dyDescent="0.25">
      <c r="B76" s="1" t="s">
        <v>35</v>
      </c>
    </row>
    <row r="77" spans="2:8" x14ac:dyDescent="0.25">
      <c r="B77" s="5" t="s">
        <v>36</v>
      </c>
    </row>
    <row r="78" spans="2:8" x14ac:dyDescent="0.25">
      <c r="B78" s="5" t="s">
        <v>37</v>
      </c>
      <c r="C78" s="3" t="s">
        <v>38</v>
      </c>
    </row>
    <row r="79" spans="2:8" x14ac:dyDescent="0.25">
      <c r="B79" s="5" t="s">
        <v>40</v>
      </c>
      <c r="C79" s="3" t="s">
        <v>39</v>
      </c>
    </row>
    <row r="80" spans="2:8" x14ac:dyDescent="0.25">
      <c r="B80" s="5" t="s">
        <v>481</v>
      </c>
      <c r="C80" s="3" t="s">
        <v>39</v>
      </c>
    </row>
    <row r="81" spans="2:3" x14ac:dyDescent="0.25">
      <c r="B81" s="5" t="s">
        <v>41</v>
      </c>
      <c r="C81" s="3" t="s">
        <v>42</v>
      </c>
    </row>
    <row r="82" spans="2:3" x14ac:dyDescent="0.25">
      <c r="B82" s="5" t="s">
        <v>1084</v>
      </c>
      <c r="C82" s="38"/>
    </row>
    <row r="83" spans="2:3" x14ac:dyDescent="0.25">
      <c r="B83" s="5" t="s">
        <v>1085</v>
      </c>
      <c r="C83" s="38"/>
    </row>
    <row r="84" spans="2:3" x14ac:dyDescent="0.25">
      <c r="B84" s="5" t="s">
        <v>1086</v>
      </c>
      <c r="C84" s="38"/>
    </row>
    <row r="85" spans="2:3" x14ac:dyDescent="0.25">
      <c r="B85" s="5" t="s">
        <v>1087</v>
      </c>
      <c r="C85" s="38"/>
    </row>
    <row r="86" spans="2:3" x14ac:dyDescent="0.25">
      <c r="B86" s="5" t="s">
        <v>3292</v>
      </c>
      <c r="C86" s="38"/>
    </row>
    <row r="87" spans="2:3" x14ac:dyDescent="0.25">
      <c r="B87" s="1" t="s">
        <v>43</v>
      </c>
    </row>
    <row r="88" spans="2:3" x14ac:dyDescent="0.25">
      <c r="B88" s="1" t="s">
        <v>490</v>
      </c>
    </row>
    <row r="91" spans="2:3" x14ac:dyDescent="0.25">
      <c r="B91" s="43" t="s">
        <v>1290</v>
      </c>
      <c r="C91" s="44"/>
    </row>
    <row r="92" spans="2:3" ht="30" x14ac:dyDescent="0.25">
      <c r="B92" s="43" t="s">
        <v>491</v>
      </c>
      <c r="C92" s="123" t="s">
        <v>492</v>
      </c>
    </row>
    <row r="93" spans="2:3" x14ac:dyDescent="0.25">
      <c r="B93" s="111" t="s">
        <v>493</v>
      </c>
      <c r="C93" s="117" t="s">
        <v>1294</v>
      </c>
    </row>
    <row r="94" spans="2:3" x14ac:dyDescent="0.25">
      <c r="B94" s="111" t="s">
        <v>494</v>
      </c>
      <c r="C94" s="117" t="s">
        <v>1294</v>
      </c>
    </row>
    <row r="95" spans="2:3" x14ac:dyDescent="0.25">
      <c r="B95" s="111" t="s">
        <v>495</v>
      </c>
      <c r="C95" s="117" t="s">
        <v>1294</v>
      </c>
    </row>
    <row r="96" spans="2:3" x14ac:dyDescent="0.25">
      <c r="B96" s="111" t="s">
        <v>496</v>
      </c>
      <c r="C96" s="117" t="s">
        <v>1294</v>
      </c>
    </row>
    <row r="97" spans="2:7" x14ac:dyDescent="0.25">
      <c r="B97" s="111" t="s">
        <v>497</v>
      </c>
      <c r="C97" s="117" t="s">
        <v>1294</v>
      </c>
    </row>
    <row r="98" spans="2:7" x14ac:dyDescent="0.25">
      <c r="B98" s="111" t="s">
        <v>498</v>
      </c>
      <c r="C98" s="117" t="s">
        <v>1294</v>
      </c>
    </row>
    <row r="99" spans="2:7" x14ac:dyDescent="0.25">
      <c r="B99" s="43" t="s">
        <v>499</v>
      </c>
      <c r="C99" s="117" t="s">
        <v>1294</v>
      </c>
    </row>
    <row r="101" spans="2:7" x14ac:dyDescent="0.25">
      <c r="B101" s="111" t="s">
        <v>44</v>
      </c>
      <c r="C101" s="41"/>
      <c r="D101" s="111"/>
    </row>
    <row r="102" spans="2:7" ht="30" x14ac:dyDescent="0.25">
      <c r="B102" s="53" t="s">
        <v>45</v>
      </c>
      <c r="C102" s="54" t="s">
        <v>46</v>
      </c>
      <c r="D102" s="53" t="s">
        <v>47</v>
      </c>
    </row>
    <row r="103" spans="2:7" x14ac:dyDescent="0.25">
      <c r="B103" s="111" t="s">
        <v>39</v>
      </c>
      <c r="C103" s="41" t="s">
        <v>39</v>
      </c>
      <c r="D103" s="111" t="s">
        <v>39</v>
      </c>
    </row>
    <row r="105" spans="2:7" x14ac:dyDescent="0.25">
      <c r="B105" s="43" t="s">
        <v>48</v>
      </c>
      <c r="C105" s="52">
        <v>45230</v>
      </c>
      <c r="D105" s="111"/>
      <c r="E105" s="45"/>
      <c r="F105" s="51"/>
    </row>
    <row r="106" spans="2:7" x14ac:dyDescent="0.25">
      <c r="B106" s="43" t="s">
        <v>49</v>
      </c>
      <c r="C106" s="44" t="s">
        <v>50</v>
      </c>
      <c r="D106" s="43" t="s">
        <v>51</v>
      </c>
      <c r="E106" s="46" t="s">
        <v>52</v>
      </c>
      <c r="F106" s="42" t="s">
        <v>53</v>
      </c>
      <c r="G106" s="39"/>
    </row>
    <row r="107" spans="2:7" x14ac:dyDescent="0.25">
      <c r="B107" s="49" t="s">
        <v>39</v>
      </c>
      <c r="C107" s="50" t="s">
        <v>39</v>
      </c>
      <c r="D107" s="49" t="s">
        <v>39</v>
      </c>
      <c r="E107" s="48" t="s">
        <v>39</v>
      </c>
      <c r="F107" s="47" t="s">
        <v>39</v>
      </c>
    </row>
    <row r="110" spans="2:7" x14ac:dyDescent="0.25">
      <c r="B110" s="5" t="s">
        <v>54</v>
      </c>
    </row>
    <row r="111" spans="2:7" x14ac:dyDescent="0.25">
      <c r="B111" s="5"/>
    </row>
    <row r="112" spans="2:7" x14ac:dyDescent="0.25">
      <c r="B112" s="5" t="s">
        <v>55</v>
      </c>
    </row>
    <row r="113" spans="2:7" x14ac:dyDescent="0.25">
      <c r="B113" s="43" t="s">
        <v>56</v>
      </c>
      <c r="C113" s="44" t="s">
        <v>57</v>
      </c>
      <c r="D113" s="5"/>
    </row>
    <row r="114" spans="2:7" x14ac:dyDescent="0.25">
      <c r="B114" s="111" t="s">
        <v>39</v>
      </c>
      <c r="C114" s="41" t="s">
        <v>39</v>
      </c>
    </row>
    <row r="116" spans="2:7" x14ac:dyDescent="0.25">
      <c r="B116" s="43" t="s">
        <v>58</v>
      </c>
      <c r="C116" s="44" t="s">
        <v>57</v>
      </c>
    </row>
    <row r="117" spans="2:7" x14ac:dyDescent="0.25">
      <c r="B117" s="111" t="s">
        <v>39</v>
      </c>
      <c r="C117" s="41" t="s">
        <v>39</v>
      </c>
    </row>
    <row r="119" spans="2:7" x14ac:dyDescent="0.25">
      <c r="B119" s="43" t="s">
        <v>39</v>
      </c>
      <c r="C119" s="44" t="s">
        <v>39</v>
      </c>
    </row>
    <row r="120" spans="2:7" x14ac:dyDescent="0.25">
      <c r="B120" s="111" t="s">
        <v>39</v>
      </c>
      <c r="C120" s="41" t="s">
        <v>39</v>
      </c>
    </row>
    <row r="122" spans="2:7" x14ac:dyDescent="0.25">
      <c r="B122" s="46" t="s">
        <v>60</v>
      </c>
      <c r="C122" s="44" t="s">
        <v>59</v>
      </c>
    </row>
    <row r="123" spans="2:7" x14ac:dyDescent="0.25">
      <c r="B123" s="45" t="s">
        <v>39</v>
      </c>
      <c r="C123" s="41" t="s">
        <v>39</v>
      </c>
    </row>
    <row r="125" spans="2:7" x14ac:dyDescent="0.25">
      <c r="B125" s="43" t="s">
        <v>61</v>
      </c>
      <c r="C125" s="44" t="s">
        <v>39</v>
      </c>
    </row>
    <row r="127" spans="2:7" x14ac:dyDescent="0.25">
      <c r="B127" s="43" t="s">
        <v>62</v>
      </c>
      <c r="C127" s="52">
        <v>45230</v>
      </c>
      <c r="D127" s="111"/>
      <c r="E127" s="45"/>
      <c r="F127" s="51"/>
    </row>
    <row r="128" spans="2:7" x14ac:dyDescent="0.25">
      <c r="B128" s="43" t="s">
        <v>49</v>
      </c>
      <c r="C128" s="44" t="s">
        <v>50</v>
      </c>
      <c r="D128" s="43" t="s">
        <v>51</v>
      </c>
      <c r="E128" s="46" t="s">
        <v>52</v>
      </c>
      <c r="F128" s="42" t="s">
        <v>53</v>
      </c>
      <c r="G128" s="39"/>
    </row>
    <row r="129" spans="2:6" x14ac:dyDescent="0.25">
      <c r="B129" s="49" t="s">
        <v>39</v>
      </c>
      <c r="C129" s="50" t="s">
        <v>39</v>
      </c>
      <c r="D129" s="49" t="s">
        <v>39</v>
      </c>
      <c r="E129" s="48" t="s">
        <v>39</v>
      </c>
      <c r="F129" s="47" t="s">
        <v>39</v>
      </c>
    </row>
    <row r="130" spans="2:6" x14ac:dyDescent="0.25">
      <c r="B130" s="5" t="s">
        <v>54</v>
      </c>
    </row>
    <row r="131" spans="2:6" x14ac:dyDescent="0.25">
      <c r="B131" s="5"/>
    </row>
    <row r="132" spans="2:6" x14ac:dyDescent="0.25">
      <c r="B132" s="5" t="s">
        <v>55</v>
      </c>
    </row>
    <row r="133" spans="2:6" x14ac:dyDescent="0.25">
      <c r="B133" s="43" t="s">
        <v>56</v>
      </c>
      <c r="C133" s="44" t="s">
        <v>57</v>
      </c>
      <c r="D133" s="5"/>
    </row>
    <row r="134" spans="2:6" x14ac:dyDescent="0.25">
      <c r="B134" s="111" t="s">
        <v>39</v>
      </c>
      <c r="C134" s="41" t="s">
        <v>39</v>
      </c>
    </row>
    <row r="136" spans="2:6" x14ac:dyDescent="0.25">
      <c r="B136" s="43" t="s">
        <v>58</v>
      </c>
      <c r="C136" s="44" t="s">
        <v>57</v>
      </c>
    </row>
    <row r="137" spans="2:6" x14ac:dyDescent="0.25">
      <c r="B137" s="111" t="s">
        <v>39</v>
      </c>
      <c r="C137" s="41" t="s">
        <v>39</v>
      </c>
    </row>
    <row r="139" spans="2:6" x14ac:dyDescent="0.25">
      <c r="B139" s="43" t="s">
        <v>39</v>
      </c>
      <c r="C139" s="44" t="s">
        <v>39</v>
      </c>
    </row>
    <row r="140" spans="2:6" x14ac:dyDescent="0.25">
      <c r="B140" s="111" t="s">
        <v>39</v>
      </c>
      <c r="C140" s="41" t="s">
        <v>39</v>
      </c>
    </row>
    <row r="142" spans="2:6" x14ac:dyDescent="0.25">
      <c r="B142" s="46" t="s">
        <v>60</v>
      </c>
      <c r="C142" s="44" t="s">
        <v>59</v>
      </c>
    </row>
    <row r="143" spans="2:6" x14ac:dyDescent="0.25">
      <c r="B143" s="45" t="s">
        <v>39</v>
      </c>
      <c r="C143" s="41" t="s">
        <v>39</v>
      </c>
    </row>
    <row r="145" spans="2:80" x14ac:dyDescent="0.25">
      <c r="B145" s="43" t="s">
        <v>61</v>
      </c>
      <c r="C145" s="44" t="s">
        <v>39</v>
      </c>
    </row>
    <row r="148" spans="2:80" x14ac:dyDescent="0.25">
      <c r="B148" s="5" t="s">
        <v>63</v>
      </c>
    </row>
    <row r="150" spans="2:80" x14ac:dyDescent="0.25">
      <c r="B150" s="43" t="s">
        <v>49</v>
      </c>
      <c r="C150" s="44" t="s">
        <v>64</v>
      </c>
      <c r="D150" s="43" t="s">
        <v>65</v>
      </c>
      <c r="E150" s="43" t="s">
        <v>66</v>
      </c>
      <c r="F150" s="39"/>
    </row>
    <row r="151" spans="2:80" x14ac:dyDescent="0.25">
      <c r="B151" s="111" t="s">
        <v>39</v>
      </c>
      <c r="C151" s="41" t="s">
        <v>39</v>
      </c>
      <c r="D151" s="111" t="s">
        <v>39</v>
      </c>
      <c r="E151" s="111" t="s">
        <v>39</v>
      </c>
    </row>
    <row r="154" spans="2:80" x14ac:dyDescent="0.25">
      <c r="B154" s="5" t="s">
        <v>67</v>
      </c>
      <c r="C154" s="38" t="s">
        <v>39</v>
      </c>
      <c r="D154" s="5"/>
      <c r="E154" s="5"/>
      <c r="F154" s="39"/>
      <c r="G154" s="39"/>
      <c r="H154" s="39"/>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row>
    <row r="156" spans="2:80" x14ac:dyDescent="0.25">
      <c r="B156" s="5" t="s">
        <v>68</v>
      </c>
    </row>
    <row r="158" spans="2:80" x14ac:dyDescent="0.25">
      <c r="B158" s="43" t="s">
        <v>69</v>
      </c>
      <c r="C158" s="44" t="s">
        <v>57</v>
      </c>
      <c r="D158" s="5"/>
    </row>
    <row r="159" spans="2:80" x14ac:dyDescent="0.25">
      <c r="B159" s="111" t="s">
        <v>39</v>
      </c>
      <c r="C159" s="41" t="s">
        <v>39</v>
      </c>
    </row>
    <row r="162" spans="2:80" x14ac:dyDescent="0.25">
      <c r="B162" s="43" t="s">
        <v>70</v>
      </c>
      <c r="C162" s="44" t="s">
        <v>71</v>
      </c>
      <c r="D162" s="5"/>
    </row>
    <row r="163" spans="2:80" x14ac:dyDescent="0.25">
      <c r="B163" s="111" t="s">
        <v>39</v>
      </c>
      <c r="C163" s="41" t="s">
        <v>39</v>
      </c>
    </row>
    <row r="166" spans="2:80" x14ac:dyDescent="0.25">
      <c r="B166" s="5" t="s">
        <v>72</v>
      </c>
    </row>
    <row r="169" spans="2:80" x14ac:dyDescent="0.25">
      <c r="B169" s="5" t="s">
        <v>73</v>
      </c>
    </row>
    <row r="171" spans="2:80" x14ac:dyDescent="0.25">
      <c r="B171" s="43" t="s">
        <v>49</v>
      </c>
      <c r="C171" s="44" t="s">
        <v>74</v>
      </c>
      <c r="D171" s="43" t="s">
        <v>64</v>
      </c>
      <c r="E171" s="43" t="s">
        <v>65</v>
      </c>
      <c r="F171" s="42" t="s">
        <v>66</v>
      </c>
      <c r="G171" s="39"/>
    </row>
    <row r="172" spans="2:80" x14ac:dyDescent="0.25">
      <c r="B172" s="111" t="s">
        <v>39</v>
      </c>
      <c r="C172" s="41" t="s">
        <v>39</v>
      </c>
      <c r="D172" s="111" t="s">
        <v>39</v>
      </c>
      <c r="E172" s="111" t="s">
        <v>39</v>
      </c>
      <c r="F172" s="40" t="s">
        <v>39</v>
      </c>
    </row>
    <row r="175" spans="2:80" x14ac:dyDescent="0.25">
      <c r="B175" s="5" t="s">
        <v>67</v>
      </c>
      <c r="C175" s="38" t="s">
        <v>39</v>
      </c>
      <c r="D175" s="5"/>
      <c r="E175" s="5"/>
      <c r="F175" s="39"/>
      <c r="G175" s="39"/>
      <c r="H175" s="39"/>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row>
    <row r="177" spans="2:7" x14ac:dyDescent="0.25">
      <c r="B177" s="5" t="s">
        <v>68</v>
      </c>
    </row>
    <row r="179" spans="2:7" x14ac:dyDescent="0.25">
      <c r="B179" s="43" t="s">
        <v>69</v>
      </c>
      <c r="C179" s="44" t="s">
        <v>57</v>
      </c>
      <c r="D179" s="5"/>
    </row>
    <row r="180" spans="2:7" x14ac:dyDescent="0.25">
      <c r="B180" s="111" t="s">
        <v>39</v>
      </c>
      <c r="C180" s="41" t="s">
        <v>39</v>
      </c>
    </row>
    <row r="183" spans="2:7" x14ac:dyDescent="0.25">
      <c r="B183" s="43" t="s">
        <v>70</v>
      </c>
      <c r="C183" s="44" t="s">
        <v>71</v>
      </c>
      <c r="D183" s="5"/>
    </row>
    <row r="184" spans="2:7" x14ac:dyDescent="0.25">
      <c r="B184" s="111" t="s">
        <v>39</v>
      </c>
      <c r="C184" s="41" t="s">
        <v>39</v>
      </c>
    </row>
    <row r="187" spans="2:7" x14ac:dyDescent="0.25">
      <c r="B187" s="5" t="s">
        <v>72</v>
      </c>
    </row>
    <row r="190" spans="2:7" x14ac:dyDescent="0.25">
      <c r="B190" s="5" t="s">
        <v>75</v>
      </c>
    </row>
    <row r="191" spans="2:7" x14ac:dyDescent="0.25">
      <c r="B191" s="43" t="s">
        <v>49</v>
      </c>
      <c r="C191" s="44" t="s">
        <v>76</v>
      </c>
      <c r="D191" s="43" t="s">
        <v>77</v>
      </c>
      <c r="E191" s="43" t="s">
        <v>78</v>
      </c>
      <c r="F191" s="42" t="s">
        <v>79</v>
      </c>
      <c r="G191" s="39"/>
    </row>
    <row r="192" spans="2:7" x14ac:dyDescent="0.25">
      <c r="B192" s="111" t="s">
        <v>39</v>
      </c>
      <c r="C192" s="41" t="s">
        <v>39</v>
      </c>
      <c r="D192" s="111" t="s">
        <v>39</v>
      </c>
      <c r="E192" s="111" t="s">
        <v>39</v>
      </c>
      <c r="F192" s="40" t="s">
        <v>39</v>
      </c>
    </row>
    <row r="193" spans="2:2" x14ac:dyDescent="0.25">
      <c r="B193" s="1" t="s">
        <v>80</v>
      </c>
    </row>
  </sheetData>
  <mergeCells count="3">
    <mergeCell ref="B1:E1"/>
    <mergeCell ref="C3:C8"/>
    <mergeCell ref="D3:D8"/>
  </mergeCells>
  <hyperlinks>
    <hyperlink ref="A1" location="Index!A1" display="Index" xr:uid="{00000000-0004-0000-0C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191"/>
  <sheetViews>
    <sheetView workbookViewId="0">
      <selection activeCell="B13" sqref="B13"/>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1070</v>
      </c>
      <c r="C1" s="176"/>
      <c r="D1" s="176"/>
      <c r="E1" s="176"/>
    </row>
    <row r="3" spans="1:9" ht="15" customHeight="1" x14ac:dyDescent="0.25">
      <c r="B3" s="62" t="s">
        <v>1071</v>
      </c>
      <c r="C3" s="177"/>
      <c r="D3" s="178"/>
    </row>
    <row r="4" spans="1:9" ht="15" customHeight="1" x14ac:dyDescent="0.25">
      <c r="B4" s="65" t="s">
        <v>1072</v>
      </c>
      <c r="C4" s="177"/>
      <c r="D4" s="178"/>
    </row>
    <row r="5" spans="1:9" ht="21.75" customHeight="1" x14ac:dyDescent="0.25">
      <c r="B5" s="65" t="s">
        <v>24</v>
      </c>
      <c r="C5" s="177"/>
      <c r="D5" s="178"/>
    </row>
    <row r="6" spans="1:9" ht="15" customHeight="1" x14ac:dyDescent="0.25">
      <c r="B6" s="65" t="s">
        <v>1073</v>
      </c>
      <c r="C6" s="177"/>
      <c r="D6" s="178"/>
    </row>
    <row r="7" spans="1:9" ht="26.25" customHeight="1" x14ac:dyDescent="0.25">
      <c r="B7" s="115" t="s">
        <v>1074</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468710</v>
      </c>
      <c r="G15" s="4">
        <v>6920.5</v>
      </c>
      <c r="H15" s="4">
        <v>13.22</v>
      </c>
    </row>
    <row r="16" spans="1:9" x14ac:dyDescent="0.25">
      <c r="B16" s="1" t="s">
        <v>1303</v>
      </c>
      <c r="C16" s="3" t="s">
        <v>152</v>
      </c>
      <c r="D16" s="1" t="s">
        <v>153</v>
      </c>
      <c r="E16" s="1" t="s">
        <v>154</v>
      </c>
      <c r="F16" s="4">
        <v>211269</v>
      </c>
      <c r="G16" s="4">
        <v>4833.62</v>
      </c>
      <c r="H16" s="4">
        <v>9.24</v>
      </c>
    </row>
    <row r="17" spans="2:8" x14ac:dyDescent="0.25">
      <c r="B17" s="1" t="s">
        <v>1302</v>
      </c>
      <c r="C17" s="3" t="s">
        <v>152</v>
      </c>
      <c r="D17" s="1" t="s">
        <v>155</v>
      </c>
      <c r="E17" s="1" t="s">
        <v>201</v>
      </c>
      <c r="F17" s="4">
        <v>437417</v>
      </c>
      <c r="G17" s="4">
        <v>4003.9</v>
      </c>
      <c r="H17" s="4">
        <v>7.65</v>
      </c>
    </row>
    <row r="18" spans="2:8" x14ac:dyDescent="0.25">
      <c r="B18" s="1" t="s">
        <v>1304</v>
      </c>
      <c r="C18" s="3" t="s">
        <v>152</v>
      </c>
      <c r="D18" s="1" t="s">
        <v>159</v>
      </c>
      <c r="E18" s="1" t="s">
        <v>514</v>
      </c>
      <c r="F18" s="4">
        <v>222951</v>
      </c>
      <c r="G18" s="4">
        <v>3050.86</v>
      </c>
      <c r="H18" s="4">
        <v>5.83</v>
      </c>
    </row>
    <row r="19" spans="2:8" x14ac:dyDescent="0.25">
      <c r="B19" s="1" t="s">
        <v>1306</v>
      </c>
      <c r="C19" s="3" t="s">
        <v>152</v>
      </c>
      <c r="D19" s="1" t="s">
        <v>157</v>
      </c>
      <c r="E19" s="1" t="s">
        <v>158</v>
      </c>
      <c r="F19" s="4">
        <v>552962</v>
      </c>
      <c r="G19" s="4">
        <v>2368.89</v>
      </c>
      <c r="H19" s="4">
        <v>4.53</v>
      </c>
    </row>
    <row r="20" spans="2:8" x14ac:dyDescent="0.25">
      <c r="B20" s="1" t="s">
        <v>1311</v>
      </c>
      <c r="C20" s="3" t="s">
        <v>152</v>
      </c>
      <c r="D20" s="1" t="s">
        <v>368</v>
      </c>
      <c r="E20" s="1" t="s">
        <v>369</v>
      </c>
      <c r="F20" s="4">
        <v>75495</v>
      </c>
      <c r="G20" s="4">
        <v>2211.29</v>
      </c>
      <c r="H20" s="4">
        <v>4.22</v>
      </c>
    </row>
    <row r="21" spans="2:8" x14ac:dyDescent="0.25">
      <c r="B21" s="1" t="s">
        <v>1305</v>
      </c>
      <c r="C21" s="3" t="s">
        <v>152</v>
      </c>
      <c r="D21" s="1" t="s">
        <v>159</v>
      </c>
      <c r="E21" s="1" t="s">
        <v>160</v>
      </c>
      <c r="F21" s="4">
        <v>63976</v>
      </c>
      <c r="G21" s="4">
        <v>2155.19</v>
      </c>
      <c r="H21" s="4">
        <v>4.12</v>
      </c>
    </row>
    <row r="22" spans="2:8" x14ac:dyDescent="0.25">
      <c r="B22" s="1" t="s">
        <v>1309</v>
      </c>
      <c r="C22" s="3" t="s">
        <v>152</v>
      </c>
      <c r="D22" s="1" t="s">
        <v>155</v>
      </c>
      <c r="E22" s="1" t="s">
        <v>382</v>
      </c>
      <c r="F22" s="4">
        <v>173225</v>
      </c>
      <c r="G22" s="4">
        <v>1700.81</v>
      </c>
      <c r="H22" s="4">
        <v>3.25</v>
      </c>
    </row>
    <row r="23" spans="2:8" x14ac:dyDescent="0.25">
      <c r="B23" s="1" t="s">
        <v>1310</v>
      </c>
      <c r="C23" s="3" t="s">
        <v>152</v>
      </c>
      <c r="D23" s="1" t="s">
        <v>155</v>
      </c>
      <c r="E23" s="1" t="s">
        <v>337</v>
      </c>
      <c r="F23" s="4">
        <v>91859</v>
      </c>
      <c r="G23" s="4">
        <v>1597.8</v>
      </c>
      <c r="H23" s="4">
        <v>3.05</v>
      </c>
    </row>
    <row r="24" spans="2:8" x14ac:dyDescent="0.25">
      <c r="B24" s="1" t="s">
        <v>1398</v>
      </c>
      <c r="C24" s="3" t="s">
        <v>152</v>
      </c>
      <c r="D24" s="1" t="s">
        <v>399</v>
      </c>
      <c r="E24" s="1" t="s">
        <v>450</v>
      </c>
      <c r="F24" s="4">
        <v>157509</v>
      </c>
      <c r="G24" s="4">
        <v>1440.26</v>
      </c>
      <c r="H24" s="4">
        <v>2.75</v>
      </c>
    </row>
    <row r="25" spans="2:8" x14ac:dyDescent="0.25">
      <c r="B25" s="1" t="s">
        <v>1316</v>
      </c>
      <c r="C25" s="3" t="s">
        <v>152</v>
      </c>
      <c r="D25" s="1" t="s">
        <v>157</v>
      </c>
      <c r="E25" s="1" t="s">
        <v>433</v>
      </c>
      <c r="F25" s="4">
        <v>55750</v>
      </c>
      <c r="G25" s="4">
        <v>1384.83</v>
      </c>
      <c r="H25" s="4">
        <v>2.65</v>
      </c>
    </row>
    <row r="26" spans="2:8" x14ac:dyDescent="0.25">
      <c r="B26" s="1" t="s">
        <v>380</v>
      </c>
      <c r="C26" s="3" t="s">
        <v>152</v>
      </c>
      <c r="D26" s="1" t="s">
        <v>155</v>
      </c>
      <c r="E26" s="1" t="s">
        <v>381</v>
      </c>
      <c r="F26" s="4">
        <v>239590</v>
      </c>
      <c r="G26" s="4">
        <v>1355</v>
      </c>
      <c r="H26" s="4">
        <v>2.59</v>
      </c>
    </row>
    <row r="27" spans="2:8" x14ac:dyDescent="0.25">
      <c r="B27" s="1" t="s">
        <v>1399</v>
      </c>
      <c r="C27" s="3" t="s">
        <v>152</v>
      </c>
      <c r="D27" s="1" t="s">
        <v>192</v>
      </c>
      <c r="E27" s="1" t="s">
        <v>826</v>
      </c>
      <c r="F27" s="4">
        <v>16644</v>
      </c>
      <c r="G27" s="4">
        <v>1247.08</v>
      </c>
      <c r="H27" s="4">
        <v>2.38</v>
      </c>
    </row>
    <row r="28" spans="2:8" x14ac:dyDescent="0.25">
      <c r="B28" s="1" t="s">
        <v>1401</v>
      </c>
      <c r="C28" s="3" t="s">
        <v>152</v>
      </c>
      <c r="D28" s="1" t="s">
        <v>224</v>
      </c>
      <c r="E28" s="1" t="s">
        <v>458</v>
      </c>
      <c r="F28" s="4">
        <v>8300</v>
      </c>
      <c r="G28" s="4">
        <v>862.56</v>
      </c>
      <c r="H28" s="4">
        <v>1.65</v>
      </c>
    </row>
    <row r="29" spans="2:8" x14ac:dyDescent="0.25">
      <c r="B29" s="1" t="s">
        <v>1402</v>
      </c>
      <c r="C29" s="3" t="s">
        <v>152</v>
      </c>
      <c r="D29" s="1" t="s">
        <v>180</v>
      </c>
      <c r="E29" s="1" t="s">
        <v>332</v>
      </c>
      <c r="F29" s="4">
        <v>28152</v>
      </c>
      <c r="G29" s="4">
        <v>843.35</v>
      </c>
      <c r="H29" s="4">
        <v>1.61</v>
      </c>
    </row>
    <row r="30" spans="2:8" x14ac:dyDescent="0.25">
      <c r="B30" s="1" t="s">
        <v>1403</v>
      </c>
      <c r="C30" s="3" t="s">
        <v>152</v>
      </c>
      <c r="D30" s="1" t="s">
        <v>159</v>
      </c>
      <c r="E30" s="1" t="s">
        <v>518</v>
      </c>
      <c r="F30" s="4">
        <v>66079</v>
      </c>
      <c r="G30" s="4">
        <v>843.17</v>
      </c>
      <c r="H30" s="4">
        <v>1.61</v>
      </c>
    </row>
    <row r="31" spans="2:8" x14ac:dyDescent="0.25">
      <c r="B31" s="1" t="s">
        <v>1307</v>
      </c>
      <c r="C31" s="3" t="s">
        <v>152</v>
      </c>
      <c r="D31" s="1" t="s">
        <v>180</v>
      </c>
      <c r="E31" s="1" t="s">
        <v>207</v>
      </c>
      <c r="F31" s="4">
        <v>26058</v>
      </c>
      <c r="G31" s="4">
        <v>831.16</v>
      </c>
      <c r="H31" s="4">
        <v>1.59</v>
      </c>
    </row>
    <row r="32" spans="2:8" x14ac:dyDescent="0.25">
      <c r="B32" s="1" t="s">
        <v>1400</v>
      </c>
      <c r="C32" s="3" t="s">
        <v>152</v>
      </c>
      <c r="D32" s="1" t="s">
        <v>224</v>
      </c>
      <c r="E32" s="1" t="s">
        <v>515</v>
      </c>
      <c r="F32" s="4">
        <v>55914</v>
      </c>
      <c r="G32" s="4">
        <v>815.56</v>
      </c>
      <c r="H32" s="4">
        <v>1.56</v>
      </c>
    </row>
    <row r="33" spans="2:8" x14ac:dyDescent="0.25">
      <c r="B33" s="1" t="s">
        <v>1404</v>
      </c>
      <c r="C33" s="3" t="s">
        <v>152</v>
      </c>
      <c r="D33" s="1" t="s">
        <v>199</v>
      </c>
      <c r="E33" s="1" t="s">
        <v>516</v>
      </c>
      <c r="F33" s="4">
        <v>67427</v>
      </c>
      <c r="G33" s="4">
        <v>734.01</v>
      </c>
      <c r="H33" s="4">
        <v>1.4</v>
      </c>
    </row>
    <row r="34" spans="2:8" x14ac:dyDescent="0.25">
      <c r="B34" s="1" t="s">
        <v>1406</v>
      </c>
      <c r="C34" s="3" t="s">
        <v>152</v>
      </c>
      <c r="D34" s="1" t="s">
        <v>205</v>
      </c>
      <c r="E34" s="1" t="s">
        <v>206</v>
      </c>
      <c r="F34" s="4">
        <v>296762</v>
      </c>
      <c r="G34" s="4">
        <v>699.76</v>
      </c>
      <c r="H34" s="4">
        <v>1.34</v>
      </c>
    </row>
    <row r="35" spans="2:8" x14ac:dyDescent="0.25">
      <c r="B35" s="1" t="s">
        <v>1405</v>
      </c>
      <c r="C35" s="3" t="s">
        <v>152</v>
      </c>
      <c r="D35" s="1" t="s">
        <v>224</v>
      </c>
      <c r="E35" s="1" t="s">
        <v>404</v>
      </c>
      <c r="F35" s="4">
        <v>109990</v>
      </c>
      <c r="G35" s="4">
        <v>691.45</v>
      </c>
      <c r="H35" s="4">
        <v>1.32</v>
      </c>
    </row>
    <row r="36" spans="2:8" x14ac:dyDescent="0.25">
      <c r="B36" s="1" t="s">
        <v>1321</v>
      </c>
      <c r="C36" s="3" t="s">
        <v>152</v>
      </c>
      <c r="D36" s="1" t="s">
        <v>176</v>
      </c>
      <c r="E36" s="1" t="s">
        <v>353</v>
      </c>
      <c r="F36" s="4">
        <v>7207</v>
      </c>
      <c r="G36" s="4">
        <v>606.99</v>
      </c>
      <c r="H36" s="4">
        <v>1.1599999999999999</v>
      </c>
    </row>
    <row r="37" spans="2:8" x14ac:dyDescent="0.25">
      <c r="B37" s="1" t="s">
        <v>1407</v>
      </c>
      <c r="C37" s="3" t="s">
        <v>152</v>
      </c>
      <c r="D37" s="1" t="s">
        <v>359</v>
      </c>
      <c r="E37" s="1" t="s">
        <v>532</v>
      </c>
      <c r="F37" s="4">
        <v>503777</v>
      </c>
      <c r="G37" s="4">
        <v>598.24</v>
      </c>
      <c r="H37" s="4">
        <v>1.1399999999999999</v>
      </c>
    </row>
    <row r="38" spans="2:8" x14ac:dyDescent="0.25">
      <c r="B38" s="1" t="s">
        <v>1408</v>
      </c>
      <c r="C38" s="3" t="s">
        <v>152</v>
      </c>
      <c r="D38" s="1" t="s">
        <v>155</v>
      </c>
      <c r="E38" s="1" t="s">
        <v>324</v>
      </c>
      <c r="F38" s="4">
        <v>40712</v>
      </c>
      <c r="G38" s="4">
        <v>586.78</v>
      </c>
      <c r="H38" s="4">
        <v>1.1200000000000001</v>
      </c>
    </row>
    <row r="39" spans="2:8" x14ac:dyDescent="0.25">
      <c r="B39" s="1" t="s">
        <v>1409</v>
      </c>
      <c r="C39" s="3" t="s">
        <v>152</v>
      </c>
      <c r="D39" s="1" t="s">
        <v>205</v>
      </c>
      <c r="E39" s="1" t="s">
        <v>435</v>
      </c>
      <c r="F39" s="4">
        <v>284525</v>
      </c>
      <c r="G39" s="4">
        <v>575.16999999999996</v>
      </c>
      <c r="H39" s="4">
        <v>1.1000000000000001</v>
      </c>
    </row>
    <row r="40" spans="2:8" x14ac:dyDescent="0.25">
      <c r="B40" s="1" t="s">
        <v>1410</v>
      </c>
      <c r="C40" s="3" t="s">
        <v>152</v>
      </c>
      <c r="D40" s="1" t="s">
        <v>169</v>
      </c>
      <c r="E40" s="1" t="s">
        <v>170</v>
      </c>
      <c r="F40" s="4">
        <v>2228</v>
      </c>
      <c r="G40" s="4">
        <v>539.95000000000005</v>
      </c>
      <c r="H40" s="4">
        <v>1.03</v>
      </c>
    </row>
    <row r="41" spans="2:8" x14ac:dyDescent="0.25">
      <c r="B41" s="1" t="s">
        <v>1411</v>
      </c>
      <c r="C41" s="3" t="s">
        <v>152</v>
      </c>
      <c r="D41" s="1" t="s">
        <v>192</v>
      </c>
      <c r="E41" s="1" t="s">
        <v>927</v>
      </c>
      <c r="F41" s="4">
        <v>33817</v>
      </c>
      <c r="G41" s="4">
        <v>530.77</v>
      </c>
      <c r="H41" s="4">
        <v>1.01</v>
      </c>
    </row>
    <row r="42" spans="2:8" x14ac:dyDescent="0.25">
      <c r="B42" s="1" t="s">
        <v>1533</v>
      </c>
      <c r="C42" s="3" t="s">
        <v>152</v>
      </c>
      <c r="D42" s="1" t="s">
        <v>442</v>
      </c>
      <c r="E42" s="1" t="s">
        <v>443</v>
      </c>
      <c r="F42" s="4">
        <v>20581</v>
      </c>
      <c r="G42" s="4">
        <v>472.26</v>
      </c>
      <c r="H42" s="4">
        <v>0.9</v>
      </c>
    </row>
    <row r="43" spans="2:8" x14ac:dyDescent="0.25">
      <c r="B43" s="1" t="s">
        <v>1075</v>
      </c>
      <c r="C43" s="3" t="s">
        <v>152</v>
      </c>
      <c r="D43" s="1" t="s">
        <v>1076</v>
      </c>
      <c r="E43" s="1" t="s">
        <v>1077</v>
      </c>
      <c r="F43" s="4">
        <v>243255</v>
      </c>
      <c r="G43" s="4">
        <v>452.82</v>
      </c>
      <c r="H43" s="4">
        <v>0.87</v>
      </c>
    </row>
    <row r="44" spans="2:8" x14ac:dyDescent="0.25">
      <c r="B44" s="1" t="s">
        <v>1465</v>
      </c>
      <c r="C44" s="3" t="s">
        <v>152</v>
      </c>
      <c r="D44" s="1" t="s">
        <v>460</v>
      </c>
      <c r="E44" s="1" t="s">
        <v>461</v>
      </c>
      <c r="F44" s="4">
        <v>142295</v>
      </c>
      <c r="G44" s="4">
        <v>447.16</v>
      </c>
      <c r="H44" s="4">
        <v>0.85</v>
      </c>
    </row>
    <row r="45" spans="2:8" x14ac:dyDescent="0.25">
      <c r="B45" s="1" t="s">
        <v>1412</v>
      </c>
      <c r="C45" s="3" t="s">
        <v>152</v>
      </c>
      <c r="D45" s="1" t="s">
        <v>159</v>
      </c>
      <c r="E45" s="1" t="s">
        <v>429</v>
      </c>
      <c r="F45" s="4">
        <v>38938</v>
      </c>
      <c r="G45" s="4">
        <v>441.23</v>
      </c>
      <c r="H45" s="4">
        <v>0.84</v>
      </c>
    </row>
    <row r="46" spans="2:8" x14ac:dyDescent="0.25">
      <c r="B46" s="1" t="s">
        <v>1458</v>
      </c>
      <c r="C46" s="3" t="s">
        <v>152</v>
      </c>
      <c r="D46" s="1" t="s">
        <v>176</v>
      </c>
      <c r="E46" s="1" t="s">
        <v>415</v>
      </c>
      <c r="F46" s="4">
        <v>23011</v>
      </c>
      <c r="G46" s="4">
        <v>434.15</v>
      </c>
      <c r="H46" s="4">
        <v>0.83</v>
      </c>
    </row>
    <row r="47" spans="2:8" x14ac:dyDescent="0.25">
      <c r="B47" s="1" t="s">
        <v>1413</v>
      </c>
      <c r="C47" s="3" t="s">
        <v>152</v>
      </c>
      <c r="D47" s="1" t="s">
        <v>359</v>
      </c>
      <c r="E47" s="1" t="s">
        <v>451</v>
      </c>
      <c r="F47" s="4">
        <v>57962</v>
      </c>
      <c r="G47" s="4">
        <v>426.8</v>
      </c>
      <c r="H47" s="4">
        <v>0.82</v>
      </c>
    </row>
    <row r="48" spans="2:8" x14ac:dyDescent="0.25">
      <c r="B48" s="1" t="s">
        <v>1468</v>
      </c>
      <c r="C48" s="3" t="s">
        <v>152</v>
      </c>
      <c r="D48" s="1" t="s">
        <v>361</v>
      </c>
      <c r="E48" s="1" t="s">
        <v>362</v>
      </c>
      <c r="F48" s="4">
        <v>91167</v>
      </c>
      <c r="G48" s="4">
        <v>418.91</v>
      </c>
      <c r="H48" s="4">
        <v>0.8</v>
      </c>
    </row>
    <row r="49" spans="2:8" x14ac:dyDescent="0.25">
      <c r="B49" s="1" t="s">
        <v>1339</v>
      </c>
      <c r="C49" s="3" t="s">
        <v>152</v>
      </c>
      <c r="D49" s="1" t="s">
        <v>350</v>
      </c>
      <c r="E49" s="1" t="s">
        <v>439</v>
      </c>
      <c r="F49" s="4">
        <v>67107</v>
      </c>
      <c r="G49" s="4">
        <v>414.96</v>
      </c>
      <c r="H49" s="4">
        <v>0.79</v>
      </c>
    </row>
    <row r="50" spans="2:8" x14ac:dyDescent="0.25">
      <c r="B50" s="1" t="s">
        <v>1319</v>
      </c>
      <c r="C50" s="3" t="s">
        <v>152</v>
      </c>
      <c r="D50" s="1" t="s">
        <v>199</v>
      </c>
      <c r="E50" s="1" t="s">
        <v>339</v>
      </c>
      <c r="F50" s="4">
        <v>7587</v>
      </c>
      <c r="G50" s="4">
        <v>407.24</v>
      </c>
      <c r="H50" s="4">
        <v>0.78</v>
      </c>
    </row>
    <row r="51" spans="2:8" x14ac:dyDescent="0.25">
      <c r="B51" s="1" t="s">
        <v>1534</v>
      </c>
      <c r="C51" s="3" t="s">
        <v>152</v>
      </c>
      <c r="D51" s="1" t="s">
        <v>199</v>
      </c>
      <c r="E51" s="1" t="s">
        <v>517</v>
      </c>
      <c r="F51" s="4">
        <v>32712</v>
      </c>
      <c r="G51" s="4">
        <v>392.54</v>
      </c>
      <c r="H51" s="4">
        <v>0.75</v>
      </c>
    </row>
    <row r="52" spans="2:8" x14ac:dyDescent="0.25">
      <c r="B52" s="1" t="s">
        <v>1535</v>
      </c>
      <c r="C52" s="3" t="s">
        <v>152</v>
      </c>
      <c r="D52" s="1" t="s">
        <v>322</v>
      </c>
      <c r="E52" s="1" t="s">
        <v>323</v>
      </c>
      <c r="F52" s="4">
        <v>49861</v>
      </c>
      <c r="G52" s="4">
        <v>391.28</v>
      </c>
      <c r="H52" s="4">
        <v>0.75</v>
      </c>
    </row>
    <row r="53" spans="2:8" x14ac:dyDescent="0.25">
      <c r="B53" s="1" t="s">
        <v>1536</v>
      </c>
      <c r="C53" s="3" t="s">
        <v>152</v>
      </c>
      <c r="D53" s="1" t="s">
        <v>350</v>
      </c>
      <c r="E53" s="1" t="s">
        <v>531</v>
      </c>
      <c r="F53" s="4">
        <v>28063</v>
      </c>
      <c r="G53" s="4">
        <v>383.86</v>
      </c>
      <c r="H53" s="4">
        <v>0.73</v>
      </c>
    </row>
    <row r="54" spans="2:8" x14ac:dyDescent="0.25">
      <c r="B54" s="1" t="s">
        <v>1537</v>
      </c>
      <c r="C54" s="3" t="s">
        <v>152</v>
      </c>
      <c r="D54" s="1" t="s">
        <v>224</v>
      </c>
      <c r="E54" s="1" t="s">
        <v>334</v>
      </c>
      <c r="F54" s="4">
        <v>7062</v>
      </c>
      <c r="G54" s="4">
        <v>375.28</v>
      </c>
      <c r="H54" s="4">
        <v>0.72</v>
      </c>
    </row>
    <row r="55" spans="2:8" x14ac:dyDescent="0.25">
      <c r="B55" s="1" t="s">
        <v>1323</v>
      </c>
      <c r="C55" s="3" t="s">
        <v>152</v>
      </c>
      <c r="D55" s="1" t="s">
        <v>165</v>
      </c>
      <c r="E55" s="1" t="s">
        <v>166</v>
      </c>
      <c r="F55" s="4">
        <v>37667</v>
      </c>
      <c r="G55" s="4">
        <v>339.19</v>
      </c>
      <c r="H55" s="4">
        <v>0.65</v>
      </c>
    </row>
    <row r="56" spans="2:8" x14ac:dyDescent="0.25">
      <c r="B56" s="1" t="s">
        <v>1346</v>
      </c>
      <c r="C56" s="3" t="s">
        <v>152</v>
      </c>
      <c r="D56" s="1" t="s">
        <v>159</v>
      </c>
      <c r="E56" s="1" t="s">
        <v>363</v>
      </c>
      <c r="F56" s="4">
        <v>87945</v>
      </c>
      <c r="G56" s="4">
        <v>335.77</v>
      </c>
      <c r="H56" s="4">
        <v>0.64</v>
      </c>
    </row>
    <row r="57" spans="2:8" x14ac:dyDescent="0.25">
      <c r="B57" s="1" t="s">
        <v>1481</v>
      </c>
      <c r="C57" s="3" t="s">
        <v>152</v>
      </c>
      <c r="D57" s="1" t="s">
        <v>169</v>
      </c>
      <c r="E57" s="1" t="s">
        <v>456</v>
      </c>
      <c r="F57" s="4">
        <v>7355</v>
      </c>
      <c r="G57" s="4">
        <v>325.57</v>
      </c>
      <c r="H57" s="4">
        <v>0.62</v>
      </c>
    </row>
    <row r="58" spans="2:8" x14ac:dyDescent="0.25">
      <c r="B58" s="1" t="s">
        <v>1538</v>
      </c>
      <c r="C58" s="3" t="s">
        <v>152</v>
      </c>
      <c r="D58" s="1" t="s">
        <v>342</v>
      </c>
      <c r="E58" s="1" t="s">
        <v>343</v>
      </c>
      <c r="F58" s="4">
        <v>6273</v>
      </c>
      <c r="G58" s="4">
        <v>302.35000000000002</v>
      </c>
      <c r="H58" s="4">
        <v>0.57999999999999996</v>
      </c>
    </row>
    <row r="59" spans="2:8" x14ac:dyDescent="0.25">
      <c r="B59" s="1" t="s">
        <v>1434</v>
      </c>
      <c r="C59" s="3" t="s">
        <v>152</v>
      </c>
      <c r="D59" s="1" t="s">
        <v>159</v>
      </c>
      <c r="E59" s="1" t="s">
        <v>219</v>
      </c>
      <c r="F59" s="4">
        <v>5725</v>
      </c>
      <c r="G59" s="4">
        <v>289.70999999999998</v>
      </c>
      <c r="H59" s="4">
        <v>0.55000000000000004</v>
      </c>
    </row>
    <row r="60" spans="2:8" x14ac:dyDescent="0.25">
      <c r="B60" s="1" t="s">
        <v>1347</v>
      </c>
      <c r="C60" s="3" t="s">
        <v>152</v>
      </c>
      <c r="D60" s="1" t="s">
        <v>224</v>
      </c>
      <c r="E60" s="1" t="s">
        <v>423</v>
      </c>
      <c r="F60" s="4">
        <v>8526</v>
      </c>
      <c r="G60" s="4">
        <v>280.98</v>
      </c>
      <c r="H60" s="4">
        <v>0.54</v>
      </c>
    </row>
    <row r="61" spans="2:8" x14ac:dyDescent="0.25">
      <c r="B61" s="1" t="s">
        <v>1341</v>
      </c>
      <c r="C61" s="3" t="s">
        <v>152</v>
      </c>
      <c r="D61" s="1" t="s">
        <v>199</v>
      </c>
      <c r="E61" s="1" t="s">
        <v>424</v>
      </c>
      <c r="F61" s="4">
        <v>7940</v>
      </c>
      <c r="G61" s="4">
        <v>269.02999999999997</v>
      </c>
      <c r="H61" s="4">
        <v>0.51</v>
      </c>
    </row>
    <row r="62" spans="2:8" x14ac:dyDescent="0.25">
      <c r="B62" s="1" t="s">
        <v>1430</v>
      </c>
      <c r="C62" s="3" t="s">
        <v>152</v>
      </c>
      <c r="D62" s="1" t="s">
        <v>224</v>
      </c>
      <c r="E62" s="1" t="s">
        <v>225</v>
      </c>
      <c r="F62" s="4">
        <v>8084</v>
      </c>
      <c r="G62" s="4">
        <v>249.66</v>
      </c>
      <c r="H62" s="4">
        <v>0.48</v>
      </c>
    </row>
    <row r="63" spans="2:8" x14ac:dyDescent="0.25">
      <c r="B63" s="1" t="s">
        <v>1471</v>
      </c>
      <c r="C63" s="3" t="s">
        <v>152</v>
      </c>
      <c r="D63" s="1" t="s">
        <v>153</v>
      </c>
      <c r="E63" s="1" t="s">
        <v>364</v>
      </c>
      <c r="F63" s="4">
        <v>59319</v>
      </c>
      <c r="G63" s="4">
        <v>207.17</v>
      </c>
      <c r="H63" s="4">
        <v>0.4</v>
      </c>
    </row>
    <row r="64" spans="2:8" x14ac:dyDescent="0.25">
      <c r="B64" s="1" t="s">
        <v>1476</v>
      </c>
      <c r="C64" s="3" t="s">
        <v>152</v>
      </c>
      <c r="D64" s="1" t="s">
        <v>348</v>
      </c>
      <c r="E64" s="1" t="s">
        <v>401</v>
      </c>
      <c r="F64" s="4">
        <v>31262</v>
      </c>
      <c r="G64" s="4">
        <v>168.97</v>
      </c>
      <c r="H64" s="4">
        <v>0.32</v>
      </c>
    </row>
    <row r="65" spans="2:8" x14ac:dyDescent="0.25">
      <c r="B65" s="5" t="s">
        <v>235</v>
      </c>
      <c r="C65" s="38"/>
      <c r="D65" s="5"/>
      <c r="E65" s="5"/>
      <c r="F65" s="39"/>
      <c r="G65" s="39">
        <f>SUM(G12:G64)</f>
        <v>52255.839999999997</v>
      </c>
      <c r="H65" s="39">
        <f>SUM(H12:H64)</f>
        <v>99.840000000000032</v>
      </c>
    </row>
    <row r="66" spans="2:8" x14ac:dyDescent="0.25">
      <c r="B66" s="58" t="s">
        <v>2</v>
      </c>
      <c r="C66" s="59" t="s">
        <v>3</v>
      </c>
      <c r="D66" s="58" t="s">
        <v>4</v>
      </c>
      <c r="E66" s="58" t="s">
        <v>5</v>
      </c>
      <c r="F66" s="57" t="s">
        <v>6</v>
      </c>
      <c r="G66" s="57" t="s">
        <v>7</v>
      </c>
      <c r="H66" s="57" t="s">
        <v>8</v>
      </c>
    </row>
    <row r="67" spans="2:8" x14ac:dyDescent="0.25">
      <c r="B67" s="5" t="s">
        <v>9</v>
      </c>
    </row>
    <row r="68" spans="2:8" x14ac:dyDescent="0.25">
      <c r="B68" s="5" t="s">
        <v>10</v>
      </c>
    </row>
    <row r="69" spans="2:8" x14ac:dyDescent="0.25">
      <c r="B69" s="5" t="s">
        <v>701</v>
      </c>
    </row>
    <row r="70" spans="2:8" x14ac:dyDescent="0.25">
      <c r="B70" s="1" t="s">
        <v>1484</v>
      </c>
      <c r="C70" s="3">
        <v>7.72</v>
      </c>
      <c r="D70" s="1" t="s">
        <v>17</v>
      </c>
      <c r="E70" s="1" t="s">
        <v>702</v>
      </c>
      <c r="F70" s="4">
        <v>5753</v>
      </c>
      <c r="G70" s="4">
        <v>1.65</v>
      </c>
      <c r="H70" s="4">
        <v>0</v>
      </c>
    </row>
    <row r="71" spans="2:8" x14ac:dyDescent="0.25">
      <c r="B71" s="5" t="s">
        <v>20</v>
      </c>
      <c r="C71" s="38"/>
      <c r="D71" s="5"/>
      <c r="E71" s="5"/>
      <c r="F71" s="39"/>
      <c r="G71" s="39">
        <f>SUM(G66:G70)</f>
        <v>1.65</v>
      </c>
      <c r="H71" s="39">
        <f>SUM(H66:H70)</f>
        <v>0</v>
      </c>
    </row>
    <row r="72" spans="2:8" x14ac:dyDescent="0.25">
      <c r="B72" s="5" t="s">
        <v>674</v>
      </c>
      <c r="C72" s="38"/>
      <c r="D72" s="5"/>
      <c r="E72" s="5"/>
      <c r="F72" s="39"/>
      <c r="G72" s="39">
        <v>34.76</v>
      </c>
      <c r="H72" s="39">
        <v>7.0000000000000007E-2</v>
      </c>
    </row>
    <row r="73" spans="2:8" x14ac:dyDescent="0.25">
      <c r="B73" s="5" t="s">
        <v>32</v>
      </c>
      <c r="C73" s="38"/>
      <c r="D73" s="5"/>
      <c r="E73" s="5"/>
      <c r="F73" s="39"/>
      <c r="G73" s="39">
        <v>52292.25</v>
      </c>
      <c r="H73" s="39">
        <v>99.91</v>
      </c>
    </row>
    <row r="74" spans="2:8" x14ac:dyDescent="0.25">
      <c r="B74" s="5" t="s">
        <v>33</v>
      </c>
      <c r="C74" s="38"/>
      <c r="D74" s="5"/>
      <c r="E74" s="5"/>
      <c r="F74" s="39"/>
      <c r="G74" s="39">
        <v>46.484415600005597</v>
      </c>
      <c r="H74" s="39">
        <v>9.0000000000003411E-2</v>
      </c>
    </row>
    <row r="75" spans="2:8" x14ac:dyDescent="0.25">
      <c r="B75" s="5" t="s">
        <v>34</v>
      </c>
      <c r="C75" s="38"/>
      <c r="D75" s="5"/>
      <c r="E75" s="5"/>
      <c r="F75" s="39"/>
      <c r="G75" s="39">
        <v>52338.734415600004</v>
      </c>
      <c r="H75" s="39">
        <v>100</v>
      </c>
    </row>
    <row r="76" spans="2:8" x14ac:dyDescent="0.25">
      <c r="B76" s="1" t="s">
        <v>35</v>
      </c>
    </row>
    <row r="77" spans="2:8" x14ac:dyDescent="0.25">
      <c r="B77" s="5" t="s">
        <v>36</v>
      </c>
    </row>
    <row r="78" spans="2:8" x14ac:dyDescent="0.25">
      <c r="B78" s="5" t="s">
        <v>37</v>
      </c>
      <c r="C78" s="3" t="s">
        <v>38</v>
      </c>
    </row>
    <row r="79" spans="2:8" x14ac:dyDescent="0.25">
      <c r="B79" s="5" t="s">
        <v>40</v>
      </c>
      <c r="C79" s="3" t="s">
        <v>39</v>
      </c>
    </row>
    <row r="80" spans="2:8" x14ac:dyDescent="0.25">
      <c r="B80" s="5" t="s">
        <v>481</v>
      </c>
      <c r="C80" s="3" t="s">
        <v>39</v>
      </c>
    </row>
    <row r="81" spans="2:3" x14ac:dyDescent="0.25">
      <c r="B81" s="5" t="s">
        <v>41</v>
      </c>
      <c r="C81" s="3" t="s">
        <v>42</v>
      </c>
    </row>
    <row r="82" spans="2:3" x14ac:dyDescent="0.25">
      <c r="B82" s="5" t="s">
        <v>1078</v>
      </c>
      <c r="C82" s="38"/>
    </row>
    <row r="83" spans="2:3" x14ac:dyDescent="0.25">
      <c r="B83" s="5" t="s">
        <v>1079</v>
      </c>
      <c r="C83" s="38"/>
    </row>
    <row r="84" spans="2:3" x14ac:dyDescent="0.25">
      <c r="B84" s="5" t="s">
        <v>989</v>
      </c>
      <c r="C84" s="38"/>
    </row>
    <row r="85" spans="2:3" x14ac:dyDescent="0.25">
      <c r="B85" s="1" t="s">
        <v>43</v>
      </c>
    </row>
    <row r="86" spans="2:3" x14ac:dyDescent="0.25">
      <c r="B86" s="1" t="s">
        <v>490</v>
      </c>
    </row>
    <row r="89" spans="2:3" x14ac:dyDescent="0.25">
      <c r="B89" s="43" t="s">
        <v>1290</v>
      </c>
      <c r="C89" s="44"/>
    </row>
    <row r="90" spans="2:3" ht="30" x14ac:dyDescent="0.25">
      <c r="B90" s="43" t="s">
        <v>491</v>
      </c>
      <c r="C90" s="123" t="s">
        <v>492</v>
      </c>
    </row>
    <row r="91" spans="2:3" x14ac:dyDescent="0.25">
      <c r="B91" s="111" t="s">
        <v>493</v>
      </c>
      <c r="C91" s="117" t="s">
        <v>1294</v>
      </c>
    </row>
    <row r="92" spans="2:3" x14ac:dyDescent="0.25">
      <c r="B92" s="111" t="s">
        <v>494</v>
      </c>
      <c r="C92" s="117" t="s">
        <v>1294</v>
      </c>
    </row>
    <row r="93" spans="2:3" x14ac:dyDescent="0.25">
      <c r="B93" s="111" t="s">
        <v>495</v>
      </c>
      <c r="C93" s="117" t="s">
        <v>1294</v>
      </c>
    </row>
    <row r="94" spans="2:3" x14ac:dyDescent="0.25">
      <c r="B94" s="111" t="s">
        <v>496</v>
      </c>
      <c r="C94" s="117" t="s">
        <v>1294</v>
      </c>
    </row>
    <row r="95" spans="2:3" x14ac:dyDescent="0.25">
      <c r="B95" s="111" t="s">
        <v>497</v>
      </c>
      <c r="C95" s="117" t="s">
        <v>1294</v>
      </c>
    </row>
    <row r="96" spans="2:3" x14ac:dyDescent="0.25">
      <c r="B96" s="111" t="s">
        <v>498</v>
      </c>
      <c r="C96" s="117" t="s">
        <v>1294</v>
      </c>
    </row>
    <row r="97" spans="2:7" x14ac:dyDescent="0.25">
      <c r="B97" s="43" t="s">
        <v>499</v>
      </c>
      <c r="C97" s="117" t="s">
        <v>1294</v>
      </c>
    </row>
    <row r="99" spans="2:7" x14ac:dyDescent="0.25">
      <c r="B99" s="111" t="s">
        <v>44</v>
      </c>
      <c r="C99" s="41"/>
      <c r="D99" s="111"/>
    </row>
    <row r="100" spans="2:7" ht="30" x14ac:dyDescent="0.25">
      <c r="B100" s="53" t="s">
        <v>45</v>
      </c>
      <c r="C100" s="54" t="s">
        <v>46</v>
      </c>
      <c r="D100" s="53" t="s">
        <v>47</v>
      </c>
    </row>
    <row r="101" spans="2:7" x14ac:dyDescent="0.25">
      <c r="B101" s="111" t="s">
        <v>39</v>
      </c>
      <c r="C101" s="41" t="s">
        <v>39</v>
      </c>
      <c r="D101" s="111" t="s">
        <v>39</v>
      </c>
    </row>
    <row r="103" spans="2:7" x14ac:dyDescent="0.25">
      <c r="B103" s="43" t="s">
        <v>48</v>
      </c>
      <c r="C103" s="52">
        <v>45230</v>
      </c>
      <c r="D103" s="111"/>
      <c r="E103" s="45"/>
      <c r="F103" s="51"/>
    </row>
    <row r="104" spans="2:7" x14ac:dyDescent="0.25">
      <c r="B104" s="43" t="s">
        <v>49</v>
      </c>
      <c r="C104" s="44" t="s">
        <v>50</v>
      </c>
      <c r="D104" s="43" t="s">
        <v>51</v>
      </c>
      <c r="E104" s="46" t="s">
        <v>52</v>
      </c>
      <c r="F104" s="42" t="s">
        <v>53</v>
      </c>
      <c r="G104" s="39"/>
    </row>
    <row r="105" spans="2:7" x14ac:dyDescent="0.25">
      <c r="B105" s="49" t="s">
        <v>39</v>
      </c>
      <c r="C105" s="50" t="s">
        <v>39</v>
      </c>
      <c r="D105" s="49" t="s">
        <v>39</v>
      </c>
      <c r="E105" s="48" t="s">
        <v>39</v>
      </c>
      <c r="F105" s="47" t="s">
        <v>39</v>
      </c>
    </row>
    <row r="108" spans="2:7" x14ac:dyDescent="0.25">
      <c r="B108" s="5" t="s">
        <v>54</v>
      </c>
    </row>
    <row r="109" spans="2:7" x14ac:dyDescent="0.25">
      <c r="B109" s="5"/>
    </row>
    <row r="110" spans="2:7" x14ac:dyDescent="0.25">
      <c r="B110" s="5" t="s">
        <v>55</v>
      </c>
    </row>
    <row r="111" spans="2:7" x14ac:dyDescent="0.25">
      <c r="B111" s="43" t="s">
        <v>56</v>
      </c>
      <c r="C111" s="44" t="s">
        <v>57</v>
      </c>
      <c r="D111" s="5"/>
    </row>
    <row r="112" spans="2:7" x14ac:dyDescent="0.25">
      <c r="B112" s="111" t="s">
        <v>39</v>
      </c>
      <c r="C112" s="41" t="s">
        <v>39</v>
      </c>
    </row>
    <row r="114" spans="2:7" x14ac:dyDescent="0.25">
      <c r="B114" s="43" t="s">
        <v>58</v>
      </c>
      <c r="C114" s="44" t="s">
        <v>57</v>
      </c>
    </row>
    <row r="115" spans="2:7" x14ac:dyDescent="0.25">
      <c r="B115" s="111" t="s">
        <v>39</v>
      </c>
      <c r="C115" s="41" t="s">
        <v>39</v>
      </c>
    </row>
    <row r="117" spans="2:7" x14ac:dyDescent="0.25">
      <c r="B117" s="43" t="s">
        <v>39</v>
      </c>
      <c r="C117" s="44" t="s">
        <v>39</v>
      </c>
    </row>
    <row r="118" spans="2:7" x14ac:dyDescent="0.25">
      <c r="B118" s="111" t="s">
        <v>39</v>
      </c>
      <c r="C118" s="41" t="s">
        <v>39</v>
      </c>
    </row>
    <row r="120" spans="2:7" x14ac:dyDescent="0.25">
      <c r="B120" s="46" t="s">
        <v>60</v>
      </c>
      <c r="C120" s="44" t="s">
        <v>59</v>
      </c>
    </row>
    <row r="121" spans="2:7" x14ac:dyDescent="0.25">
      <c r="B121" s="45" t="s">
        <v>39</v>
      </c>
      <c r="C121" s="41" t="s">
        <v>39</v>
      </c>
    </row>
    <row r="123" spans="2:7" x14ac:dyDescent="0.25">
      <c r="B123" s="43" t="s">
        <v>61</v>
      </c>
      <c r="C123" s="44" t="s">
        <v>39</v>
      </c>
    </row>
    <row r="125" spans="2:7" x14ac:dyDescent="0.25">
      <c r="B125" s="43" t="s">
        <v>62</v>
      </c>
      <c r="C125" s="52">
        <v>45230</v>
      </c>
      <c r="D125" s="111"/>
      <c r="E125" s="45"/>
      <c r="F125" s="51"/>
    </row>
    <row r="126" spans="2:7" x14ac:dyDescent="0.25">
      <c r="B126" s="43" t="s">
        <v>49</v>
      </c>
      <c r="C126" s="44" t="s">
        <v>50</v>
      </c>
      <c r="D126" s="43" t="s">
        <v>51</v>
      </c>
      <c r="E126" s="46" t="s">
        <v>52</v>
      </c>
      <c r="F126" s="42" t="s">
        <v>53</v>
      </c>
      <c r="G126" s="39"/>
    </row>
    <row r="127" spans="2:7" x14ac:dyDescent="0.25">
      <c r="B127" s="49" t="s">
        <v>39</v>
      </c>
      <c r="C127" s="50" t="s">
        <v>39</v>
      </c>
      <c r="D127" s="49" t="s">
        <v>39</v>
      </c>
      <c r="E127" s="48" t="s">
        <v>39</v>
      </c>
      <c r="F127" s="47" t="s">
        <v>39</v>
      </c>
    </row>
    <row r="128" spans="2:7" x14ac:dyDescent="0.25">
      <c r="B128" s="5" t="s">
        <v>54</v>
      </c>
    </row>
    <row r="129" spans="2:4" x14ac:dyDescent="0.25">
      <c r="B129" s="5"/>
    </row>
    <row r="130" spans="2:4" x14ac:dyDescent="0.25">
      <c r="B130" s="5" t="s">
        <v>55</v>
      </c>
    </row>
    <row r="131" spans="2:4" x14ac:dyDescent="0.25">
      <c r="B131" s="43" t="s">
        <v>56</v>
      </c>
      <c r="C131" s="44" t="s">
        <v>57</v>
      </c>
      <c r="D131" s="5"/>
    </row>
    <row r="132" spans="2:4" x14ac:dyDescent="0.25">
      <c r="B132" s="111" t="s">
        <v>39</v>
      </c>
      <c r="C132" s="41" t="s">
        <v>39</v>
      </c>
    </row>
    <row r="134" spans="2:4" x14ac:dyDescent="0.25">
      <c r="B134" s="43" t="s">
        <v>58</v>
      </c>
      <c r="C134" s="44" t="s">
        <v>57</v>
      </c>
    </row>
    <row r="135" spans="2:4" x14ac:dyDescent="0.25">
      <c r="B135" s="111" t="s">
        <v>39</v>
      </c>
      <c r="C135" s="41" t="s">
        <v>39</v>
      </c>
    </row>
    <row r="137" spans="2:4" x14ac:dyDescent="0.25">
      <c r="B137" s="43" t="s">
        <v>39</v>
      </c>
      <c r="C137" s="44" t="s">
        <v>39</v>
      </c>
    </row>
    <row r="138" spans="2:4" x14ac:dyDescent="0.25">
      <c r="B138" s="111" t="s">
        <v>39</v>
      </c>
      <c r="C138" s="41" t="s">
        <v>39</v>
      </c>
    </row>
    <row r="140" spans="2:4" x14ac:dyDescent="0.25">
      <c r="B140" s="46" t="s">
        <v>60</v>
      </c>
      <c r="C140" s="44" t="s">
        <v>59</v>
      </c>
    </row>
    <row r="141" spans="2:4" x14ac:dyDescent="0.25">
      <c r="B141" s="45" t="s">
        <v>39</v>
      </c>
      <c r="C141" s="41" t="s">
        <v>39</v>
      </c>
    </row>
    <row r="143" spans="2:4" x14ac:dyDescent="0.25">
      <c r="B143" s="43" t="s">
        <v>61</v>
      </c>
      <c r="C143" s="44" t="s">
        <v>39</v>
      </c>
    </row>
    <row r="146" spans="2:80" x14ac:dyDescent="0.25">
      <c r="B146" s="5" t="s">
        <v>63</v>
      </c>
    </row>
    <row r="148" spans="2:80" x14ac:dyDescent="0.25">
      <c r="B148" s="43" t="s">
        <v>49</v>
      </c>
      <c r="C148" s="44" t="s">
        <v>64</v>
      </c>
      <c r="D148" s="43" t="s">
        <v>65</v>
      </c>
      <c r="E148" s="43" t="s">
        <v>66</v>
      </c>
      <c r="F148" s="39"/>
    </row>
    <row r="149" spans="2:80" x14ac:dyDescent="0.25">
      <c r="B149" s="111" t="s">
        <v>39</v>
      </c>
      <c r="C149" s="41" t="s">
        <v>39</v>
      </c>
      <c r="D149" s="111" t="s">
        <v>39</v>
      </c>
      <c r="E149" s="111" t="s">
        <v>39</v>
      </c>
    </row>
    <row r="152" spans="2:80" x14ac:dyDescent="0.25">
      <c r="B152" s="5" t="s">
        <v>67</v>
      </c>
      <c r="C152" s="38" t="s">
        <v>39</v>
      </c>
      <c r="D152" s="5"/>
      <c r="E152" s="5"/>
      <c r="F152" s="39"/>
      <c r="G152" s="39"/>
      <c r="H152" s="39"/>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row>
    <row r="154" spans="2:80" x14ac:dyDescent="0.25">
      <c r="B154" s="5" t="s">
        <v>68</v>
      </c>
    </row>
    <row r="156" spans="2:80" x14ac:dyDescent="0.25">
      <c r="B156" s="43" t="s">
        <v>69</v>
      </c>
      <c r="C156" s="44" t="s">
        <v>57</v>
      </c>
      <c r="D156" s="5"/>
    </row>
    <row r="157" spans="2:80" x14ac:dyDescent="0.25">
      <c r="B157" s="111" t="s">
        <v>39</v>
      </c>
      <c r="C157" s="41" t="s">
        <v>39</v>
      </c>
    </row>
    <row r="160" spans="2:80" x14ac:dyDescent="0.25">
      <c r="B160" s="43" t="s">
        <v>70</v>
      </c>
      <c r="C160" s="44" t="s">
        <v>71</v>
      </c>
      <c r="D160" s="5"/>
    </row>
    <row r="161" spans="2:80" x14ac:dyDescent="0.25">
      <c r="B161" s="111" t="s">
        <v>39</v>
      </c>
      <c r="C161" s="41" t="s">
        <v>39</v>
      </c>
    </row>
    <row r="164" spans="2:80" x14ac:dyDescent="0.25">
      <c r="B164" s="5" t="s">
        <v>72</v>
      </c>
    </row>
    <row r="167" spans="2:80" x14ac:dyDescent="0.25">
      <c r="B167" s="5" t="s">
        <v>73</v>
      </c>
    </row>
    <row r="169" spans="2:80" x14ac:dyDescent="0.25">
      <c r="B169" s="43" t="s">
        <v>49</v>
      </c>
      <c r="C169" s="44" t="s">
        <v>74</v>
      </c>
      <c r="D169" s="43" t="s">
        <v>64</v>
      </c>
      <c r="E169" s="43" t="s">
        <v>65</v>
      </c>
      <c r="F169" s="42" t="s">
        <v>66</v>
      </c>
      <c r="G169" s="39"/>
    </row>
    <row r="170" spans="2:80" x14ac:dyDescent="0.25">
      <c r="B170" s="111" t="s">
        <v>39</v>
      </c>
      <c r="C170" s="41" t="s">
        <v>39</v>
      </c>
      <c r="D170" s="111" t="s">
        <v>39</v>
      </c>
      <c r="E170" s="111" t="s">
        <v>39</v>
      </c>
      <c r="F170" s="40" t="s">
        <v>39</v>
      </c>
    </row>
    <row r="173" spans="2:80" x14ac:dyDescent="0.25">
      <c r="B173" s="5" t="s">
        <v>67</v>
      </c>
      <c r="C173" s="38" t="s">
        <v>39</v>
      </c>
      <c r="D173" s="5"/>
      <c r="E173" s="5"/>
      <c r="F173" s="39"/>
      <c r="G173" s="39"/>
      <c r="H173" s="39"/>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row>
    <row r="175" spans="2:80" x14ac:dyDescent="0.25">
      <c r="B175" s="5" t="s">
        <v>68</v>
      </c>
    </row>
    <row r="177" spans="2:7" x14ac:dyDescent="0.25">
      <c r="B177" s="43" t="s">
        <v>69</v>
      </c>
      <c r="C177" s="44" t="s">
        <v>57</v>
      </c>
      <c r="D177" s="5"/>
    </row>
    <row r="178" spans="2:7" x14ac:dyDescent="0.25">
      <c r="B178" s="111" t="s">
        <v>39</v>
      </c>
      <c r="C178" s="41" t="s">
        <v>39</v>
      </c>
    </row>
    <row r="181" spans="2:7" x14ac:dyDescent="0.25">
      <c r="B181" s="43" t="s">
        <v>70</v>
      </c>
      <c r="C181" s="44" t="s">
        <v>71</v>
      </c>
      <c r="D181" s="5"/>
    </row>
    <row r="182" spans="2:7" x14ac:dyDescent="0.25">
      <c r="B182" s="111" t="s">
        <v>39</v>
      </c>
      <c r="C182" s="41" t="s">
        <v>39</v>
      </c>
    </row>
    <row r="185" spans="2:7" x14ac:dyDescent="0.25">
      <c r="B185" s="5" t="s">
        <v>72</v>
      </c>
    </row>
    <row r="188" spans="2:7" x14ac:dyDescent="0.25">
      <c r="B188" s="5" t="s">
        <v>75</v>
      </c>
    </row>
    <row r="189" spans="2:7" x14ac:dyDescent="0.25">
      <c r="B189" s="43" t="s">
        <v>49</v>
      </c>
      <c r="C189" s="44" t="s">
        <v>76</v>
      </c>
      <c r="D189" s="43" t="s">
        <v>77</v>
      </c>
      <c r="E189" s="43" t="s">
        <v>78</v>
      </c>
      <c r="F189" s="42" t="s">
        <v>79</v>
      </c>
      <c r="G189" s="39"/>
    </row>
    <row r="190" spans="2:7" x14ac:dyDescent="0.25">
      <c r="B190" s="111" t="s">
        <v>39</v>
      </c>
      <c r="C190" s="41" t="s">
        <v>39</v>
      </c>
      <c r="D190" s="111" t="s">
        <v>39</v>
      </c>
      <c r="E190" s="111" t="s">
        <v>39</v>
      </c>
      <c r="F190" s="40" t="s">
        <v>39</v>
      </c>
    </row>
    <row r="191" spans="2:7" x14ac:dyDescent="0.25">
      <c r="B191" s="1" t="s">
        <v>80</v>
      </c>
    </row>
  </sheetData>
  <mergeCells count="3">
    <mergeCell ref="B1:E1"/>
    <mergeCell ref="C3:C7"/>
    <mergeCell ref="D3:D7"/>
  </mergeCells>
  <hyperlinks>
    <hyperlink ref="A1" location="Index!A1" display="Index" xr:uid="{00000000-0004-0000-0D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219"/>
  <sheetViews>
    <sheetView workbookViewId="0">
      <selection activeCell="B26" sqref="B26"/>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1054</v>
      </c>
      <c r="C1" s="176"/>
      <c r="D1" s="176"/>
      <c r="E1" s="176"/>
    </row>
    <row r="3" spans="1:9" ht="14.45" customHeight="1" x14ac:dyDescent="0.25">
      <c r="B3" s="62" t="s">
        <v>1054</v>
      </c>
      <c r="C3" s="177"/>
      <c r="D3" s="178"/>
    </row>
    <row r="4" spans="1:9" ht="14.45" customHeight="1" x14ac:dyDescent="0.25">
      <c r="B4" s="65" t="s">
        <v>1055</v>
      </c>
      <c r="C4" s="177"/>
      <c r="D4" s="178"/>
    </row>
    <row r="5" spans="1:9" ht="14.45" customHeight="1" x14ac:dyDescent="0.25">
      <c r="B5" s="65" t="s">
        <v>24</v>
      </c>
      <c r="C5" s="177"/>
      <c r="D5" s="178"/>
    </row>
    <row r="6" spans="1:9" ht="14.45" customHeight="1" x14ac:dyDescent="0.25">
      <c r="B6" s="65" t="s">
        <v>1056</v>
      </c>
      <c r="C6" s="177"/>
      <c r="D6" s="178"/>
    </row>
    <row r="7" spans="1:9" ht="14.45" customHeight="1" x14ac:dyDescent="0.25">
      <c r="B7" s="115" t="s">
        <v>1057</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700000</v>
      </c>
      <c r="G15" s="4">
        <v>10335.5</v>
      </c>
      <c r="H15" s="4">
        <v>4.18</v>
      </c>
    </row>
    <row r="16" spans="1:9" x14ac:dyDescent="0.25">
      <c r="B16" s="1" t="s">
        <v>380</v>
      </c>
      <c r="C16" s="3" t="s">
        <v>152</v>
      </c>
      <c r="D16" s="1" t="s">
        <v>155</v>
      </c>
      <c r="E16" s="1" t="s">
        <v>381</v>
      </c>
      <c r="F16" s="4">
        <v>1400000</v>
      </c>
      <c r="G16" s="4">
        <v>7917.7</v>
      </c>
      <c r="H16" s="4">
        <v>3.2</v>
      </c>
    </row>
    <row r="17" spans="2:8" x14ac:dyDescent="0.25">
      <c r="B17" s="1" t="s">
        <v>1309</v>
      </c>
      <c r="C17" s="3" t="s">
        <v>152</v>
      </c>
      <c r="D17" s="1" t="s">
        <v>155</v>
      </c>
      <c r="E17" s="1" t="s">
        <v>382</v>
      </c>
      <c r="F17" s="4">
        <v>640000</v>
      </c>
      <c r="G17" s="4">
        <v>6283.84</v>
      </c>
      <c r="H17" s="4">
        <v>2.54</v>
      </c>
    </row>
    <row r="18" spans="2:8" x14ac:dyDescent="0.25">
      <c r="B18" s="1" t="s">
        <v>1406</v>
      </c>
      <c r="C18" s="3" t="s">
        <v>152</v>
      </c>
      <c r="D18" s="1" t="s">
        <v>205</v>
      </c>
      <c r="E18" s="1" t="s">
        <v>206</v>
      </c>
      <c r="F18" s="4">
        <v>2600000</v>
      </c>
      <c r="G18" s="4">
        <v>6130.8</v>
      </c>
      <c r="H18" s="4">
        <v>2.48</v>
      </c>
    </row>
    <row r="19" spans="2:8" x14ac:dyDescent="0.25">
      <c r="B19" s="1" t="s">
        <v>1398</v>
      </c>
      <c r="C19" s="3" t="s">
        <v>152</v>
      </c>
      <c r="D19" s="1" t="s">
        <v>399</v>
      </c>
      <c r="E19" s="1" t="s">
        <v>450</v>
      </c>
      <c r="F19" s="4">
        <v>625000</v>
      </c>
      <c r="G19" s="4">
        <v>5715</v>
      </c>
      <c r="H19" s="4">
        <v>2.31</v>
      </c>
    </row>
    <row r="20" spans="2:8" x14ac:dyDescent="0.25">
      <c r="B20" s="1" t="s">
        <v>1428</v>
      </c>
      <c r="C20" s="3" t="s">
        <v>152</v>
      </c>
      <c r="D20" s="1" t="s">
        <v>221</v>
      </c>
      <c r="E20" s="1" t="s">
        <v>789</v>
      </c>
      <c r="F20" s="4">
        <v>114004</v>
      </c>
      <c r="G20" s="4">
        <v>5550.63</v>
      </c>
      <c r="H20" s="4">
        <v>2.2400000000000002</v>
      </c>
    </row>
    <row r="21" spans="2:8" x14ac:dyDescent="0.25">
      <c r="B21" s="1" t="s">
        <v>1304</v>
      </c>
      <c r="C21" s="3" t="s">
        <v>152</v>
      </c>
      <c r="D21" s="1" t="s">
        <v>159</v>
      </c>
      <c r="E21" s="1" t="s">
        <v>514</v>
      </c>
      <c r="F21" s="4">
        <v>400000</v>
      </c>
      <c r="G21" s="4">
        <v>5473.6</v>
      </c>
      <c r="H21" s="4">
        <v>2.21</v>
      </c>
    </row>
    <row r="22" spans="2:8" x14ac:dyDescent="0.25">
      <c r="B22" s="1" t="s">
        <v>1421</v>
      </c>
      <c r="C22" s="3" t="s">
        <v>152</v>
      </c>
      <c r="D22" s="1" t="s">
        <v>174</v>
      </c>
      <c r="E22" s="1" t="s">
        <v>175</v>
      </c>
      <c r="F22" s="4">
        <v>2067000</v>
      </c>
      <c r="G22" s="4">
        <v>5357.66</v>
      </c>
      <c r="H22" s="4">
        <v>2.17</v>
      </c>
    </row>
    <row r="23" spans="2:8" x14ac:dyDescent="0.25">
      <c r="B23" s="1" t="s">
        <v>1539</v>
      </c>
      <c r="C23" s="3" t="s">
        <v>152</v>
      </c>
      <c r="D23" s="1" t="s">
        <v>192</v>
      </c>
      <c r="E23" s="1" t="s">
        <v>412</v>
      </c>
      <c r="F23" s="4">
        <v>680000</v>
      </c>
      <c r="G23" s="4">
        <v>5191.46</v>
      </c>
      <c r="H23" s="4">
        <v>2.1</v>
      </c>
    </row>
    <row r="24" spans="2:8" x14ac:dyDescent="0.25">
      <c r="B24" s="1" t="s">
        <v>1540</v>
      </c>
      <c r="C24" s="3" t="s">
        <v>152</v>
      </c>
      <c r="D24" s="1" t="s">
        <v>178</v>
      </c>
      <c r="E24" s="1" t="s">
        <v>628</v>
      </c>
      <c r="F24" s="4">
        <v>3025000</v>
      </c>
      <c r="G24" s="4">
        <v>5072.93</v>
      </c>
      <c r="H24" s="4">
        <v>2.0499999999999998</v>
      </c>
    </row>
    <row r="25" spans="2:8" x14ac:dyDescent="0.25">
      <c r="B25" s="1" t="s">
        <v>1541</v>
      </c>
      <c r="C25" s="3" t="s">
        <v>152</v>
      </c>
      <c r="D25" s="1" t="s">
        <v>192</v>
      </c>
      <c r="E25" s="1" t="s">
        <v>596</v>
      </c>
      <c r="F25" s="4">
        <v>682444</v>
      </c>
      <c r="G25" s="4">
        <v>5025.5200000000004</v>
      </c>
      <c r="H25" s="4">
        <v>2.0299999999999998</v>
      </c>
    </row>
    <row r="26" spans="2:8" x14ac:dyDescent="0.25">
      <c r="B26" s="1" t="s">
        <v>606</v>
      </c>
      <c r="C26" s="3" t="s">
        <v>152</v>
      </c>
      <c r="D26" s="1" t="s">
        <v>155</v>
      </c>
      <c r="E26" s="1" t="s">
        <v>607</v>
      </c>
      <c r="F26" s="4">
        <v>1150000</v>
      </c>
      <c r="G26" s="4">
        <v>4830.58</v>
      </c>
      <c r="H26" s="4">
        <v>1.95</v>
      </c>
    </row>
    <row r="27" spans="2:8" x14ac:dyDescent="0.25">
      <c r="B27" s="1" t="s">
        <v>525</v>
      </c>
      <c r="C27" s="3" t="s">
        <v>152</v>
      </c>
      <c r="D27" s="1" t="s">
        <v>182</v>
      </c>
      <c r="E27" s="1" t="s">
        <v>526</v>
      </c>
      <c r="F27" s="4">
        <v>3654191</v>
      </c>
      <c r="G27" s="4">
        <v>4675.54</v>
      </c>
      <c r="H27" s="4">
        <v>1.89</v>
      </c>
    </row>
    <row r="28" spans="2:8" x14ac:dyDescent="0.25">
      <c r="B28" s="1" t="s">
        <v>1311</v>
      </c>
      <c r="C28" s="3" t="s">
        <v>152</v>
      </c>
      <c r="D28" s="1" t="s">
        <v>368</v>
      </c>
      <c r="E28" s="1" t="s">
        <v>369</v>
      </c>
      <c r="F28" s="4">
        <v>158015</v>
      </c>
      <c r="G28" s="4">
        <v>4628.34</v>
      </c>
      <c r="H28" s="4">
        <v>1.87</v>
      </c>
    </row>
    <row r="29" spans="2:8" x14ac:dyDescent="0.25">
      <c r="B29" s="1" t="s">
        <v>1485</v>
      </c>
      <c r="C29" s="3" t="s">
        <v>152</v>
      </c>
      <c r="D29" s="1" t="s">
        <v>155</v>
      </c>
      <c r="E29" s="1" t="s">
        <v>413</v>
      </c>
      <c r="F29" s="4">
        <v>3215000</v>
      </c>
      <c r="G29" s="4">
        <v>4521.8999999999996</v>
      </c>
      <c r="H29" s="4">
        <v>1.83</v>
      </c>
    </row>
    <row r="30" spans="2:8" x14ac:dyDescent="0.25">
      <c r="B30" s="1" t="s">
        <v>1487</v>
      </c>
      <c r="C30" s="3" t="s">
        <v>152</v>
      </c>
      <c r="D30" s="1" t="s">
        <v>155</v>
      </c>
      <c r="E30" s="1" t="s">
        <v>431</v>
      </c>
      <c r="F30" s="4">
        <v>1982600</v>
      </c>
      <c r="G30" s="4">
        <v>4245.74</v>
      </c>
      <c r="H30" s="4">
        <v>1.72</v>
      </c>
    </row>
    <row r="31" spans="2:8" x14ac:dyDescent="0.25">
      <c r="B31" s="1" t="s">
        <v>1542</v>
      </c>
      <c r="C31" s="3" t="s">
        <v>152</v>
      </c>
      <c r="D31" s="1" t="s">
        <v>221</v>
      </c>
      <c r="E31" s="1" t="s">
        <v>421</v>
      </c>
      <c r="F31" s="4">
        <v>4600000</v>
      </c>
      <c r="G31" s="4">
        <v>4229.7</v>
      </c>
      <c r="H31" s="4">
        <v>1.71</v>
      </c>
    </row>
    <row r="32" spans="2:8" x14ac:dyDescent="0.25">
      <c r="B32" s="1" t="s">
        <v>1384</v>
      </c>
      <c r="C32" s="3" t="s">
        <v>152</v>
      </c>
      <c r="D32" s="1" t="s">
        <v>176</v>
      </c>
      <c r="E32" s="1" t="s">
        <v>624</v>
      </c>
      <c r="F32" s="4">
        <v>425000</v>
      </c>
      <c r="G32" s="4">
        <v>4214.7299999999996</v>
      </c>
      <c r="H32" s="4">
        <v>1.7</v>
      </c>
    </row>
    <row r="33" spans="2:8" x14ac:dyDescent="0.25">
      <c r="B33" s="1" t="s">
        <v>1512</v>
      </c>
      <c r="C33" s="3" t="s">
        <v>152</v>
      </c>
      <c r="D33" s="1" t="s">
        <v>180</v>
      </c>
      <c r="E33" s="1" t="s">
        <v>811</v>
      </c>
      <c r="F33" s="4">
        <v>334000</v>
      </c>
      <c r="G33" s="4">
        <v>4212.91</v>
      </c>
      <c r="H33" s="4">
        <v>1.7</v>
      </c>
    </row>
    <row r="34" spans="2:8" x14ac:dyDescent="0.25">
      <c r="B34" s="1" t="s">
        <v>1489</v>
      </c>
      <c r="C34" s="3" t="s">
        <v>152</v>
      </c>
      <c r="D34" s="1" t="s">
        <v>155</v>
      </c>
      <c r="E34" s="1" t="s">
        <v>352</v>
      </c>
      <c r="F34" s="4">
        <v>3000000</v>
      </c>
      <c r="G34" s="4">
        <v>4143</v>
      </c>
      <c r="H34" s="4">
        <v>1.68</v>
      </c>
    </row>
    <row r="35" spans="2:8" x14ac:dyDescent="0.25">
      <c r="B35" s="1" t="s">
        <v>1528</v>
      </c>
      <c r="C35" s="3" t="s">
        <v>152</v>
      </c>
      <c r="D35" s="1" t="s">
        <v>159</v>
      </c>
      <c r="E35" s="1" t="s">
        <v>457</v>
      </c>
      <c r="F35" s="4">
        <v>750000</v>
      </c>
      <c r="G35" s="4">
        <v>4107.38</v>
      </c>
      <c r="H35" s="4">
        <v>1.66</v>
      </c>
    </row>
    <row r="36" spans="2:8" x14ac:dyDescent="0.25">
      <c r="B36" s="1" t="s">
        <v>1543</v>
      </c>
      <c r="C36" s="3" t="s">
        <v>152</v>
      </c>
      <c r="D36" s="1" t="s">
        <v>232</v>
      </c>
      <c r="E36" s="1" t="s">
        <v>522</v>
      </c>
      <c r="F36" s="4">
        <v>150000</v>
      </c>
      <c r="G36" s="4">
        <v>4101</v>
      </c>
      <c r="H36" s="4">
        <v>1.66</v>
      </c>
    </row>
    <row r="37" spans="2:8" x14ac:dyDescent="0.25">
      <c r="B37" s="1" t="s">
        <v>1306</v>
      </c>
      <c r="C37" s="3" t="s">
        <v>152</v>
      </c>
      <c r="D37" s="1" t="s">
        <v>157</v>
      </c>
      <c r="E37" s="1" t="s">
        <v>158</v>
      </c>
      <c r="F37" s="4">
        <v>930000</v>
      </c>
      <c r="G37" s="4">
        <v>3984.12</v>
      </c>
      <c r="H37" s="4">
        <v>1.61</v>
      </c>
    </row>
    <row r="38" spans="2:8" x14ac:dyDescent="0.25">
      <c r="B38" s="1" t="s">
        <v>1303</v>
      </c>
      <c r="C38" s="3" t="s">
        <v>152</v>
      </c>
      <c r="D38" s="1" t="s">
        <v>153</v>
      </c>
      <c r="E38" s="1" t="s">
        <v>154</v>
      </c>
      <c r="F38" s="4">
        <v>170000</v>
      </c>
      <c r="G38" s="4">
        <v>3889.43</v>
      </c>
      <c r="H38" s="4">
        <v>1.57</v>
      </c>
    </row>
    <row r="39" spans="2:8" x14ac:dyDescent="0.25">
      <c r="B39" s="1" t="s">
        <v>1544</v>
      </c>
      <c r="C39" s="3" t="s">
        <v>152</v>
      </c>
      <c r="D39" s="1" t="s">
        <v>174</v>
      </c>
      <c r="E39" s="1" t="s">
        <v>340</v>
      </c>
      <c r="F39" s="4">
        <v>240000</v>
      </c>
      <c r="G39" s="4">
        <v>3835.8</v>
      </c>
      <c r="H39" s="4">
        <v>1.55</v>
      </c>
    </row>
    <row r="40" spans="2:8" x14ac:dyDescent="0.25">
      <c r="B40" s="1" t="s">
        <v>1545</v>
      </c>
      <c r="C40" s="3" t="s">
        <v>152</v>
      </c>
      <c r="D40" s="1" t="s">
        <v>155</v>
      </c>
      <c r="E40" s="1" t="s">
        <v>601</v>
      </c>
      <c r="F40" s="4">
        <v>4000000</v>
      </c>
      <c r="G40" s="4">
        <v>3710</v>
      </c>
      <c r="H40" s="4">
        <v>1.5</v>
      </c>
    </row>
    <row r="41" spans="2:8" x14ac:dyDescent="0.25">
      <c r="B41" s="1" t="s">
        <v>1310</v>
      </c>
      <c r="C41" s="3" t="s">
        <v>152</v>
      </c>
      <c r="D41" s="1" t="s">
        <v>155</v>
      </c>
      <c r="E41" s="1" t="s">
        <v>337</v>
      </c>
      <c r="F41" s="4">
        <v>210000</v>
      </c>
      <c r="G41" s="4">
        <v>3652.74</v>
      </c>
      <c r="H41" s="4">
        <v>1.48</v>
      </c>
    </row>
    <row r="42" spans="2:8" x14ac:dyDescent="0.25">
      <c r="B42" s="1" t="s">
        <v>1354</v>
      </c>
      <c r="C42" s="3" t="s">
        <v>152</v>
      </c>
      <c r="D42" s="1" t="s">
        <v>186</v>
      </c>
      <c r="E42" s="1" t="s">
        <v>187</v>
      </c>
      <c r="F42" s="4">
        <v>300000</v>
      </c>
      <c r="G42" s="4">
        <v>3650.7</v>
      </c>
      <c r="H42" s="4">
        <v>1.48</v>
      </c>
    </row>
    <row r="43" spans="2:8" x14ac:dyDescent="0.25">
      <c r="B43" s="1" t="s">
        <v>1546</v>
      </c>
      <c r="C43" s="3" t="s">
        <v>152</v>
      </c>
      <c r="D43" s="1" t="s">
        <v>211</v>
      </c>
      <c r="E43" s="1" t="s">
        <v>336</v>
      </c>
      <c r="F43" s="4">
        <v>670000</v>
      </c>
      <c r="G43" s="4">
        <v>3543.63</v>
      </c>
      <c r="H43" s="4">
        <v>1.43</v>
      </c>
    </row>
    <row r="44" spans="2:8" x14ac:dyDescent="0.25">
      <c r="B44" s="1" t="s">
        <v>1305</v>
      </c>
      <c r="C44" s="3" t="s">
        <v>152</v>
      </c>
      <c r="D44" s="1" t="s">
        <v>159</v>
      </c>
      <c r="E44" s="1" t="s">
        <v>160</v>
      </c>
      <c r="F44" s="4">
        <v>105000</v>
      </c>
      <c r="G44" s="4">
        <v>3537.19</v>
      </c>
      <c r="H44" s="4">
        <v>1.43</v>
      </c>
    </row>
    <row r="45" spans="2:8" x14ac:dyDescent="0.25">
      <c r="B45" s="1" t="s">
        <v>1547</v>
      </c>
      <c r="C45" s="3" t="s">
        <v>152</v>
      </c>
      <c r="D45" s="1" t="s">
        <v>184</v>
      </c>
      <c r="E45" s="1" t="s">
        <v>625</v>
      </c>
      <c r="F45" s="4">
        <v>570000</v>
      </c>
      <c r="G45" s="4">
        <v>3508.07</v>
      </c>
      <c r="H45" s="4">
        <v>1.42</v>
      </c>
    </row>
    <row r="46" spans="2:8" x14ac:dyDescent="0.25">
      <c r="B46" s="1" t="s">
        <v>1548</v>
      </c>
      <c r="C46" s="3" t="s">
        <v>152</v>
      </c>
      <c r="D46" s="1" t="s">
        <v>184</v>
      </c>
      <c r="E46" s="1" t="s">
        <v>417</v>
      </c>
      <c r="F46" s="4">
        <v>600000</v>
      </c>
      <c r="G46" s="4">
        <v>3381</v>
      </c>
      <c r="H46" s="4">
        <v>1.37</v>
      </c>
    </row>
    <row r="47" spans="2:8" x14ac:dyDescent="0.25">
      <c r="B47" s="1" t="s">
        <v>1516</v>
      </c>
      <c r="C47" s="3" t="s">
        <v>152</v>
      </c>
      <c r="D47" s="1" t="s">
        <v>221</v>
      </c>
      <c r="E47" s="1" t="s">
        <v>744</v>
      </c>
      <c r="F47" s="4">
        <v>580000</v>
      </c>
      <c r="G47" s="4">
        <v>3379.66</v>
      </c>
      <c r="H47" s="4">
        <v>1.37</v>
      </c>
    </row>
    <row r="48" spans="2:8" x14ac:dyDescent="0.25">
      <c r="B48" s="1" t="s">
        <v>1549</v>
      </c>
      <c r="C48" s="3" t="s">
        <v>152</v>
      </c>
      <c r="D48" s="1" t="s">
        <v>180</v>
      </c>
      <c r="E48" s="1" t="s">
        <v>763</v>
      </c>
      <c r="F48" s="4">
        <v>400800</v>
      </c>
      <c r="G48" s="4">
        <v>3356.7</v>
      </c>
      <c r="H48" s="4">
        <v>1.36</v>
      </c>
    </row>
    <row r="49" spans="2:8" x14ac:dyDescent="0.25">
      <c r="B49" s="1" t="s">
        <v>1299</v>
      </c>
      <c r="C49" s="3" t="s">
        <v>152</v>
      </c>
      <c r="D49" s="1" t="s">
        <v>182</v>
      </c>
      <c r="E49" s="1" t="s">
        <v>890</v>
      </c>
      <c r="F49" s="4">
        <v>520000</v>
      </c>
      <c r="G49" s="4">
        <v>3333.98</v>
      </c>
      <c r="H49" s="4">
        <v>1.35</v>
      </c>
    </row>
    <row r="50" spans="2:8" x14ac:dyDescent="0.25">
      <c r="B50" s="1" t="s">
        <v>1534</v>
      </c>
      <c r="C50" s="3" t="s">
        <v>152</v>
      </c>
      <c r="D50" s="1" t="s">
        <v>199</v>
      </c>
      <c r="E50" s="1" t="s">
        <v>517</v>
      </c>
      <c r="F50" s="4">
        <v>270000</v>
      </c>
      <c r="G50" s="4">
        <v>3240</v>
      </c>
      <c r="H50" s="4">
        <v>1.31</v>
      </c>
    </row>
    <row r="51" spans="2:8" x14ac:dyDescent="0.25">
      <c r="B51" s="1" t="s">
        <v>1550</v>
      </c>
      <c r="C51" s="3" t="s">
        <v>152</v>
      </c>
      <c r="D51" s="1" t="s">
        <v>221</v>
      </c>
      <c r="E51" s="1" t="s">
        <v>1058</v>
      </c>
      <c r="F51" s="4">
        <v>800000</v>
      </c>
      <c r="G51" s="4">
        <v>3134.8</v>
      </c>
      <c r="H51" s="4">
        <v>1.27</v>
      </c>
    </row>
    <row r="52" spans="2:8" x14ac:dyDescent="0.25">
      <c r="B52" s="1" t="s">
        <v>1442</v>
      </c>
      <c r="C52" s="3" t="s">
        <v>152</v>
      </c>
      <c r="D52" s="1" t="s">
        <v>161</v>
      </c>
      <c r="E52" s="1" t="s">
        <v>216</v>
      </c>
      <c r="F52" s="4">
        <v>447376</v>
      </c>
      <c r="G52" s="4">
        <v>3067.21</v>
      </c>
      <c r="H52" s="4">
        <v>1.24</v>
      </c>
    </row>
    <row r="53" spans="2:8" x14ac:dyDescent="0.25">
      <c r="B53" s="1" t="s">
        <v>1551</v>
      </c>
      <c r="C53" s="3" t="s">
        <v>152</v>
      </c>
      <c r="D53" s="1" t="s">
        <v>194</v>
      </c>
      <c r="E53" s="1" t="s">
        <v>846</v>
      </c>
      <c r="F53" s="4">
        <v>1275000</v>
      </c>
      <c r="G53" s="4">
        <v>2738.06</v>
      </c>
      <c r="H53" s="4">
        <v>1.1100000000000001</v>
      </c>
    </row>
    <row r="54" spans="2:8" x14ac:dyDescent="0.25">
      <c r="B54" s="1" t="s">
        <v>1482</v>
      </c>
      <c r="C54" s="3" t="s">
        <v>152</v>
      </c>
      <c r="D54" s="1" t="s">
        <v>161</v>
      </c>
      <c r="E54" s="1" t="s">
        <v>520</v>
      </c>
      <c r="F54" s="4">
        <v>161000</v>
      </c>
      <c r="G54" s="4">
        <v>2699.25</v>
      </c>
      <c r="H54" s="4">
        <v>1.0900000000000001</v>
      </c>
    </row>
    <row r="55" spans="2:8" x14ac:dyDescent="0.25">
      <c r="B55" s="1" t="s">
        <v>720</v>
      </c>
      <c r="C55" s="3" t="s">
        <v>152</v>
      </c>
      <c r="D55" s="1" t="s">
        <v>182</v>
      </c>
      <c r="E55" s="1" t="s">
        <v>721</v>
      </c>
      <c r="F55" s="4">
        <v>2410000</v>
      </c>
      <c r="G55" s="4">
        <v>2685.95</v>
      </c>
      <c r="H55" s="4">
        <v>1.0900000000000001</v>
      </c>
    </row>
    <row r="56" spans="2:8" x14ac:dyDescent="0.25">
      <c r="B56" s="1" t="s">
        <v>1552</v>
      </c>
      <c r="C56" s="3" t="s">
        <v>152</v>
      </c>
      <c r="D56" s="1" t="s">
        <v>368</v>
      </c>
      <c r="E56" s="1" t="s">
        <v>696</v>
      </c>
      <c r="F56" s="4">
        <v>1000000</v>
      </c>
      <c r="G56" s="4">
        <v>2639.5</v>
      </c>
      <c r="H56" s="4">
        <v>1.07</v>
      </c>
    </row>
    <row r="57" spans="2:8" x14ac:dyDescent="0.25">
      <c r="B57" s="1" t="s">
        <v>1553</v>
      </c>
      <c r="C57" s="3" t="s">
        <v>152</v>
      </c>
      <c r="D57" s="1" t="s">
        <v>199</v>
      </c>
      <c r="E57" s="1" t="s">
        <v>428</v>
      </c>
      <c r="F57" s="4">
        <v>231000</v>
      </c>
      <c r="G57" s="4">
        <v>2606.0300000000002</v>
      </c>
      <c r="H57" s="4">
        <v>1.05</v>
      </c>
    </row>
    <row r="58" spans="2:8" x14ac:dyDescent="0.25">
      <c r="B58" s="1" t="s">
        <v>1497</v>
      </c>
      <c r="C58" s="3" t="s">
        <v>152</v>
      </c>
      <c r="D58" s="1" t="s">
        <v>161</v>
      </c>
      <c r="E58" s="1" t="s">
        <v>766</v>
      </c>
      <c r="F58" s="4">
        <v>60000</v>
      </c>
      <c r="G58" s="4">
        <v>2597.5500000000002</v>
      </c>
      <c r="H58" s="4">
        <v>1.05</v>
      </c>
    </row>
    <row r="59" spans="2:8" x14ac:dyDescent="0.25">
      <c r="B59" s="1" t="s">
        <v>1403</v>
      </c>
      <c r="C59" s="3" t="s">
        <v>152</v>
      </c>
      <c r="D59" s="1" t="s">
        <v>159</v>
      </c>
      <c r="E59" s="1" t="s">
        <v>518</v>
      </c>
      <c r="F59" s="4">
        <v>200000</v>
      </c>
      <c r="G59" s="4">
        <v>2552</v>
      </c>
      <c r="H59" s="4">
        <v>1.03</v>
      </c>
    </row>
    <row r="60" spans="2:8" x14ac:dyDescent="0.25">
      <c r="B60" s="1" t="s">
        <v>1312</v>
      </c>
      <c r="C60" s="3" t="s">
        <v>152</v>
      </c>
      <c r="D60" s="1" t="s">
        <v>226</v>
      </c>
      <c r="E60" s="1" t="s">
        <v>627</v>
      </c>
      <c r="F60" s="4">
        <v>90000</v>
      </c>
      <c r="G60" s="4">
        <v>2548.5300000000002</v>
      </c>
      <c r="H60" s="4">
        <v>1.03</v>
      </c>
    </row>
    <row r="61" spans="2:8" x14ac:dyDescent="0.25">
      <c r="B61" s="1" t="s">
        <v>1455</v>
      </c>
      <c r="C61" s="3" t="s">
        <v>152</v>
      </c>
      <c r="D61" s="1" t="s">
        <v>176</v>
      </c>
      <c r="E61" s="1" t="s">
        <v>325</v>
      </c>
      <c r="F61" s="4">
        <v>590000</v>
      </c>
      <c r="G61" s="4">
        <v>2504.2600000000002</v>
      </c>
      <c r="H61" s="4">
        <v>1.01</v>
      </c>
    </row>
    <row r="62" spans="2:8" x14ac:dyDescent="0.25">
      <c r="B62" s="1" t="s">
        <v>1554</v>
      </c>
      <c r="C62" s="3" t="s">
        <v>152</v>
      </c>
      <c r="D62" s="1" t="s">
        <v>180</v>
      </c>
      <c r="E62" s="1" t="s">
        <v>828</v>
      </c>
      <c r="F62" s="4">
        <v>1150000</v>
      </c>
      <c r="G62" s="4">
        <v>2502.4</v>
      </c>
      <c r="H62" s="4">
        <v>1.01</v>
      </c>
    </row>
    <row r="63" spans="2:8" x14ac:dyDescent="0.25">
      <c r="B63" s="1" t="s">
        <v>1555</v>
      </c>
      <c r="C63" s="3" t="s">
        <v>152</v>
      </c>
      <c r="D63" s="1" t="s">
        <v>397</v>
      </c>
      <c r="E63" s="1" t="s">
        <v>767</v>
      </c>
      <c r="F63" s="4">
        <v>300198</v>
      </c>
      <c r="G63" s="4">
        <v>2416.7399999999998</v>
      </c>
      <c r="H63" s="4">
        <v>0.98</v>
      </c>
    </row>
    <row r="64" spans="2:8" x14ac:dyDescent="0.25">
      <c r="B64" s="1" t="s">
        <v>1538</v>
      </c>
      <c r="C64" s="3" t="s">
        <v>152</v>
      </c>
      <c r="D64" s="1" t="s">
        <v>342</v>
      </c>
      <c r="E64" s="1" t="s">
        <v>343</v>
      </c>
      <c r="F64" s="4">
        <v>50000</v>
      </c>
      <c r="G64" s="4">
        <v>2409.9499999999998</v>
      </c>
      <c r="H64" s="4">
        <v>0.97</v>
      </c>
    </row>
    <row r="65" spans="2:8" x14ac:dyDescent="0.25">
      <c r="B65" s="1" t="s">
        <v>1380</v>
      </c>
      <c r="C65" s="3" t="s">
        <v>152</v>
      </c>
      <c r="D65" s="1" t="s">
        <v>188</v>
      </c>
      <c r="E65" s="1" t="s">
        <v>965</v>
      </c>
      <c r="F65" s="4">
        <v>290000</v>
      </c>
      <c r="G65" s="4">
        <v>2374.52</v>
      </c>
      <c r="H65" s="4">
        <v>0.96</v>
      </c>
    </row>
    <row r="66" spans="2:8" x14ac:dyDescent="0.25">
      <c r="B66" s="1" t="s">
        <v>1321</v>
      </c>
      <c r="C66" s="3" t="s">
        <v>152</v>
      </c>
      <c r="D66" s="1" t="s">
        <v>176</v>
      </c>
      <c r="E66" s="1" t="s">
        <v>353</v>
      </c>
      <c r="F66" s="4">
        <v>27950</v>
      </c>
      <c r="G66" s="4">
        <v>2354.02</v>
      </c>
      <c r="H66" s="4">
        <v>0.95</v>
      </c>
    </row>
    <row r="67" spans="2:8" x14ac:dyDescent="0.25">
      <c r="B67" s="1" t="s">
        <v>1505</v>
      </c>
      <c r="C67" s="3" t="s">
        <v>152</v>
      </c>
      <c r="D67" s="1" t="s">
        <v>161</v>
      </c>
      <c r="E67" s="1" t="s">
        <v>626</v>
      </c>
      <c r="F67" s="4">
        <v>63000</v>
      </c>
      <c r="G67" s="4">
        <v>2214.8000000000002</v>
      </c>
      <c r="H67" s="4">
        <v>0.9</v>
      </c>
    </row>
    <row r="68" spans="2:8" x14ac:dyDescent="0.25">
      <c r="B68" s="1" t="s">
        <v>1556</v>
      </c>
      <c r="C68" s="3" t="s">
        <v>152</v>
      </c>
      <c r="D68" s="1" t="s">
        <v>221</v>
      </c>
      <c r="E68" s="1" t="s">
        <v>1059</v>
      </c>
      <c r="F68" s="4">
        <v>2000000</v>
      </c>
      <c r="G68" s="4">
        <v>2156</v>
      </c>
      <c r="H68" s="4">
        <v>0.87</v>
      </c>
    </row>
    <row r="69" spans="2:8" x14ac:dyDescent="0.25">
      <c r="B69" s="1" t="s">
        <v>1536</v>
      </c>
      <c r="C69" s="3" t="s">
        <v>152</v>
      </c>
      <c r="D69" s="1" t="s">
        <v>350</v>
      </c>
      <c r="E69" s="1" t="s">
        <v>531</v>
      </c>
      <c r="F69" s="4">
        <v>155000</v>
      </c>
      <c r="G69" s="4">
        <v>2120.17</v>
      </c>
      <c r="H69" s="4">
        <v>0.86</v>
      </c>
    </row>
    <row r="70" spans="2:8" x14ac:dyDescent="0.25">
      <c r="B70" s="1" t="s">
        <v>1422</v>
      </c>
      <c r="C70" s="3" t="s">
        <v>152</v>
      </c>
      <c r="D70" s="1" t="s">
        <v>192</v>
      </c>
      <c r="E70" s="1" t="s">
        <v>193</v>
      </c>
      <c r="F70" s="4">
        <v>250000</v>
      </c>
      <c r="G70" s="4">
        <v>1865.38</v>
      </c>
      <c r="H70" s="4">
        <v>0.75</v>
      </c>
    </row>
    <row r="71" spans="2:8" x14ac:dyDescent="0.25">
      <c r="B71" s="1" t="s">
        <v>1474</v>
      </c>
      <c r="C71" s="3" t="s">
        <v>152</v>
      </c>
      <c r="D71" s="1" t="s">
        <v>327</v>
      </c>
      <c r="E71" s="1" t="s">
        <v>403</v>
      </c>
      <c r="F71" s="4">
        <v>432500</v>
      </c>
      <c r="G71" s="4">
        <v>1769.14</v>
      </c>
      <c r="H71" s="4">
        <v>0.72</v>
      </c>
    </row>
    <row r="72" spans="2:8" x14ac:dyDescent="0.25">
      <c r="B72" s="1" t="s">
        <v>1557</v>
      </c>
      <c r="C72" s="3" t="s">
        <v>152</v>
      </c>
      <c r="D72" s="1" t="s">
        <v>192</v>
      </c>
      <c r="E72" s="1" t="s">
        <v>386</v>
      </c>
      <c r="F72" s="4">
        <v>175312</v>
      </c>
      <c r="G72" s="4">
        <v>1709.91</v>
      </c>
      <c r="H72" s="4">
        <v>0.69</v>
      </c>
    </row>
    <row r="73" spans="2:8" x14ac:dyDescent="0.25">
      <c r="B73" s="1" t="s">
        <v>1558</v>
      </c>
      <c r="C73" s="3" t="s">
        <v>152</v>
      </c>
      <c r="D73" s="1" t="s">
        <v>180</v>
      </c>
      <c r="E73" s="1" t="s">
        <v>377</v>
      </c>
      <c r="F73" s="4">
        <v>120000</v>
      </c>
      <c r="G73" s="4">
        <v>1495.38</v>
      </c>
      <c r="H73" s="4">
        <v>0.6</v>
      </c>
    </row>
    <row r="74" spans="2:8" x14ac:dyDescent="0.25">
      <c r="B74" s="1" t="s">
        <v>1060</v>
      </c>
      <c r="C74" s="3" t="s">
        <v>152</v>
      </c>
      <c r="D74" s="1" t="s">
        <v>226</v>
      </c>
      <c r="E74" s="1" t="s">
        <v>1061</v>
      </c>
      <c r="F74" s="4">
        <v>121648</v>
      </c>
      <c r="G74" s="4">
        <v>577.77</v>
      </c>
      <c r="H74" s="4">
        <v>0.23</v>
      </c>
    </row>
    <row r="75" spans="2:8" x14ac:dyDescent="0.25">
      <c r="B75" s="1" t="s">
        <v>230</v>
      </c>
      <c r="C75" s="3" t="s">
        <v>152</v>
      </c>
      <c r="D75" s="1" t="s">
        <v>192</v>
      </c>
      <c r="E75" s="1" t="s">
        <v>231</v>
      </c>
      <c r="F75" s="4">
        <v>170000</v>
      </c>
      <c r="G75" s="4">
        <v>372.3</v>
      </c>
      <c r="H75" s="4">
        <v>0.15</v>
      </c>
    </row>
    <row r="76" spans="2:8" x14ac:dyDescent="0.25">
      <c r="B76" s="5" t="s">
        <v>1559</v>
      </c>
      <c r="C76" s="3" t="s">
        <v>152</v>
      </c>
      <c r="D76" s="1" t="s">
        <v>180</v>
      </c>
      <c r="E76" s="1" t="s">
        <v>763</v>
      </c>
      <c r="F76" s="4">
        <v>-130800</v>
      </c>
      <c r="G76" s="4">
        <v>-1095.1199999999999</v>
      </c>
      <c r="H76" s="4">
        <v>-0.44</v>
      </c>
    </row>
    <row r="77" spans="2:8" x14ac:dyDescent="0.25">
      <c r="B77" s="1" t="s">
        <v>1560</v>
      </c>
      <c r="C77" s="3" t="s">
        <v>152</v>
      </c>
      <c r="D77" s="1" t="s">
        <v>194</v>
      </c>
      <c r="E77" s="1" t="s">
        <v>846</v>
      </c>
      <c r="F77" s="4">
        <v>-600600</v>
      </c>
      <c r="G77" s="4">
        <v>-1289.19</v>
      </c>
      <c r="H77" s="4">
        <v>-0.52</v>
      </c>
    </row>
    <row r="78" spans="2:8" x14ac:dyDescent="0.25">
      <c r="B78" s="1" t="s">
        <v>1561</v>
      </c>
      <c r="C78" s="3" t="s">
        <v>152</v>
      </c>
      <c r="D78" s="1" t="s">
        <v>178</v>
      </c>
      <c r="E78" s="1" t="s">
        <v>628</v>
      </c>
      <c r="F78" s="4">
        <v>-3025000</v>
      </c>
      <c r="G78" s="4">
        <v>-5101.66</v>
      </c>
      <c r="H78" s="4">
        <v>-2.06</v>
      </c>
    </row>
    <row r="79" spans="2:8" x14ac:dyDescent="0.25">
      <c r="B79" s="5" t="s">
        <v>235</v>
      </c>
      <c r="C79" s="38"/>
      <c r="D79" s="5"/>
      <c r="E79" s="5"/>
      <c r="F79" s="39"/>
      <c r="G79" s="39">
        <f>SUM(G12:G75)</f>
        <v>222080.1</v>
      </c>
      <c r="H79" s="39">
        <f>SUM(H12:H75)</f>
        <v>89.789999999999992</v>
      </c>
    </row>
    <row r="80" spans="2:8" x14ac:dyDescent="0.25">
      <c r="B80" s="5" t="s">
        <v>726</v>
      </c>
      <c r="C80" s="38"/>
      <c r="D80" s="5"/>
      <c r="E80" s="5"/>
      <c r="F80" s="39"/>
      <c r="G80" s="39">
        <v>19762.72</v>
      </c>
      <c r="H80" s="39">
        <v>7.99</v>
      </c>
    </row>
    <row r="81" spans="2:8" x14ac:dyDescent="0.25">
      <c r="B81" s="5" t="s">
        <v>32</v>
      </c>
      <c r="C81" s="38"/>
      <c r="D81" s="5"/>
      <c r="E81" s="5"/>
      <c r="F81" s="39"/>
      <c r="G81" s="39">
        <f>G80+G79</f>
        <v>241842.82</v>
      </c>
      <c r="H81" s="39">
        <f>H80+H79</f>
        <v>97.779999999999987</v>
      </c>
    </row>
    <row r="82" spans="2:8" x14ac:dyDescent="0.25">
      <c r="B82" s="5" t="s">
        <v>33</v>
      </c>
      <c r="C82" s="38"/>
      <c r="D82" s="5"/>
      <c r="E82" s="5"/>
      <c r="F82" s="39"/>
      <c r="G82" s="39">
        <f>G83-G81</f>
        <v>5491.6659287899965</v>
      </c>
      <c r="H82" s="39">
        <f>H83-H81</f>
        <v>2.2200000000000131</v>
      </c>
    </row>
    <row r="83" spans="2:8" x14ac:dyDescent="0.25">
      <c r="B83" s="5" t="s">
        <v>34</v>
      </c>
      <c r="C83" s="38"/>
      <c r="D83" s="5"/>
      <c r="E83" s="5"/>
      <c r="F83" s="39"/>
      <c r="G83" s="39">
        <v>247334.48592879</v>
      </c>
      <c r="H83" s="39">
        <v>100</v>
      </c>
    </row>
    <row r="84" spans="2:8" x14ac:dyDescent="0.25">
      <c r="B84" s="1" t="s">
        <v>35</v>
      </c>
    </row>
    <row r="85" spans="2:8" x14ac:dyDescent="0.25">
      <c r="B85" s="5" t="s">
        <v>36</v>
      </c>
    </row>
    <row r="86" spans="2:8" x14ac:dyDescent="0.25">
      <c r="B86" s="5" t="s">
        <v>37</v>
      </c>
      <c r="C86" s="3" t="s">
        <v>38</v>
      </c>
    </row>
    <row r="87" spans="2:8" x14ac:dyDescent="0.25">
      <c r="B87" s="5" t="s">
        <v>40</v>
      </c>
      <c r="C87" s="3" t="s">
        <v>39</v>
      </c>
    </row>
    <row r="88" spans="2:8" x14ac:dyDescent="0.25">
      <c r="B88" s="5" t="s">
        <v>481</v>
      </c>
      <c r="C88" s="3" t="s">
        <v>39</v>
      </c>
    </row>
    <row r="89" spans="2:8" x14ac:dyDescent="0.25">
      <c r="B89" s="5" t="s">
        <v>41</v>
      </c>
      <c r="C89" s="3" t="s">
        <v>42</v>
      </c>
    </row>
    <row r="90" spans="2:8" x14ac:dyDescent="0.25">
      <c r="B90" s="5" t="s">
        <v>1062</v>
      </c>
      <c r="C90" s="38"/>
    </row>
    <row r="91" spans="2:8" x14ac:dyDescent="0.25">
      <c r="B91" s="5" t="s">
        <v>1063</v>
      </c>
      <c r="C91" s="38"/>
    </row>
    <row r="92" spans="2:8" x14ac:dyDescent="0.25">
      <c r="B92" s="5" t="s">
        <v>1064</v>
      </c>
      <c r="C92" s="38"/>
    </row>
    <row r="93" spans="2:8" x14ac:dyDescent="0.25">
      <c r="B93" s="5" t="s">
        <v>1065</v>
      </c>
      <c r="C93" s="38"/>
    </row>
    <row r="94" spans="2:8" x14ac:dyDescent="0.25">
      <c r="B94" s="5" t="s">
        <v>1066</v>
      </c>
      <c r="C94" s="38"/>
    </row>
    <row r="95" spans="2:8" x14ac:dyDescent="0.25">
      <c r="B95" s="5" t="s">
        <v>1067</v>
      </c>
      <c r="C95" s="38"/>
    </row>
    <row r="96" spans="2:8" x14ac:dyDescent="0.25">
      <c r="B96" s="5" t="s">
        <v>1068</v>
      </c>
      <c r="C96" s="38"/>
    </row>
    <row r="97" spans="2:3" x14ac:dyDescent="0.25">
      <c r="B97" s="5" t="s">
        <v>1069</v>
      </c>
      <c r="C97" s="38"/>
    </row>
    <row r="98" spans="2:3" x14ac:dyDescent="0.25">
      <c r="B98" s="5" t="s">
        <v>3295</v>
      </c>
      <c r="C98" s="38"/>
    </row>
    <row r="99" spans="2:3" x14ac:dyDescent="0.25">
      <c r="B99" s="1" t="s">
        <v>43</v>
      </c>
    </row>
    <row r="100" spans="2:3" x14ac:dyDescent="0.25">
      <c r="B100" s="1" t="s">
        <v>490</v>
      </c>
    </row>
    <row r="103" spans="2:3" x14ac:dyDescent="0.25">
      <c r="B103" s="43" t="s">
        <v>1290</v>
      </c>
      <c r="C103" s="44"/>
    </row>
    <row r="104" spans="2:3" ht="30" x14ac:dyDescent="0.25">
      <c r="B104" s="43" t="s">
        <v>491</v>
      </c>
      <c r="C104" s="123" t="s">
        <v>492</v>
      </c>
    </row>
    <row r="105" spans="2:3" x14ac:dyDescent="0.25">
      <c r="B105" s="111" t="s">
        <v>493</v>
      </c>
      <c r="C105" s="153">
        <v>2500</v>
      </c>
    </row>
    <row r="106" spans="2:3" x14ac:dyDescent="0.25">
      <c r="B106" s="111" t="s">
        <v>494</v>
      </c>
      <c r="C106" s="153">
        <v>0</v>
      </c>
    </row>
    <row r="107" spans="2:3" x14ac:dyDescent="0.25">
      <c r="B107" s="111" t="s">
        <v>495</v>
      </c>
      <c r="C107" s="153">
        <v>0</v>
      </c>
    </row>
    <row r="108" spans="2:3" x14ac:dyDescent="0.25">
      <c r="B108" s="111" t="s">
        <v>496</v>
      </c>
      <c r="C108" s="153">
        <v>0</v>
      </c>
    </row>
    <row r="109" spans="2:3" x14ac:dyDescent="0.25">
      <c r="B109" s="111" t="s">
        <v>497</v>
      </c>
      <c r="C109" s="153">
        <v>0</v>
      </c>
    </row>
    <row r="110" spans="2:3" x14ac:dyDescent="0.25">
      <c r="B110" s="111" t="s">
        <v>498</v>
      </c>
      <c r="C110" s="153">
        <v>0</v>
      </c>
    </row>
    <row r="111" spans="2:3" x14ac:dyDescent="0.25">
      <c r="B111" s="43" t="s">
        <v>499</v>
      </c>
      <c r="C111" s="153">
        <v>2500</v>
      </c>
    </row>
    <row r="113" spans="2:7" x14ac:dyDescent="0.25">
      <c r="B113" s="111" t="s">
        <v>44</v>
      </c>
      <c r="C113" s="41"/>
      <c r="D113" s="111"/>
    </row>
    <row r="114" spans="2:7" ht="30" x14ac:dyDescent="0.25">
      <c r="B114" s="53" t="s">
        <v>45</v>
      </c>
      <c r="C114" s="54" t="s">
        <v>46</v>
      </c>
      <c r="D114" s="53" t="s">
        <v>47</v>
      </c>
    </row>
    <row r="115" spans="2:7" x14ac:dyDescent="0.25">
      <c r="B115" s="111" t="s">
        <v>39</v>
      </c>
      <c r="C115" s="41" t="s">
        <v>39</v>
      </c>
      <c r="D115" s="111" t="s">
        <v>39</v>
      </c>
    </row>
    <row r="117" spans="2:7" x14ac:dyDescent="0.25">
      <c r="B117" s="5" t="s">
        <v>48</v>
      </c>
      <c r="C117" s="148">
        <v>45230</v>
      </c>
    </row>
    <row r="118" spans="2:7" x14ac:dyDescent="0.25">
      <c r="B118" s="43" t="s">
        <v>49</v>
      </c>
      <c r="C118" s="44" t="s">
        <v>50</v>
      </c>
      <c r="D118" s="43" t="s">
        <v>51</v>
      </c>
      <c r="E118" s="46" t="s">
        <v>52</v>
      </c>
      <c r="F118" s="149" t="s">
        <v>53</v>
      </c>
      <c r="G118" s="39"/>
    </row>
    <row r="119" spans="2:7" x14ac:dyDescent="0.25">
      <c r="B119" s="111" t="s">
        <v>1562</v>
      </c>
      <c r="C119" s="41">
        <v>-130800</v>
      </c>
      <c r="D119" s="111">
        <v>830.25</v>
      </c>
      <c r="E119" s="45">
        <v>837.25</v>
      </c>
      <c r="F119" s="51">
        <f>C111</f>
        <v>2500</v>
      </c>
    </row>
    <row r="120" spans="2:7" x14ac:dyDescent="0.25">
      <c r="B120" s="111" t="s">
        <v>1563</v>
      </c>
      <c r="C120" s="41">
        <v>-3025000</v>
      </c>
      <c r="D120" s="111">
        <v>172.8</v>
      </c>
      <c r="E120" s="45">
        <v>168.65</v>
      </c>
      <c r="F120" s="150"/>
    </row>
    <row r="121" spans="2:7" x14ac:dyDescent="0.25">
      <c r="B121" s="111" t="s">
        <v>1564</v>
      </c>
      <c r="C121" s="41">
        <v>-600600</v>
      </c>
      <c r="D121" s="111">
        <v>213.04</v>
      </c>
      <c r="E121" s="45">
        <v>214.65</v>
      </c>
      <c r="F121" s="47"/>
    </row>
    <row r="124" spans="2:7" x14ac:dyDescent="0.25">
      <c r="B124" s="5" t="s">
        <v>54</v>
      </c>
      <c r="C124" s="151">
        <v>3.0200000000000001E-2</v>
      </c>
    </row>
    <row r="125" spans="2:7" x14ac:dyDescent="0.25">
      <c r="B125" s="5"/>
    </row>
    <row r="126" spans="2:7" x14ac:dyDescent="0.25">
      <c r="B126" s="5" t="s">
        <v>55</v>
      </c>
    </row>
    <row r="127" spans="2:7" x14ac:dyDescent="0.25">
      <c r="B127" s="46" t="s">
        <v>56</v>
      </c>
      <c r="C127" s="44" t="s">
        <v>57</v>
      </c>
      <c r="D127" s="5"/>
    </row>
    <row r="128" spans="2:7" x14ac:dyDescent="0.25">
      <c r="B128" s="45" t="s">
        <v>1565</v>
      </c>
      <c r="C128" s="41">
        <v>231</v>
      </c>
    </row>
    <row r="129" spans="2:3" x14ac:dyDescent="0.25">
      <c r="B129" s="45" t="s">
        <v>1566</v>
      </c>
      <c r="C129" s="41">
        <v>336</v>
      </c>
    </row>
    <row r="130" spans="2:3" x14ac:dyDescent="0.25">
      <c r="B130" s="45" t="s">
        <v>1567</v>
      </c>
      <c r="C130" s="41">
        <v>130</v>
      </c>
    </row>
    <row r="132" spans="2:3" x14ac:dyDescent="0.25">
      <c r="B132" s="46" t="s">
        <v>58</v>
      </c>
      <c r="C132" s="44" t="s">
        <v>57</v>
      </c>
    </row>
    <row r="133" spans="2:3" x14ac:dyDescent="0.25">
      <c r="B133" s="45" t="s">
        <v>1565</v>
      </c>
      <c r="C133" s="41">
        <v>231</v>
      </c>
    </row>
    <row r="134" spans="2:3" x14ac:dyDescent="0.25">
      <c r="B134" s="45" t="s">
        <v>1566</v>
      </c>
      <c r="C134" s="41">
        <v>336</v>
      </c>
    </row>
    <row r="135" spans="2:3" x14ac:dyDescent="0.25">
      <c r="B135" s="45" t="s">
        <v>1567</v>
      </c>
      <c r="C135" s="41">
        <v>130</v>
      </c>
    </row>
    <row r="138" spans="2:3" x14ac:dyDescent="0.25">
      <c r="B138" s="46" t="s">
        <v>316</v>
      </c>
      <c r="C138" s="44" t="s">
        <v>59</v>
      </c>
    </row>
    <row r="139" spans="2:3" x14ac:dyDescent="0.25">
      <c r="B139" s="45" t="s">
        <v>1565</v>
      </c>
      <c r="C139" s="41">
        <v>127756208.58</v>
      </c>
    </row>
    <row r="140" spans="2:3" x14ac:dyDescent="0.25">
      <c r="B140" s="45" t="s">
        <v>1566</v>
      </c>
      <c r="C140" s="41">
        <v>520076755</v>
      </c>
    </row>
    <row r="141" spans="2:3" x14ac:dyDescent="0.25">
      <c r="B141" s="45" t="s">
        <v>1567</v>
      </c>
      <c r="C141" s="41">
        <v>108189601.31999999</v>
      </c>
    </row>
    <row r="142" spans="2:3" x14ac:dyDescent="0.25">
      <c r="C142" s="44">
        <f>SUM(C138:C141)</f>
        <v>756022564.9000001</v>
      </c>
    </row>
    <row r="144" spans="2:3" x14ac:dyDescent="0.25">
      <c r="B144" s="46" t="s">
        <v>60</v>
      </c>
      <c r="C144" s="44" t="s">
        <v>59</v>
      </c>
    </row>
    <row r="145" spans="2:7" x14ac:dyDescent="0.25">
      <c r="B145" s="45" t="s">
        <v>1565</v>
      </c>
      <c r="C145" s="41">
        <v>128236411.94</v>
      </c>
    </row>
    <row r="146" spans="2:7" x14ac:dyDescent="0.25">
      <c r="B146" s="45" t="s">
        <v>1566</v>
      </c>
      <c r="C146" s="41">
        <v>546863735</v>
      </c>
    </row>
    <row r="147" spans="2:7" x14ac:dyDescent="0.25">
      <c r="B147" s="45" t="s">
        <v>1567</v>
      </c>
      <c r="C147" s="41">
        <v>114226763.64</v>
      </c>
    </row>
    <row r="148" spans="2:7" x14ac:dyDescent="0.25">
      <c r="C148" s="44">
        <f>SUM(C144:C147)</f>
        <v>789326910.58000004</v>
      </c>
    </row>
    <row r="151" spans="2:7" x14ac:dyDescent="0.25">
      <c r="B151" s="43" t="s">
        <v>61</v>
      </c>
      <c r="C151" s="44">
        <f xml:space="preserve"> C148-C142</f>
        <v>33304345.679999948</v>
      </c>
    </row>
    <row r="153" spans="2:7" x14ac:dyDescent="0.25">
      <c r="B153" s="43" t="s">
        <v>62</v>
      </c>
      <c r="C153" s="52">
        <v>45230</v>
      </c>
      <c r="D153" s="111"/>
      <c r="E153" s="45"/>
      <c r="F153" s="51"/>
    </row>
    <row r="154" spans="2:7" x14ac:dyDescent="0.25">
      <c r="B154" s="43" t="s">
        <v>49</v>
      </c>
      <c r="C154" s="44" t="s">
        <v>50</v>
      </c>
      <c r="D154" s="43" t="s">
        <v>51</v>
      </c>
      <c r="E154" s="46" t="s">
        <v>52</v>
      </c>
      <c r="F154" s="42" t="s">
        <v>53</v>
      </c>
      <c r="G154" s="39"/>
    </row>
    <row r="155" spans="2:7" x14ac:dyDescent="0.25">
      <c r="B155" s="49" t="s">
        <v>39</v>
      </c>
      <c r="C155" s="50" t="s">
        <v>39</v>
      </c>
      <c r="D155" s="49" t="s">
        <v>39</v>
      </c>
      <c r="E155" s="48" t="s">
        <v>39</v>
      </c>
      <c r="F155" s="47" t="s">
        <v>39</v>
      </c>
    </row>
    <row r="156" spans="2:7" x14ac:dyDescent="0.25">
      <c r="B156" s="5" t="s">
        <v>54</v>
      </c>
    </row>
    <row r="157" spans="2:7" x14ac:dyDescent="0.25">
      <c r="B157" s="5"/>
    </row>
    <row r="158" spans="2:7" x14ac:dyDescent="0.25">
      <c r="B158" s="5" t="s">
        <v>55</v>
      </c>
    </row>
    <row r="159" spans="2:7" x14ac:dyDescent="0.25">
      <c r="B159" s="43" t="s">
        <v>56</v>
      </c>
      <c r="C159" s="44" t="s">
        <v>57</v>
      </c>
      <c r="D159" s="5"/>
    </row>
    <row r="160" spans="2:7" x14ac:dyDescent="0.25">
      <c r="B160" s="111" t="s">
        <v>39</v>
      </c>
      <c r="C160" s="41" t="s">
        <v>39</v>
      </c>
    </row>
    <row r="162" spans="2:6" x14ac:dyDescent="0.25">
      <c r="B162" s="43" t="s">
        <v>58</v>
      </c>
      <c r="C162" s="44" t="s">
        <v>57</v>
      </c>
    </row>
    <row r="163" spans="2:6" x14ac:dyDescent="0.25">
      <c r="B163" s="111" t="s">
        <v>39</v>
      </c>
      <c r="C163" s="41" t="s">
        <v>39</v>
      </c>
    </row>
    <row r="165" spans="2:6" x14ac:dyDescent="0.25">
      <c r="B165" s="43" t="s">
        <v>39</v>
      </c>
      <c r="C165" s="44" t="s">
        <v>39</v>
      </c>
    </row>
    <row r="166" spans="2:6" x14ac:dyDescent="0.25">
      <c r="B166" s="111" t="s">
        <v>39</v>
      </c>
      <c r="C166" s="41" t="s">
        <v>39</v>
      </c>
    </row>
    <row r="168" spans="2:6" x14ac:dyDescent="0.25">
      <c r="B168" s="46" t="s">
        <v>60</v>
      </c>
      <c r="C168" s="44" t="s">
        <v>59</v>
      </c>
    </row>
    <row r="169" spans="2:6" x14ac:dyDescent="0.25">
      <c r="B169" s="45" t="s">
        <v>39</v>
      </c>
      <c r="C169" s="41" t="s">
        <v>39</v>
      </c>
    </row>
    <row r="171" spans="2:6" x14ac:dyDescent="0.25">
      <c r="B171" s="43" t="s">
        <v>61</v>
      </c>
      <c r="C171" s="44" t="s">
        <v>39</v>
      </c>
    </row>
    <row r="174" spans="2:6" x14ac:dyDescent="0.25">
      <c r="B174" s="5" t="s">
        <v>63</v>
      </c>
    </row>
    <row r="176" spans="2:6" x14ac:dyDescent="0.25">
      <c r="B176" s="43" t="s">
        <v>49</v>
      </c>
      <c r="C176" s="44" t="s">
        <v>64</v>
      </c>
      <c r="D176" s="43" t="s">
        <v>65</v>
      </c>
      <c r="E176" s="43" t="s">
        <v>66</v>
      </c>
      <c r="F176" s="39"/>
    </row>
    <row r="177" spans="2:80" x14ac:dyDescent="0.25">
      <c r="B177" s="111" t="s">
        <v>39</v>
      </c>
      <c r="C177" s="41" t="s">
        <v>39</v>
      </c>
      <c r="D177" s="111" t="s">
        <v>39</v>
      </c>
      <c r="E177" s="111" t="s">
        <v>39</v>
      </c>
    </row>
    <row r="180" spans="2:80" x14ac:dyDescent="0.25">
      <c r="B180" s="5" t="s">
        <v>67</v>
      </c>
      <c r="C180" s="38" t="s">
        <v>39</v>
      </c>
      <c r="D180" s="5"/>
      <c r="E180" s="5"/>
      <c r="F180" s="39"/>
      <c r="G180" s="39"/>
      <c r="H180" s="39"/>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row>
    <row r="182" spans="2:80" x14ac:dyDescent="0.25">
      <c r="B182" s="5" t="s">
        <v>68</v>
      </c>
    </row>
    <row r="184" spans="2:80" x14ac:dyDescent="0.25">
      <c r="B184" s="43" t="s">
        <v>69</v>
      </c>
      <c r="C184" s="44" t="s">
        <v>57</v>
      </c>
      <c r="D184" s="5"/>
    </row>
    <row r="185" spans="2:80" x14ac:dyDescent="0.25">
      <c r="B185" s="111" t="s">
        <v>39</v>
      </c>
      <c r="C185" s="41" t="s">
        <v>39</v>
      </c>
    </row>
    <row r="188" spans="2:80" x14ac:dyDescent="0.25">
      <c r="B188" s="43" t="s">
        <v>70</v>
      </c>
      <c r="C188" s="44" t="s">
        <v>71</v>
      </c>
      <c r="D188" s="5"/>
    </row>
    <row r="189" spans="2:80" x14ac:dyDescent="0.25">
      <c r="B189" s="111" t="s">
        <v>39</v>
      </c>
      <c r="C189" s="41" t="s">
        <v>39</v>
      </c>
    </row>
    <row r="192" spans="2:80" x14ac:dyDescent="0.25">
      <c r="B192" s="5" t="s">
        <v>72</v>
      </c>
    </row>
    <row r="195" spans="2:80" x14ac:dyDescent="0.25">
      <c r="B195" s="5" t="s">
        <v>73</v>
      </c>
    </row>
    <row r="197" spans="2:80" x14ac:dyDescent="0.25">
      <c r="B197" s="43" t="s">
        <v>49</v>
      </c>
      <c r="C197" s="44" t="s">
        <v>74</v>
      </c>
      <c r="D197" s="43" t="s">
        <v>64</v>
      </c>
      <c r="E197" s="43" t="s">
        <v>65</v>
      </c>
      <c r="F197" s="42" t="s">
        <v>66</v>
      </c>
      <c r="G197" s="39"/>
    </row>
    <row r="198" spans="2:80" x14ac:dyDescent="0.25">
      <c r="B198" s="111" t="s">
        <v>39</v>
      </c>
      <c r="C198" s="41" t="s">
        <v>39</v>
      </c>
      <c r="D198" s="111" t="s">
        <v>39</v>
      </c>
      <c r="E198" s="111" t="s">
        <v>39</v>
      </c>
      <c r="F198" s="40" t="s">
        <v>39</v>
      </c>
    </row>
    <row r="201" spans="2:80" x14ac:dyDescent="0.25">
      <c r="B201" s="5" t="s">
        <v>67</v>
      </c>
      <c r="C201" s="38" t="s">
        <v>39</v>
      </c>
      <c r="D201" s="5"/>
      <c r="E201" s="5"/>
      <c r="F201" s="39"/>
      <c r="G201" s="39"/>
      <c r="H201" s="39"/>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row>
    <row r="203" spans="2:80" x14ac:dyDescent="0.25">
      <c r="B203" s="5" t="s">
        <v>68</v>
      </c>
    </row>
    <row r="205" spans="2:80" x14ac:dyDescent="0.25">
      <c r="B205" s="43" t="s">
        <v>69</v>
      </c>
      <c r="C205" s="44" t="s">
        <v>57</v>
      </c>
      <c r="D205" s="5"/>
    </row>
    <row r="206" spans="2:80" x14ac:dyDescent="0.25">
      <c r="B206" s="111" t="s">
        <v>39</v>
      </c>
      <c r="C206" s="41" t="s">
        <v>39</v>
      </c>
    </row>
    <row r="209" spans="2:7" x14ac:dyDescent="0.25">
      <c r="B209" s="43" t="s">
        <v>70</v>
      </c>
      <c r="C209" s="44" t="s">
        <v>71</v>
      </c>
      <c r="D209" s="5"/>
    </row>
    <row r="210" spans="2:7" x14ac:dyDescent="0.25">
      <c r="B210" s="111" t="s">
        <v>39</v>
      </c>
      <c r="C210" s="41" t="s">
        <v>39</v>
      </c>
    </row>
    <row r="213" spans="2:7" x14ac:dyDescent="0.25">
      <c r="B213" s="5" t="s">
        <v>72</v>
      </c>
    </row>
    <row r="216" spans="2:7" x14ac:dyDescent="0.25">
      <c r="B216" s="5" t="s">
        <v>75</v>
      </c>
    </row>
    <row r="217" spans="2:7" x14ac:dyDescent="0.25">
      <c r="B217" s="43" t="s">
        <v>49</v>
      </c>
      <c r="C217" s="44" t="s">
        <v>76</v>
      </c>
      <c r="D217" s="43" t="s">
        <v>77</v>
      </c>
      <c r="E217" s="43" t="s">
        <v>78</v>
      </c>
      <c r="F217" s="42" t="s">
        <v>79</v>
      </c>
      <c r="G217" s="39"/>
    </row>
    <row r="218" spans="2:7" x14ac:dyDescent="0.25">
      <c r="B218" s="111" t="s">
        <v>39</v>
      </c>
      <c r="C218" s="41" t="s">
        <v>39</v>
      </c>
      <c r="D218" s="111" t="s">
        <v>39</v>
      </c>
      <c r="E218" s="111" t="s">
        <v>39</v>
      </c>
      <c r="F218" s="40" t="s">
        <v>39</v>
      </c>
    </row>
    <row r="219" spans="2:7" x14ac:dyDescent="0.25">
      <c r="B219" s="1" t="s">
        <v>80</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440"/>
  <sheetViews>
    <sheetView workbookViewId="0"/>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32.28515625" style="4" customWidth="1"/>
    <col min="7" max="7" width="17.7109375" style="4" bestFit="1" customWidth="1"/>
    <col min="8" max="8" width="8.85546875" style="4" bestFit="1" customWidth="1"/>
    <col min="9" max="9" width="1.5703125" style="1" bestFit="1" customWidth="1"/>
    <col min="10" max="16384" width="8.7109375" style="1"/>
  </cols>
  <sheetData>
    <row r="1" spans="1:9" x14ac:dyDescent="0.25">
      <c r="A1" s="66" t="s">
        <v>0</v>
      </c>
      <c r="B1" s="176" t="s">
        <v>1019</v>
      </c>
      <c r="C1" s="176"/>
      <c r="D1" s="176"/>
      <c r="E1" s="176"/>
    </row>
    <row r="3" spans="1:9" ht="14.45" customHeight="1" x14ac:dyDescent="0.25">
      <c r="B3" s="62" t="s">
        <v>1020</v>
      </c>
      <c r="C3" s="177"/>
      <c r="D3" s="178"/>
    </row>
    <row r="4" spans="1:9" ht="29.1" customHeight="1" x14ac:dyDescent="0.25">
      <c r="B4" s="115" t="s">
        <v>1021</v>
      </c>
      <c r="C4" s="177"/>
      <c r="D4" s="178"/>
    </row>
    <row r="5" spans="1:9" ht="14.45" customHeight="1" x14ac:dyDescent="0.25">
      <c r="B5" s="115" t="s">
        <v>24</v>
      </c>
      <c r="C5" s="177"/>
      <c r="D5" s="178"/>
    </row>
    <row r="6" spans="1:9" ht="14.45" customHeight="1" x14ac:dyDescent="0.25">
      <c r="B6" s="115" t="s">
        <v>685</v>
      </c>
      <c r="C6" s="177"/>
      <c r="D6" s="178"/>
    </row>
    <row r="7" spans="1:9" ht="29.1" customHeight="1" x14ac:dyDescent="0.25">
      <c r="B7" s="115" t="s">
        <v>1022</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787764</v>
      </c>
      <c r="G15" s="4">
        <v>11631.34</v>
      </c>
      <c r="H15" s="4">
        <v>6.03</v>
      </c>
    </row>
    <row r="16" spans="1:9" x14ac:dyDescent="0.25">
      <c r="B16" s="1" t="s">
        <v>1302</v>
      </c>
      <c r="C16" s="3" t="s">
        <v>152</v>
      </c>
      <c r="D16" s="1" t="s">
        <v>155</v>
      </c>
      <c r="E16" s="1" t="s">
        <v>201</v>
      </c>
      <c r="F16" s="4">
        <v>982075</v>
      </c>
      <c r="G16" s="4">
        <v>8989.42</v>
      </c>
      <c r="H16" s="4">
        <v>4.66</v>
      </c>
    </row>
    <row r="17" spans="2:8" x14ac:dyDescent="0.25">
      <c r="B17" s="1" t="s">
        <v>1303</v>
      </c>
      <c r="C17" s="3" t="s">
        <v>152</v>
      </c>
      <c r="D17" s="1" t="s">
        <v>153</v>
      </c>
      <c r="E17" s="1" t="s">
        <v>154</v>
      </c>
      <c r="F17" s="4">
        <v>312926</v>
      </c>
      <c r="G17" s="4">
        <v>7159.43</v>
      </c>
      <c r="H17" s="4">
        <v>3.71</v>
      </c>
    </row>
    <row r="18" spans="2:8" x14ac:dyDescent="0.25">
      <c r="B18" s="1" t="s">
        <v>1311</v>
      </c>
      <c r="C18" s="3" t="s">
        <v>152</v>
      </c>
      <c r="D18" s="1" t="s">
        <v>368</v>
      </c>
      <c r="E18" s="1" t="s">
        <v>369</v>
      </c>
      <c r="F18" s="4">
        <v>231273</v>
      </c>
      <c r="G18" s="4">
        <v>6774.1</v>
      </c>
      <c r="H18" s="4">
        <v>3.51</v>
      </c>
    </row>
    <row r="19" spans="2:8" x14ac:dyDescent="0.25">
      <c r="B19" s="1" t="s">
        <v>1309</v>
      </c>
      <c r="C19" s="3" t="s">
        <v>152</v>
      </c>
      <c r="D19" s="1" t="s">
        <v>155</v>
      </c>
      <c r="E19" s="1" t="s">
        <v>382</v>
      </c>
      <c r="F19" s="4">
        <v>676275</v>
      </c>
      <c r="G19" s="4">
        <v>6640.01</v>
      </c>
      <c r="H19" s="4">
        <v>3.44</v>
      </c>
    </row>
    <row r="20" spans="2:8" x14ac:dyDescent="0.25">
      <c r="B20" s="1" t="s">
        <v>380</v>
      </c>
      <c r="C20" s="3" t="s">
        <v>152</v>
      </c>
      <c r="D20" s="1" t="s">
        <v>155</v>
      </c>
      <c r="E20" s="1" t="s">
        <v>381</v>
      </c>
      <c r="F20" s="4">
        <v>1141500</v>
      </c>
      <c r="G20" s="4">
        <v>6455.75</v>
      </c>
      <c r="H20" s="4">
        <v>3.35</v>
      </c>
    </row>
    <row r="21" spans="2:8" x14ac:dyDescent="0.25">
      <c r="B21" s="1" t="s">
        <v>1398</v>
      </c>
      <c r="C21" s="3" t="s">
        <v>152</v>
      </c>
      <c r="D21" s="1" t="s">
        <v>399</v>
      </c>
      <c r="E21" s="1" t="s">
        <v>450</v>
      </c>
      <c r="F21" s="4">
        <v>523926</v>
      </c>
      <c r="G21" s="4">
        <v>4790.78</v>
      </c>
      <c r="H21" s="4">
        <v>2.48</v>
      </c>
    </row>
    <row r="22" spans="2:8" x14ac:dyDescent="0.25">
      <c r="B22" s="1" t="s">
        <v>1305</v>
      </c>
      <c r="C22" s="3" t="s">
        <v>152</v>
      </c>
      <c r="D22" s="1" t="s">
        <v>159</v>
      </c>
      <c r="E22" s="1" t="s">
        <v>160</v>
      </c>
      <c r="F22" s="4">
        <v>113738</v>
      </c>
      <c r="G22" s="4">
        <v>3831.55</v>
      </c>
      <c r="H22" s="4">
        <v>1.99</v>
      </c>
    </row>
    <row r="23" spans="2:8" x14ac:dyDescent="0.25">
      <c r="B23" s="1" t="s">
        <v>1304</v>
      </c>
      <c r="C23" s="3" t="s">
        <v>152</v>
      </c>
      <c r="D23" s="1" t="s">
        <v>159</v>
      </c>
      <c r="E23" s="1" t="s">
        <v>514</v>
      </c>
      <c r="F23" s="4">
        <v>243000</v>
      </c>
      <c r="G23" s="4">
        <v>3325.21</v>
      </c>
      <c r="H23" s="4">
        <v>1.72</v>
      </c>
    </row>
    <row r="24" spans="2:8" x14ac:dyDescent="0.25">
      <c r="B24" s="1" t="s">
        <v>1401</v>
      </c>
      <c r="C24" s="3" t="s">
        <v>152</v>
      </c>
      <c r="D24" s="1" t="s">
        <v>224</v>
      </c>
      <c r="E24" s="1" t="s">
        <v>458</v>
      </c>
      <c r="F24" s="4">
        <v>31900</v>
      </c>
      <c r="G24" s="4">
        <v>3315.14</v>
      </c>
      <c r="H24" s="4">
        <v>1.72</v>
      </c>
    </row>
    <row r="25" spans="2:8" x14ac:dyDescent="0.25">
      <c r="B25" s="1" t="s">
        <v>1406</v>
      </c>
      <c r="C25" s="3" t="s">
        <v>152</v>
      </c>
      <c r="D25" s="1" t="s">
        <v>205</v>
      </c>
      <c r="E25" s="1" t="s">
        <v>206</v>
      </c>
      <c r="F25" s="4">
        <v>1290000</v>
      </c>
      <c r="G25" s="4">
        <v>3041.82</v>
      </c>
      <c r="H25" s="4">
        <v>1.58</v>
      </c>
    </row>
    <row r="26" spans="2:8" x14ac:dyDescent="0.25">
      <c r="B26" s="1" t="s">
        <v>1321</v>
      </c>
      <c r="C26" s="3" t="s">
        <v>152</v>
      </c>
      <c r="D26" s="1" t="s">
        <v>176</v>
      </c>
      <c r="E26" s="1" t="s">
        <v>353</v>
      </c>
      <c r="F26" s="4">
        <v>34900</v>
      </c>
      <c r="G26" s="4">
        <v>2939.37</v>
      </c>
      <c r="H26" s="4">
        <v>1.52</v>
      </c>
    </row>
    <row r="27" spans="2:8" x14ac:dyDescent="0.25">
      <c r="B27" s="1" t="s">
        <v>1468</v>
      </c>
      <c r="C27" s="3" t="s">
        <v>152</v>
      </c>
      <c r="D27" s="1" t="s">
        <v>361</v>
      </c>
      <c r="E27" s="1" t="s">
        <v>362</v>
      </c>
      <c r="F27" s="4">
        <v>580100</v>
      </c>
      <c r="G27" s="4">
        <v>2665.56</v>
      </c>
      <c r="H27" s="4">
        <v>1.38</v>
      </c>
    </row>
    <row r="28" spans="2:8" x14ac:dyDescent="0.25">
      <c r="B28" s="1" t="s">
        <v>1548</v>
      </c>
      <c r="C28" s="3" t="s">
        <v>152</v>
      </c>
      <c r="D28" s="1" t="s">
        <v>184</v>
      </c>
      <c r="E28" s="1" t="s">
        <v>417</v>
      </c>
      <c r="F28" s="4">
        <v>457000</v>
      </c>
      <c r="G28" s="4">
        <v>2575.1999999999998</v>
      </c>
      <c r="H28" s="4">
        <v>1.34</v>
      </c>
    </row>
    <row r="29" spans="2:8" x14ac:dyDescent="0.25">
      <c r="B29" s="1" t="s">
        <v>1409</v>
      </c>
      <c r="C29" s="3" t="s">
        <v>152</v>
      </c>
      <c r="D29" s="1" t="s">
        <v>205</v>
      </c>
      <c r="E29" s="1" t="s">
        <v>435</v>
      </c>
      <c r="F29" s="4">
        <v>1224888</v>
      </c>
      <c r="G29" s="4">
        <v>2476.11</v>
      </c>
      <c r="H29" s="4">
        <v>1.28</v>
      </c>
    </row>
    <row r="30" spans="2:8" x14ac:dyDescent="0.25">
      <c r="B30" s="1" t="s">
        <v>1403</v>
      </c>
      <c r="C30" s="3" t="s">
        <v>152</v>
      </c>
      <c r="D30" s="1" t="s">
        <v>159</v>
      </c>
      <c r="E30" s="1" t="s">
        <v>518</v>
      </c>
      <c r="F30" s="4">
        <v>185800</v>
      </c>
      <c r="G30" s="4">
        <v>2370.81</v>
      </c>
      <c r="H30" s="4">
        <v>1.23</v>
      </c>
    </row>
    <row r="31" spans="2:8" x14ac:dyDescent="0.25">
      <c r="B31" s="1" t="s">
        <v>345</v>
      </c>
      <c r="C31" s="3" t="s">
        <v>152</v>
      </c>
      <c r="D31" s="1" t="s">
        <v>155</v>
      </c>
      <c r="E31" s="1" t="s">
        <v>346</v>
      </c>
      <c r="F31" s="4">
        <v>1165000</v>
      </c>
      <c r="G31" s="4">
        <v>2285.73</v>
      </c>
      <c r="H31" s="4">
        <v>1.19</v>
      </c>
    </row>
    <row r="32" spans="2:8" x14ac:dyDescent="0.25">
      <c r="B32" s="1" t="s">
        <v>1400</v>
      </c>
      <c r="C32" s="3" t="s">
        <v>152</v>
      </c>
      <c r="D32" s="1" t="s">
        <v>224</v>
      </c>
      <c r="E32" s="1" t="s">
        <v>515</v>
      </c>
      <c r="F32" s="4">
        <v>145000</v>
      </c>
      <c r="G32" s="4">
        <v>2114.9699999999998</v>
      </c>
      <c r="H32" s="4">
        <v>1.1000000000000001</v>
      </c>
    </row>
    <row r="33" spans="2:8" x14ac:dyDescent="0.25">
      <c r="B33" s="1" t="s">
        <v>1535</v>
      </c>
      <c r="C33" s="3" t="s">
        <v>152</v>
      </c>
      <c r="D33" s="1" t="s">
        <v>322</v>
      </c>
      <c r="E33" s="1" t="s">
        <v>323</v>
      </c>
      <c r="F33" s="4">
        <v>234100</v>
      </c>
      <c r="G33" s="4">
        <v>1837.1</v>
      </c>
      <c r="H33" s="4">
        <v>0.95</v>
      </c>
    </row>
    <row r="34" spans="2:8" x14ac:dyDescent="0.25">
      <c r="B34" s="1" t="s">
        <v>1547</v>
      </c>
      <c r="C34" s="3" t="s">
        <v>152</v>
      </c>
      <c r="D34" s="1" t="s">
        <v>184</v>
      </c>
      <c r="E34" s="1" t="s">
        <v>625</v>
      </c>
      <c r="F34" s="4">
        <v>296000</v>
      </c>
      <c r="G34" s="4">
        <v>1821.73</v>
      </c>
      <c r="H34" s="4">
        <v>0.94</v>
      </c>
    </row>
    <row r="35" spans="2:8" x14ac:dyDescent="0.25">
      <c r="B35" s="1" t="s">
        <v>1538</v>
      </c>
      <c r="C35" s="3" t="s">
        <v>152</v>
      </c>
      <c r="D35" s="1" t="s">
        <v>342</v>
      </c>
      <c r="E35" s="1" t="s">
        <v>343</v>
      </c>
      <c r="F35" s="4">
        <v>36949</v>
      </c>
      <c r="G35" s="4">
        <v>1780.9</v>
      </c>
      <c r="H35" s="4">
        <v>0.92</v>
      </c>
    </row>
    <row r="36" spans="2:8" x14ac:dyDescent="0.25">
      <c r="B36" s="1" t="s">
        <v>1028</v>
      </c>
      <c r="C36" s="3" t="s">
        <v>152</v>
      </c>
      <c r="D36" s="1" t="s">
        <v>348</v>
      </c>
      <c r="E36" s="1" t="s">
        <v>1029</v>
      </c>
      <c r="F36" s="4">
        <v>2858100</v>
      </c>
      <c r="G36" s="4">
        <v>1756.3</v>
      </c>
      <c r="H36" s="4">
        <v>0.91</v>
      </c>
    </row>
    <row r="37" spans="2:8" x14ac:dyDescent="0.25">
      <c r="B37" s="1" t="s">
        <v>1404</v>
      </c>
      <c r="C37" s="3" t="s">
        <v>152</v>
      </c>
      <c r="D37" s="1" t="s">
        <v>199</v>
      </c>
      <c r="E37" s="1" t="s">
        <v>516</v>
      </c>
      <c r="F37" s="4">
        <v>155000</v>
      </c>
      <c r="G37" s="4">
        <v>1687.33</v>
      </c>
      <c r="H37" s="4">
        <v>0.87</v>
      </c>
    </row>
    <row r="38" spans="2:8" x14ac:dyDescent="0.25">
      <c r="B38" s="1" t="s">
        <v>1568</v>
      </c>
      <c r="C38" s="3" t="s">
        <v>152</v>
      </c>
      <c r="D38" s="1" t="s">
        <v>226</v>
      </c>
      <c r="E38" s="1" t="s">
        <v>521</v>
      </c>
      <c r="F38" s="4">
        <v>263069</v>
      </c>
      <c r="G38" s="4">
        <v>1652.86</v>
      </c>
      <c r="H38" s="4">
        <v>0.86</v>
      </c>
    </row>
    <row r="39" spans="2:8" x14ac:dyDescent="0.25">
      <c r="B39" s="1" t="s">
        <v>1482</v>
      </c>
      <c r="C39" s="3" t="s">
        <v>152</v>
      </c>
      <c r="D39" s="1" t="s">
        <v>161</v>
      </c>
      <c r="E39" s="1" t="s">
        <v>520</v>
      </c>
      <c r="F39" s="4">
        <v>98250</v>
      </c>
      <c r="G39" s="4">
        <v>1647.21</v>
      </c>
      <c r="H39" s="4">
        <v>0.85</v>
      </c>
    </row>
    <row r="40" spans="2:8" x14ac:dyDescent="0.25">
      <c r="B40" s="1" t="s">
        <v>1306</v>
      </c>
      <c r="C40" s="3" t="s">
        <v>152</v>
      </c>
      <c r="D40" s="1" t="s">
        <v>157</v>
      </c>
      <c r="E40" s="1" t="s">
        <v>158</v>
      </c>
      <c r="F40" s="4">
        <v>382600</v>
      </c>
      <c r="G40" s="4">
        <v>1639.06</v>
      </c>
      <c r="H40" s="4">
        <v>0.85</v>
      </c>
    </row>
    <row r="41" spans="2:8" x14ac:dyDescent="0.25">
      <c r="B41" s="1" t="s">
        <v>1312</v>
      </c>
      <c r="C41" s="3" t="s">
        <v>152</v>
      </c>
      <c r="D41" s="1" t="s">
        <v>226</v>
      </c>
      <c r="E41" s="1" t="s">
        <v>627</v>
      </c>
      <c r="F41" s="4">
        <v>55371</v>
      </c>
      <c r="G41" s="4">
        <v>1567.94</v>
      </c>
      <c r="H41" s="4">
        <v>0.81</v>
      </c>
    </row>
    <row r="42" spans="2:8" x14ac:dyDescent="0.25">
      <c r="B42" s="1" t="s">
        <v>961</v>
      </c>
      <c r="C42" s="3" t="s">
        <v>152</v>
      </c>
      <c r="D42" s="1" t="s">
        <v>203</v>
      </c>
      <c r="E42" s="1" t="s">
        <v>962</v>
      </c>
      <c r="F42" s="4">
        <v>171462</v>
      </c>
      <c r="G42" s="4">
        <v>1563.73</v>
      </c>
      <c r="H42" s="4">
        <v>0.81</v>
      </c>
    </row>
    <row r="43" spans="2:8" x14ac:dyDescent="0.25">
      <c r="B43" s="1" t="s">
        <v>202</v>
      </c>
      <c r="C43" s="3" t="s">
        <v>152</v>
      </c>
      <c r="D43" s="1" t="s">
        <v>203</v>
      </c>
      <c r="E43" s="1" t="s">
        <v>204</v>
      </c>
      <c r="F43" s="4">
        <v>59803</v>
      </c>
      <c r="G43" s="4">
        <v>1425.34</v>
      </c>
      <c r="H43" s="4">
        <v>0.74</v>
      </c>
    </row>
    <row r="44" spans="2:8" x14ac:dyDescent="0.25">
      <c r="B44" s="1" t="s">
        <v>629</v>
      </c>
      <c r="C44" s="3" t="s">
        <v>152</v>
      </c>
      <c r="D44" s="1" t="s">
        <v>188</v>
      </c>
      <c r="E44" s="1" t="s">
        <v>630</v>
      </c>
      <c r="F44" s="4">
        <v>637640</v>
      </c>
      <c r="G44" s="4">
        <v>1357.54</v>
      </c>
      <c r="H44" s="4">
        <v>0.7</v>
      </c>
    </row>
    <row r="45" spans="2:8" x14ac:dyDescent="0.25">
      <c r="B45" s="1" t="s">
        <v>1384</v>
      </c>
      <c r="C45" s="3" t="s">
        <v>152</v>
      </c>
      <c r="D45" s="1" t="s">
        <v>176</v>
      </c>
      <c r="E45" s="1" t="s">
        <v>624</v>
      </c>
      <c r="F45" s="4">
        <v>134177</v>
      </c>
      <c r="G45" s="4">
        <v>1330.63</v>
      </c>
      <c r="H45" s="4">
        <v>0.69</v>
      </c>
    </row>
    <row r="46" spans="2:8" x14ac:dyDescent="0.25">
      <c r="B46" s="1" t="s">
        <v>1319</v>
      </c>
      <c r="C46" s="3" t="s">
        <v>152</v>
      </c>
      <c r="D46" s="1" t="s">
        <v>199</v>
      </c>
      <c r="E46" s="1" t="s">
        <v>339</v>
      </c>
      <c r="F46" s="4">
        <v>22150</v>
      </c>
      <c r="G46" s="4">
        <v>1188.9100000000001</v>
      </c>
      <c r="H46" s="4">
        <v>0.62</v>
      </c>
    </row>
    <row r="47" spans="2:8" x14ac:dyDescent="0.25">
      <c r="B47" s="1" t="s">
        <v>1569</v>
      </c>
      <c r="C47" s="3" t="s">
        <v>152</v>
      </c>
      <c r="D47" s="1" t="s">
        <v>350</v>
      </c>
      <c r="E47" s="1" t="s">
        <v>396</v>
      </c>
      <c r="F47" s="4">
        <v>226000</v>
      </c>
      <c r="G47" s="4">
        <v>1187.07</v>
      </c>
      <c r="H47" s="4">
        <v>0.62</v>
      </c>
    </row>
    <row r="48" spans="2:8" x14ac:dyDescent="0.25">
      <c r="B48" s="1" t="s">
        <v>1405</v>
      </c>
      <c r="C48" s="3" t="s">
        <v>152</v>
      </c>
      <c r="D48" s="1" t="s">
        <v>224</v>
      </c>
      <c r="E48" s="1" t="s">
        <v>404</v>
      </c>
      <c r="F48" s="4">
        <v>187025</v>
      </c>
      <c r="G48" s="4">
        <v>1175.73</v>
      </c>
      <c r="H48" s="4">
        <v>0.61</v>
      </c>
    </row>
    <row r="49" spans="2:8" x14ac:dyDescent="0.25">
      <c r="B49" s="1" t="s">
        <v>1421</v>
      </c>
      <c r="C49" s="3" t="s">
        <v>152</v>
      </c>
      <c r="D49" s="1" t="s">
        <v>174</v>
      </c>
      <c r="E49" s="1" t="s">
        <v>175</v>
      </c>
      <c r="F49" s="4">
        <v>450000</v>
      </c>
      <c r="G49" s="4">
        <v>1166.4000000000001</v>
      </c>
      <c r="H49" s="4">
        <v>0.6</v>
      </c>
    </row>
    <row r="50" spans="2:8" x14ac:dyDescent="0.25">
      <c r="B50" s="1" t="s">
        <v>1570</v>
      </c>
      <c r="C50" s="3" t="s">
        <v>152</v>
      </c>
      <c r="D50" s="1" t="s">
        <v>161</v>
      </c>
      <c r="E50" s="1" t="s">
        <v>411</v>
      </c>
      <c r="F50" s="4">
        <v>111600</v>
      </c>
      <c r="G50" s="4">
        <v>1137.5899999999999</v>
      </c>
      <c r="H50" s="4">
        <v>0.59</v>
      </c>
    </row>
    <row r="51" spans="2:8" x14ac:dyDescent="0.25">
      <c r="B51" s="1" t="s">
        <v>1485</v>
      </c>
      <c r="C51" s="3" t="s">
        <v>152</v>
      </c>
      <c r="D51" s="1" t="s">
        <v>155</v>
      </c>
      <c r="E51" s="1" t="s">
        <v>413</v>
      </c>
      <c r="F51" s="4">
        <v>800000</v>
      </c>
      <c r="G51" s="4">
        <v>1125.2</v>
      </c>
      <c r="H51" s="4">
        <v>0.57999999999999996</v>
      </c>
    </row>
    <row r="52" spans="2:8" x14ac:dyDescent="0.25">
      <c r="B52" s="1" t="s">
        <v>1412</v>
      </c>
      <c r="C52" s="3" t="s">
        <v>152</v>
      </c>
      <c r="D52" s="1" t="s">
        <v>159</v>
      </c>
      <c r="E52" s="1" t="s">
        <v>429</v>
      </c>
      <c r="F52" s="4">
        <v>98000</v>
      </c>
      <c r="G52" s="4">
        <v>1110.49</v>
      </c>
      <c r="H52" s="4">
        <v>0.57999999999999996</v>
      </c>
    </row>
    <row r="53" spans="2:8" x14ac:dyDescent="0.25">
      <c r="B53" s="1" t="s">
        <v>1543</v>
      </c>
      <c r="C53" s="3" t="s">
        <v>152</v>
      </c>
      <c r="D53" s="1" t="s">
        <v>232</v>
      </c>
      <c r="E53" s="1" t="s">
        <v>522</v>
      </c>
      <c r="F53" s="4">
        <v>40500</v>
      </c>
      <c r="G53" s="4">
        <v>1107.27</v>
      </c>
      <c r="H53" s="4">
        <v>0.56999999999999995</v>
      </c>
    </row>
    <row r="54" spans="2:8" x14ac:dyDescent="0.25">
      <c r="B54" s="1" t="s">
        <v>1455</v>
      </c>
      <c r="C54" s="3" t="s">
        <v>152</v>
      </c>
      <c r="D54" s="1" t="s">
        <v>176</v>
      </c>
      <c r="E54" s="1" t="s">
        <v>325</v>
      </c>
      <c r="F54" s="4">
        <v>253200</v>
      </c>
      <c r="G54" s="4">
        <v>1074.71</v>
      </c>
      <c r="H54" s="4">
        <v>0.56000000000000005</v>
      </c>
    </row>
    <row r="55" spans="2:8" x14ac:dyDescent="0.25">
      <c r="B55" s="1" t="s">
        <v>1408</v>
      </c>
      <c r="C55" s="3" t="s">
        <v>152</v>
      </c>
      <c r="D55" s="1" t="s">
        <v>155</v>
      </c>
      <c r="E55" s="1" t="s">
        <v>324</v>
      </c>
      <c r="F55" s="4">
        <v>68400</v>
      </c>
      <c r="G55" s="4">
        <v>985.85</v>
      </c>
      <c r="H55" s="4">
        <v>0.51</v>
      </c>
    </row>
    <row r="56" spans="2:8" x14ac:dyDescent="0.25">
      <c r="B56" s="1" t="s">
        <v>1332</v>
      </c>
      <c r="C56" s="3" t="s">
        <v>152</v>
      </c>
      <c r="D56" s="1" t="s">
        <v>350</v>
      </c>
      <c r="E56" s="1" t="s">
        <v>444</v>
      </c>
      <c r="F56" s="4">
        <v>70000</v>
      </c>
      <c r="G56" s="4">
        <v>961.66</v>
      </c>
      <c r="H56" s="4">
        <v>0.5</v>
      </c>
    </row>
    <row r="57" spans="2:8" x14ac:dyDescent="0.25">
      <c r="B57" s="1" t="s">
        <v>1340</v>
      </c>
      <c r="C57" s="3" t="s">
        <v>152</v>
      </c>
      <c r="D57" s="1" t="s">
        <v>176</v>
      </c>
      <c r="E57" s="1" t="s">
        <v>177</v>
      </c>
      <c r="F57" s="4">
        <v>50900</v>
      </c>
      <c r="G57" s="4">
        <v>961.09</v>
      </c>
      <c r="H57" s="4">
        <v>0.5</v>
      </c>
    </row>
    <row r="58" spans="2:8" x14ac:dyDescent="0.25">
      <c r="B58" s="1" t="s">
        <v>1488</v>
      </c>
      <c r="C58" s="3" t="s">
        <v>152</v>
      </c>
      <c r="D58" s="1" t="s">
        <v>155</v>
      </c>
      <c r="E58" s="1" t="s">
        <v>338</v>
      </c>
      <c r="F58" s="4">
        <v>416583</v>
      </c>
      <c r="G58" s="4">
        <v>918.36</v>
      </c>
      <c r="H58" s="4">
        <v>0.48</v>
      </c>
    </row>
    <row r="59" spans="2:8" x14ac:dyDescent="0.25">
      <c r="B59" s="1" t="s">
        <v>1459</v>
      </c>
      <c r="C59" s="3" t="s">
        <v>152</v>
      </c>
      <c r="D59" s="1" t="s">
        <v>348</v>
      </c>
      <c r="E59" s="1" t="s">
        <v>349</v>
      </c>
      <c r="F59" s="4">
        <v>26200</v>
      </c>
      <c r="G59" s="4">
        <v>891.13</v>
      </c>
      <c r="H59" s="4">
        <v>0.46</v>
      </c>
    </row>
    <row r="60" spans="2:8" x14ac:dyDescent="0.25">
      <c r="B60" s="1" t="s">
        <v>1435</v>
      </c>
      <c r="C60" s="3" t="s">
        <v>152</v>
      </c>
      <c r="D60" s="1" t="s">
        <v>226</v>
      </c>
      <c r="E60" s="1" t="s">
        <v>227</v>
      </c>
      <c r="F60" s="4">
        <v>700000</v>
      </c>
      <c r="G60" s="4">
        <v>845.95</v>
      </c>
      <c r="H60" s="4">
        <v>0.44</v>
      </c>
    </row>
    <row r="61" spans="2:8" x14ac:dyDescent="0.25">
      <c r="B61" s="1" t="s">
        <v>1571</v>
      </c>
      <c r="C61" s="3" t="s">
        <v>152</v>
      </c>
      <c r="D61" s="1" t="s">
        <v>226</v>
      </c>
      <c r="E61" s="1" t="s">
        <v>414</v>
      </c>
      <c r="F61" s="4">
        <v>20000</v>
      </c>
      <c r="G61" s="4">
        <v>821.86</v>
      </c>
      <c r="H61" s="4">
        <v>0.43</v>
      </c>
    </row>
    <row r="62" spans="2:8" x14ac:dyDescent="0.25">
      <c r="B62" s="1" t="s">
        <v>1457</v>
      </c>
      <c r="C62" s="3" t="s">
        <v>152</v>
      </c>
      <c r="D62" s="1" t="s">
        <v>205</v>
      </c>
      <c r="E62" s="1" t="s">
        <v>326</v>
      </c>
      <c r="F62" s="4">
        <v>307178</v>
      </c>
      <c r="G62" s="4">
        <v>735.23</v>
      </c>
      <c r="H62" s="4">
        <v>0.38</v>
      </c>
    </row>
    <row r="63" spans="2:8" x14ac:dyDescent="0.25">
      <c r="B63" s="1" t="s">
        <v>1534</v>
      </c>
      <c r="C63" s="3" t="s">
        <v>152</v>
      </c>
      <c r="D63" s="1" t="s">
        <v>199</v>
      </c>
      <c r="E63" s="1" t="s">
        <v>517</v>
      </c>
      <c r="F63" s="4">
        <v>60250</v>
      </c>
      <c r="G63" s="4">
        <v>723</v>
      </c>
      <c r="H63" s="4">
        <v>0.37</v>
      </c>
    </row>
    <row r="64" spans="2:8" x14ac:dyDescent="0.25">
      <c r="B64" s="1" t="s">
        <v>1316</v>
      </c>
      <c r="C64" s="3" t="s">
        <v>152</v>
      </c>
      <c r="D64" s="1" t="s">
        <v>157</v>
      </c>
      <c r="E64" s="1" t="s">
        <v>433</v>
      </c>
      <c r="F64" s="4">
        <v>24900</v>
      </c>
      <c r="G64" s="4">
        <v>618.52</v>
      </c>
      <c r="H64" s="4">
        <v>0.32</v>
      </c>
    </row>
    <row r="65" spans="2:9" x14ac:dyDescent="0.25">
      <c r="B65" s="1" t="s">
        <v>1536</v>
      </c>
      <c r="C65" s="3" t="s">
        <v>152</v>
      </c>
      <c r="D65" s="1" t="s">
        <v>350</v>
      </c>
      <c r="E65" s="1" t="s">
        <v>531</v>
      </c>
      <c r="F65" s="4">
        <v>45000</v>
      </c>
      <c r="G65" s="4">
        <v>615.53</v>
      </c>
      <c r="H65" s="4">
        <v>0.32</v>
      </c>
    </row>
    <row r="66" spans="2:9" x14ac:dyDescent="0.25">
      <c r="B66" s="1" t="s">
        <v>1387</v>
      </c>
      <c r="C66" s="3" t="s">
        <v>152</v>
      </c>
      <c r="D66" s="1" t="s">
        <v>397</v>
      </c>
      <c r="E66" s="1" t="s">
        <v>1030</v>
      </c>
      <c r="F66" s="4">
        <v>65000</v>
      </c>
      <c r="G66" s="4">
        <v>567.22</v>
      </c>
      <c r="H66" s="4">
        <v>0.28999999999999998</v>
      </c>
    </row>
    <row r="67" spans="2:9" x14ac:dyDescent="0.25">
      <c r="B67" s="1" t="s">
        <v>230</v>
      </c>
      <c r="C67" s="3" t="s">
        <v>152</v>
      </c>
      <c r="D67" s="1" t="s">
        <v>192</v>
      </c>
      <c r="E67" s="1" t="s">
        <v>231</v>
      </c>
      <c r="F67" s="4">
        <v>252641</v>
      </c>
      <c r="G67" s="4">
        <v>553.28</v>
      </c>
      <c r="H67" s="4">
        <v>0.28999999999999998</v>
      </c>
    </row>
    <row r="68" spans="2:9" x14ac:dyDescent="0.25">
      <c r="B68" s="1" t="s">
        <v>1544</v>
      </c>
      <c r="C68" s="3" t="s">
        <v>152</v>
      </c>
      <c r="D68" s="1" t="s">
        <v>174</v>
      </c>
      <c r="E68" s="1" t="s">
        <v>340</v>
      </c>
      <c r="F68" s="4">
        <v>30000</v>
      </c>
      <c r="G68" s="4">
        <v>479.48</v>
      </c>
      <c r="H68" s="4">
        <v>0.25</v>
      </c>
    </row>
    <row r="69" spans="2:9" x14ac:dyDescent="0.25">
      <c r="B69" s="1" t="s">
        <v>1335</v>
      </c>
      <c r="C69" s="3" t="s">
        <v>152</v>
      </c>
      <c r="D69" s="1" t="s">
        <v>171</v>
      </c>
      <c r="E69" s="1" t="s">
        <v>172</v>
      </c>
      <c r="F69" s="4">
        <v>968</v>
      </c>
      <c r="G69" s="4">
        <v>288.10000000000002</v>
      </c>
      <c r="H69" s="4">
        <v>0.15</v>
      </c>
    </row>
    <row r="70" spans="2:9" x14ac:dyDescent="0.25">
      <c r="B70" s="1" t="s">
        <v>1572</v>
      </c>
      <c r="C70" s="3" t="s">
        <v>152</v>
      </c>
      <c r="D70" s="1" t="s">
        <v>399</v>
      </c>
      <c r="E70" s="1" t="s">
        <v>530</v>
      </c>
      <c r="F70" s="4">
        <v>36562</v>
      </c>
      <c r="G70" s="4">
        <v>196.45</v>
      </c>
      <c r="H70" s="4">
        <v>0.1</v>
      </c>
    </row>
    <row r="71" spans="2:9" x14ac:dyDescent="0.25">
      <c r="B71" s="1" t="s">
        <v>1341</v>
      </c>
      <c r="C71" s="3" t="s">
        <v>152</v>
      </c>
      <c r="D71" s="1" t="s">
        <v>199</v>
      </c>
      <c r="E71" s="1" t="s">
        <v>424</v>
      </c>
      <c r="F71" s="4">
        <v>4400</v>
      </c>
      <c r="G71" s="4">
        <v>149.09</v>
      </c>
      <c r="H71" s="4">
        <v>0.08</v>
      </c>
    </row>
    <row r="72" spans="2:9" x14ac:dyDescent="0.25">
      <c r="B72" s="1" t="s">
        <v>1347</v>
      </c>
      <c r="C72" s="3" t="s">
        <v>152</v>
      </c>
      <c r="D72" s="1" t="s">
        <v>224</v>
      </c>
      <c r="E72" s="1" t="s">
        <v>423</v>
      </c>
      <c r="F72" s="4">
        <v>25</v>
      </c>
      <c r="G72" s="4">
        <v>0.82</v>
      </c>
      <c r="H72" s="4">
        <v>0</v>
      </c>
      <c r="I72" s="1" t="s">
        <v>455</v>
      </c>
    </row>
    <row r="73" spans="2:9" x14ac:dyDescent="0.25">
      <c r="B73" s="1" t="s">
        <v>1573</v>
      </c>
      <c r="C73" s="3" t="s">
        <v>152</v>
      </c>
      <c r="D73" s="1" t="s">
        <v>199</v>
      </c>
      <c r="E73" s="1" t="s">
        <v>424</v>
      </c>
      <c r="F73" s="4">
        <v>-4400</v>
      </c>
      <c r="G73" s="4">
        <v>-150.01</v>
      </c>
      <c r="H73" s="4">
        <v>-0.08</v>
      </c>
    </row>
    <row r="74" spans="2:9" x14ac:dyDescent="0.25">
      <c r="B74" s="1" t="s">
        <v>1574</v>
      </c>
      <c r="C74" s="3" t="s">
        <v>152</v>
      </c>
      <c r="D74" s="1" t="s">
        <v>224</v>
      </c>
      <c r="E74" s="1" t="s">
        <v>404</v>
      </c>
      <c r="F74" s="4">
        <v>-47025</v>
      </c>
      <c r="G74" s="4">
        <v>-297.52999999999997</v>
      </c>
      <c r="H74" s="4">
        <v>-0.15</v>
      </c>
    </row>
    <row r="75" spans="2:9" x14ac:dyDescent="0.25">
      <c r="B75" s="1" t="s">
        <v>1575</v>
      </c>
      <c r="C75" s="3" t="s">
        <v>152</v>
      </c>
      <c r="D75" s="1" t="s">
        <v>157</v>
      </c>
      <c r="E75" s="1" t="s">
        <v>433</v>
      </c>
      <c r="F75" s="4">
        <v>-24900</v>
      </c>
      <c r="G75" s="4">
        <v>-617.78</v>
      </c>
      <c r="H75" s="4">
        <v>-0.32</v>
      </c>
    </row>
    <row r="76" spans="2:9" x14ac:dyDescent="0.25">
      <c r="B76" s="1" t="s">
        <v>1576</v>
      </c>
      <c r="C76" s="3" t="s">
        <v>152</v>
      </c>
      <c r="D76" s="1" t="s">
        <v>350</v>
      </c>
      <c r="E76" s="1" t="s">
        <v>531</v>
      </c>
      <c r="F76" s="4">
        <v>-45000</v>
      </c>
      <c r="G76" s="4">
        <v>-618.67999999999995</v>
      </c>
      <c r="H76" s="4">
        <v>-0.32</v>
      </c>
    </row>
    <row r="77" spans="2:9" x14ac:dyDescent="0.25">
      <c r="B77" s="1" t="s">
        <v>1577</v>
      </c>
      <c r="C77" s="3" t="s">
        <v>152</v>
      </c>
      <c r="D77" s="1" t="s">
        <v>176</v>
      </c>
      <c r="E77" s="1" t="s">
        <v>353</v>
      </c>
      <c r="F77" s="4">
        <v>-8000</v>
      </c>
      <c r="G77" s="4">
        <v>-676.81</v>
      </c>
      <c r="H77" s="4">
        <v>-0.35</v>
      </c>
    </row>
    <row r="78" spans="2:9" x14ac:dyDescent="0.25">
      <c r="B78" s="1" t="s">
        <v>1578</v>
      </c>
      <c r="C78" s="3" t="s">
        <v>152</v>
      </c>
      <c r="D78" s="1" t="s">
        <v>153</v>
      </c>
      <c r="E78" s="1" t="s">
        <v>154</v>
      </c>
      <c r="F78" s="4">
        <v>-32000</v>
      </c>
      <c r="G78" s="4">
        <v>-736.83</v>
      </c>
      <c r="H78" s="4">
        <v>-0.38</v>
      </c>
    </row>
    <row r="79" spans="2:9" x14ac:dyDescent="0.25">
      <c r="B79" s="1" t="s">
        <v>1579</v>
      </c>
      <c r="C79" s="3" t="s">
        <v>152</v>
      </c>
      <c r="D79" s="1" t="s">
        <v>322</v>
      </c>
      <c r="E79" s="1" t="s">
        <v>323</v>
      </c>
      <c r="F79" s="4">
        <v>-117600</v>
      </c>
      <c r="G79" s="4">
        <v>-928.98</v>
      </c>
      <c r="H79" s="4">
        <v>-0.48</v>
      </c>
    </row>
    <row r="80" spans="2:9" x14ac:dyDescent="0.25">
      <c r="B80" s="1" t="s">
        <v>1580</v>
      </c>
      <c r="C80" s="3" t="s">
        <v>152</v>
      </c>
      <c r="D80" s="1" t="s">
        <v>159</v>
      </c>
      <c r="E80" s="1" t="s">
        <v>518</v>
      </c>
      <c r="F80" s="4">
        <v>-87500</v>
      </c>
      <c r="G80" s="4">
        <v>-1119.21</v>
      </c>
      <c r="H80" s="4">
        <v>-0.57999999999999996</v>
      </c>
    </row>
    <row r="81" spans="2:8" x14ac:dyDescent="0.25">
      <c r="B81" s="1" t="s">
        <v>1581</v>
      </c>
      <c r="C81" s="3" t="s">
        <v>152</v>
      </c>
      <c r="D81" s="1" t="s">
        <v>361</v>
      </c>
      <c r="E81" s="1" t="s">
        <v>362</v>
      </c>
      <c r="F81" s="4">
        <v>-341600</v>
      </c>
      <c r="G81" s="4">
        <v>-1579.56</v>
      </c>
      <c r="H81" s="4">
        <v>-0.82</v>
      </c>
    </row>
    <row r="82" spans="2:8" x14ac:dyDescent="0.25">
      <c r="B82" s="1" t="s">
        <v>464</v>
      </c>
      <c r="C82" s="3" t="s">
        <v>152</v>
      </c>
      <c r="D82" s="1" t="s">
        <v>155</v>
      </c>
      <c r="E82" s="1" t="s">
        <v>381</v>
      </c>
      <c r="F82" s="4">
        <v>-334500</v>
      </c>
      <c r="G82" s="4">
        <v>-1899.12</v>
      </c>
      <c r="H82" s="4">
        <v>-0.98</v>
      </c>
    </row>
    <row r="83" spans="2:8" x14ac:dyDescent="0.25">
      <c r="B83" s="1" t="s">
        <v>1582</v>
      </c>
      <c r="C83" s="3" t="s">
        <v>152</v>
      </c>
      <c r="D83" s="1" t="s">
        <v>155</v>
      </c>
      <c r="E83" s="1" t="s">
        <v>156</v>
      </c>
      <c r="F83" s="4">
        <v>-134750</v>
      </c>
      <c r="G83" s="4">
        <v>-2000.57</v>
      </c>
      <c r="H83" s="4">
        <v>-1.04</v>
      </c>
    </row>
    <row r="84" spans="2:8" x14ac:dyDescent="0.25">
      <c r="B84" s="1" t="s">
        <v>1583</v>
      </c>
      <c r="C84" s="3" t="s">
        <v>152</v>
      </c>
      <c r="D84" s="1" t="s">
        <v>368</v>
      </c>
      <c r="E84" s="1" t="s">
        <v>369</v>
      </c>
      <c r="F84" s="4">
        <v>-73800</v>
      </c>
      <c r="G84" s="4">
        <v>-2172.89</v>
      </c>
      <c r="H84" s="4">
        <v>-1.1299999999999999</v>
      </c>
    </row>
    <row r="85" spans="2:8" x14ac:dyDescent="0.25">
      <c r="B85" s="1" t="s">
        <v>1032</v>
      </c>
      <c r="C85" s="3" t="s">
        <v>152</v>
      </c>
      <c r="D85" s="1" t="s">
        <v>1027</v>
      </c>
      <c r="F85" s="4">
        <v>-3600</v>
      </c>
      <c r="G85" s="4">
        <v>-2206.15</v>
      </c>
      <c r="H85" s="4">
        <v>-1.1399999999999999</v>
      </c>
    </row>
    <row r="86" spans="2:8" x14ac:dyDescent="0.25">
      <c r="B86" s="1" t="s">
        <v>1584</v>
      </c>
      <c r="C86" s="3" t="s">
        <v>152</v>
      </c>
      <c r="D86" s="1" t="s">
        <v>155</v>
      </c>
      <c r="E86" s="1" t="s">
        <v>201</v>
      </c>
      <c r="F86" s="4">
        <v>-325500</v>
      </c>
      <c r="G86" s="4">
        <v>-2998.99</v>
      </c>
      <c r="H86" s="4">
        <v>-1.55</v>
      </c>
    </row>
    <row r="87" spans="2:8" x14ac:dyDescent="0.25">
      <c r="B87" s="1" t="s">
        <v>1585</v>
      </c>
      <c r="C87" s="3" t="s">
        <v>152</v>
      </c>
      <c r="D87" s="1" t="s">
        <v>224</v>
      </c>
      <c r="E87" s="1" t="s">
        <v>458</v>
      </c>
      <c r="F87" s="4">
        <v>-31900</v>
      </c>
      <c r="G87" s="4">
        <v>-3330.71</v>
      </c>
      <c r="H87" s="4">
        <v>-1.73</v>
      </c>
    </row>
    <row r="88" spans="2:8" x14ac:dyDescent="0.25">
      <c r="B88" s="1" t="s">
        <v>1586</v>
      </c>
      <c r="C88" s="3" t="s">
        <v>152</v>
      </c>
      <c r="D88" s="1" t="s">
        <v>155</v>
      </c>
      <c r="E88" s="1" t="s">
        <v>382</v>
      </c>
      <c r="F88" s="4">
        <v>-338750</v>
      </c>
      <c r="G88" s="4">
        <v>-3337.37</v>
      </c>
      <c r="H88" s="4">
        <v>-1.73</v>
      </c>
    </row>
    <row r="89" spans="2:8" x14ac:dyDescent="0.25">
      <c r="B89" s="5" t="s">
        <v>235</v>
      </c>
      <c r="C89" s="38"/>
      <c r="D89" s="5"/>
      <c r="E89" s="5"/>
      <c r="F89" s="39"/>
      <c r="G89" s="39">
        <f>SUM(G12:G72)</f>
        <v>126035.96</v>
      </c>
      <c r="H89" s="39">
        <f>SUM(H12:H72)</f>
        <v>65.330000000000013</v>
      </c>
    </row>
    <row r="90" spans="2:8" x14ac:dyDescent="0.25">
      <c r="B90" s="5" t="s">
        <v>2248</v>
      </c>
      <c r="C90" s="38"/>
      <c r="D90" s="5"/>
      <c r="E90" s="5"/>
      <c r="F90" s="39"/>
      <c r="G90" s="39"/>
      <c r="H90" s="39"/>
    </row>
    <row r="91" spans="2:8" x14ac:dyDescent="0.25">
      <c r="B91" s="1" t="s">
        <v>1023</v>
      </c>
      <c r="C91" s="3" t="s">
        <v>152</v>
      </c>
      <c r="D91" s="1" t="s">
        <v>1024</v>
      </c>
      <c r="E91" s="1" t="s">
        <v>1025</v>
      </c>
      <c r="F91" s="4">
        <v>1385000</v>
      </c>
      <c r="G91" s="4">
        <v>9733.09</v>
      </c>
      <c r="H91" s="4">
        <v>5.05</v>
      </c>
    </row>
    <row r="92" spans="2:8" x14ac:dyDescent="0.25">
      <c r="B92" s="1" t="s">
        <v>1026</v>
      </c>
      <c r="C92" s="3" t="s">
        <v>152</v>
      </c>
      <c r="D92" s="1" t="s">
        <v>1027</v>
      </c>
      <c r="F92" s="4">
        <v>7770</v>
      </c>
      <c r="G92" s="4">
        <v>5574.35</v>
      </c>
      <c r="H92" s="4">
        <v>2.89</v>
      </c>
    </row>
    <row r="93" spans="2:8" x14ac:dyDescent="0.25">
      <c r="B93" s="5" t="s">
        <v>2249</v>
      </c>
      <c r="C93" s="38"/>
      <c r="D93" s="5"/>
      <c r="E93" s="5"/>
      <c r="F93" s="39"/>
      <c r="G93" s="39"/>
      <c r="H93" s="39"/>
    </row>
    <row r="94" spans="2:8" x14ac:dyDescent="0.25">
      <c r="B94" s="5" t="s">
        <v>1031</v>
      </c>
      <c r="C94" s="3" t="s">
        <v>152</v>
      </c>
      <c r="D94" s="1" t="s">
        <v>1027</v>
      </c>
      <c r="F94" s="4">
        <v>18300</v>
      </c>
      <c r="G94" s="4">
        <v>13115.43</v>
      </c>
      <c r="H94" s="4">
        <v>6.8</v>
      </c>
    </row>
    <row r="95" spans="2:8" x14ac:dyDescent="0.25">
      <c r="B95" s="1" t="s">
        <v>1032</v>
      </c>
      <c r="C95" s="3" t="s">
        <v>152</v>
      </c>
      <c r="D95" s="1" t="s">
        <v>1027</v>
      </c>
      <c r="F95" s="4">
        <v>9500</v>
      </c>
      <c r="G95" s="4">
        <v>5789.3</v>
      </c>
      <c r="H95" s="4">
        <v>3</v>
      </c>
    </row>
    <row r="96" spans="2:8" x14ac:dyDescent="0.25">
      <c r="B96" s="1" t="s">
        <v>1033</v>
      </c>
      <c r="C96" s="3" t="s">
        <v>152</v>
      </c>
      <c r="D96" s="1" t="s">
        <v>1027</v>
      </c>
      <c r="F96" s="4">
        <v>3370</v>
      </c>
      <c r="G96" s="4">
        <v>2051.62</v>
      </c>
      <c r="H96" s="4">
        <v>1.06</v>
      </c>
    </row>
    <row r="97" spans="2:8" x14ac:dyDescent="0.25">
      <c r="B97" s="1" t="s">
        <v>1034</v>
      </c>
      <c r="C97" s="3" t="s">
        <v>152</v>
      </c>
      <c r="D97" s="1" t="s">
        <v>1035</v>
      </c>
      <c r="F97" s="4">
        <v>19600</v>
      </c>
      <c r="G97" s="4">
        <v>1329.27</v>
      </c>
      <c r="H97" s="4">
        <v>0.69</v>
      </c>
    </row>
    <row r="98" spans="2:8" x14ac:dyDescent="0.25">
      <c r="B98" s="1" t="s">
        <v>1036</v>
      </c>
      <c r="C98" s="3" t="s">
        <v>152</v>
      </c>
      <c r="D98" s="1" t="s">
        <v>1037</v>
      </c>
      <c r="E98" s="1" t="s">
        <v>1037</v>
      </c>
      <c r="F98" s="4">
        <v>5000</v>
      </c>
      <c r="G98" s="4">
        <v>800.35</v>
      </c>
      <c r="H98" s="4">
        <v>0.41</v>
      </c>
    </row>
    <row r="99" spans="2:8" x14ac:dyDescent="0.25">
      <c r="B99" s="1" t="s">
        <v>1038</v>
      </c>
      <c r="C99" s="3" t="s">
        <v>152</v>
      </c>
      <c r="D99" s="1" t="s">
        <v>1024</v>
      </c>
      <c r="F99" s="4">
        <v>100000</v>
      </c>
      <c r="G99" s="4">
        <v>219.05</v>
      </c>
      <c r="H99" s="4">
        <v>0.11</v>
      </c>
    </row>
    <row r="100" spans="2:8" x14ac:dyDescent="0.25">
      <c r="B100" s="1" t="s">
        <v>1039</v>
      </c>
      <c r="C100" s="3" t="s">
        <v>152</v>
      </c>
      <c r="D100" s="1" t="s">
        <v>1024</v>
      </c>
      <c r="E100" s="1" t="s">
        <v>1040</v>
      </c>
      <c r="F100" s="4">
        <v>100000</v>
      </c>
      <c r="G100" s="4">
        <v>206.5</v>
      </c>
      <c r="H100" s="4">
        <v>0.11</v>
      </c>
    </row>
    <row r="101" spans="2:8" x14ac:dyDescent="0.25">
      <c r="B101" s="1" t="s">
        <v>1033</v>
      </c>
      <c r="C101" s="3" t="s">
        <v>152</v>
      </c>
      <c r="D101" s="1" t="s">
        <v>1027</v>
      </c>
      <c r="F101" s="4">
        <v>-3370</v>
      </c>
      <c r="G101" s="4">
        <v>-2053.88</v>
      </c>
      <c r="H101" s="4">
        <v>-1.06</v>
      </c>
    </row>
    <row r="102" spans="2:8" x14ac:dyDescent="0.25">
      <c r="B102" s="1" t="s">
        <v>1041</v>
      </c>
      <c r="C102" s="3" t="s">
        <v>152</v>
      </c>
      <c r="D102" s="1" t="s">
        <v>1027</v>
      </c>
      <c r="F102" s="4">
        <v>-7770</v>
      </c>
      <c r="G102" s="4">
        <v>-5574.35</v>
      </c>
      <c r="H102" s="4">
        <v>-2.89</v>
      </c>
    </row>
    <row r="103" spans="2:8" x14ac:dyDescent="0.25">
      <c r="B103" s="1" t="s">
        <v>1042</v>
      </c>
      <c r="C103" s="3" t="s">
        <v>152</v>
      </c>
      <c r="D103" s="1" t="s">
        <v>1024</v>
      </c>
      <c r="E103" s="1" t="s">
        <v>1025</v>
      </c>
      <c r="F103" s="4">
        <v>-1385000</v>
      </c>
      <c r="G103" s="4">
        <v>-9795.41</v>
      </c>
      <c r="H103" s="4">
        <v>-5.08</v>
      </c>
    </row>
    <row r="104" spans="2:8" x14ac:dyDescent="0.25">
      <c r="B104" s="1" t="s">
        <v>1031</v>
      </c>
      <c r="C104" s="3" t="s">
        <v>152</v>
      </c>
      <c r="D104" s="1" t="s">
        <v>1027</v>
      </c>
      <c r="F104" s="4">
        <v>-15750</v>
      </c>
      <c r="G104" s="4">
        <v>-11544.91</v>
      </c>
      <c r="H104" s="4">
        <v>-5.99</v>
      </c>
    </row>
    <row r="105" spans="2:8" x14ac:dyDescent="0.25">
      <c r="B105" s="5" t="s">
        <v>2250</v>
      </c>
      <c r="C105" s="38"/>
      <c r="F105" s="39"/>
      <c r="G105" s="39">
        <f>SUM(G91:G100)</f>
        <v>38818.960000000006</v>
      </c>
      <c r="H105" s="39">
        <f>SUM(H91:H100)</f>
        <v>20.119999999999997</v>
      </c>
    </row>
    <row r="106" spans="2:8" x14ac:dyDescent="0.25">
      <c r="B106" s="5" t="s">
        <v>245</v>
      </c>
    </row>
    <row r="107" spans="2:8" x14ac:dyDescent="0.25">
      <c r="B107" s="1" t="s">
        <v>267</v>
      </c>
      <c r="C107" s="3" t="s">
        <v>152</v>
      </c>
      <c r="D107" s="1" t="s">
        <v>246</v>
      </c>
      <c r="E107" s="1" t="s">
        <v>469</v>
      </c>
      <c r="F107" s="4">
        <v>72434.116999999998</v>
      </c>
      <c r="G107" s="4">
        <v>2576.7399999999998</v>
      </c>
      <c r="H107" s="4">
        <v>1.34</v>
      </c>
    </row>
    <row r="108" spans="2:8" x14ac:dyDescent="0.25">
      <c r="B108" s="5" t="s">
        <v>235</v>
      </c>
      <c r="C108" s="38"/>
      <c r="D108" s="5"/>
      <c r="E108" s="5"/>
      <c r="F108" s="39"/>
      <c r="G108" s="39">
        <f>SUM(G106:G107)</f>
        <v>2576.7399999999998</v>
      </c>
      <c r="H108" s="39">
        <f>SUM(H106:H107)</f>
        <v>1.34</v>
      </c>
    </row>
    <row r="109" spans="2:8" x14ac:dyDescent="0.25">
      <c r="B109" s="58" t="s">
        <v>2</v>
      </c>
      <c r="C109" s="59" t="s">
        <v>3</v>
      </c>
      <c r="D109" s="58" t="s">
        <v>4</v>
      </c>
      <c r="E109" s="58" t="s">
        <v>5</v>
      </c>
      <c r="F109" s="57" t="s">
        <v>6</v>
      </c>
      <c r="G109" s="57" t="s">
        <v>7</v>
      </c>
      <c r="H109" s="57" t="s">
        <v>8</v>
      </c>
    </row>
    <row r="110" spans="2:8" x14ac:dyDescent="0.25">
      <c r="B110" s="5" t="s">
        <v>9</v>
      </c>
    </row>
    <row r="111" spans="2:8" x14ac:dyDescent="0.25">
      <c r="B111" s="5" t="s">
        <v>10</v>
      </c>
    </row>
    <row r="112" spans="2:8" x14ac:dyDescent="0.25">
      <c r="B112" s="5" t="s">
        <v>11</v>
      </c>
    </row>
    <row r="113" spans="2:8" x14ac:dyDescent="0.25">
      <c r="B113" s="1" t="s">
        <v>82</v>
      </c>
      <c r="C113" s="3">
        <v>7.46</v>
      </c>
      <c r="D113" s="1" t="s">
        <v>13</v>
      </c>
      <c r="E113" s="1" t="s">
        <v>83</v>
      </c>
      <c r="F113" s="4">
        <v>2547800</v>
      </c>
      <c r="G113" s="4">
        <v>2487.4</v>
      </c>
      <c r="H113" s="4">
        <v>1.29</v>
      </c>
    </row>
    <row r="114" spans="2:8" x14ac:dyDescent="0.25">
      <c r="B114" s="1" t="s">
        <v>84</v>
      </c>
      <c r="C114" s="3">
        <v>7.39</v>
      </c>
      <c r="D114" s="1" t="s">
        <v>13</v>
      </c>
      <c r="E114" s="1" t="s">
        <v>85</v>
      </c>
      <c r="F114" s="4">
        <v>2500000</v>
      </c>
      <c r="G114" s="4">
        <v>2477.44</v>
      </c>
      <c r="H114" s="4">
        <v>1.28</v>
      </c>
    </row>
    <row r="115" spans="2:8" x14ac:dyDescent="0.25">
      <c r="B115" s="1" t="s">
        <v>90</v>
      </c>
      <c r="C115" s="3">
        <v>7.33</v>
      </c>
      <c r="D115" s="1" t="s">
        <v>13</v>
      </c>
      <c r="E115" s="1" t="s">
        <v>91</v>
      </c>
      <c r="F115" s="4">
        <v>2500000</v>
      </c>
      <c r="G115" s="4">
        <v>2406</v>
      </c>
      <c r="H115" s="4">
        <v>1.25</v>
      </c>
    </row>
    <row r="116" spans="2:8" x14ac:dyDescent="0.25">
      <c r="B116" s="1" t="s">
        <v>117</v>
      </c>
      <c r="C116" s="3">
        <v>7.33</v>
      </c>
      <c r="D116" s="1" t="s">
        <v>13</v>
      </c>
      <c r="E116" s="1" t="s">
        <v>118</v>
      </c>
      <c r="F116" s="4">
        <v>1800000</v>
      </c>
      <c r="G116" s="4">
        <v>1797.46</v>
      </c>
      <c r="H116" s="4">
        <v>0.93</v>
      </c>
    </row>
    <row r="117" spans="2:8" x14ac:dyDescent="0.25">
      <c r="B117" s="1" t="s">
        <v>253</v>
      </c>
      <c r="C117" s="3">
        <v>7.04</v>
      </c>
      <c r="D117" s="1" t="s">
        <v>13</v>
      </c>
      <c r="E117" s="1" t="s">
        <v>254</v>
      </c>
      <c r="F117" s="4">
        <v>1500000</v>
      </c>
      <c r="G117" s="4">
        <v>1500.58</v>
      </c>
      <c r="H117" s="4">
        <v>0.78</v>
      </c>
    </row>
    <row r="118" spans="2:8" x14ac:dyDescent="0.25">
      <c r="B118" s="1" t="s">
        <v>255</v>
      </c>
      <c r="C118" s="3">
        <v>7.39</v>
      </c>
      <c r="D118" s="1" t="s">
        <v>13</v>
      </c>
      <c r="E118" s="1" t="s">
        <v>256</v>
      </c>
      <c r="F118" s="4">
        <v>79500</v>
      </c>
      <c r="G118" s="4">
        <v>72.73</v>
      </c>
      <c r="H118" s="4">
        <v>0.04</v>
      </c>
    </row>
    <row r="119" spans="2:8" x14ac:dyDescent="0.25">
      <c r="B119" s="5" t="s">
        <v>15</v>
      </c>
      <c r="C119" s="38"/>
      <c r="D119" s="5"/>
      <c r="E119" s="5"/>
      <c r="F119" s="39"/>
      <c r="G119" s="39">
        <f>SUM(G109:G118)</f>
        <v>10741.609999999999</v>
      </c>
      <c r="H119" s="39">
        <f>SUM(H109:H118)</f>
        <v>5.57</v>
      </c>
    </row>
    <row r="120" spans="2:8" x14ac:dyDescent="0.25">
      <c r="B120" s="5" t="s">
        <v>16</v>
      </c>
    </row>
    <row r="121" spans="2:8" x14ac:dyDescent="0.25">
      <c r="B121" s="1" t="s">
        <v>1587</v>
      </c>
      <c r="C121" s="3">
        <v>8.39</v>
      </c>
      <c r="D121" s="1" t="s">
        <v>17</v>
      </c>
      <c r="E121" s="1" t="s">
        <v>262</v>
      </c>
      <c r="F121" s="4">
        <v>250</v>
      </c>
      <c r="G121" s="4">
        <v>2490.0500000000002</v>
      </c>
      <c r="H121" s="4">
        <v>1.29</v>
      </c>
    </row>
    <row r="122" spans="2:8" x14ac:dyDescent="0.25">
      <c r="B122" s="1" t="s">
        <v>1043</v>
      </c>
      <c r="C122" s="3">
        <v>7.81</v>
      </c>
      <c r="D122" s="1" t="s">
        <v>17</v>
      </c>
      <c r="E122" s="1" t="s">
        <v>1044</v>
      </c>
      <c r="F122" s="4">
        <v>250</v>
      </c>
      <c r="G122" s="4">
        <v>2478.5500000000002</v>
      </c>
      <c r="H122" s="4">
        <v>1.29</v>
      </c>
    </row>
    <row r="123" spans="2:8" x14ac:dyDescent="0.25">
      <c r="B123" s="1" t="s">
        <v>94</v>
      </c>
      <c r="C123" s="3">
        <v>8.42</v>
      </c>
      <c r="D123" s="1" t="s">
        <v>95</v>
      </c>
      <c r="E123" s="1" t="s">
        <v>96</v>
      </c>
      <c r="F123" s="4">
        <v>2500</v>
      </c>
      <c r="G123" s="4">
        <v>2463.38</v>
      </c>
      <c r="H123" s="4">
        <v>1.28</v>
      </c>
    </row>
    <row r="124" spans="2:8" x14ac:dyDescent="0.25">
      <c r="B124" s="1" t="s">
        <v>1444</v>
      </c>
      <c r="C124" s="3">
        <v>7.93</v>
      </c>
      <c r="D124" s="1" t="s">
        <v>17</v>
      </c>
      <c r="E124" s="1" t="s">
        <v>1045</v>
      </c>
      <c r="F124" s="4">
        <v>500</v>
      </c>
      <c r="G124" s="4">
        <v>495.48</v>
      </c>
      <c r="H124" s="4">
        <v>0.26</v>
      </c>
    </row>
    <row r="125" spans="2:8" x14ac:dyDescent="0.25">
      <c r="B125" s="5" t="s">
        <v>20</v>
      </c>
      <c r="C125" s="38"/>
      <c r="D125" s="5"/>
      <c r="E125" s="5"/>
      <c r="F125" s="39"/>
      <c r="G125" s="39">
        <f>SUM(G120:G124)</f>
        <v>7927.4600000000009</v>
      </c>
      <c r="H125" s="39">
        <f>SUM(H120:H124)</f>
        <v>4.12</v>
      </c>
    </row>
    <row r="126" spans="2:8" x14ac:dyDescent="0.25">
      <c r="B126" s="5" t="s">
        <v>674</v>
      </c>
      <c r="C126" s="38"/>
      <c r="D126" s="5"/>
      <c r="E126" s="5"/>
      <c r="F126" s="39"/>
      <c r="G126" s="39">
        <v>22543.55</v>
      </c>
      <c r="H126" s="39">
        <v>11.69</v>
      </c>
    </row>
    <row r="127" spans="2:8" x14ac:dyDescent="0.25">
      <c r="B127" s="5" t="s">
        <v>32</v>
      </c>
      <c r="C127" s="38"/>
      <c r="D127" s="5"/>
      <c r="E127" s="5"/>
      <c r="F127" s="39"/>
      <c r="G127" s="39">
        <f>G126+G125+G119+G108+G105+G89</f>
        <v>208644.28000000003</v>
      </c>
      <c r="H127" s="39">
        <f>H126+H125+H119+H108+H105+H89</f>
        <v>108.17000000000002</v>
      </c>
    </row>
    <row r="128" spans="2:8" x14ac:dyDescent="0.25">
      <c r="B128" s="5" t="s">
        <v>33</v>
      </c>
      <c r="C128" s="38"/>
      <c r="D128" s="5"/>
      <c r="E128" s="5"/>
      <c r="F128" s="39"/>
      <c r="G128" s="39">
        <f>G129-G127</f>
        <v>-15778.851023570023</v>
      </c>
      <c r="H128" s="39">
        <f>H129-H127</f>
        <v>-8.1700000000000159</v>
      </c>
    </row>
    <row r="129" spans="2:8" x14ac:dyDescent="0.25">
      <c r="B129" s="5" t="s">
        <v>34</v>
      </c>
      <c r="C129" s="38"/>
      <c r="D129" s="5"/>
      <c r="E129" s="5"/>
      <c r="F129" s="39"/>
      <c r="G129" s="39">
        <v>192865.42897643</v>
      </c>
      <c r="H129" s="39">
        <v>100</v>
      </c>
    </row>
    <row r="130" spans="2:8" x14ac:dyDescent="0.25">
      <c r="B130" s="1" t="s">
        <v>35</v>
      </c>
    </row>
    <row r="131" spans="2:8" x14ac:dyDescent="0.25">
      <c r="B131" s="5" t="s">
        <v>36</v>
      </c>
    </row>
    <row r="132" spans="2:8" x14ac:dyDescent="0.25">
      <c r="B132" s="5" t="s">
        <v>37</v>
      </c>
      <c r="C132" s="3" t="s">
        <v>38</v>
      </c>
    </row>
    <row r="133" spans="2:8" x14ac:dyDescent="0.25">
      <c r="B133" s="5" t="s">
        <v>40</v>
      </c>
      <c r="C133" s="3" t="s">
        <v>39</v>
      </c>
    </row>
    <row r="134" spans="2:8" x14ac:dyDescent="0.25">
      <c r="B134" s="5" t="s">
        <v>481</v>
      </c>
      <c r="C134" s="3" t="s">
        <v>39</v>
      </c>
    </row>
    <row r="135" spans="2:8" x14ac:dyDescent="0.25">
      <c r="B135" s="5" t="s">
        <v>41</v>
      </c>
      <c r="C135" s="3" t="s">
        <v>42</v>
      </c>
    </row>
    <row r="136" spans="2:8" x14ac:dyDescent="0.25">
      <c r="B136" s="5" t="s">
        <v>1046</v>
      </c>
      <c r="C136" s="38"/>
    </row>
    <row r="137" spans="2:8" x14ac:dyDescent="0.25">
      <c r="B137" s="5" t="s">
        <v>1047</v>
      </c>
      <c r="C137" s="38"/>
    </row>
    <row r="138" spans="2:8" x14ac:dyDescent="0.25">
      <c r="B138" s="5" t="s">
        <v>1048</v>
      </c>
      <c r="C138" s="38"/>
    </row>
    <row r="139" spans="2:8" x14ac:dyDescent="0.25">
      <c r="B139" s="5" t="s">
        <v>1049</v>
      </c>
      <c r="C139" s="38"/>
    </row>
    <row r="140" spans="2:8" x14ac:dyDescent="0.25">
      <c r="B140" s="5" t="s">
        <v>1050</v>
      </c>
      <c r="C140" s="38"/>
    </row>
    <row r="141" spans="2:8" x14ac:dyDescent="0.25">
      <c r="B141" s="5" t="s">
        <v>1051</v>
      </c>
      <c r="C141" s="38"/>
    </row>
    <row r="142" spans="2:8" x14ac:dyDescent="0.25">
      <c r="B142" s="5" t="s">
        <v>1052</v>
      </c>
      <c r="C142" s="38"/>
    </row>
    <row r="143" spans="2:8" x14ac:dyDescent="0.25">
      <c r="B143" s="5" t="s">
        <v>1053</v>
      </c>
      <c r="C143" s="38"/>
    </row>
    <row r="144" spans="2:8" x14ac:dyDescent="0.25">
      <c r="B144" s="5" t="s">
        <v>3301</v>
      </c>
      <c r="C144" s="38"/>
    </row>
    <row r="145" spans="2:8" x14ac:dyDescent="0.25">
      <c r="B145" s="1" t="s">
        <v>43</v>
      </c>
    </row>
    <row r="146" spans="2:8" x14ac:dyDescent="0.25">
      <c r="B146" s="1" t="s">
        <v>490</v>
      </c>
    </row>
    <row r="147" spans="2:8" x14ac:dyDescent="0.25">
      <c r="B147" s="5" t="s">
        <v>3314</v>
      </c>
    </row>
    <row r="149" spans="2:8" x14ac:dyDescent="0.25">
      <c r="B149" s="43" t="s">
        <v>1290</v>
      </c>
      <c r="C149" s="44"/>
    </row>
    <row r="150" spans="2:8" ht="30" x14ac:dyDescent="0.25">
      <c r="B150" s="43" t="s">
        <v>491</v>
      </c>
      <c r="C150" s="123" t="s">
        <v>492</v>
      </c>
    </row>
    <row r="151" spans="2:8" x14ac:dyDescent="0.25">
      <c r="B151" s="111" t="s">
        <v>493</v>
      </c>
      <c r="C151" s="153">
        <v>5224</v>
      </c>
    </row>
    <row r="152" spans="2:8" x14ac:dyDescent="0.25">
      <c r="B152" s="111" t="s">
        <v>494</v>
      </c>
      <c r="C152" s="153">
        <v>0</v>
      </c>
    </row>
    <row r="153" spans="2:8" x14ac:dyDescent="0.25">
      <c r="B153" s="111" t="s">
        <v>495</v>
      </c>
      <c r="C153" s="153">
        <v>5800</v>
      </c>
    </row>
    <row r="154" spans="2:8" x14ac:dyDescent="0.25">
      <c r="B154" s="111" t="s">
        <v>496</v>
      </c>
      <c r="C154" s="153">
        <v>0</v>
      </c>
    </row>
    <row r="155" spans="2:8" x14ac:dyDescent="0.25">
      <c r="B155" s="111" t="s">
        <v>497</v>
      </c>
      <c r="C155" s="153">
        <v>2499.8749978000001</v>
      </c>
    </row>
    <row r="156" spans="2:8" x14ac:dyDescent="0.25">
      <c r="B156" s="111" t="s">
        <v>498</v>
      </c>
      <c r="C156" s="153">
        <v>0</v>
      </c>
    </row>
    <row r="157" spans="2:8" x14ac:dyDescent="0.25">
      <c r="B157" s="43" t="s">
        <v>499</v>
      </c>
      <c r="C157" s="153">
        <v>13523.8749978</v>
      </c>
    </row>
    <row r="160" spans="2:8" s="72" customFormat="1" x14ac:dyDescent="0.25">
      <c r="B160" s="184" t="s">
        <v>2547</v>
      </c>
      <c r="C160" s="184"/>
      <c r="D160" s="184"/>
      <c r="E160" s="184"/>
      <c r="F160" s="184"/>
      <c r="G160" s="73"/>
      <c r="H160" s="73"/>
    </row>
    <row r="161" spans="2:8" s="72" customFormat="1" x14ac:dyDescent="0.25">
      <c r="B161" s="184"/>
      <c r="C161" s="184"/>
      <c r="D161" s="184"/>
      <c r="E161" s="184"/>
      <c r="F161" s="184"/>
      <c r="G161" s="73"/>
      <c r="H161" s="73"/>
    </row>
    <row r="162" spans="2:8" s="72" customFormat="1" x14ac:dyDescent="0.25">
      <c r="B162" s="184"/>
      <c r="C162" s="184"/>
      <c r="D162" s="184"/>
      <c r="E162" s="184"/>
      <c r="F162" s="184"/>
      <c r="G162" s="73"/>
      <c r="H162" s="73"/>
    </row>
    <row r="163" spans="2:8" s="72" customFormat="1" x14ac:dyDescent="0.25">
      <c r="B163" s="184"/>
      <c r="C163" s="184"/>
      <c r="D163" s="184"/>
      <c r="E163" s="184"/>
      <c r="F163" s="184"/>
      <c r="G163" s="73"/>
      <c r="H163" s="73"/>
    </row>
    <row r="164" spans="2:8" s="72" customFormat="1" x14ac:dyDescent="0.25">
      <c r="B164" s="184"/>
      <c r="C164" s="184"/>
      <c r="D164" s="184"/>
      <c r="E164" s="184"/>
      <c r="F164" s="184"/>
      <c r="G164" s="73"/>
      <c r="H164" s="73"/>
    </row>
    <row r="165" spans="2:8" s="72" customFormat="1" x14ac:dyDescent="0.25">
      <c r="B165" s="74"/>
      <c r="C165" s="74"/>
      <c r="D165" s="74"/>
      <c r="E165" s="74"/>
      <c r="F165" s="74"/>
      <c r="G165" s="73"/>
      <c r="H165" s="73"/>
    </row>
    <row r="166" spans="2:8" x14ac:dyDescent="0.25">
      <c r="B166" s="111" t="s">
        <v>44</v>
      </c>
      <c r="C166" s="41"/>
      <c r="D166" s="111"/>
    </row>
    <row r="167" spans="2:8" ht="30" x14ac:dyDescent="0.25">
      <c r="B167" s="53" t="s">
        <v>45</v>
      </c>
      <c r="C167" s="54" t="s">
        <v>46</v>
      </c>
      <c r="D167" s="53" t="s">
        <v>47</v>
      </c>
    </row>
    <row r="168" spans="2:8" x14ac:dyDescent="0.25">
      <c r="B168" s="111" t="s">
        <v>39</v>
      </c>
      <c r="C168" s="41" t="s">
        <v>39</v>
      </c>
      <c r="D168" s="111" t="s">
        <v>39</v>
      </c>
    </row>
    <row r="170" spans="2:8" x14ac:dyDescent="0.25">
      <c r="B170" s="5" t="s">
        <v>48</v>
      </c>
      <c r="C170" s="148">
        <v>45230</v>
      </c>
    </row>
    <row r="171" spans="2:8" x14ac:dyDescent="0.25">
      <c r="B171" s="43" t="s">
        <v>49</v>
      </c>
      <c r="C171" s="44" t="s">
        <v>50</v>
      </c>
      <c r="D171" s="43" t="s">
        <v>51</v>
      </c>
      <c r="E171" s="46" t="s">
        <v>52</v>
      </c>
      <c r="F171" s="149" t="s">
        <v>53</v>
      </c>
      <c r="G171" s="39"/>
    </row>
    <row r="172" spans="2:8" x14ac:dyDescent="0.25">
      <c r="B172" s="111" t="s">
        <v>1588</v>
      </c>
      <c r="C172" s="41">
        <v>-338750</v>
      </c>
      <c r="D172" s="111">
        <v>992.35</v>
      </c>
      <c r="E172" s="45">
        <v>985.2</v>
      </c>
      <c r="F172" s="51">
        <f>C157</f>
        <v>13523.8749978</v>
      </c>
    </row>
    <row r="173" spans="2:8" x14ac:dyDescent="0.25">
      <c r="B173" s="111" t="s">
        <v>1589</v>
      </c>
      <c r="C173" s="41">
        <v>-134750</v>
      </c>
      <c r="D173" s="111">
        <v>1512.48</v>
      </c>
      <c r="E173" s="45">
        <v>1484.65</v>
      </c>
      <c r="F173" s="150"/>
    </row>
    <row r="174" spans="2:8" x14ac:dyDescent="0.25">
      <c r="B174" s="111" t="s">
        <v>1590</v>
      </c>
      <c r="C174" s="41">
        <v>-325500</v>
      </c>
      <c r="D174" s="111">
        <v>939.01</v>
      </c>
      <c r="E174" s="45">
        <v>921.35</v>
      </c>
      <c r="F174" s="150"/>
    </row>
    <row r="175" spans="2:8" x14ac:dyDescent="0.25">
      <c r="B175" s="111" t="s">
        <v>1591</v>
      </c>
      <c r="C175" s="41">
        <v>-47025</v>
      </c>
      <c r="D175" s="111">
        <v>644.09</v>
      </c>
      <c r="E175" s="45">
        <v>632.70000000000005</v>
      </c>
      <c r="F175" s="150"/>
    </row>
    <row r="176" spans="2:8" x14ac:dyDescent="0.25">
      <c r="B176" s="111" t="s">
        <v>502</v>
      </c>
      <c r="C176" s="41">
        <v>-334500</v>
      </c>
      <c r="D176" s="111">
        <v>571.79</v>
      </c>
      <c r="E176" s="45">
        <v>567.75</v>
      </c>
      <c r="F176" s="150"/>
    </row>
    <row r="177" spans="2:6" x14ac:dyDescent="0.25">
      <c r="B177" s="111" t="s">
        <v>1592</v>
      </c>
      <c r="C177" s="41">
        <v>-73800</v>
      </c>
      <c r="D177" s="111">
        <v>2996.88</v>
      </c>
      <c r="E177" s="45">
        <v>2944.3</v>
      </c>
      <c r="F177" s="150"/>
    </row>
    <row r="178" spans="2:6" x14ac:dyDescent="0.25">
      <c r="B178" s="111" t="s">
        <v>1593</v>
      </c>
      <c r="C178" s="41">
        <v>-87500</v>
      </c>
      <c r="D178" s="111">
        <v>1260.67</v>
      </c>
      <c r="E178" s="45">
        <v>1279.0999999999999</v>
      </c>
      <c r="F178" s="150"/>
    </row>
    <row r="179" spans="2:6" x14ac:dyDescent="0.25">
      <c r="B179" s="111" t="s">
        <v>1594</v>
      </c>
      <c r="C179" s="41">
        <v>-8000</v>
      </c>
      <c r="D179" s="111">
        <v>8371.76</v>
      </c>
      <c r="E179" s="45">
        <v>8460.15</v>
      </c>
      <c r="F179" s="150"/>
    </row>
    <row r="180" spans="2:6" x14ac:dyDescent="0.25">
      <c r="B180" s="111" t="s">
        <v>1595</v>
      </c>
      <c r="C180" s="41">
        <v>-4400</v>
      </c>
      <c r="D180" s="111">
        <v>3436.51</v>
      </c>
      <c r="E180" s="45">
        <v>3409.25</v>
      </c>
      <c r="F180" s="150"/>
    </row>
    <row r="181" spans="2:6" x14ac:dyDescent="0.25">
      <c r="B181" s="111" t="s">
        <v>1596</v>
      </c>
      <c r="C181" s="41">
        <v>-24900</v>
      </c>
      <c r="D181" s="111">
        <v>2490.71</v>
      </c>
      <c r="E181" s="45">
        <v>2481.0500000000002</v>
      </c>
      <c r="F181" s="150"/>
    </row>
    <row r="182" spans="2:6" x14ac:dyDescent="0.25">
      <c r="B182" s="111" t="s">
        <v>1597</v>
      </c>
      <c r="C182" s="41">
        <v>-341600</v>
      </c>
      <c r="D182" s="111">
        <v>471.38</v>
      </c>
      <c r="E182" s="45">
        <v>462.4</v>
      </c>
      <c r="F182" s="150"/>
    </row>
    <row r="183" spans="2:6" x14ac:dyDescent="0.25">
      <c r="B183" s="111" t="s">
        <v>1598</v>
      </c>
      <c r="C183" s="41">
        <v>-31900</v>
      </c>
      <c r="D183" s="111">
        <v>10831.62</v>
      </c>
      <c r="E183" s="45">
        <v>10441.1</v>
      </c>
      <c r="F183" s="150"/>
    </row>
    <row r="184" spans="2:6" x14ac:dyDescent="0.25">
      <c r="B184" s="111" t="s">
        <v>1599</v>
      </c>
      <c r="C184" s="41">
        <v>-32000</v>
      </c>
      <c r="D184" s="111">
        <v>2322.0300000000002</v>
      </c>
      <c r="E184" s="45">
        <v>2302.6</v>
      </c>
      <c r="F184" s="150"/>
    </row>
    <row r="185" spans="2:6" x14ac:dyDescent="0.25">
      <c r="B185" s="111" t="s">
        <v>1600</v>
      </c>
      <c r="C185" s="41">
        <v>-45000</v>
      </c>
      <c r="D185" s="111">
        <v>1367.21</v>
      </c>
      <c r="E185" s="45">
        <v>1374.85</v>
      </c>
      <c r="F185" s="150"/>
    </row>
    <row r="186" spans="2:6" x14ac:dyDescent="0.25">
      <c r="B186" s="111" t="s">
        <v>1601</v>
      </c>
      <c r="C186" s="41">
        <v>-117600</v>
      </c>
      <c r="D186" s="111">
        <v>797.65</v>
      </c>
      <c r="E186" s="45">
        <v>789.95</v>
      </c>
      <c r="F186" s="47"/>
    </row>
    <row r="189" spans="2:6" x14ac:dyDescent="0.25">
      <c r="B189" s="5" t="s">
        <v>54</v>
      </c>
    </row>
    <row r="190" spans="2:6" x14ac:dyDescent="0.25">
      <c r="B190" s="5"/>
    </row>
    <row r="191" spans="2:6" x14ac:dyDescent="0.25">
      <c r="B191" s="5" t="s">
        <v>55</v>
      </c>
    </row>
    <row r="192" spans="2:6" x14ac:dyDescent="0.25">
      <c r="B192" s="46" t="s">
        <v>56</v>
      </c>
      <c r="C192" s="44" t="s">
        <v>57</v>
      </c>
      <c r="D192" s="5"/>
    </row>
    <row r="193" spans="2:3" x14ac:dyDescent="0.25">
      <c r="B193" s="45" t="s">
        <v>1602</v>
      </c>
      <c r="C193" s="41">
        <v>31</v>
      </c>
    </row>
    <row r="194" spans="2:3" x14ac:dyDescent="0.25">
      <c r="B194" s="45" t="s">
        <v>1603</v>
      </c>
      <c r="C194" s="41">
        <v>160</v>
      </c>
    </row>
    <row r="195" spans="2:3" x14ac:dyDescent="0.25">
      <c r="B195" s="45" t="s">
        <v>1604</v>
      </c>
      <c r="C195" s="41">
        <v>107</v>
      </c>
    </row>
    <row r="196" spans="2:3" x14ac:dyDescent="0.25">
      <c r="B196" s="45" t="s">
        <v>1605</v>
      </c>
      <c r="C196" s="41">
        <v>107</v>
      </c>
    </row>
    <row r="197" spans="2:3" x14ac:dyDescent="0.25">
      <c r="B197" s="45" t="s">
        <v>1606</v>
      </c>
      <c r="C197" s="41">
        <v>152</v>
      </c>
    </row>
    <row r="198" spans="2:3" x14ac:dyDescent="0.25">
      <c r="B198" s="45" t="s">
        <v>1607</v>
      </c>
      <c r="C198" s="41">
        <v>49</v>
      </c>
    </row>
    <row r="199" spans="2:3" x14ac:dyDescent="0.25">
      <c r="B199" s="45" t="s">
        <v>1608</v>
      </c>
      <c r="C199" s="41">
        <v>67</v>
      </c>
    </row>
    <row r="200" spans="2:3" x14ac:dyDescent="0.25">
      <c r="B200" s="45" t="s">
        <v>1609</v>
      </c>
      <c r="C200" s="41">
        <v>209</v>
      </c>
    </row>
    <row r="201" spans="2:3" x14ac:dyDescent="0.25">
      <c r="B201" s="45" t="s">
        <v>1610</v>
      </c>
      <c r="C201" s="41">
        <v>29</v>
      </c>
    </row>
    <row r="202" spans="2:3" x14ac:dyDescent="0.25">
      <c r="B202" s="45" t="s">
        <v>1611</v>
      </c>
      <c r="C202" s="41">
        <v>35</v>
      </c>
    </row>
    <row r="203" spans="2:3" x14ac:dyDescent="0.25">
      <c r="B203" s="45" t="s">
        <v>1612</v>
      </c>
      <c r="C203" s="41">
        <v>318</v>
      </c>
    </row>
    <row r="204" spans="2:3" x14ac:dyDescent="0.25">
      <c r="B204" s="45" t="s">
        <v>1613</v>
      </c>
      <c r="C204" s="41">
        <v>55</v>
      </c>
    </row>
    <row r="205" spans="2:3" x14ac:dyDescent="0.25">
      <c r="B205" s="45" t="s">
        <v>1614</v>
      </c>
      <c r="C205" s="41">
        <v>31</v>
      </c>
    </row>
    <row r="206" spans="2:3" x14ac:dyDescent="0.25">
      <c r="B206" s="45" t="s">
        <v>508</v>
      </c>
      <c r="C206" s="41">
        <v>59</v>
      </c>
    </row>
    <row r="207" spans="2:3" x14ac:dyDescent="0.25">
      <c r="B207" s="45" t="s">
        <v>1615</v>
      </c>
      <c r="C207" s="41">
        <v>63</v>
      </c>
    </row>
    <row r="209" spans="2:3" x14ac:dyDescent="0.25">
      <c r="B209" s="46" t="s">
        <v>58</v>
      </c>
      <c r="C209" s="44" t="s">
        <v>57</v>
      </c>
    </row>
    <row r="210" spans="2:3" x14ac:dyDescent="0.25">
      <c r="B210" s="45" t="s">
        <v>1602</v>
      </c>
      <c r="C210" s="41">
        <v>31</v>
      </c>
    </row>
    <row r="211" spans="2:3" x14ac:dyDescent="0.25">
      <c r="B211" s="45" t="s">
        <v>1603</v>
      </c>
      <c r="C211" s="41">
        <v>160</v>
      </c>
    </row>
    <row r="212" spans="2:3" x14ac:dyDescent="0.25">
      <c r="B212" s="45" t="s">
        <v>1604</v>
      </c>
      <c r="C212" s="41">
        <v>107</v>
      </c>
    </row>
    <row r="213" spans="2:3" x14ac:dyDescent="0.25">
      <c r="B213" s="45" t="s">
        <v>1605</v>
      </c>
      <c r="C213" s="41">
        <v>107</v>
      </c>
    </row>
    <row r="214" spans="2:3" x14ac:dyDescent="0.25">
      <c r="B214" s="45" t="s">
        <v>1606</v>
      </c>
      <c r="C214" s="41">
        <v>152</v>
      </c>
    </row>
    <row r="215" spans="2:3" x14ac:dyDescent="0.25">
      <c r="B215" s="45" t="s">
        <v>1607</v>
      </c>
      <c r="C215" s="41">
        <v>49</v>
      </c>
    </row>
    <row r="216" spans="2:3" x14ac:dyDescent="0.25">
      <c r="B216" s="45" t="s">
        <v>1608</v>
      </c>
      <c r="C216" s="41">
        <v>67</v>
      </c>
    </row>
    <row r="217" spans="2:3" x14ac:dyDescent="0.25">
      <c r="B217" s="45" t="s">
        <v>1609</v>
      </c>
      <c r="C217" s="41">
        <v>209</v>
      </c>
    </row>
    <row r="218" spans="2:3" x14ac:dyDescent="0.25">
      <c r="B218" s="45" t="s">
        <v>1610</v>
      </c>
      <c r="C218" s="41">
        <v>29</v>
      </c>
    </row>
    <row r="219" spans="2:3" x14ac:dyDescent="0.25">
      <c r="B219" s="45" t="s">
        <v>1611</v>
      </c>
      <c r="C219" s="41">
        <v>35</v>
      </c>
    </row>
    <row r="220" spans="2:3" x14ac:dyDescent="0.25">
      <c r="B220" s="45" t="s">
        <v>1612</v>
      </c>
      <c r="C220" s="41">
        <v>318</v>
      </c>
    </row>
    <row r="221" spans="2:3" x14ac:dyDescent="0.25">
      <c r="B221" s="45" t="s">
        <v>1613</v>
      </c>
      <c r="C221" s="41">
        <v>55</v>
      </c>
    </row>
    <row r="222" spans="2:3" x14ac:dyDescent="0.25">
      <c r="B222" s="45" t="s">
        <v>1614</v>
      </c>
      <c r="C222" s="41">
        <v>31</v>
      </c>
    </row>
    <row r="223" spans="2:3" x14ac:dyDescent="0.25">
      <c r="B223" s="45" t="s">
        <v>508</v>
      </c>
      <c r="C223" s="41">
        <v>59</v>
      </c>
    </row>
    <row r="224" spans="2:3" x14ac:dyDescent="0.25">
      <c r="B224" s="45" t="s">
        <v>1615</v>
      </c>
      <c r="C224" s="41">
        <v>63</v>
      </c>
    </row>
    <row r="227" spans="2:3" x14ac:dyDescent="0.25">
      <c r="B227" s="46" t="s">
        <v>316</v>
      </c>
      <c r="C227" s="44" t="s">
        <v>59</v>
      </c>
    </row>
    <row r="228" spans="2:3" x14ac:dyDescent="0.25">
      <c r="B228" s="45" t="s">
        <v>1602</v>
      </c>
      <c r="C228" s="154">
        <v>61351762.799999997</v>
      </c>
    </row>
    <row r="229" spans="2:3" x14ac:dyDescent="0.25">
      <c r="B229" s="45" t="s">
        <v>1603</v>
      </c>
      <c r="C229" s="154">
        <v>189293970.25</v>
      </c>
    </row>
    <row r="230" spans="2:3" x14ac:dyDescent="0.25">
      <c r="B230" s="45" t="s">
        <v>1604</v>
      </c>
      <c r="C230" s="154">
        <v>94029460</v>
      </c>
    </row>
    <row r="231" spans="2:3" x14ac:dyDescent="0.25">
      <c r="B231" s="45" t="s">
        <v>1605</v>
      </c>
      <c r="C231" s="154">
        <v>56428349.700000003</v>
      </c>
    </row>
    <row r="232" spans="2:3" x14ac:dyDescent="0.25">
      <c r="B232" s="45" t="s">
        <v>1606</v>
      </c>
      <c r="C232" s="154">
        <v>127355303.68000001</v>
      </c>
    </row>
    <row r="233" spans="2:3" x14ac:dyDescent="0.25">
      <c r="B233" s="45" t="s">
        <v>1607</v>
      </c>
      <c r="C233" s="154">
        <v>99070923</v>
      </c>
    </row>
    <row r="234" spans="2:3" x14ac:dyDescent="0.25">
      <c r="B234" s="45" t="s">
        <v>1608</v>
      </c>
      <c r="C234" s="154">
        <v>50070539.159999996</v>
      </c>
    </row>
    <row r="235" spans="2:3" x14ac:dyDescent="0.25">
      <c r="B235" s="45" t="s">
        <v>1609</v>
      </c>
      <c r="C235" s="154">
        <v>268575575.80000001</v>
      </c>
    </row>
    <row r="236" spans="2:3" x14ac:dyDescent="0.25">
      <c r="B236" s="45" t="s">
        <v>1610</v>
      </c>
      <c r="C236" s="154">
        <v>40751997.119999997</v>
      </c>
    </row>
    <row r="237" spans="2:3" x14ac:dyDescent="0.25">
      <c r="B237" s="45" t="s">
        <v>1611</v>
      </c>
      <c r="C237" s="154">
        <v>60514919.25</v>
      </c>
    </row>
    <row r="238" spans="2:3" x14ac:dyDescent="0.25">
      <c r="B238" s="45" t="s">
        <v>1612</v>
      </c>
      <c r="C238" s="154">
        <v>341968044.77999997</v>
      </c>
    </row>
    <row r="239" spans="2:3" x14ac:dyDescent="0.25">
      <c r="B239" s="45" t="s">
        <v>1613</v>
      </c>
      <c r="C239" s="154">
        <v>31654375.5</v>
      </c>
    </row>
    <row r="240" spans="2:3" x14ac:dyDescent="0.25">
      <c r="B240" s="45" t="s">
        <v>1614</v>
      </c>
      <c r="C240" s="154">
        <v>31825650.899999999</v>
      </c>
    </row>
    <row r="241" spans="2:3" x14ac:dyDescent="0.25">
      <c r="B241" s="45" t="s">
        <v>508</v>
      </c>
      <c r="C241" s="154">
        <v>99976644.599999994</v>
      </c>
    </row>
    <row r="242" spans="2:3" x14ac:dyDescent="0.25">
      <c r="B242" s="45" t="s">
        <v>1615</v>
      </c>
      <c r="C242" s="154">
        <v>131903180.2</v>
      </c>
    </row>
    <row r="243" spans="2:3" x14ac:dyDescent="0.25">
      <c r="C243" s="155">
        <f>SUM(C227:C242)</f>
        <v>1684770696.74</v>
      </c>
    </row>
    <row r="244" spans="2:3" x14ac:dyDescent="0.25">
      <c r="C244" s="152"/>
    </row>
    <row r="245" spans="2:3" x14ac:dyDescent="0.25">
      <c r="B245" s="46" t="s">
        <v>60</v>
      </c>
      <c r="C245" s="155" t="s">
        <v>59</v>
      </c>
    </row>
    <row r="246" spans="2:3" x14ac:dyDescent="0.25">
      <c r="B246" s="45" t="s">
        <v>1602</v>
      </c>
      <c r="C246" s="154">
        <v>65261716.399999999</v>
      </c>
    </row>
    <row r="247" spans="2:3" x14ac:dyDescent="0.25">
      <c r="B247" s="45" t="s">
        <v>1603</v>
      </c>
      <c r="C247" s="154">
        <v>196506774.75</v>
      </c>
    </row>
    <row r="248" spans="2:3" x14ac:dyDescent="0.25">
      <c r="B248" s="45" t="s">
        <v>1604</v>
      </c>
      <c r="C248" s="154">
        <v>94419606.609999999</v>
      </c>
    </row>
    <row r="249" spans="2:3" x14ac:dyDescent="0.25">
      <c r="B249" s="45" t="s">
        <v>1605</v>
      </c>
      <c r="C249" s="154">
        <v>56809945.5</v>
      </c>
    </row>
    <row r="250" spans="2:3" x14ac:dyDescent="0.25">
      <c r="B250" s="45" t="s">
        <v>1606</v>
      </c>
      <c r="C250" s="154">
        <v>129501680.44</v>
      </c>
    </row>
    <row r="251" spans="2:3" x14ac:dyDescent="0.25">
      <c r="B251" s="45" t="s">
        <v>1607</v>
      </c>
      <c r="C251" s="154">
        <v>100316718.45999999</v>
      </c>
    </row>
    <row r="252" spans="2:3" x14ac:dyDescent="0.25">
      <c r="B252" s="45" t="s">
        <v>1608</v>
      </c>
      <c r="C252" s="154">
        <v>49891409.969999999</v>
      </c>
    </row>
    <row r="253" spans="2:3" x14ac:dyDescent="0.25">
      <c r="B253" s="45" t="s">
        <v>1609</v>
      </c>
      <c r="C253" s="154">
        <v>277320638</v>
      </c>
    </row>
    <row r="254" spans="2:3" x14ac:dyDescent="0.25">
      <c r="B254" s="45" t="s">
        <v>1610</v>
      </c>
      <c r="C254" s="154">
        <v>41189841.920000002</v>
      </c>
    </row>
    <row r="255" spans="2:3" x14ac:dyDescent="0.25">
      <c r="B255" s="45" t="s">
        <v>1611</v>
      </c>
      <c r="C255" s="154">
        <v>59280930</v>
      </c>
    </row>
    <row r="256" spans="2:3" x14ac:dyDescent="0.25">
      <c r="B256" s="45" t="s">
        <v>1612</v>
      </c>
      <c r="C256" s="154">
        <v>337837650.66000003</v>
      </c>
    </row>
    <row r="257" spans="2:7" x14ac:dyDescent="0.25">
      <c r="B257" s="45" t="s">
        <v>1613</v>
      </c>
      <c r="C257" s="154">
        <v>31789125.5</v>
      </c>
    </row>
    <row r="258" spans="2:7" x14ac:dyDescent="0.25">
      <c r="B258" s="45" t="s">
        <v>1614</v>
      </c>
      <c r="C258" s="154">
        <v>30427500.530000001</v>
      </c>
    </row>
    <row r="259" spans="2:7" x14ac:dyDescent="0.25">
      <c r="B259" s="45" t="s">
        <v>508</v>
      </c>
      <c r="C259" s="154">
        <v>106079480.7</v>
      </c>
    </row>
    <row r="260" spans="2:7" x14ac:dyDescent="0.25">
      <c r="B260" s="45" t="s">
        <v>1615</v>
      </c>
      <c r="C260" s="154">
        <v>136748747.30000001</v>
      </c>
    </row>
    <row r="261" spans="2:7" x14ac:dyDescent="0.25">
      <c r="C261" s="155">
        <f>SUM(C245:C260)</f>
        <v>1713381766.74</v>
      </c>
    </row>
    <row r="264" spans="2:7" x14ac:dyDescent="0.25">
      <c r="B264" s="43" t="s">
        <v>61</v>
      </c>
      <c r="C264" s="44">
        <f xml:space="preserve"> C261-C243</f>
        <v>28611070</v>
      </c>
    </row>
    <row r="266" spans="2:7" x14ac:dyDescent="0.25">
      <c r="B266" s="43" t="s">
        <v>62</v>
      </c>
      <c r="C266" s="52">
        <v>45230</v>
      </c>
      <c r="D266" s="111"/>
      <c r="E266" s="45"/>
      <c r="F266" s="51"/>
    </row>
    <row r="267" spans="2:7" x14ac:dyDescent="0.25">
      <c r="B267" s="43" t="s">
        <v>49</v>
      </c>
      <c r="C267" s="44" t="s">
        <v>50</v>
      </c>
      <c r="D267" s="43" t="s">
        <v>51</v>
      </c>
      <c r="E267" s="46" t="s">
        <v>52</v>
      </c>
      <c r="F267" s="42" t="s">
        <v>53</v>
      </c>
      <c r="G267" s="39"/>
    </row>
    <row r="268" spans="2:7" x14ac:dyDescent="0.25">
      <c r="B268" s="49" t="s">
        <v>39</v>
      </c>
      <c r="C268" s="50" t="s">
        <v>39</v>
      </c>
      <c r="D268" s="49" t="s">
        <v>39</v>
      </c>
      <c r="E268" s="48" t="s">
        <v>39</v>
      </c>
      <c r="F268" s="47" t="s">
        <v>39</v>
      </c>
    </row>
    <row r="269" spans="2:7" x14ac:dyDescent="0.25">
      <c r="B269" s="5" t="s">
        <v>54</v>
      </c>
    </row>
    <row r="270" spans="2:7" x14ac:dyDescent="0.25">
      <c r="B270" s="5"/>
    </row>
    <row r="271" spans="2:7" x14ac:dyDescent="0.25">
      <c r="B271" s="5" t="s">
        <v>55</v>
      </c>
    </row>
    <row r="272" spans="2:7" x14ac:dyDescent="0.25">
      <c r="B272" s="43" t="s">
        <v>56</v>
      </c>
      <c r="C272" s="44" t="s">
        <v>57</v>
      </c>
      <c r="D272" s="5"/>
    </row>
    <row r="273" spans="2:8" x14ac:dyDescent="0.25">
      <c r="B273" s="111" t="s">
        <v>39</v>
      </c>
      <c r="C273" s="41" t="s">
        <v>39</v>
      </c>
    </row>
    <row r="275" spans="2:8" x14ac:dyDescent="0.25">
      <c r="B275" s="43" t="s">
        <v>58</v>
      </c>
      <c r="C275" s="44" t="s">
        <v>57</v>
      </c>
    </row>
    <row r="276" spans="2:8" x14ac:dyDescent="0.25">
      <c r="B276" s="111" t="s">
        <v>39</v>
      </c>
      <c r="C276" s="41" t="s">
        <v>39</v>
      </c>
    </row>
    <row r="278" spans="2:8" x14ac:dyDescent="0.25">
      <c r="B278" s="43" t="s">
        <v>39</v>
      </c>
      <c r="C278" s="44" t="s">
        <v>39</v>
      </c>
    </row>
    <row r="279" spans="2:8" x14ac:dyDescent="0.25">
      <c r="B279" s="111" t="s">
        <v>39</v>
      </c>
      <c r="C279" s="41" t="s">
        <v>39</v>
      </c>
    </row>
    <row r="281" spans="2:8" x14ac:dyDescent="0.25">
      <c r="B281" s="46" t="s">
        <v>60</v>
      </c>
      <c r="C281" s="44" t="s">
        <v>59</v>
      </c>
    </row>
    <row r="282" spans="2:8" x14ac:dyDescent="0.25">
      <c r="B282" s="45" t="s">
        <v>39</v>
      </c>
      <c r="C282" s="41" t="s">
        <v>39</v>
      </c>
    </row>
    <row r="284" spans="2:8" x14ac:dyDescent="0.25">
      <c r="B284" s="43" t="s">
        <v>61</v>
      </c>
      <c r="C284" s="44" t="s">
        <v>39</v>
      </c>
    </row>
    <row r="287" spans="2:8" x14ac:dyDescent="0.25">
      <c r="B287" s="6" t="s">
        <v>2214</v>
      </c>
      <c r="C287" s="7" t="s">
        <v>38</v>
      </c>
      <c r="D287" s="8"/>
      <c r="E287" s="8"/>
      <c r="F287" s="9"/>
    </row>
    <row r="288" spans="2:8" x14ac:dyDescent="0.25">
      <c r="B288" s="113" t="s">
        <v>49</v>
      </c>
      <c r="C288" s="10" t="s">
        <v>2215</v>
      </c>
      <c r="D288" s="11" t="s">
        <v>51</v>
      </c>
      <c r="E288" s="10" t="s">
        <v>2216</v>
      </c>
      <c r="F288" s="113" t="s">
        <v>53</v>
      </c>
      <c r="G288" s="1"/>
      <c r="H288" s="1"/>
    </row>
    <row r="289" spans="2:8" x14ac:dyDescent="0.25">
      <c r="B289" s="110" t="s">
        <v>2251</v>
      </c>
      <c r="C289" s="37">
        <v>36</v>
      </c>
      <c r="D289" s="12">
        <v>59517.388200000001</v>
      </c>
      <c r="E289" s="12">
        <v>60940</v>
      </c>
      <c r="F289" s="183" t="s">
        <v>2217</v>
      </c>
      <c r="G289" s="13"/>
      <c r="H289" s="1"/>
    </row>
    <row r="290" spans="2:8" x14ac:dyDescent="0.25">
      <c r="B290" s="110" t="s">
        <v>2252</v>
      </c>
      <c r="C290" s="37">
        <v>-36</v>
      </c>
      <c r="D290" s="12">
        <v>61310.888899999998</v>
      </c>
      <c r="E290" s="12">
        <v>61282</v>
      </c>
      <c r="F290" s="183"/>
      <c r="G290" s="13"/>
      <c r="H290" s="1"/>
    </row>
    <row r="291" spans="2:8" x14ac:dyDescent="0.25">
      <c r="B291" s="110" t="s">
        <v>2253</v>
      </c>
      <c r="C291" s="37">
        <v>-337</v>
      </c>
      <c r="D291" s="14">
        <v>59364.675600000002</v>
      </c>
      <c r="E291" s="12">
        <v>60946</v>
      </c>
      <c r="F291" s="183"/>
      <c r="G291" s="13"/>
      <c r="H291" s="1"/>
    </row>
    <row r="292" spans="2:8" x14ac:dyDescent="0.25">
      <c r="B292" s="110" t="s">
        <v>2254</v>
      </c>
      <c r="C292" s="37">
        <v>337</v>
      </c>
      <c r="D292" s="14">
        <v>59626.554300000003</v>
      </c>
      <c r="E292" s="12">
        <v>60879</v>
      </c>
      <c r="F292" s="183"/>
      <c r="G292" s="13"/>
      <c r="H292" s="1"/>
    </row>
    <row r="293" spans="2:8" x14ac:dyDescent="0.25">
      <c r="B293" s="110" t="s">
        <v>2218</v>
      </c>
      <c r="C293" s="37">
        <v>525</v>
      </c>
      <c r="D293" s="14">
        <v>71803.765299999999</v>
      </c>
      <c r="E293" s="12">
        <v>71669</v>
      </c>
      <c r="F293" s="183"/>
      <c r="G293" s="13"/>
      <c r="H293" s="1"/>
    </row>
    <row r="294" spans="2:8" x14ac:dyDescent="0.25">
      <c r="B294" s="110" t="s">
        <v>2219</v>
      </c>
      <c r="C294" s="37">
        <v>-525</v>
      </c>
      <c r="D294" s="14">
        <v>74014.772100000002</v>
      </c>
      <c r="E294" s="12">
        <v>73301</v>
      </c>
      <c r="F294" s="183"/>
      <c r="G294" s="13"/>
      <c r="H294" s="1"/>
    </row>
    <row r="295" spans="2:8" x14ac:dyDescent="0.25">
      <c r="B295" s="110" t="s">
        <v>1025</v>
      </c>
      <c r="C295" s="37">
        <v>554</v>
      </c>
      <c r="D295" s="14">
        <v>700.43110000000001</v>
      </c>
      <c r="E295" s="12">
        <v>702.75</v>
      </c>
      <c r="F295" s="183"/>
      <c r="G295" s="13"/>
      <c r="H295" s="1"/>
    </row>
    <row r="296" spans="2:8" x14ac:dyDescent="0.25">
      <c r="B296" s="110" t="s">
        <v>2255</v>
      </c>
      <c r="C296" s="37">
        <v>-554</v>
      </c>
      <c r="D296" s="14">
        <v>708.95079999999996</v>
      </c>
      <c r="E296" s="12">
        <v>707.25</v>
      </c>
      <c r="F296" s="183"/>
      <c r="G296" s="13"/>
      <c r="H296" s="1"/>
    </row>
    <row r="297" spans="2:8" x14ac:dyDescent="0.25">
      <c r="B297" s="110" t="s">
        <v>2220</v>
      </c>
      <c r="C297" s="37">
        <v>1554</v>
      </c>
      <c r="D297" s="14">
        <v>69100</v>
      </c>
      <c r="E297" s="12">
        <v>71742</v>
      </c>
      <c r="F297" s="183"/>
      <c r="G297" s="13"/>
      <c r="H297" s="1"/>
    </row>
    <row r="298" spans="2:8" x14ac:dyDescent="0.25">
      <c r="B298" s="110" t="s">
        <v>2221</v>
      </c>
      <c r="C298" s="37">
        <v>-1554</v>
      </c>
      <c r="D298" s="14">
        <v>72932.513500000001</v>
      </c>
      <c r="E298" s="12">
        <v>71742</v>
      </c>
      <c r="F298" s="183"/>
      <c r="G298" s="13"/>
      <c r="H298" s="1"/>
    </row>
    <row r="299" spans="2:8" x14ac:dyDescent="0.25">
      <c r="B299" s="15" t="s">
        <v>2247</v>
      </c>
      <c r="C299" s="16"/>
      <c r="D299" s="16"/>
      <c r="E299" s="16"/>
      <c r="F299" s="17"/>
      <c r="G299" s="1"/>
      <c r="H299" s="1"/>
    </row>
    <row r="300" spans="2:8" x14ac:dyDescent="0.25">
      <c r="G300" s="1"/>
      <c r="H300" s="1"/>
    </row>
    <row r="301" spans="2:8" x14ac:dyDescent="0.25">
      <c r="B301" s="18" t="s">
        <v>2222</v>
      </c>
      <c r="C301" s="19">
        <v>0.15989999999999999</v>
      </c>
      <c r="G301" s="1"/>
      <c r="H301" s="1"/>
    </row>
    <row r="302" spans="2:8" x14ac:dyDescent="0.25">
      <c r="G302" s="1"/>
      <c r="H302" s="1"/>
    </row>
    <row r="303" spans="2:8" x14ac:dyDescent="0.25">
      <c r="G303" s="1"/>
      <c r="H303" s="1"/>
    </row>
    <row r="304" spans="2:8" x14ac:dyDescent="0.25">
      <c r="B304" s="8" t="s">
        <v>2223</v>
      </c>
      <c r="C304" s="7" t="s">
        <v>38</v>
      </c>
      <c r="D304" s="20"/>
      <c r="E304" s="21"/>
      <c r="F304" s="9"/>
      <c r="G304" s="1"/>
      <c r="H304" s="1"/>
    </row>
    <row r="305" spans="2:8" x14ac:dyDescent="0.25">
      <c r="B305" s="22" t="s">
        <v>49</v>
      </c>
      <c r="C305" s="22" t="s">
        <v>2224</v>
      </c>
      <c r="D305" s="23" t="s">
        <v>51</v>
      </c>
      <c r="E305" s="24" t="s">
        <v>2216</v>
      </c>
      <c r="F305" s="116" t="s">
        <v>53</v>
      </c>
      <c r="G305" s="1"/>
      <c r="H305" s="1"/>
    </row>
    <row r="306" spans="2:8" x14ac:dyDescent="0.25">
      <c r="B306" s="124" t="s">
        <v>2256</v>
      </c>
      <c r="C306" s="125">
        <v>20</v>
      </c>
      <c r="D306" s="125">
        <v>206.97499999999999</v>
      </c>
      <c r="E306" s="125">
        <v>206.5</v>
      </c>
      <c r="F306" s="183" t="s">
        <v>2217</v>
      </c>
      <c r="G306" s="13"/>
      <c r="H306" s="1"/>
    </row>
    <row r="307" spans="2:8" x14ac:dyDescent="0.25">
      <c r="B307" s="124" t="s">
        <v>2257</v>
      </c>
      <c r="C307" s="125">
        <v>196</v>
      </c>
      <c r="D307" s="125">
        <v>7139.5839999999998</v>
      </c>
      <c r="E307" s="125">
        <v>6782</v>
      </c>
      <c r="F307" s="183"/>
      <c r="G307" s="13"/>
      <c r="H307" s="1"/>
    </row>
    <row r="308" spans="2:8" x14ac:dyDescent="0.25">
      <c r="B308" s="124" t="s">
        <v>2251</v>
      </c>
      <c r="C308" s="125">
        <v>59</v>
      </c>
      <c r="D308" s="125">
        <v>59517.388200000001</v>
      </c>
      <c r="E308" s="125">
        <v>60940</v>
      </c>
      <c r="F308" s="183"/>
      <c r="G308" s="13"/>
      <c r="H308" s="1"/>
    </row>
    <row r="309" spans="2:8" x14ac:dyDescent="0.25">
      <c r="B309" s="124" t="s">
        <v>2258</v>
      </c>
      <c r="C309" s="125">
        <v>100</v>
      </c>
      <c r="D309" s="125">
        <v>15943.63</v>
      </c>
      <c r="E309" s="125">
        <v>16007</v>
      </c>
      <c r="F309" s="183"/>
      <c r="G309" s="13"/>
      <c r="H309" s="1"/>
    </row>
    <row r="310" spans="2:8" x14ac:dyDescent="0.25">
      <c r="B310" s="124" t="s">
        <v>2218</v>
      </c>
      <c r="C310" s="125">
        <v>85</v>
      </c>
      <c r="D310" s="125">
        <v>71803.765299999999</v>
      </c>
      <c r="E310" s="125">
        <v>71669</v>
      </c>
      <c r="F310" s="183"/>
      <c r="G310" s="13"/>
      <c r="H310" s="1"/>
    </row>
    <row r="311" spans="2:8" x14ac:dyDescent="0.25">
      <c r="B311" s="124" t="s">
        <v>2259</v>
      </c>
      <c r="C311" s="125">
        <v>20</v>
      </c>
      <c r="D311" s="125">
        <v>220.7</v>
      </c>
      <c r="E311" s="125">
        <v>219.05</v>
      </c>
      <c r="F311" s="183"/>
      <c r="G311" s="13"/>
      <c r="H311" s="1"/>
    </row>
    <row r="312" spans="2:8" x14ac:dyDescent="0.25">
      <c r="B312" s="15" t="s">
        <v>2247</v>
      </c>
      <c r="C312" s="16"/>
      <c r="D312" s="16"/>
      <c r="E312" s="16"/>
      <c r="F312" s="17"/>
      <c r="G312" s="1"/>
      <c r="H312" s="1"/>
    </row>
    <row r="313" spans="2:8" x14ac:dyDescent="0.25">
      <c r="G313" s="1"/>
      <c r="H313" s="1"/>
    </row>
    <row r="314" spans="2:8" x14ac:dyDescent="0.25">
      <c r="G314" s="1"/>
      <c r="H314" s="1"/>
    </row>
    <row r="315" spans="2:8" x14ac:dyDescent="0.25">
      <c r="B315" s="25" t="s">
        <v>2225</v>
      </c>
      <c r="C315" s="26">
        <v>4.1399999999999999E-2</v>
      </c>
      <c r="G315" s="1"/>
    </row>
    <row r="316" spans="2:8" x14ac:dyDescent="0.25">
      <c r="G316" s="1"/>
    </row>
    <row r="317" spans="2:8" x14ac:dyDescent="0.25">
      <c r="G317" s="1"/>
    </row>
    <row r="318" spans="2:8" x14ac:dyDescent="0.25">
      <c r="B318" s="27" t="s">
        <v>2226</v>
      </c>
      <c r="C318" s="28" t="s">
        <v>2227</v>
      </c>
      <c r="G318" s="1"/>
    </row>
    <row r="319" spans="2:8" x14ac:dyDescent="0.25">
      <c r="B319" s="126" t="s">
        <v>2228</v>
      </c>
      <c r="C319" s="127">
        <v>1554</v>
      </c>
      <c r="G319" s="1"/>
    </row>
    <row r="320" spans="2:8" x14ac:dyDescent="0.25">
      <c r="B320" s="126" t="s">
        <v>2229</v>
      </c>
      <c r="C320" s="127">
        <v>826</v>
      </c>
      <c r="G320" s="1"/>
    </row>
    <row r="321" spans="2:7" x14ac:dyDescent="0.25">
      <c r="B321" s="126" t="s">
        <v>2230</v>
      </c>
      <c r="C321" s="127">
        <v>1702</v>
      </c>
      <c r="G321" s="1"/>
    </row>
    <row r="322" spans="2:7" x14ac:dyDescent="0.25">
      <c r="B322" s="126" t="s">
        <v>2231</v>
      </c>
      <c r="C322" s="127">
        <v>101</v>
      </c>
      <c r="G322" s="1"/>
    </row>
    <row r="323" spans="2:7" x14ac:dyDescent="0.25">
      <c r="B323" s="126" t="s">
        <v>2232</v>
      </c>
      <c r="C323" s="127">
        <v>120</v>
      </c>
      <c r="G323" s="1"/>
    </row>
    <row r="324" spans="2:7" x14ac:dyDescent="0.25">
      <c r="B324" s="126" t="s">
        <v>2233</v>
      </c>
      <c r="C324" s="127">
        <v>2292</v>
      </c>
      <c r="G324" s="1"/>
    </row>
    <row r="325" spans="2:7" x14ac:dyDescent="0.25">
      <c r="B325" s="126" t="s">
        <v>2234</v>
      </c>
      <c r="C325" s="127">
        <v>102</v>
      </c>
      <c r="G325" s="1"/>
    </row>
    <row r="326" spans="2:7" x14ac:dyDescent="0.25">
      <c r="B326" s="126" t="s">
        <v>2235</v>
      </c>
      <c r="C326" s="127">
        <v>1054</v>
      </c>
      <c r="G326" s="1"/>
    </row>
    <row r="327" spans="2:7" x14ac:dyDescent="0.25">
      <c r="B327" s="126" t="s">
        <v>2236</v>
      </c>
      <c r="C327" s="127">
        <v>105</v>
      </c>
      <c r="G327" s="1"/>
    </row>
    <row r="328" spans="2:7" x14ac:dyDescent="0.25">
      <c r="B328" s="126" t="s">
        <v>2237</v>
      </c>
      <c r="C328" s="127">
        <v>87</v>
      </c>
      <c r="G328" s="1"/>
    </row>
    <row r="329" spans="2:7" x14ac:dyDescent="0.25">
      <c r="B329" s="126" t="s">
        <v>2238</v>
      </c>
      <c r="C329" s="127">
        <v>156</v>
      </c>
      <c r="G329" s="1"/>
    </row>
    <row r="330" spans="2:7" x14ac:dyDescent="0.25">
      <c r="B330" s="126" t="s">
        <v>2239</v>
      </c>
      <c r="C330" s="127">
        <v>298</v>
      </c>
      <c r="G330" s="1"/>
    </row>
    <row r="331" spans="2:7" x14ac:dyDescent="0.25">
      <c r="B331" s="126" t="s">
        <v>2240</v>
      </c>
      <c r="C331" s="127">
        <v>762</v>
      </c>
      <c r="G331" s="1"/>
    </row>
    <row r="332" spans="2:7" x14ac:dyDescent="0.25">
      <c r="B332" s="126" t="s">
        <v>2241</v>
      </c>
      <c r="C332" s="127">
        <v>161</v>
      </c>
      <c r="G332" s="1"/>
    </row>
    <row r="333" spans="2:7" x14ac:dyDescent="0.25">
      <c r="B333" s="126" t="s">
        <v>2242</v>
      </c>
      <c r="C333" s="127">
        <v>1</v>
      </c>
      <c r="G333" s="1"/>
    </row>
    <row r="334" spans="2:7" x14ac:dyDescent="0.25">
      <c r="B334" s="126" t="s">
        <v>2243</v>
      </c>
      <c r="C334" s="127">
        <v>1</v>
      </c>
      <c r="G334" s="1"/>
    </row>
    <row r="335" spans="2:7" x14ac:dyDescent="0.25">
      <c r="B335" s="110"/>
      <c r="C335" s="29"/>
      <c r="G335" s="1"/>
    </row>
    <row r="336" spans="2:7" x14ac:dyDescent="0.25">
      <c r="B336" s="27" t="s">
        <v>2244</v>
      </c>
      <c r="C336" s="28" t="s">
        <v>2227</v>
      </c>
      <c r="G336" s="1"/>
    </row>
    <row r="337" spans="2:7" x14ac:dyDescent="0.25">
      <c r="B337" s="126" t="s">
        <v>2228</v>
      </c>
      <c r="C337" s="127">
        <v>1554</v>
      </c>
      <c r="G337" s="1"/>
    </row>
    <row r="338" spans="2:7" x14ac:dyDescent="0.25">
      <c r="B338" s="126" t="s">
        <v>2229</v>
      </c>
      <c r="C338" s="127">
        <v>826</v>
      </c>
      <c r="G338" s="1"/>
    </row>
    <row r="339" spans="2:7" x14ac:dyDescent="0.25">
      <c r="B339" s="126" t="s">
        <v>2230</v>
      </c>
      <c r="C339" s="127">
        <v>1702</v>
      </c>
      <c r="G339" s="1"/>
    </row>
    <row r="340" spans="2:7" x14ac:dyDescent="0.25">
      <c r="B340" s="126" t="s">
        <v>2231</v>
      </c>
      <c r="C340" s="127">
        <v>101</v>
      </c>
      <c r="G340" s="1"/>
    </row>
    <row r="341" spans="2:7" x14ac:dyDescent="0.25">
      <c r="B341" s="126" t="s">
        <v>2232</v>
      </c>
      <c r="C341" s="127">
        <v>120</v>
      </c>
      <c r="G341" s="1"/>
    </row>
    <row r="342" spans="2:7" x14ac:dyDescent="0.25">
      <c r="B342" s="126" t="s">
        <v>2233</v>
      </c>
      <c r="C342" s="127">
        <v>2292</v>
      </c>
      <c r="G342" s="1"/>
    </row>
    <row r="343" spans="2:7" x14ac:dyDescent="0.25">
      <c r="B343" s="126" t="s">
        <v>2234</v>
      </c>
      <c r="C343" s="127">
        <v>102</v>
      </c>
      <c r="G343" s="1"/>
    </row>
    <row r="344" spans="2:7" x14ac:dyDescent="0.25">
      <c r="B344" s="126" t="s">
        <v>2235</v>
      </c>
      <c r="C344" s="127">
        <v>1054</v>
      </c>
      <c r="G344" s="1"/>
    </row>
    <row r="345" spans="2:7" x14ac:dyDescent="0.25">
      <c r="B345" s="126" t="s">
        <v>2236</v>
      </c>
      <c r="C345" s="127">
        <v>105</v>
      </c>
    </row>
    <row r="346" spans="2:7" x14ac:dyDescent="0.25">
      <c r="B346" s="126" t="s">
        <v>2237</v>
      </c>
      <c r="C346" s="127">
        <v>87</v>
      </c>
    </row>
    <row r="347" spans="2:7" x14ac:dyDescent="0.25">
      <c r="B347" s="126" t="s">
        <v>2238</v>
      </c>
      <c r="C347" s="127">
        <v>156</v>
      </c>
    </row>
    <row r="348" spans="2:7" x14ac:dyDescent="0.25">
      <c r="B348" s="126" t="s">
        <v>2239</v>
      </c>
      <c r="C348" s="127">
        <v>298</v>
      </c>
    </row>
    <row r="349" spans="2:7" x14ac:dyDescent="0.25">
      <c r="B349" s="126" t="s">
        <v>2240</v>
      </c>
      <c r="C349" s="127">
        <v>762</v>
      </c>
    </row>
    <row r="350" spans="2:7" x14ac:dyDescent="0.25">
      <c r="B350" s="126" t="s">
        <v>2241</v>
      </c>
      <c r="C350" s="127">
        <v>161</v>
      </c>
    </row>
    <row r="351" spans="2:7" x14ac:dyDescent="0.25">
      <c r="B351" s="126" t="s">
        <v>2242</v>
      </c>
      <c r="C351" s="127">
        <v>1</v>
      </c>
    </row>
    <row r="352" spans="2:7" x14ac:dyDescent="0.25">
      <c r="B352" s="126" t="s">
        <v>2243</v>
      </c>
      <c r="C352" s="127">
        <v>1</v>
      </c>
    </row>
    <row r="353" spans="2:3" x14ac:dyDescent="0.25">
      <c r="B353" s="5"/>
    </row>
    <row r="354" spans="2:3" x14ac:dyDescent="0.25">
      <c r="B354" s="27" t="s">
        <v>2245</v>
      </c>
      <c r="C354" s="28" t="s">
        <v>71</v>
      </c>
    </row>
    <row r="355" spans="2:3" x14ac:dyDescent="0.25">
      <c r="B355" s="126" t="s">
        <v>2228</v>
      </c>
      <c r="C355" s="128">
        <v>555629405.13</v>
      </c>
    </row>
    <row r="356" spans="2:3" x14ac:dyDescent="0.25">
      <c r="B356" s="126" t="s">
        <v>2229</v>
      </c>
      <c r="C356" s="128">
        <v>1800791040.05</v>
      </c>
    </row>
    <row r="357" spans="2:3" x14ac:dyDescent="0.25">
      <c r="B357" s="126" t="s">
        <v>2230</v>
      </c>
      <c r="C357" s="128">
        <v>1012148590</v>
      </c>
    </row>
    <row r="358" spans="2:3" x14ac:dyDescent="0.25">
      <c r="B358" s="126" t="s">
        <v>2231</v>
      </c>
      <c r="C358" s="128">
        <v>66683699.899999999</v>
      </c>
    </row>
    <row r="359" spans="2:3" x14ac:dyDescent="0.25">
      <c r="B359" s="126" t="s">
        <v>2232</v>
      </c>
      <c r="C359" s="128">
        <v>36445250</v>
      </c>
    </row>
    <row r="360" spans="2:3" x14ac:dyDescent="0.25">
      <c r="B360" s="126" t="s">
        <v>2233</v>
      </c>
      <c r="C360" s="128">
        <v>1354660080</v>
      </c>
    </row>
    <row r="361" spans="2:3" x14ac:dyDescent="0.25">
      <c r="B361" s="126" t="s">
        <v>2234</v>
      </c>
      <c r="C361" s="128">
        <v>109012500</v>
      </c>
    </row>
    <row r="362" spans="2:3" x14ac:dyDescent="0.25">
      <c r="B362" s="126" t="s">
        <v>2235</v>
      </c>
      <c r="C362" s="128">
        <v>386037740.05000001</v>
      </c>
    </row>
    <row r="363" spans="2:3" x14ac:dyDescent="0.25">
      <c r="B363" s="126" t="s">
        <v>2236</v>
      </c>
      <c r="C363" s="128">
        <v>194468252</v>
      </c>
    </row>
    <row r="364" spans="2:3" x14ac:dyDescent="0.25">
      <c r="B364" s="126" t="s">
        <v>2237</v>
      </c>
      <c r="C364" s="128">
        <v>188422770.00999999</v>
      </c>
    </row>
    <row r="365" spans="2:3" x14ac:dyDescent="0.25">
      <c r="B365" s="126" t="s">
        <v>2238</v>
      </c>
      <c r="C365" s="128">
        <v>289820259</v>
      </c>
    </row>
    <row r="366" spans="2:3" x14ac:dyDescent="0.25">
      <c r="B366" s="126" t="s">
        <v>2239</v>
      </c>
      <c r="C366" s="128">
        <v>198675599.76999998</v>
      </c>
    </row>
    <row r="367" spans="2:3" x14ac:dyDescent="0.25">
      <c r="B367" s="126" t="s">
        <v>2240</v>
      </c>
      <c r="C367" s="128">
        <v>448525149.81</v>
      </c>
    </row>
    <row r="368" spans="2:3" x14ac:dyDescent="0.25">
      <c r="B368" s="126" t="s">
        <v>2241</v>
      </c>
      <c r="C368" s="128">
        <v>107776000</v>
      </c>
    </row>
    <row r="369" spans="2:3" x14ac:dyDescent="0.25">
      <c r="B369" s="126" t="s">
        <v>2242</v>
      </c>
      <c r="C369" s="128">
        <v>916250</v>
      </c>
    </row>
    <row r="370" spans="2:3" x14ac:dyDescent="0.25">
      <c r="B370" s="126" t="s">
        <v>2243</v>
      </c>
      <c r="C370" s="128">
        <v>929750</v>
      </c>
    </row>
    <row r="371" spans="2:3" x14ac:dyDescent="0.25">
      <c r="C371" s="30">
        <f>SUM(C355:C370)</f>
        <v>6750942335.7200003</v>
      </c>
    </row>
    <row r="374" spans="2:3" x14ac:dyDescent="0.25">
      <c r="B374" s="27" t="s">
        <v>2246</v>
      </c>
      <c r="C374" s="28" t="s">
        <v>71</v>
      </c>
    </row>
    <row r="375" spans="2:3" x14ac:dyDescent="0.25">
      <c r="B375" s="126" t="s">
        <v>2228</v>
      </c>
      <c r="C375" s="129">
        <v>565606474.99000001</v>
      </c>
    </row>
    <row r="376" spans="2:3" x14ac:dyDescent="0.25">
      <c r="B376" s="126" t="s">
        <v>2229</v>
      </c>
      <c r="C376" s="129">
        <v>1825758817.1500001</v>
      </c>
    </row>
    <row r="377" spans="2:3" x14ac:dyDescent="0.25">
      <c r="B377" s="126" t="s">
        <v>2230</v>
      </c>
      <c r="C377" s="129">
        <v>1016697660.92</v>
      </c>
    </row>
    <row r="378" spans="2:3" x14ac:dyDescent="0.25">
      <c r="B378" s="126" t="s">
        <v>2231</v>
      </c>
      <c r="C378" s="129">
        <v>67272900.099999994</v>
      </c>
    </row>
    <row r="379" spans="2:3" x14ac:dyDescent="0.25">
      <c r="B379" s="126" t="s">
        <v>2232</v>
      </c>
      <c r="C379" s="129">
        <v>38100225.57</v>
      </c>
    </row>
    <row r="380" spans="2:3" x14ac:dyDescent="0.25">
      <c r="B380" s="126" t="s">
        <v>2233</v>
      </c>
      <c r="C380" s="129">
        <v>1368559978.4499998</v>
      </c>
    </row>
    <row r="381" spans="2:3" x14ac:dyDescent="0.25">
      <c r="B381" s="126" t="s">
        <v>2234</v>
      </c>
      <c r="C381" s="129">
        <v>111795789</v>
      </c>
    </row>
    <row r="382" spans="2:3" x14ac:dyDescent="0.25">
      <c r="B382" s="126" t="s">
        <v>2235</v>
      </c>
      <c r="C382" s="129">
        <v>391404843.17000008</v>
      </c>
    </row>
    <row r="383" spans="2:3" x14ac:dyDescent="0.25">
      <c r="B383" s="126" t="s">
        <v>2236</v>
      </c>
      <c r="C383" s="129">
        <v>198687556.56</v>
      </c>
    </row>
    <row r="384" spans="2:3" x14ac:dyDescent="0.25">
      <c r="B384" s="126" t="s">
        <v>2237</v>
      </c>
      <c r="C384" s="129">
        <v>194051727.11000001</v>
      </c>
    </row>
    <row r="385" spans="2:6" x14ac:dyDescent="0.25">
      <c r="B385" s="126" t="s">
        <v>2238</v>
      </c>
      <c r="C385" s="129">
        <v>287402738.97999996</v>
      </c>
    </row>
    <row r="386" spans="2:6" x14ac:dyDescent="0.25">
      <c r="B386" s="126" t="s">
        <v>2239</v>
      </c>
      <c r="C386" s="129">
        <v>204261177.80999997</v>
      </c>
    </row>
    <row r="387" spans="2:6" x14ac:dyDescent="0.25">
      <c r="B387" s="126" t="s">
        <v>2240</v>
      </c>
      <c r="C387" s="129">
        <v>447965512.48000002</v>
      </c>
    </row>
    <row r="388" spans="2:6" x14ac:dyDescent="0.25">
      <c r="B388" s="126" t="s">
        <v>2241</v>
      </c>
      <c r="C388" s="129">
        <v>108391249.31</v>
      </c>
    </row>
    <row r="389" spans="2:6" x14ac:dyDescent="0.25">
      <c r="B389" s="126" t="s">
        <v>2242</v>
      </c>
      <c r="C389" s="129">
        <v>916000</v>
      </c>
    </row>
    <row r="390" spans="2:6" x14ac:dyDescent="0.25">
      <c r="B390" s="126" t="s">
        <v>2243</v>
      </c>
      <c r="C390" s="129">
        <v>930750</v>
      </c>
    </row>
    <row r="391" spans="2:6" x14ac:dyDescent="0.25">
      <c r="C391" s="31">
        <f>SUM(C375:C390)</f>
        <v>6827803401.6000013</v>
      </c>
    </row>
    <row r="393" spans="2:6" x14ac:dyDescent="0.25">
      <c r="B393" s="32" t="s">
        <v>61</v>
      </c>
      <c r="C393" s="33">
        <f>C391-C371</f>
        <v>76861065.880001068</v>
      </c>
      <c r="D393" s="34"/>
      <c r="E393" s="35"/>
      <c r="F393" s="36"/>
    </row>
    <row r="394" spans="2:6" x14ac:dyDescent="0.25">
      <c r="B394" s="5"/>
    </row>
    <row r="395" spans="2:6" x14ac:dyDescent="0.25">
      <c r="B395" s="5" t="s">
        <v>63</v>
      </c>
    </row>
    <row r="397" spans="2:6" x14ac:dyDescent="0.25">
      <c r="B397" s="43" t="s">
        <v>49</v>
      </c>
      <c r="C397" s="44" t="s">
        <v>64</v>
      </c>
      <c r="D397" s="43" t="s">
        <v>65</v>
      </c>
      <c r="E397" s="43" t="s">
        <v>66</v>
      </c>
      <c r="F397" s="39"/>
    </row>
    <row r="398" spans="2:6" x14ac:dyDescent="0.25">
      <c r="B398" s="111" t="s">
        <v>39</v>
      </c>
      <c r="C398" s="41" t="s">
        <v>39</v>
      </c>
      <c r="D398" s="111" t="s">
        <v>39</v>
      </c>
      <c r="E398" s="111" t="s">
        <v>39</v>
      </c>
    </row>
    <row r="401" spans="2:80" x14ac:dyDescent="0.25">
      <c r="B401" s="5" t="s">
        <v>67</v>
      </c>
      <c r="C401" s="38" t="s">
        <v>39</v>
      </c>
      <c r="D401" s="5"/>
      <c r="E401" s="5"/>
      <c r="F401" s="39"/>
      <c r="G401" s="39"/>
      <c r="H401" s="39"/>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row>
    <row r="403" spans="2:80" x14ac:dyDescent="0.25">
      <c r="B403" s="5" t="s">
        <v>68</v>
      </c>
    </row>
    <row r="405" spans="2:80" x14ac:dyDescent="0.25">
      <c r="B405" s="43" t="s">
        <v>69</v>
      </c>
      <c r="C405" s="44" t="s">
        <v>57</v>
      </c>
      <c r="D405" s="5"/>
    </row>
    <row r="406" spans="2:80" x14ac:dyDescent="0.25">
      <c r="B406" s="111" t="s">
        <v>39</v>
      </c>
      <c r="C406" s="41" t="s">
        <v>39</v>
      </c>
    </row>
    <row r="409" spans="2:80" x14ac:dyDescent="0.25">
      <c r="B409" s="43" t="s">
        <v>70</v>
      </c>
      <c r="C409" s="44" t="s">
        <v>71</v>
      </c>
      <c r="D409" s="5"/>
    </row>
    <row r="410" spans="2:80" x14ac:dyDescent="0.25">
      <c r="B410" s="111" t="s">
        <v>39</v>
      </c>
      <c r="C410" s="41" t="s">
        <v>39</v>
      </c>
    </row>
    <row r="413" spans="2:80" x14ac:dyDescent="0.25">
      <c r="B413" s="5" t="s">
        <v>72</v>
      </c>
    </row>
    <row r="416" spans="2:80" x14ac:dyDescent="0.25">
      <c r="B416" s="5" t="s">
        <v>73</v>
      </c>
    </row>
    <row r="418" spans="2:80" x14ac:dyDescent="0.25">
      <c r="B418" s="43" t="s">
        <v>49</v>
      </c>
      <c r="C418" s="44" t="s">
        <v>74</v>
      </c>
      <c r="D418" s="43" t="s">
        <v>64</v>
      </c>
      <c r="E418" s="43" t="s">
        <v>65</v>
      </c>
      <c r="F418" s="42" t="s">
        <v>66</v>
      </c>
      <c r="G418" s="39"/>
    </row>
    <row r="419" spans="2:80" x14ac:dyDescent="0.25">
      <c r="B419" s="111" t="s">
        <v>39</v>
      </c>
      <c r="C419" s="41" t="s">
        <v>39</v>
      </c>
      <c r="D419" s="111" t="s">
        <v>39</v>
      </c>
      <c r="E419" s="111" t="s">
        <v>39</v>
      </c>
      <c r="F419" s="40" t="s">
        <v>39</v>
      </c>
    </row>
    <row r="422" spans="2:80" x14ac:dyDescent="0.25">
      <c r="B422" s="5" t="s">
        <v>67</v>
      </c>
      <c r="C422" s="38" t="s">
        <v>39</v>
      </c>
      <c r="D422" s="5"/>
      <c r="E422" s="5"/>
      <c r="F422" s="39"/>
      <c r="G422" s="39"/>
      <c r="H422" s="39"/>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row>
    <row r="424" spans="2:80" x14ac:dyDescent="0.25">
      <c r="B424" s="5" t="s">
        <v>68</v>
      </c>
    </row>
    <row r="426" spans="2:80" x14ac:dyDescent="0.25">
      <c r="B426" s="43" t="s">
        <v>69</v>
      </c>
      <c r="C426" s="44" t="s">
        <v>57</v>
      </c>
      <c r="D426" s="5"/>
    </row>
    <row r="427" spans="2:80" x14ac:dyDescent="0.25">
      <c r="B427" s="111" t="s">
        <v>39</v>
      </c>
      <c r="C427" s="41" t="s">
        <v>39</v>
      </c>
    </row>
    <row r="430" spans="2:80" x14ac:dyDescent="0.25">
      <c r="B430" s="43" t="s">
        <v>70</v>
      </c>
      <c r="C430" s="44" t="s">
        <v>71</v>
      </c>
      <c r="D430" s="5"/>
    </row>
    <row r="431" spans="2:80" x14ac:dyDescent="0.25">
      <c r="B431" s="111" t="s">
        <v>39</v>
      </c>
      <c r="C431" s="41" t="s">
        <v>39</v>
      </c>
    </row>
    <row r="434" spans="2:7" x14ac:dyDescent="0.25">
      <c r="B434" s="5" t="s">
        <v>72</v>
      </c>
    </row>
    <row r="437" spans="2:7" x14ac:dyDescent="0.25">
      <c r="B437" s="5" t="s">
        <v>75</v>
      </c>
    </row>
    <row r="438" spans="2:7" x14ac:dyDescent="0.25">
      <c r="B438" s="43" t="s">
        <v>49</v>
      </c>
      <c r="C438" s="44" t="s">
        <v>76</v>
      </c>
      <c r="D438" s="43" t="s">
        <v>77</v>
      </c>
      <c r="E438" s="43" t="s">
        <v>78</v>
      </c>
      <c r="F438" s="42" t="s">
        <v>79</v>
      </c>
      <c r="G438" s="39"/>
    </row>
    <row r="439" spans="2:7" x14ac:dyDescent="0.25">
      <c r="B439" s="111" t="s">
        <v>39</v>
      </c>
      <c r="C439" s="41" t="s">
        <v>39</v>
      </c>
      <c r="D439" s="111" t="s">
        <v>39</v>
      </c>
      <c r="E439" s="111" t="s">
        <v>39</v>
      </c>
      <c r="F439" s="40" t="s">
        <v>39</v>
      </c>
    </row>
    <row r="440" spans="2:7" x14ac:dyDescent="0.25">
      <c r="B440" s="1" t="s">
        <v>80</v>
      </c>
    </row>
  </sheetData>
  <sortState xmlns:xlrd2="http://schemas.microsoft.com/office/spreadsheetml/2017/richdata2" ref="B94:H104">
    <sortCondition descending="1" ref="H94:H104"/>
  </sortState>
  <mergeCells count="6">
    <mergeCell ref="B1:E1"/>
    <mergeCell ref="C3:C7"/>
    <mergeCell ref="D3:D7"/>
    <mergeCell ref="F289:F298"/>
    <mergeCell ref="F306:F311"/>
    <mergeCell ref="B160:F164"/>
  </mergeCells>
  <hyperlinks>
    <hyperlink ref="A1" location="Index!A1" display="Index" xr:uid="{00000000-0004-0000-0F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208"/>
  <sheetViews>
    <sheetView workbookViewId="0">
      <selection activeCell="E9" sqref="E9"/>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1002</v>
      </c>
      <c r="C1" s="176"/>
      <c r="D1" s="176"/>
      <c r="E1" s="176"/>
    </row>
    <row r="3" spans="1:9" ht="14.45" customHeight="1" x14ac:dyDescent="0.25">
      <c r="B3" s="62" t="s">
        <v>1003</v>
      </c>
      <c r="C3" s="177"/>
      <c r="D3" s="178"/>
    </row>
    <row r="4" spans="1:9" ht="14.45" customHeight="1" x14ac:dyDescent="0.25">
      <c r="B4" s="115" t="s">
        <v>1004</v>
      </c>
      <c r="C4" s="177"/>
      <c r="D4" s="178"/>
    </row>
    <row r="5" spans="1:9" ht="14.45" customHeight="1" x14ac:dyDescent="0.25">
      <c r="B5" s="65" t="s">
        <v>24</v>
      </c>
      <c r="C5" s="177"/>
      <c r="D5" s="178"/>
    </row>
    <row r="6" spans="1:9" ht="14.45" customHeight="1" x14ac:dyDescent="0.25">
      <c r="B6" s="65" t="s">
        <v>1005</v>
      </c>
      <c r="C6" s="177"/>
      <c r="D6" s="178"/>
    </row>
    <row r="7" spans="1:9" ht="29.1" customHeight="1" x14ac:dyDescent="0.25">
      <c r="B7" s="65" t="s">
        <v>1006</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1486</v>
      </c>
      <c r="C15" s="3" t="s">
        <v>152</v>
      </c>
      <c r="D15" s="1" t="s">
        <v>155</v>
      </c>
      <c r="E15" s="1" t="s">
        <v>598</v>
      </c>
      <c r="F15" s="4">
        <v>10991415</v>
      </c>
      <c r="G15" s="4">
        <v>9089.9</v>
      </c>
      <c r="H15" s="4">
        <v>3.6</v>
      </c>
    </row>
    <row r="16" spans="1:9" x14ac:dyDescent="0.25">
      <c r="B16" s="1" t="s">
        <v>1312</v>
      </c>
      <c r="C16" s="3" t="s">
        <v>152</v>
      </c>
      <c r="D16" s="1" t="s">
        <v>226</v>
      </c>
      <c r="E16" s="1" t="s">
        <v>627</v>
      </c>
      <c r="F16" s="4">
        <v>297937</v>
      </c>
      <c r="G16" s="4">
        <v>8436.68</v>
      </c>
      <c r="H16" s="4">
        <v>3.35</v>
      </c>
    </row>
    <row r="17" spans="2:8" x14ac:dyDescent="0.25">
      <c r="B17" s="1" t="s">
        <v>1314</v>
      </c>
      <c r="C17" s="3" t="s">
        <v>152</v>
      </c>
      <c r="D17" s="1" t="s">
        <v>192</v>
      </c>
      <c r="E17" s="1" t="s">
        <v>687</v>
      </c>
      <c r="F17" s="4">
        <v>500000</v>
      </c>
      <c r="G17" s="4">
        <v>7986</v>
      </c>
      <c r="H17" s="4">
        <v>3.17</v>
      </c>
    </row>
    <row r="18" spans="2:8" x14ac:dyDescent="0.25">
      <c r="B18" s="1" t="s">
        <v>1426</v>
      </c>
      <c r="C18" s="3" t="s">
        <v>152</v>
      </c>
      <c r="D18" s="1" t="s">
        <v>199</v>
      </c>
      <c r="E18" s="1" t="s">
        <v>200</v>
      </c>
      <c r="F18" s="4">
        <v>940000</v>
      </c>
      <c r="G18" s="4">
        <v>7985.3</v>
      </c>
      <c r="H18" s="4">
        <v>3.17</v>
      </c>
    </row>
    <row r="19" spans="2:8" x14ac:dyDescent="0.25">
      <c r="B19" s="1" t="s">
        <v>1505</v>
      </c>
      <c r="C19" s="3" t="s">
        <v>152</v>
      </c>
      <c r="D19" s="1" t="s">
        <v>161</v>
      </c>
      <c r="E19" s="1" t="s">
        <v>626</v>
      </c>
      <c r="F19" s="4">
        <v>218000</v>
      </c>
      <c r="G19" s="4">
        <v>7663.9</v>
      </c>
      <c r="H19" s="4">
        <v>3.04</v>
      </c>
    </row>
    <row r="20" spans="2:8" x14ac:dyDescent="0.25">
      <c r="B20" s="1" t="s">
        <v>1459</v>
      </c>
      <c r="C20" s="3" t="s">
        <v>152</v>
      </c>
      <c r="D20" s="1" t="s">
        <v>348</v>
      </c>
      <c r="E20" s="1" t="s">
        <v>349</v>
      </c>
      <c r="F20" s="4">
        <v>225000</v>
      </c>
      <c r="G20" s="4">
        <v>7652.81</v>
      </c>
      <c r="H20" s="4">
        <v>3.04</v>
      </c>
    </row>
    <row r="21" spans="2:8" x14ac:dyDescent="0.25">
      <c r="B21" s="1" t="s">
        <v>1482</v>
      </c>
      <c r="C21" s="3" t="s">
        <v>152</v>
      </c>
      <c r="D21" s="1" t="s">
        <v>161</v>
      </c>
      <c r="E21" s="1" t="s">
        <v>520</v>
      </c>
      <c r="F21" s="4">
        <v>450000</v>
      </c>
      <c r="G21" s="4">
        <v>7544.48</v>
      </c>
      <c r="H21" s="4">
        <v>2.99</v>
      </c>
    </row>
    <row r="22" spans="2:8" x14ac:dyDescent="0.25">
      <c r="B22" s="1" t="s">
        <v>1512</v>
      </c>
      <c r="C22" s="3" t="s">
        <v>152</v>
      </c>
      <c r="D22" s="1" t="s">
        <v>180</v>
      </c>
      <c r="E22" s="1" t="s">
        <v>811</v>
      </c>
      <c r="F22" s="4">
        <v>525000</v>
      </c>
      <c r="G22" s="4">
        <v>6622.09</v>
      </c>
      <c r="H22" s="4">
        <v>2.63</v>
      </c>
    </row>
    <row r="23" spans="2:8" x14ac:dyDescent="0.25">
      <c r="B23" s="1" t="s">
        <v>1487</v>
      </c>
      <c r="C23" s="3" t="s">
        <v>152</v>
      </c>
      <c r="D23" s="1" t="s">
        <v>155</v>
      </c>
      <c r="E23" s="1" t="s">
        <v>431</v>
      </c>
      <c r="F23" s="4">
        <v>2800000</v>
      </c>
      <c r="G23" s="4">
        <v>5996.2</v>
      </c>
      <c r="H23" s="4">
        <v>2.38</v>
      </c>
    </row>
    <row r="24" spans="2:8" x14ac:dyDescent="0.25">
      <c r="B24" s="1" t="s">
        <v>1528</v>
      </c>
      <c r="C24" s="3" t="s">
        <v>152</v>
      </c>
      <c r="D24" s="1" t="s">
        <v>159</v>
      </c>
      <c r="E24" s="1" t="s">
        <v>457</v>
      </c>
      <c r="F24" s="4">
        <v>1040228</v>
      </c>
      <c r="G24" s="4">
        <v>5696.81</v>
      </c>
      <c r="H24" s="4">
        <v>2.2599999999999998</v>
      </c>
    </row>
    <row r="25" spans="2:8" x14ac:dyDescent="0.25">
      <c r="B25" s="1" t="s">
        <v>1553</v>
      </c>
      <c r="C25" s="3" t="s">
        <v>152</v>
      </c>
      <c r="D25" s="1" t="s">
        <v>199</v>
      </c>
      <c r="E25" s="1" t="s">
        <v>428</v>
      </c>
      <c r="F25" s="4">
        <v>500000</v>
      </c>
      <c r="G25" s="4">
        <v>5640.75</v>
      </c>
      <c r="H25" s="4">
        <v>2.2400000000000002</v>
      </c>
    </row>
    <row r="26" spans="2:8" x14ac:dyDescent="0.25">
      <c r="B26" s="1" t="s">
        <v>1384</v>
      </c>
      <c r="C26" s="3" t="s">
        <v>152</v>
      </c>
      <c r="D26" s="1" t="s">
        <v>176</v>
      </c>
      <c r="E26" s="1" t="s">
        <v>624</v>
      </c>
      <c r="F26" s="4">
        <v>550000</v>
      </c>
      <c r="G26" s="4">
        <v>5454.35</v>
      </c>
      <c r="H26" s="4">
        <v>2.16</v>
      </c>
    </row>
    <row r="27" spans="2:8" x14ac:dyDescent="0.25">
      <c r="B27" s="1" t="s">
        <v>1315</v>
      </c>
      <c r="C27" s="3" t="s">
        <v>152</v>
      </c>
      <c r="D27" s="1" t="s">
        <v>159</v>
      </c>
      <c r="E27" s="1" t="s">
        <v>402</v>
      </c>
      <c r="F27" s="4">
        <v>85870</v>
      </c>
      <c r="G27" s="4">
        <v>5289.76</v>
      </c>
      <c r="H27" s="4">
        <v>2.1</v>
      </c>
    </row>
    <row r="28" spans="2:8" x14ac:dyDescent="0.25">
      <c r="B28" s="1" t="s">
        <v>1435</v>
      </c>
      <c r="C28" s="3" t="s">
        <v>152</v>
      </c>
      <c r="D28" s="1" t="s">
        <v>226</v>
      </c>
      <c r="E28" s="1" t="s">
        <v>227</v>
      </c>
      <c r="F28" s="4">
        <v>4200000</v>
      </c>
      <c r="G28" s="4">
        <v>5075.7</v>
      </c>
      <c r="H28" s="4">
        <v>2.0099999999999998</v>
      </c>
    </row>
    <row r="29" spans="2:8" x14ac:dyDescent="0.25">
      <c r="B29" s="1" t="s">
        <v>1416</v>
      </c>
      <c r="C29" s="3" t="s">
        <v>152</v>
      </c>
      <c r="D29" s="1" t="s">
        <v>161</v>
      </c>
      <c r="E29" s="1" t="s">
        <v>162</v>
      </c>
      <c r="F29" s="4">
        <v>301937</v>
      </c>
      <c r="G29" s="4">
        <v>4726.22</v>
      </c>
      <c r="H29" s="4">
        <v>1.87</v>
      </c>
    </row>
    <row r="30" spans="2:8" x14ac:dyDescent="0.25">
      <c r="B30" s="1" t="s">
        <v>1516</v>
      </c>
      <c r="C30" s="3" t="s">
        <v>152</v>
      </c>
      <c r="D30" s="1" t="s">
        <v>221</v>
      </c>
      <c r="E30" s="1" t="s">
        <v>744</v>
      </c>
      <c r="F30" s="4">
        <v>800000</v>
      </c>
      <c r="G30" s="4">
        <v>4661.6000000000004</v>
      </c>
      <c r="H30" s="4">
        <v>1.85</v>
      </c>
    </row>
    <row r="31" spans="2:8" x14ac:dyDescent="0.25">
      <c r="B31" s="1" t="s">
        <v>1485</v>
      </c>
      <c r="C31" s="3" t="s">
        <v>152</v>
      </c>
      <c r="D31" s="1" t="s">
        <v>155</v>
      </c>
      <c r="E31" s="1" t="s">
        <v>413</v>
      </c>
      <c r="F31" s="4">
        <v>3300000</v>
      </c>
      <c r="G31" s="4">
        <v>4641.45</v>
      </c>
      <c r="H31" s="4">
        <v>1.84</v>
      </c>
    </row>
    <row r="32" spans="2:8" x14ac:dyDescent="0.25">
      <c r="B32" s="1" t="s">
        <v>1374</v>
      </c>
      <c r="C32" s="3" t="s">
        <v>152</v>
      </c>
      <c r="D32" s="1" t="s">
        <v>161</v>
      </c>
      <c r="E32" s="1" t="s">
        <v>761</v>
      </c>
      <c r="F32" s="4">
        <v>415000</v>
      </c>
      <c r="G32" s="4">
        <v>4448.59</v>
      </c>
      <c r="H32" s="4">
        <v>1.76</v>
      </c>
    </row>
    <row r="33" spans="2:8" x14ac:dyDescent="0.25">
      <c r="B33" s="1" t="s">
        <v>1616</v>
      </c>
      <c r="C33" s="3" t="s">
        <v>152</v>
      </c>
      <c r="D33" s="1" t="s">
        <v>192</v>
      </c>
      <c r="E33" s="1" t="s">
        <v>418</v>
      </c>
      <c r="F33" s="4">
        <v>951100</v>
      </c>
      <c r="G33" s="4">
        <v>4367.45</v>
      </c>
      <c r="H33" s="4">
        <v>1.73</v>
      </c>
    </row>
    <row r="34" spans="2:8" x14ac:dyDescent="0.25">
      <c r="B34" s="1" t="s">
        <v>949</v>
      </c>
      <c r="C34" s="3" t="s">
        <v>152</v>
      </c>
      <c r="D34" s="1" t="s">
        <v>322</v>
      </c>
      <c r="E34" s="1" t="s">
        <v>950</v>
      </c>
      <c r="F34" s="4">
        <v>2500000</v>
      </c>
      <c r="G34" s="4">
        <v>4238.75</v>
      </c>
      <c r="H34" s="4">
        <v>1.68</v>
      </c>
    </row>
    <row r="35" spans="2:8" x14ac:dyDescent="0.25">
      <c r="B35" s="1" t="s">
        <v>1547</v>
      </c>
      <c r="C35" s="3" t="s">
        <v>152</v>
      </c>
      <c r="D35" s="1" t="s">
        <v>184</v>
      </c>
      <c r="E35" s="1" t="s">
        <v>625</v>
      </c>
      <c r="F35" s="4">
        <v>665854</v>
      </c>
      <c r="G35" s="4">
        <v>4098</v>
      </c>
      <c r="H35" s="4">
        <v>1.63</v>
      </c>
    </row>
    <row r="36" spans="2:8" x14ac:dyDescent="0.25">
      <c r="B36" s="1" t="s">
        <v>1419</v>
      </c>
      <c r="C36" s="3" t="s">
        <v>152</v>
      </c>
      <c r="D36" s="1" t="s">
        <v>190</v>
      </c>
      <c r="E36" s="1" t="s">
        <v>191</v>
      </c>
      <c r="F36" s="4">
        <v>3000000</v>
      </c>
      <c r="G36" s="4">
        <v>3997.5</v>
      </c>
      <c r="H36" s="4">
        <v>1.59</v>
      </c>
    </row>
    <row r="37" spans="2:8" x14ac:dyDescent="0.25">
      <c r="B37" s="1" t="s">
        <v>1420</v>
      </c>
      <c r="C37" s="3" t="s">
        <v>152</v>
      </c>
      <c r="D37" s="1" t="s">
        <v>184</v>
      </c>
      <c r="E37" s="1" t="s">
        <v>185</v>
      </c>
      <c r="F37" s="4">
        <v>349565</v>
      </c>
      <c r="G37" s="4">
        <v>3977.53</v>
      </c>
      <c r="H37" s="4">
        <v>1.58</v>
      </c>
    </row>
    <row r="38" spans="2:8" x14ac:dyDescent="0.25">
      <c r="B38" s="1" t="s">
        <v>1488</v>
      </c>
      <c r="C38" s="3" t="s">
        <v>152</v>
      </c>
      <c r="D38" s="1" t="s">
        <v>155</v>
      </c>
      <c r="E38" s="1" t="s">
        <v>338</v>
      </c>
      <c r="F38" s="4">
        <v>1800000</v>
      </c>
      <c r="G38" s="4">
        <v>3968.1</v>
      </c>
      <c r="H38" s="4">
        <v>1.57</v>
      </c>
    </row>
    <row r="39" spans="2:8" x14ac:dyDescent="0.25">
      <c r="B39" s="1" t="s">
        <v>1617</v>
      </c>
      <c r="C39" s="3" t="s">
        <v>152</v>
      </c>
      <c r="D39" s="1" t="s">
        <v>199</v>
      </c>
      <c r="E39" s="1" t="s">
        <v>387</v>
      </c>
      <c r="F39" s="4">
        <v>1800000</v>
      </c>
      <c r="G39" s="4">
        <v>3953.7</v>
      </c>
      <c r="H39" s="4">
        <v>1.57</v>
      </c>
    </row>
    <row r="40" spans="2:8" x14ac:dyDescent="0.25">
      <c r="B40" s="1" t="s">
        <v>1340</v>
      </c>
      <c r="C40" s="3" t="s">
        <v>152</v>
      </c>
      <c r="D40" s="1" t="s">
        <v>176</v>
      </c>
      <c r="E40" s="1" t="s">
        <v>177</v>
      </c>
      <c r="F40" s="4">
        <v>207834</v>
      </c>
      <c r="G40" s="4">
        <v>3924.32</v>
      </c>
      <c r="H40" s="4">
        <v>1.56</v>
      </c>
    </row>
    <row r="41" spans="2:8" x14ac:dyDescent="0.25">
      <c r="B41" s="1" t="s">
        <v>1568</v>
      </c>
      <c r="C41" s="3" t="s">
        <v>152</v>
      </c>
      <c r="D41" s="1" t="s">
        <v>226</v>
      </c>
      <c r="E41" s="1" t="s">
        <v>521</v>
      </c>
      <c r="F41" s="4">
        <v>621206</v>
      </c>
      <c r="G41" s="4">
        <v>3903.04</v>
      </c>
      <c r="H41" s="4">
        <v>1.55</v>
      </c>
    </row>
    <row r="42" spans="2:8" x14ac:dyDescent="0.25">
      <c r="B42" s="1" t="s">
        <v>1466</v>
      </c>
      <c r="C42" s="3" t="s">
        <v>152</v>
      </c>
      <c r="D42" s="1" t="s">
        <v>348</v>
      </c>
      <c r="E42" s="1" t="s">
        <v>519</v>
      </c>
      <c r="F42" s="4">
        <v>372081</v>
      </c>
      <c r="G42" s="4">
        <v>3880.8</v>
      </c>
      <c r="H42" s="4">
        <v>1.54</v>
      </c>
    </row>
    <row r="43" spans="2:8" x14ac:dyDescent="0.25">
      <c r="B43" s="1" t="s">
        <v>1370</v>
      </c>
      <c r="C43" s="3" t="s">
        <v>152</v>
      </c>
      <c r="D43" s="1" t="s">
        <v>161</v>
      </c>
      <c r="E43" s="1" t="s">
        <v>1007</v>
      </c>
      <c r="F43" s="4">
        <v>108910</v>
      </c>
      <c r="G43" s="4">
        <v>3880.08</v>
      </c>
      <c r="H43" s="4">
        <v>1.54</v>
      </c>
    </row>
    <row r="44" spans="2:8" x14ac:dyDescent="0.25">
      <c r="B44" s="1" t="s">
        <v>1555</v>
      </c>
      <c r="C44" s="3" t="s">
        <v>152</v>
      </c>
      <c r="D44" s="1" t="s">
        <v>397</v>
      </c>
      <c r="E44" s="1" t="s">
        <v>767</v>
      </c>
      <c r="F44" s="4">
        <v>479100</v>
      </c>
      <c r="G44" s="4">
        <v>3856.99</v>
      </c>
      <c r="H44" s="4">
        <v>1.53</v>
      </c>
    </row>
    <row r="45" spans="2:8" x14ac:dyDescent="0.25">
      <c r="B45" s="1" t="s">
        <v>606</v>
      </c>
      <c r="C45" s="3" t="s">
        <v>152</v>
      </c>
      <c r="D45" s="1" t="s">
        <v>155</v>
      </c>
      <c r="E45" s="1" t="s">
        <v>607</v>
      </c>
      <c r="F45" s="4">
        <v>900000</v>
      </c>
      <c r="G45" s="4">
        <v>3780.45</v>
      </c>
      <c r="H45" s="4">
        <v>1.5</v>
      </c>
    </row>
    <row r="46" spans="2:8" x14ac:dyDescent="0.25">
      <c r="B46" s="1" t="s">
        <v>1618</v>
      </c>
      <c r="C46" s="3" t="s">
        <v>152</v>
      </c>
      <c r="D46" s="1" t="s">
        <v>211</v>
      </c>
      <c r="E46" s="1" t="s">
        <v>355</v>
      </c>
      <c r="F46" s="4">
        <v>370000</v>
      </c>
      <c r="G46" s="4">
        <v>3669.85</v>
      </c>
      <c r="H46" s="4">
        <v>1.46</v>
      </c>
    </row>
    <row r="47" spans="2:8" x14ac:dyDescent="0.25">
      <c r="B47" s="1" t="s">
        <v>1473</v>
      </c>
      <c r="C47" s="3" t="s">
        <v>152</v>
      </c>
      <c r="D47" s="1" t="s">
        <v>167</v>
      </c>
      <c r="E47" s="1" t="s">
        <v>441</v>
      </c>
      <c r="F47" s="4">
        <v>105000</v>
      </c>
      <c r="G47" s="4">
        <v>3610.16</v>
      </c>
      <c r="H47" s="4">
        <v>1.43</v>
      </c>
    </row>
    <row r="48" spans="2:8" x14ac:dyDescent="0.25">
      <c r="B48" s="1" t="s">
        <v>1535</v>
      </c>
      <c r="C48" s="3" t="s">
        <v>152</v>
      </c>
      <c r="D48" s="1" t="s">
        <v>322</v>
      </c>
      <c r="E48" s="1" t="s">
        <v>323</v>
      </c>
      <c r="F48" s="4">
        <v>450000</v>
      </c>
      <c r="G48" s="4">
        <v>3531.38</v>
      </c>
      <c r="H48" s="4">
        <v>1.4</v>
      </c>
    </row>
    <row r="49" spans="2:8" x14ac:dyDescent="0.25">
      <c r="B49" s="1" t="s">
        <v>1490</v>
      </c>
      <c r="C49" s="3" t="s">
        <v>152</v>
      </c>
      <c r="D49" s="1" t="s">
        <v>192</v>
      </c>
      <c r="E49" s="1" t="s">
        <v>344</v>
      </c>
      <c r="F49" s="4">
        <v>1341250</v>
      </c>
      <c r="G49" s="4">
        <v>3307.52</v>
      </c>
      <c r="H49" s="4">
        <v>1.31</v>
      </c>
    </row>
    <row r="50" spans="2:8" x14ac:dyDescent="0.25">
      <c r="B50" s="1" t="s">
        <v>1430</v>
      </c>
      <c r="C50" s="3" t="s">
        <v>152</v>
      </c>
      <c r="D50" s="1" t="s">
        <v>224</v>
      </c>
      <c r="E50" s="1" t="s">
        <v>225</v>
      </c>
      <c r="F50" s="4">
        <v>104811</v>
      </c>
      <c r="G50" s="4">
        <v>3236.93</v>
      </c>
      <c r="H50" s="4">
        <v>1.28</v>
      </c>
    </row>
    <row r="51" spans="2:8" x14ac:dyDescent="0.25">
      <c r="B51" s="1" t="s">
        <v>1496</v>
      </c>
      <c r="C51" s="3" t="s">
        <v>152</v>
      </c>
      <c r="D51" s="1" t="s">
        <v>194</v>
      </c>
      <c r="E51" s="1" t="s">
        <v>373</v>
      </c>
      <c r="F51" s="4">
        <v>150000</v>
      </c>
      <c r="G51" s="4">
        <v>3232.05</v>
      </c>
      <c r="H51" s="4">
        <v>1.28</v>
      </c>
    </row>
    <row r="52" spans="2:8" x14ac:dyDescent="0.25">
      <c r="B52" s="1" t="s">
        <v>1421</v>
      </c>
      <c r="C52" s="3" t="s">
        <v>152</v>
      </c>
      <c r="D52" s="1" t="s">
        <v>174</v>
      </c>
      <c r="E52" s="1" t="s">
        <v>175</v>
      </c>
      <c r="F52" s="4">
        <v>1200000</v>
      </c>
      <c r="G52" s="4">
        <v>3110.4</v>
      </c>
      <c r="H52" s="4">
        <v>1.23</v>
      </c>
    </row>
    <row r="53" spans="2:8" x14ac:dyDescent="0.25">
      <c r="B53" s="1" t="s">
        <v>1549</v>
      </c>
      <c r="C53" s="3" t="s">
        <v>152</v>
      </c>
      <c r="D53" s="1" t="s">
        <v>180</v>
      </c>
      <c r="E53" s="1" t="s">
        <v>763</v>
      </c>
      <c r="F53" s="4">
        <v>359800</v>
      </c>
      <c r="G53" s="4">
        <v>3013.33</v>
      </c>
      <c r="H53" s="4">
        <v>1.2</v>
      </c>
    </row>
    <row r="54" spans="2:8" x14ac:dyDescent="0.25">
      <c r="B54" s="1" t="s">
        <v>1423</v>
      </c>
      <c r="C54" s="3" t="s">
        <v>152</v>
      </c>
      <c r="D54" s="1" t="s">
        <v>182</v>
      </c>
      <c r="E54" s="1" t="s">
        <v>183</v>
      </c>
      <c r="F54" s="4">
        <v>600000</v>
      </c>
      <c r="G54" s="4">
        <v>3005.7</v>
      </c>
      <c r="H54" s="4">
        <v>1.19</v>
      </c>
    </row>
    <row r="55" spans="2:8" x14ac:dyDescent="0.25">
      <c r="B55" s="1" t="s">
        <v>1320</v>
      </c>
      <c r="C55" s="3" t="s">
        <v>152</v>
      </c>
      <c r="D55" s="1" t="s">
        <v>167</v>
      </c>
      <c r="E55" s="1" t="s">
        <v>527</v>
      </c>
      <c r="F55" s="4">
        <v>50000</v>
      </c>
      <c r="G55" s="4">
        <v>2997.4</v>
      </c>
      <c r="H55" s="4">
        <v>1.19</v>
      </c>
    </row>
    <row r="56" spans="2:8" x14ac:dyDescent="0.25">
      <c r="B56" s="1" t="s">
        <v>1326</v>
      </c>
      <c r="C56" s="3" t="s">
        <v>152</v>
      </c>
      <c r="D56" s="1" t="s">
        <v>199</v>
      </c>
      <c r="E56" s="1" t="s">
        <v>434</v>
      </c>
      <c r="F56" s="4">
        <v>80000</v>
      </c>
      <c r="G56" s="4">
        <v>2977.48</v>
      </c>
      <c r="H56" s="4">
        <v>1.18</v>
      </c>
    </row>
    <row r="57" spans="2:8" x14ac:dyDescent="0.25">
      <c r="B57" s="1" t="s">
        <v>1344</v>
      </c>
      <c r="C57" s="3" t="s">
        <v>152</v>
      </c>
      <c r="D57" s="1" t="s">
        <v>184</v>
      </c>
      <c r="E57" s="1" t="s">
        <v>959</v>
      </c>
      <c r="F57" s="4">
        <v>415260</v>
      </c>
      <c r="G57" s="4">
        <v>2960.18</v>
      </c>
      <c r="H57" s="4">
        <v>1.17</v>
      </c>
    </row>
    <row r="58" spans="2:8" x14ac:dyDescent="0.25">
      <c r="B58" s="1" t="s">
        <v>1557</v>
      </c>
      <c r="C58" s="3" t="s">
        <v>152</v>
      </c>
      <c r="D58" s="1" t="s">
        <v>192</v>
      </c>
      <c r="E58" s="1" t="s">
        <v>386</v>
      </c>
      <c r="F58" s="4">
        <v>297803</v>
      </c>
      <c r="G58" s="4">
        <v>2904.62</v>
      </c>
      <c r="H58" s="4">
        <v>1.1499999999999999</v>
      </c>
    </row>
    <row r="59" spans="2:8" x14ac:dyDescent="0.25">
      <c r="B59" s="1" t="s">
        <v>1619</v>
      </c>
      <c r="C59" s="3" t="s">
        <v>152</v>
      </c>
      <c r="D59" s="1" t="s">
        <v>221</v>
      </c>
      <c r="E59" s="1" t="s">
        <v>1008</v>
      </c>
      <c r="F59" s="4">
        <v>14790</v>
      </c>
      <c r="G59" s="4">
        <v>2876.8</v>
      </c>
      <c r="H59" s="4">
        <v>1.1399999999999999</v>
      </c>
    </row>
    <row r="60" spans="2:8" x14ac:dyDescent="0.25">
      <c r="B60" s="1" t="s">
        <v>1620</v>
      </c>
      <c r="C60" s="3" t="s">
        <v>152</v>
      </c>
      <c r="D60" s="1" t="s">
        <v>161</v>
      </c>
      <c r="E60" s="1" t="s">
        <v>1009</v>
      </c>
      <c r="F60" s="4">
        <v>57710</v>
      </c>
      <c r="G60" s="4">
        <v>2833.82</v>
      </c>
      <c r="H60" s="4">
        <v>1.1200000000000001</v>
      </c>
    </row>
    <row r="61" spans="2:8" x14ac:dyDescent="0.25">
      <c r="B61" s="1" t="s">
        <v>1621</v>
      </c>
      <c r="C61" s="3" t="s">
        <v>152</v>
      </c>
      <c r="D61" s="1" t="s">
        <v>180</v>
      </c>
      <c r="E61" s="1" t="s">
        <v>430</v>
      </c>
      <c r="F61" s="4">
        <v>1000000</v>
      </c>
      <c r="G61" s="4">
        <v>2820</v>
      </c>
      <c r="H61" s="4">
        <v>1.1200000000000001</v>
      </c>
    </row>
    <row r="62" spans="2:8" x14ac:dyDescent="0.25">
      <c r="B62" s="1" t="s">
        <v>1362</v>
      </c>
      <c r="C62" s="3" t="s">
        <v>152</v>
      </c>
      <c r="D62" s="1" t="s">
        <v>342</v>
      </c>
      <c r="E62" s="1" t="s">
        <v>699</v>
      </c>
      <c r="F62" s="4">
        <v>751030</v>
      </c>
      <c r="G62" s="4">
        <v>2782.19</v>
      </c>
      <c r="H62" s="4">
        <v>1.1000000000000001</v>
      </c>
    </row>
    <row r="63" spans="2:8" x14ac:dyDescent="0.25">
      <c r="B63" s="1" t="s">
        <v>1508</v>
      </c>
      <c r="C63" s="3" t="s">
        <v>152</v>
      </c>
      <c r="D63" s="1" t="s">
        <v>184</v>
      </c>
      <c r="E63" s="1" t="s">
        <v>947</v>
      </c>
      <c r="F63" s="4">
        <v>150000</v>
      </c>
      <c r="G63" s="4">
        <v>2723.03</v>
      </c>
      <c r="H63" s="4">
        <v>1.08</v>
      </c>
    </row>
    <row r="64" spans="2:8" x14ac:dyDescent="0.25">
      <c r="B64" s="1" t="s">
        <v>1622</v>
      </c>
      <c r="C64" s="3" t="s">
        <v>152</v>
      </c>
      <c r="D64" s="1" t="s">
        <v>397</v>
      </c>
      <c r="E64" s="1" t="s">
        <v>398</v>
      </c>
      <c r="F64" s="4">
        <v>7000</v>
      </c>
      <c r="G64" s="4">
        <v>2647.15</v>
      </c>
      <c r="H64" s="4">
        <v>1.05</v>
      </c>
    </row>
    <row r="65" spans="2:8" x14ac:dyDescent="0.25">
      <c r="B65" s="1" t="s">
        <v>790</v>
      </c>
      <c r="C65" s="3" t="s">
        <v>152</v>
      </c>
      <c r="D65" s="1" t="s">
        <v>199</v>
      </c>
      <c r="E65" s="1" t="s">
        <v>791</v>
      </c>
      <c r="F65" s="4">
        <v>2500000</v>
      </c>
      <c r="G65" s="4">
        <v>2612.5</v>
      </c>
      <c r="H65" s="4">
        <v>1.04</v>
      </c>
    </row>
    <row r="66" spans="2:8" x14ac:dyDescent="0.25">
      <c r="B66" s="1" t="s">
        <v>1623</v>
      </c>
      <c r="C66" s="3" t="s">
        <v>152</v>
      </c>
      <c r="D66" s="1" t="s">
        <v>399</v>
      </c>
      <c r="E66" s="1" t="s">
        <v>400</v>
      </c>
      <c r="F66" s="4">
        <v>1500000</v>
      </c>
      <c r="G66" s="4">
        <v>2586</v>
      </c>
      <c r="H66" s="4">
        <v>1.03</v>
      </c>
    </row>
    <row r="67" spans="2:8" x14ac:dyDescent="0.25">
      <c r="B67" s="1" t="s">
        <v>1540</v>
      </c>
      <c r="C67" s="3" t="s">
        <v>152</v>
      </c>
      <c r="D67" s="1" t="s">
        <v>178</v>
      </c>
      <c r="E67" s="1" t="s">
        <v>628</v>
      </c>
      <c r="F67" s="4">
        <v>1500000</v>
      </c>
      <c r="G67" s="4">
        <v>2515.5</v>
      </c>
      <c r="H67" s="4">
        <v>1</v>
      </c>
    </row>
    <row r="68" spans="2:8" x14ac:dyDescent="0.25">
      <c r="B68" s="1" t="s">
        <v>1316</v>
      </c>
      <c r="C68" s="3" t="s">
        <v>152</v>
      </c>
      <c r="D68" s="1" t="s">
        <v>157</v>
      </c>
      <c r="E68" s="1" t="s">
        <v>433</v>
      </c>
      <c r="F68" s="4">
        <v>100000</v>
      </c>
      <c r="G68" s="4">
        <v>2484</v>
      </c>
      <c r="H68" s="4">
        <v>0.99</v>
      </c>
    </row>
    <row r="69" spans="2:8" x14ac:dyDescent="0.25">
      <c r="B69" s="1" t="s">
        <v>1335</v>
      </c>
      <c r="C69" s="3" t="s">
        <v>152</v>
      </c>
      <c r="D69" s="1" t="s">
        <v>171</v>
      </c>
      <c r="E69" s="1" t="s">
        <v>172</v>
      </c>
      <c r="F69" s="4">
        <v>8046</v>
      </c>
      <c r="G69" s="4">
        <v>2394.71</v>
      </c>
      <c r="H69" s="4">
        <v>0.95</v>
      </c>
    </row>
    <row r="70" spans="2:8" x14ac:dyDescent="0.25">
      <c r="B70" s="1" t="s">
        <v>1499</v>
      </c>
      <c r="C70" s="3" t="s">
        <v>152</v>
      </c>
      <c r="D70" s="1" t="s">
        <v>161</v>
      </c>
      <c r="E70" s="1" t="s">
        <v>448</v>
      </c>
      <c r="F70" s="4">
        <v>120000</v>
      </c>
      <c r="G70" s="4">
        <v>2220.9</v>
      </c>
      <c r="H70" s="4">
        <v>0.88</v>
      </c>
    </row>
    <row r="71" spans="2:8" x14ac:dyDescent="0.25">
      <c r="B71" s="1" t="s">
        <v>1371</v>
      </c>
      <c r="C71" s="3" t="s">
        <v>152</v>
      </c>
      <c r="D71" s="1" t="s">
        <v>194</v>
      </c>
      <c r="E71" s="1" t="s">
        <v>1010</v>
      </c>
      <c r="F71" s="4">
        <v>300000</v>
      </c>
      <c r="G71" s="4">
        <v>1920.3</v>
      </c>
      <c r="H71" s="4">
        <v>0.76</v>
      </c>
    </row>
    <row r="72" spans="2:8" x14ac:dyDescent="0.25">
      <c r="B72" s="1" t="s">
        <v>1552</v>
      </c>
      <c r="C72" s="3" t="s">
        <v>152</v>
      </c>
      <c r="D72" s="1" t="s">
        <v>368</v>
      </c>
      <c r="E72" s="1" t="s">
        <v>696</v>
      </c>
      <c r="F72" s="4">
        <v>690552</v>
      </c>
      <c r="G72" s="4">
        <v>1822.71</v>
      </c>
      <c r="H72" s="4">
        <v>0.72</v>
      </c>
    </row>
    <row r="73" spans="2:8" x14ac:dyDescent="0.25">
      <c r="B73" s="1" t="s">
        <v>1511</v>
      </c>
      <c r="C73" s="3" t="s">
        <v>152</v>
      </c>
      <c r="D73" s="1" t="s">
        <v>221</v>
      </c>
      <c r="E73" s="1" t="s">
        <v>774</v>
      </c>
      <c r="F73" s="4">
        <v>60000</v>
      </c>
      <c r="G73" s="4">
        <v>1690.44</v>
      </c>
      <c r="H73" s="4">
        <v>0.67</v>
      </c>
    </row>
    <row r="74" spans="2:8" x14ac:dyDescent="0.25">
      <c r="B74" s="5" t="s">
        <v>235</v>
      </c>
      <c r="C74" s="38"/>
      <c r="D74" s="5"/>
      <c r="E74" s="5"/>
      <c r="F74" s="39"/>
      <c r="G74" s="39">
        <f>SUM(G12:G73)</f>
        <v>244926.34999999992</v>
      </c>
      <c r="H74" s="39">
        <f>SUM(H12:H73)</f>
        <v>97.150000000000034</v>
      </c>
    </row>
    <row r="75" spans="2:8" x14ac:dyDescent="0.25">
      <c r="B75" s="5" t="s">
        <v>726</v>
      </c>
      <c r="C75" s="38"/>
      <c r="D75" s="5"/>
      <c r="E75" s="5"/>
      <c r="F75" s="39"/>
      <c r="G75" s="39">
        <v>3957.7</v>
      </c>
      <c r="H75" s="39">
        <v>1.57</v>
      </c>
    </row>
    <row r="76" spans="2:8" x14ac:dyDescent="0.25">
      <c r="B76" s="5" t="s">
        <v>32</v>
      </c>
      <c r="C76" s="38"/>
      <c r="D76" s="5"/>
      <c r="E76" s="5"/>
      <c r="F76" s="39"/>
      <c r="G76" s="39">
        <v>248884.05000000002</v>
      </c>
      <c r="H76" s="39">
        <v>98.72</v>
      </c>
    </row>
    <row r="77" spans="2:8" x14ac:dyDescent="0.25">
      <c r="B77" s="5" t="s">
        <v>33</v>
      </c>
      <c r="C77" s="38"/>
      <c r="D77" s="5"/>
      <c r="E77" s="5"/>
      <c r="F77" s="39"/>
      <c r="G77" s="39">
        <v>3264.6515995100026</v>
      </c>
      <c r="H77" s="39">
        <v>1.2800000000000011</v>
      </c>
    </row>
    <row r="78" spans="2:8" x14ac:dyDescent="0.25">
      <c r="B78" s="5" t="s">
        <v>34</v>
      </c>
      <c r="C78" s="38"/>
      <c r="D78" s="5"/>
      <c r="E78" s="5"/>
      <c r="F78" s="39"/>
      <c r="G78" s="39">
        <v>252148.70159951001</v>
      </c>
      <c r="H78" s="39">
        <v>100</v>
      </c>
    </row>
    <row r="79" spans="2:8" x14ac:dyDescent="0.25">
      <c r="B79" s="1" t="s">
        <v>35</v>
      </c>
    </row>
    <row r="80" spans="2:8" x14ac:dyDescent="0.25">
      <c r="B80" s="5" t="s">
        <v>36</v>
      </c>
    </row>
    <row r="81" spans="2:3" x14ac:dyDescent="0.25">
      <c r="B81" s="5" t="s">
        <v>37</v>
      </c>
      <c r="C81" s="3" t="s">
        <v>38</v>
      </c>
    </row>
    <row r="82" spans="2:3" x14ac:dyDescent="0.25">
      <c r="B82" s="5" t="s">
        <v>40</v>
      </c>
      <c r="C82" s="3" t="s">
        <v>39</v>
      </c>
    </row>
    <row r="83" spans="2:3" x14ac:dyDescent="0.25">
      <c r="B83" s="5" t="s">
        <v>481</v>
      </c>
      <c r="C83" s="3" t="s">
        <v>39</v>
      </c>
    </row>
    <row r="84" spans="2:3" x14ac:dyDescent="0.25">
      <c r="B84" s="5" t="s">
        <v>41</v>
      </c>
      <c r="C84" s="3" t="s">
        <v>42</v>
      </c>
    </row>
    <row r="85" spans="2:3" x14ac:dyDescent="0.25">
      <c r="B85" s="5" t="s">
        <v>1011</v>
      </c>
      <c r="C85" s="38"/>
    </row>
    <row r="86" spans="2:3" x14ac:dyDescent="0.25">
      <c r="B86" s="5" t="s">
        <v>1012</v>
      </c>
      <c r="C86" s="38"/>
    </row>
    <row r="87" spans="2:3" x14ac:dyDescent="0.25">
      <c r="B87" s="5" t="s">
        <v>1013</v>
      </c>
      <c r="C87" s="38"/>
    </row>
    <row r="88" spans="2:3" x14ac:dyDescent="0.25">
      <c r="B88" s="5" t="s">
        <v>1014</v>
      </c>
      <c r="C88" s="38"/>
    </row>
    <row r="89" spans="2:3" x14ac:dyDescent="0.25">
      <c r="B89" s="5" t="s">
        <v>1015</v>
      </c>
      <c r="C89" s="38"/>
    </row>
    <row r="90" spans="2:3" x14ac:dyDescent="0.25">
      <c r="B90" s="5" t="s">
        <v>1016</v>
      </c>
      <c r="C90" s="38"/>
    </row>
    <row r="91" spans="2:3" x14ac:dyDescent="0.25">
      <c r="B91" s="5" t="s">
        <v>1017</v>
      </c>
      <c r="C91" s="38"/>
    </row>
    <row r="92" spans="2:3" x14ac:dyDescent="0.25">
      <c r="B92" s="5" t="s">
        <v>1018</v>
      </c>
      <c r="C92" s="38"/>
    </row>
    <row r="93" spans="2:3" x14ac:dyDescent="0.25">
      <c r="B93" s="5" t="s">
        <v>3294</v>
      </c>
      <c r="C93" s="38"/>
    </row>
    <row r="94" spans="2:3" x14ac:dyDescent="0.25">
      <c r="B94" s="1" t="s">
        <v>43</v>
      </c>
    </row>
    <row r="95" spans="2:3" x14ac:dyDescent="0.25">
      <c r="B95" s="1" t="s">
        <v>490</v>
      </c>
    </row>
    <row r="98" spans="2:6" x14ac:dyDescent="0.25">
      <c r="B98" s="43" t="s">
        <v>1290</v>
      </c>
      <c r="C98" s="44"/>
    </row>
    <row r="99" spans="2:6" ht="30" x14ac:dyDescent="0.25">
      <c r="B99" s="43" t="s">
        <v>491</v>
      </c>
      <c r="C99" s="123" t="s">
        <v>492</v>
      </c>
    </row>
    <row r="100" spans="2:6" x14ac:dyDescent="0.25">
      <c r="B100" s="111" t="s">
        <v>493</v>
      </c>
      <c r="C100" s="153">
        <v>700</v>
      </c>
    </row>
    <row r="101" spans="2:6" x14ac:dyDescent="0.25">
      <c r="B101" s="111" t="s">
        <v>494</v>
      </c>
      <c r="C101" s="153">
        <v>0</v>
      </c>
    </row>
    <row r="102" spans="2:6" x14ac:dyDescent="0.25">
      <c r="B102" s="111" t="s">
        <v>495</v>
      </c>
      <c r="C102" s="153">
        <v>0</v>
      </c>
    </row>
    <row r="103" spans="2:6" x14ac:dyDescent="0.25">
      <c r="B103" s="111" t="s">
        <v>496</v>
      </c>
      <c r="C103" s="153">
        <v>0</v>
      </c>
    </row>
    <row r="104" spans="2:6" x14ac:dyDescent="0.25">
      <c r="B104" s="111" t="s">
        <v>497</v>
      </c>
      <c r="C104" s="153">
        <v>0</v>
      </c>
    </row>
    <row r="105" spans="2:6" x14ac:dyDescent="0.25">
      <c r="B105" s="111" t="s">
        <v>498</v>
      </c>
      <c r="C105" s="153">
        <v>0</v>
      </c>
    </row>
    <row r="106" spans="2:6" x14ac:dyDescent="0.25">
      <c r="B106" s="43" t="s">
        <v>499</v>
      </c>
      <c r="C106" s="153">
        <v>700</v>
      </c>
    </row>
    <row r="108" spans="2:6" x14ac:dyDescent="0.25">
      <c r="B108" s="111" t="s">
        <v>44</v>
      </c>
      <c r="C108" s="41"/>
      <c r="D108" s="111"/>
    </row>
    <row r="109" spans="2:6" ht="30" x14ac:dyDescent="0.25">
      <c r="B109" s="53" t="s">
        <v>45</v>
      </c>
      <c r="C109" s="54" t="s">
        <v>46</v>
      </c>
      <c r="D109" s="53" t="s">
        <v>47</v>
      </c>
    </row>
    <row r="110" spans="2:6" x14ac:dyDescent="0.25">
      <c r="B110" s="111" t="s">
        <v>39</v>
      </c>
      <c r="C110" s="41" t="s">
        <v>39</v>
      </c>
      <c r="D110" s="111" t="s">
        <v>39</v>
      </c>
    </row>
    <row r="112" spans="2:6" x14ac:dyDescent="0.25">
      <c r="B112" s="43" t="s">
        <v>48</v>
      </c>
      <c r="C112" s="52">
        <v>45230</v>
      </c>
      <c r="D112" s="111"/>
      <c r="E112" s="45"/>
      <c r="F112" s="51"/>
    </row>
    <row r="113" spans="2:7" x14ac:dyDescent="0.25">
      <c r="B113" s="43" t="s">
        <v>49</v>
      </c>
      <c r="C113" s="44" t="s">
        <v>50</v>
      </c>
      <c r="D113" s="43" t="s">
        <v>51</v>
      </c>
      <c r="E113" s="46" t="s">
        <v>52</v>
      </c>
      <c r="F113" s="42" t="s">
        <v>53</v>
      </c>
      <c r="G113" s="39"/>
    </row>
    <row r="114" spans="2:7" x14ac:dyDescent="0.25">
      <c r="B114" s="49" t="s">
        <v>39</v>
      </c>
      <c r="C114" s="50" t="s">
        <v>39</v>
      </c>
      <c r="D114" s="49" t="s">
        <v>39</v>
      </c>
      <c r="E114" s="48" t="s">
        <v>39</v>
      </c>
      <c r="F114" s="47">
        <f>C106</f>
        <v>700</v>
      </c>
    </row>
    <row r="117" spans="2:7" x14ac:dyDescent="0.25">
      <c r="B117" s="5" t="s">
        <v>54</v>
      </c>
    </row>
    <row r="118" spans="2:7" x14ac:dyDescent="0.25">
      <c r="B118" s="5"/>
    </row>
    <row r="119" spans="2:7" x14ac:dyDescent="0.25">
      <c r="B119" s="5" t="s">
        <v>55</v>
      </c>
    </row>
    <row r="120" spans="2:7" x14ac:dyDescent="0.25">
      <c r="B120" s="46" t="s">
        <v>56</v>
      </c>
      <c r="C120" s="44" t="s">
        <v>57</v>
      </c>
      <c r="D120" s="5"/>
    </row>
    <row r="121" spans="2:7" x14ac:dyDescent="0.25">
      <c r="B121" s="45" t="s">
        <v>1624</v>
      </c>
      <c r="C121" s="41">
        <v>341</v>
      </c>
    </row>
    <row r="122" spans="2:7" x14ac:dyDescent="0.25">
      <c r="B122" s="45" t="s">
        <v>1625</v>
      </c>
      <c r="C122" s="41">
        <v>131</v>
      </c>
    </row>
    <row r="124" spans="2:7" x14ac:dyDescent="0.25">
      <c r="B124" s="46" t="s">
        <v>58</v>
      </c>
      <c r="C124" s="44" t="s">
        <v>57</v>
      </c>
    </row>
    <row r="125" spans="2:7" x14ac:dyDescent="0.25">
      <c r="B125" s="45" t="s">
        <v>1624</v>
      </c>
      <c r="C125" s="41">
        <v>341</v>
      </c>
    </row>
    <row r="126" spans="2:7" x14ac:dyDescent="0.25">
      <c r="B126" s="45" t="s">
        <v>1625</v>
      </c>
      <c r="C126" s="41">
        <v>131</v>
      </c>
    </row>
    <row r="129" spans="2:7" x14ac:dyDescent="0.25">
      <c r="B129" s="46" t="s">
        <v>316</v>
      </c>
      <c r="C129" s="44" t="s">
        <v>59</v>
      </c>
    </row>
    <row r="130" spans="2:7" x14ac:dyDescent="0.25">
      <c r="B130" s="45" t="s">
        <v>1624</v>
      </c>
      <c r="C130" s="41">
        <v>320264984.61000001</v>
      </c>
    </row>
    <row r="131" spans="2:7" x14ac:dyDescent="0.25">
      <c r="B131" s="45" t="s">
        <v>1625</v>
      </c>
      <c r="C131" s="41">
        <v>98063980</v>
      </c>
    </row>
    <row r="132" spans="2:7" x14ac:dyDescent="0.25">
      <c r="C132" s="44">
        <f>SUM(C129:C131)</f>
        <v>418328964.61000001</v>
      </c>
    </row>
    <row r="134" spans="2:7" x14ac:dyDescent="0.25">
      <c r="B134" s="46" t="s">
        <v>60</v>
      </c>
      <c r="C134" s="44" t="s">
        <v>59</v>
      </c>
    </row>
    <row r="135" spans="2:7" x14ac:dyDescent="0.25">
      <c r="B135" s="45" t="s">
        <v>1624</v>
      </c>
      <c r="C135" s="41">
        <v>332243763.30000001</v>
      </c>
    </row>
    <row r="136" spans="2:7" x14ac:dyDescent="0.25">
      <c r="B136" s="45" t="s">
        <v>1625</v>
      </c>
      <c r="C136" s="41">
        <v>92106836.219999999</v>
      </c>
    </row>
    <row r="137" spans="2:7" x14ac:dyDescent="0.25">
      <c r="C137" s="44">
        <f>SUM(C134:C136)</f>
        <v>424350599.51999998</v>
      </c>
    </row>
    <row r="140" spans="2:7" x14ac:dyDescent="0.25">
      <c r="B140" s="43" t="s">
        <v>61</v>
      </c>
      <c r="C140" s="44">
        <f xml:space="preserve"> C137-C132</f>
        <v>6021634.9099999666</v>
      </c>
    </row>
    <row r="142" spans="2:7" x14ac:dyDescent="0.25">
      <c r="B142" s="43" t="s">
        <v>62</v>
      </c>
      <c r="C142" s="52">
        <v>45230</v>
      </c>
      <c r="D142" s="111"/>
      <c r="E142" s="45"/>
      <c r="F142" s="51"/>
    </row>
    <row r="143" spans="2:7" x14ac:dyDescent="0.25">
      <c r="B143" s="43" t="s">
        <v>49</v>
      </c>
      <c r="C143" s="44" t="s">
        <v>50</v>
      </c>
      <c r="D143" s="43" t="s">
        <v>51</v>
      </c>
      <c r="E143" s="46" t="s">
        <v>52</v>
      </c>
      <c r="F143" s="42" t="s">
        <v>53</v>
      </c>
      <c r="G143" s="39"/>
    </row>
    <row r="144" spans="2:7" x14ac:dyDescent="0.25">
      <c r="B144" s="49" t="s">
        <v>39</v>
      </c>
      <c r="C144" s="50" t="s">
        <v>39</v>
      </c>
      <c r="D144" s="49" t="s">
        <v>39</v>
      </c>
      <c r="E144" s="48" t="s">
        <v>39</v>
      </c>
      <c r="F144" s="47" t="s">
        <v>39</v>
      </c>
    </row>
    <row r="145" spans="2:4" x14ac:dyDescent="0.25">
      <c r="B145" s="5" t="s">
        <v>54</v>
      </c>
    </row>
    <row r="146" spans="2:4" x14ac:dyDescent="0.25">
      <c r="B146" s="5"/>
    </row>
    <row r="147" spans="2:4" x14ac:dyDescent="0.25">
      <c r="B147" s="5" t="s">
        <v>55</v>
      </c>
    </row>
    <row r="148" spans="2:4" x14ac:dyDescent="0.25">
      <c r="B148" s="43" t="s">
        <v>56</v>
      </c>
      <c r="C148" s="44" t="s">
        <v>57</v>
      </c>
      <c r="D148" s="5"/>
    </row>
    <row r="149" spans="2:4" x14ac:dyDescent="0.25">
      <c r="B149" s="111" t="s">
        <v>39</v>
      </c>
      <c r="C149" s="41" t="s">
        <v>39</v>
      </c>
    </row>
    <row r="151" spans="2:4" x14ac:dyDescent="0.25">
      <c r="B151" s="43" t="s">
        <v>58</v>
      </c>
      <c r="C151" s="44" t="s">
        <v>57</v>
      </c>
    </row>
    <row r="152" spans="2:4" x14ac:dyDescent="0.25">
      <c r="B152" s="111" t="s">
        <v>39</v>
      </c>
      <c r="C152" s="41" t="s">
        <v>39</v>
      </c>
    </row>
    <row r="154" spans="2:4" x14ac:dyDescent="0.25">
      <c r="B154" s="43" t="s">
        <v>39</v>
      </c>
      <c r="C154" s="44" t="s">
        <v>39</v>
      </c>
    </row>
    <row r="155" spans="2:4" x14ac:dyDescent="0.25">
      <c r="B155" s="111" t="s">
        <v>39</v>
      </c>
      <c r="C155" s="41" t="s">
        <v>39</v>
      </c>
    </row>
    <row r="157" spans="2:4" x14ac:dyDescent="0.25">
      <c r="B157" s="46" t="s">
        <v>60</v>
      </c>
      <c r="C157" s="44" t="s">
        <v>59</v>
      </c>
    </row>
    <row r="158" spans="2:4" x14ac:dyDescent="0.25">
      <c r="B158" s="45" t="s">
        <v>39</v>
      </c>
      <c r="C158" s="41" t="s">
        <v>39</v>
      </c>
    </row>
    <row r="160" spans="2:4" x14ac:dyDescent="0.25">
      <c r="B160" s="43" t="s">
        <v>61</v>
      </c>
      <c r="C160" s="44" t="s">
        <v>39</v>
      </c>
    </row>
    <row r="163" spans="2:80" x14ac:dyDescent="0.25">
      <c r="B163" s="5" t="s">
        <v>63</v>
      </c>
    </row>
    <row r="165" spans="2:80" x14ac:dyDescent="0.25">
      <c r="B165" s="43" t="s">
        <v>49</v>
      </c>
      <c r="C165" s="44" t="s">
        <v>64</v>
      </c>
      <c r="D165" s="43" t="s">
        <v>65</v>
      </c>
      <c r="E165" s="43" t="s">
        <v>66</v>
      </c>
      <c r="F165" s="39"/>
    </row>
    <row r="166" spans="2:80" x14ac:dyDescent="0.25">
      <c r="B166" s="111" t="s">
        <v>39</v>
      </c>
      <c r="C166" s="41" t="s">
        <v>39</v>
      </c>
      <c r="D166" s="111" t="s">
        <v>39</v>
      </c>
      <c r="E166" s="111" t="s">
        <v>39</v>
      </c>
    </row>
    <row r="169" spans="2:80" x14ac:dyDescent="0.25">
      <c r="B169" s="5" t="s">
        <v>67</v>
      </c>
      <c r="C169" s="38" t="s">
        <v>39</v>
      </c>
      <c r="D169" s="5"/>
      <c r="E169" s="5"/>
      <c r="F169" s="39"/>
      <c r="G169" s="39"/>
      <c r="H169" s="39"/>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row>
    <row r="171" spans="2:80" x14ac:dyDescent="0.25">
      <c r="B171" s="5" t="s">
        <v>68</v>
      </c>
    </row>
    <row r="173" spans="2:80" x14ac:dyDescent="0.25">
      <c r="B173" s="43" t="s">
        <v>69</v>
      </c>
      <c r="C173" s="44" t="s">
        <v>57</v>
      </c>
      <c r="D173" s="5"/>
    </row>
    <row r="174" spans="2:80" x14ac:dyDescent="0.25">
      <c r="B174" s="111" t="s">
        <v>39</v>
      </c>
      <c r="C174" s="41" t="s">
        <v>39</v>
      </c>
    </row>
    <row r="177" spans="2:80" x14ac:dyDescent="0.25">
      <c r="B177" s="43" t="s">
        <v>70</v>
      </c>
      <c r="C177" s="44" t="s">
        <v>71</v>
      </c>
      <c r="D177" s="5"/>
    </row>
    <row r="178" spans="2:80" x14ac:dyDescent="0.25">
      <c r="B178" s="111" t="s">
        <v>39</v>
      </c>
      <c r="C178" s="41" t="s">
        <v>39</v>
      </c>
    </row>
    <row r="181" spans="2:80" x14ac:dyDescent="0.25">
      <c r="B181" s="5" t="s">
        <v>72</v>
      </c>
    </row>
    <row r="184" spans="2:80" x14ac:dyDescent="0.25">
      <c r="B184" s="5" t="s">
        <v>73</v>
      </c>
    </row>
    <row r="186" spans="2:80" x14ac:dyDescent="0.25">
      <c r="B186" s="43" t="s">
        <v>49</v>
      </c>
      <c r="C186" s="44" t="s">
        <v>74</v>
      </c>
      <c r="D186" s="43" t="s">
        <v>64</v>
      </c>
      <c r="E186" s="43" t="s">
        <v>65</v>
      </c>
      <c r="F186" s="42" t="s">
        <v>66</v>
      </c>
      <c r="G186" s="39"/>
    </row>
    <row r="187" spans="2:80" x14ac:dyDescent="0.25">
      <c r="B187" s="111" t="s">
        <v>39</v>
      </c>
      <c r="C187" s="41" t="s">
        <v>39</v>
      </c>
      <c r="D187" s="111" t="s">
        <v>39</v>
      </c>
      <c r="E187" s="111" t="s">
        <v>39</v>
      </c>
      <c r="F187" s="40" t="s">
        <v>39</v>
      </c>
    </row>
    <row r="190" spans="2:80" x14ac:dyDescent="0.25">
      <c r="B190" s="5" t="s">
        <v>67</v>
      </c>
      <c r="C190" s="38" t="s">
        <v>39</v>
      </c>
      <c r="D190" s="5"/>
      <c r="E190" s="5"/>
      <c r="F190" s="39"/>
      <c r="G190" s="39"/>
      <c r="H190" s="39"/>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row>
    <row r="192" spans="2:80" x14ac:dyDescent="0.25">
      <c r="B192" s="5" t="s">
        <v>68</v>
      </c>
    </row>
    <row r="194" spans="2:7" x14ac:dyDescent="0.25">
      <c r="B194" s="43" t="s">
        <v>69</v>
      </c>
      <c r="C194" s="44" t="s">
        <v>57</v>
      </c>
      <c r="D194" s="5"/>
    </row>
    <row r="195" spans="2:7" x14ac:dyDescent="0.25">
      <c r="B195" s="111" t="s">
        <v>39</v>
      </c>
      <c r="C195" s="41" t="s">
        <v>39</v>
      </c>
    </row>
    <row r="198" spans="2:7" x14ac:dyDescent="0.25">
      <c r="B198" s="43" t="s">
        <v>70</v>
      </c>
      <c r="C198" s="44" t="s">
        <v>71</v>
      </c>
      <c r="D198" s="5"/>
    </row>
    <row r="199" spans="2:7" x14ac:dyDescent="0.25">
      <c r="B199" s="111" t="s">
        <v>39</v>
      </c>
      <c r="C199" s="41" t="s">
        <v>39</v>
      </c>
    </row>
    <row r="202" spans="2:7" x14ac:dyDescent="0.25">
      <c r="B202" s="5" t="s">
        <v>72</v>
      </c>
    </row>
    <row r="205" spans="2:7" x14ac:dyDescent="0.25">
      <c r="B205" s="5" t="s">
        <v>75</v>
      </c>
    </row>
    <row r="206" spans="2:7" x14ac:dyDescent="0.25">
      <c r="B206" s="43" t="s">
        <v>49</v>
      </c>
      <c r="C206" s="44" t="s">
        <v>76</v>
      </c>
      <c r="D206" s="43" t="s">
        <v>77</v>
      </c>
      <c r="E206" s="43" t="s">
        <v>78</v>
      </c>
      <c r="F206" s="42" t="s">
        <v>79</v>
      </c>
      <c r="G206" s="39"/>
    </row>
    <row r="207" spans="2:7" x14ac:dyDescent="0.25">
      <c r="B207" s="111" t="s">
        <v>39</v>
      </c>
      <c r="C207" s="41" t="s">
        <v>39</v>
      </c>
      <c r="D207" s="111" t="s">
        <v>39</v>
      </c>
      <c r="E207" s="111" t="s">
        <v>39</v>
      </c>
      <c r="F207" s="40" t="s">
        <v>39</v>
      </c>
    </row>
    <row r="208" spans="2:7" x14ac:dyDescent="0.25">
      <c r="B208" s="1" t="s">
        <v>80</v>
      </c>
    </row>
  </sheetData>
  <mergeCells count="3">
    <mergeCell ref="B1:E1"/>
    <mergeCell ref="C3:C7"/>
    <mergeCell ref="D3:D7"/>
  </mergeCells>
  <hyperlinks>
    <hyperlink ref="A1" location="Index!A1" display="Index" xr:uid="{00000000-0004-0000-10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188"/>
  <sheetViews>
    <sheetView workbookViewId="0">
      <selection activeCell="B82" sqref="B82"/>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990</v>
      </c>
      <c r="C1" s="176"/>
      <c r="D1" s="176"/>
      <c r="E1" s="176"/>
    </row>
    <row r="3" spans="1:9" ht="18" customHeight="1" x14ac:dyDescent="0.25">
      <c r="B3" s="62" t="s">
        <v>991</v>
      </c>
      <c r="C3" s="185"/>
      <c r="D3" s="178"/>
    </row>
    <row r="4" spans="1:9" ht="18" customHeight="1" x14ac:dyDescent="0.25">
      <c r="B4" s="115" t="s">
        <v>992</v>
      </c>
      <c r="C4" s="185"/>
      <c r="D4" s="178"/>
    </row>
    <row r="5" spans="1:9" ht="18" customHeight="1" x14ac:dyDescent="0.25">
      <c r="B5" s="65" t="s">
        <v>24</v>
      </c>
      <c r="C5" s="185"/>
      <c r="D5" s="178"/>
    </row>
    <row r="6" spans="1:9" ht="18" customHeight="1" x14ac:dyDescent="0.25">
      <c r="B6" s="65" t="s">
        <v>685</v>
      </c>
      <c r="C6" s="185"/>
      <c r="D6" s="178"/>
    </row>
    <row r="7" spans="1:9" ht="18" customHeight="1" x14ac:dyDescent="0.25">
      <c r="B7" s="115" t="s">
        <v>993</v>
      </c>
      <c r="C7" s="185"/>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1375950</v>
      </c>
      <c r="G15" s="4">
        <v>20315.900000000001</v>
      </c>
      <c r="H15" s="4">
        <v>12.84</v>
      </c>
    </row>
    <row r="16" spans="1:9" x14ac:dyDescent="0.25">
      <c r="B16" s="1" t="s">
        <v>1303</v>
      </c>
      <c r="C16" s="3" t="s">
        <v>152</v>
      </c>
      <c r="D16" s="1" t="s">
        <v>153</v>
      </c>
      <c r="E16" s="1" t="s">
        <v>154</v>
      </c>
      <c r="F16" s="4">
        <v>478000</v>
      </c>
      <c r="G16" s="4">
        <v>10936.16</v>
      </c>
      <c r="H16" s="4">
        <v>6.91</v>
      </c>
    </row>
    <row r="17" spans="2:8" x14ac:dyDescent="0.25">
      <c r="B17" s="1" t="s">
        <v>1302</v>
      </c>
      <c r="C17" s="3" t="s">
        <v>152</v>
      </c>
      <c r="D17" s="1" t="s">
        <v>155</v>
      </c>
      <c r="E17" s="1" t="s">
        <v>201</v>
      </c>
      <c r="F17" s="4">
        <v>865300</v>
      </c>
      <c r="G17" s="4">
        <v>7920.52</v>
      </c>
      <c r="H17" s="4">
        <v>5.01</v>
      </c>
    </row>
    <row r="18" spans="2:8" x14ac:dyDescent="0.25">
      <c r="B18" s="1" t="s">
        <v>1304</v>
      </c>
      <c r="C18" s="3" t="s">
        <v>152</v>
      </c>
      <c r="D18" s="1" t="s">
        <v>159</v>
      </c>
      <c r="E18" s="1" t="s">
        <v>514</v>
      </c>
      <c r="F18" s="4">
        <v>558000</v>
      </c>
      <c r="G18" s="4">
        <v>7635.67</v>
      </c>
      <c r="H18" s="4">
        <v>4.83</v>
      </c>
    </row>
    <row r="19" spans="2:8" x14ac:dyDescent="0.25">
      <c r="B19" s="1" t="s">
        <v>1311</v>
      </c>
      <c r="C19" s="3" t="s">
        <v>152</v>
      </c>
      <c r="D19" s="1" t="s">
        <v>368</v>
      </c>
      <c r="E19" s="1" t="s">
        <v>369</v>
      </c>
      <c r="F19" s="4">
        <v>255784</v>
      </c>
      <c r="G19" s="4">
        <v>7492.04</v>
      </c>
      <c r="H19" s="4">
        <v>4.74</v>
      </c>
    </row>
    <row r="20" spans="2:8" x14ac:dyDescent="0.25">
      <c r="B20" s="1" t="s">
        <v>1309</v>
      </c>
      <c r="C20" s="3" t="s">
        <v>152</v>
      </c>
      <c r="D20" s="1" t="s">
        <v>155</v>
      </c>
      <c r="E20" s="1" t="s">
        <v>382</v>
      </c>
      <c r="F20" s="4">
        <v>605000</v>
      </c>
      <c r="G20" s="4">
        <v>5940.19</v>
      </c>
      <c r="H20" s="4">
        <v>3.75</v>
      </c>
    </row>
    <row r="21" spans="2:8" x14ac:dyDescent="0.25">
      <c r="B21" s="1" t="s">
        <v>1305</v>
      </c>
      <c r="C21" s="3" t="s">
        <v>152</v>
      </c>
      <c r="D21" s="1" t="s">
        <v>159</v>
      </c>
      <c r="E21" s="1" t="s">
        <v>160</v>
      </c>
      <c r="F21" s="4">
        <v>152000</v>
      </c>
      <c r="G21" s="4">
        <v>5120.5</v>
      </c>
      <c r="H21" s="4">
        <v>3.24</v>
      </c>
    </row>
    <row r="22" spans="2:8" x14ac:dyDescent="0.25">
      <c r="B22" s="1" t="s">
        <v>1316</v>
      </c>
      <c r="C22" s="3" t="s">
        <v>152</v>
      </c>
      <c r="D22" s="1" t="s">
        <v>157</v>
      </c>
      <c r="E22" s="1" t="s">
        <v>433</v>
      </c>
      <c r="F22" s="4">
        <v>185000</v>
      </c>
      <c r="G22" s="4">
        <v>4595.3999999999996</v>
      </c>
      <c r="H22" s="4">
        <v>2.9</v>
      </c>
    </row>
    <row r="23" spans="2:8" x14ac:dyDescent="0.25">
      <c r="B23" s="1" t="s">
        <v>1310</v>
      </c>
      <c r="C23" s="3" t="s">
        <v>152</v>
      </c>
      <c r="D23" s="1" t="s">
        <v>155</v>
      </c>
      <c r="E23" s="1" t="s">
        <v>337</v>
      </c>
      <c r="F23" s="4">
        <v>260000</v>
      </c>
      <c r="G23" s="4">
        <v>4522.4399999999996</v>
      </c>
      <c r="H23" s="4">
        <v>2.86</v>
      </c>
    </row>
    <row r="24" spans="2:8" x14ac:dyDescent="0.25">
      <c r="B24" s="1" t="s">
        <v>380</v>
      </c>
      <c r="C24" s="3" t="s">
        <v>152</v>
      </c>
      <c r="D24" s="1" t="s">
        <v>155</v>
      </c>
      <c r="E24" s="1" t="s">
        <v>381</v>
      </c>
      <c r="F24" s="4">
        <v>761000</v>
      </c>
      <c r="G24" s="4">
        <v>4303.84</v>
      </c>
      <c r="H24" s="4">
        <v>2.72</v>
      </c>
    </row>
    <row r="25" spans="2:8" x14ac:dyDescent="0.25">
      <c r="B25" s="1" t="s">
        <v>1406</v>
      </c>
      <c r="C25" s="3" t="s">
        <v>152</v>
      </c>
      <c r="D25" s="1" t="s">
        <v>205</v>
      </c>
      <c r="E25" s="1" t="s">
        <v>206</v>
      </c>
      <c r="F25" s="4">
        <v>1550000</v>
      </c>
      <c r="G25" s="4">
        <v>3654.9</v>
      </c>
      <c r="H25" s="4">
        <v>2.31</v>
      </c>
    </row>
    <row r="26" spans="2:8" x14ac:dyDescent="0.25">
      <c r="B26" s="1" t="s">
        <v>1306</v>
      </c>
      <c r="C26" s="3" t="s">
        <v>152</v>
      </c>
      <c r="D26" s="1" t="s">
        <v>157</v>
      </c>
      <c r="E26" s="1" t="s">
        <v>158</v>
      </c>
      <c r="F26" s="4">
        <v>800000</v>
      </c>
      <c r="G26" s="4">
        <v>3427.2</v>
      </c>
      <c r="H26" s="4">
        <v>2.17</v>
      </c>
    </row>
    <row r="27" spans="2:8" x14ac:dyDescent="0.25">
      <c r="B27" s="1" t="s">
        <v>1537</v>
      </c>
      <c r="C27" s="3" t="s">
        <v>152</v>
      </c>
      <c r="D27" s="1" t="s">
        <v>224</v>
      </c>
      <c r="E27" s="1" t="s">
        <v>334</v>
      </c>
      <c r="F27" s="4">
        <v>54000</v>
      </c>
      <c r="G27" s="4">
        <v>2869.59</v>
      </c>
      <c r="H27" s="4">
        <v>1.81</v>
      </c>
    </row>
    <row r="28" spans="2:8" x14ac:dyDescent="0.25">
      <c r="B28" s="1" t="s">
        <v>1409</v>
      </c>
      <c r="C28" s="3" t="s">
        <v>152</v>
      </c>
      <c r="D28" s="1" t="s">
        <v>205</v>
      </c>
      <c r="E28" s="1" t="s">
        <v>435</v>
      </c>
      <c r="F28" s="4">
        <v>1333333</v>
      </c>
      <c r="G28" s="4">
        <v>2695.33</v>
      </c>
      <c r="H28" s="4">
        <v>1.7</v>
      </c>
    </row>
    <row r="29" spans="2:8" x14ac:dyDescent="0.25">
      <c r="B29" s="1" t="s">
        <v>1558</v>
      </c>
      <c r="C29" s="3" t="s">
        <v>152</v>
      </c>
      <c r="D29" s="1" t="s">
        <v>180</v>
      </c>
      <c r="E29" s="1" t="s">
        <v>377</v>
      </c>
      <c r="F29" s="4">
        <v>210084</v>
      </c>
      <c r="G29" s="4">
        <v>2617.96</v>
      </c>
      <c r="H29" s="4">
        <v>1.65</v>
      </c>
    </row>
    <row r="30" spans="2:8" x14ac:dyDescent="0.25">
      <c r="B30" s="1" t="s">
        <v>1405</v>
      </c>
      <c r="C30" s="3" t="s">
        <v>152</v>
      </c>
      <c r="D30" s="1" t="s">
        <v>224</v>
      </c>
      <c r="E30" s="1" t="s">
        <v>404</v>
      </c>
      <c r="F30" s="4">
        <v>410000</v>
      </c>
      <c r="G30" s="4">
        <v>2577.4699999999998</v>
      </c>
      <c r="H30" s="4">
        <v>1.63</v>
      </c>
    </row>
    <row r="31" spans="2:8" x14ac:dyDescent="0.25">
      <c r="B31" s="1" t="s">
        <v>1400</v>
      </c>
      <c r="C31" s="3" t="s">
        <v>152</v>
      </c>
      <c r="D31" s="1" t="s">
        <v>224</v>
      </c>
      <c r="E31" s="1" t="s">
        <v>515</v>
      </c>
      <c r="F31" s="4">
        <v>175000</v>
      </c>
      <c r="G31" s="4">
        <v>2552.5500000000002</v>
      </c>
      <c r="H31" s="4">
        <v>1.61</v>
      </c>
    </row>
    <row r="32" spans="2:8" x14ac:dyDescent="0.25">
      <c r="B32" s="1" t="s">
        <v>1431</v>
      </c>
      <c r="C32" s="3" t="s">
        <v>152</v>
      </c>
      <c r="D32" s="1" t="s">
        <v>217</v>
      </c>
      <c r="E32" s="1" t="s">
        <v>218</v>
      </c>
      <c r="F32" s="4">
        <v>160000</v>
      </c>
      <c r="G32" s="4">
        <v>2541.52</v>
      </c>
      <c r="H32" s="4">
        <v>1.61</v>
      </c>
    </row>
    <row r="33" spans="2:8" x14ac:dyDescent="0.25">
      <c r="B33" s="1" t="s">
        <v>1541</v>
      </c>
      <c r="C33" s="3" t="s">
        <v>152</v>
      </c>
      <c r="D33" s="1" t="s">
        <v>192</v>
      </c>
      <c r="E33" s="1" t="s">
        <v>596</v>
      </c>
      <c r="F33" s="4">
        <v>342000</v>
      </c>
      <c r="G33" s="4">
        <v>2518.4899999999998</v>
      </c>
      <c r="H33" s="4">
        <v>1.59</v>
      </c>
    </row>
    <row r="34" spans="2:8" x14ac:dyDescent="0.25">
      <c r="B34" s="1" t="s">
        <v>1618</v>
      </c>
      <c r="C34" s="3" t="s">
        <v>152</v>
      </c>
      <c r="D34" s="1" t="s">
        <v>211</v>
      </c>
      <c r="E34" s="1" t="s">
        <v>355</v>
      </c>
      <c r="F34" s="4">
        <v>240000</v>
      </c>
      <c r="G34" s="4">
        <v>2380.44</v>
      </c>
      <c r="H34" s="4">
        <v>1.5</v>
      </c>
    </row>
    <row r="35" spans="2:8" x14ac:dyDescent="0.25">
      <c r="B35" s="1" t="s">
        <v>1458</v>
      </c>
      <c r="C35" s="3" t="s">
        <v>152</v>
      </c>
      <c r="D35" s="1" t="s">
        <v>176</v>
      </c>
      <c r="E35" s="1" t="s">
        <v>415</v>
      </c>
      <c r="F35" s="4">
        <v>126000</v>
      </c>
      <c r="G35" s="4">
        <v>2377.2399999999998</v>
      </c>
      <c r="H35" s="4">
        <v>1.5</v>
      </c>
    </row>
    <row r="36" spans="2:8" x14ac:dyDescent="0.25">
      <c r="B36" s="1" t="s">
        <v>1535</v>
      </c>
      <c r="C36" s="3" t="s">
        <v>152</v>
      </c>
      <c r="D36" s="1" t="s">
        <v>322</v>
      </c>
      <c r="E36" s="1" t="s">
        <v>323</v>
      </c>
      <c r="F36" s="4">
        <v>300000</v>
      </c>
      <c r="G36" s="4">
        <v>2354.25</v>
      </c>
      <c r="H36" s="4">
        <v>1.49</v>
      </c>
    </row>
    <row r="37" spans="2:8" x14ac:dyDescent="0.25">
      <c r="B37" s="1" t="s">
        <v>1490</v>
      </c>
      <c r="C37" s="3" t="s">
        <v>152</v>
      </c>
      <c r="D37" s="1" t="s">
        <v>192</v>
      </c>
      <c r="E37" s="1" t="s">
        <v>344</v>
      </c>
      <c r="F37" s="4">
        <v>923750</v>
      </c>
      <c r="G37" s="4">
        <v>2277.9699999999998</v>
      </c>
      <c r="H37" s="4">
        <v>1.44</v>
      </c>
    </row>
    <row r="38" spans="2:8" x14ac:dyDescent="0.25">
      <c r="B38" s="1" t="s">
        <v>1412</v>
      </c>
      <c r="C38" s="3" t="s">
        <v>152</v>
      </c>
      <c r="D38" s="1" t="s">
        <v>159</v>
      </c>
      <c r="E38" s="1" t="s">
        <v>429</v>
      </c>
      <c r="F38" s="4">
        <v>200000</v>
      </c>
      <c r="G38" s="4">
        <v>2266.3000000000002</v>
      </c>
      <c r="H38" s="4">
        <v>1.43</v>
      </c>
    </row>
    <row r="39" spans="2:8" x14ac:dyDescent="0.25">
      <c r="B39" s="1" t="s">
        <v>1548</v>
      </c>
      <c r="C39" s="3" t="s">
        <v>152</v>
      </c>
      <c r="D39" s="1" t="s">
        <v>184</v>
      </c>
      <c r="E39" s="1" t="s">
        <v>417</v>
      </c>
      <c r="F39" s="4">
        <v>400000</v>
      </c>
      <c r="G39" s="4">
        <v>2254</v>
      </c>
      <c r="H39" s="4">
        <v>1.42</v>
      </c>
    </row>
    <row r="40" spans="2:8" x14ac:dyDescent="0.25">
      <c r="B40" s="1" t="s">
        <v>1488</v>
      </c>
      <c r="C40" s="3" t="s">
        <v>152</v>
      </c>
      <c r="D40" s="1" t="s">
        <v>155</v>
      </c>
      <c r="E40" s="1" t="s">
        <v>338</v>
      </c>
      <c r="F40" s="4">
        <v>1015000</v>
      </c>
      <c r="G40" s="4">
        <v>2237.5700000000002</v>
      </c>
      <c r="H40" s="4">
        <v>1.41</v>
      </c>
    </row>
    <row r="41" spans="2:8" x14ac:dyDescent="0.25">
      <c r="B41" s="1" t="s">
        <v>1336</v>
      </c>
      <c r="C41" s="3" t="s">
        <v>152</v>
      </c>
      <c r="D41" s="1" t="s">
        <v>194</v>
      </c>
      <c r="E41" s="1" t="s">
        <v>195</v>
      </c>
      <c r="F41" s="4">
        <v>60000</v>
      </c>
      <c r="G41" s="4">
        <v>2180.04</v>
      </c>
      <c r="H41" s="4">
        <v>1.38</v>
      </c>
    </row>
    <row r="42" spans="2:8" x14ac:dyDescent="0.25">
      <c r="B42" s="1" t="s">
        <v>1404</v>
      </c>
      <c r="C42" s="3" t="s">
        <v>152</v>
      </c>
      <c r="D42" s="1" t="s">
        <v>199</v>
      </c>
      <c r="E42" s="1" t="s">
        <v>516</v>
      </c>
      <c r="F42" s="4">
        <v>200000</v>
      </c>
      <c r="G42" s="4">
        <v>2177.1999999999998</v>
      </c>
      <c r="H42" s="4">
        <v>1.38</v>
      </c>
    </row>
    <row r="43" spans="2:8" x14ac:dyDescent="0.25">
      <c r="B43" s="1" t="s">
        <v>1455</v>
      </c>
      <c r="C43" s="3" t="s">
        <v>152</v>
      </c>
      <c r="D43" s="1" t="s">
        <v>176</v>
      </c>
      <c r="E43" s="1" t="s">
        <v>325</v>
      </c>
      <c r="F43" s="4">
        <v>500000</v>
      </c>
      <c r="G43" s="4">
        <v>2122.25</v>
      </c>
      <c r="H43" s="4">
        <v>1.34</v>
      </c>
    </row>
    <row r="44" spans="2:8" x14ac:dyDescent="0.25">
      <c r="B44" s="1" t="s">
        <v>1512</v>
      </c>
      <c r="C44" s="3" t="s">
        <v>152</v>
      </c>
      <c r="D44" s="1" t="s">
        <v>180</v>
      </c>
      <c r="E44" s="1" t="s">
        <v>811</v>
      </c>
      <c r="F44" s="4">
        <v>164765</v>
      </c>
      <c r="G44" s="4">
        <v>2078.2600000000002</v>
      </c>
      <c r="H44" s="4">
        <v>1.31</v>
      </c>
    </row>
    <row r="45" spans="2:8" x14ac:dyDescent="0.25">
      <c r="B45" s="1" t="s">
        <v>1626</v>
      </c>
      <c r="C45" s="3" t="s">
        <v>152</v>
      </c>
      <c r="D45" s="1" t="s">
        <v>211</v>
      </c>
      <c r="E45" s="1" t="s">
        <v>459</v>
      </c>
      <c r="F45" s="4">
        <v>95000</v>
      </c>
      <c r="G45" s="4">
        <v>2008.11</v>
      </c>
      <c r="H45" s="4">
        <v>1.27</v>
      </c>
    </row>
    <row r="46" spans="2:8" x14ac:dyDescent="0.25">
      <c r="B46" s="1" t="s">
        <v>1627</v>
      </c>
      <c r="C46" s="3" t="s">
        <v>152</v>
      </c>
      <c r="D46" s="1" t="s">
        <v>226</v>
      </c>
      <c r="E46" s="1" t="s">
        <v>384</v>
      </c>
      <c r="F46" s="4">
        <v>60081</v>
      </c>
      <c r="G46" s="4">
        <v>2001.27</v>
      </c>
      <c r="H46" s="4">
        <v>1.27</v>
      </c>
    </row>
    <row r="47" spans="2:8" x14ac:dyDescent="0.25">
      <c r="B47" s="1" t="s">
        <v>1347</v>
      </c>
      <c r="C47" s="3" t="s">
        <v>152</v>
      </c>
      <c r="D47" s="1" t="s">
        <v>224</v>
      </c>
      <c r="E47" s="1" t="s">
        <v>423</v>
      </c>
      <c r="F47" s="4">
        <v>57000</v>
      </c>
      <c r="G47" s="4">
        <v>1878.46</v>
      </c>
      <c r="H47" s="4">
        <v>1.19</v>
      </c>
    </row>
    <row r="48" spans="2:8" x14ac:dyDescent="0.25">
      <c r="B48" s="1" t="s">
        <v>1457</v>
      </c>
      <c r="C48" s="3" t="s">
        <v>152</v>
      </c>
      <c r="D48" s="1" t="s">
        <v>205</v>
      </c>
      <c r="E48" s="1" t="s">
        <v>326</v>
      </c>
      <c r="F48" s="4">
        <v>770000</v>
      </c>
      <c r="G48" s="4">
        <v>1843</v>
      </c>
      <c r="H48" s="4">
        <v>1.1599999999999999</v>
      </c>
    </row>
    <row r="49" spans="2:8" x14ac:dyDescent="0.25">
      <c r="B49" s="1" t="s">
        <v>1308</v>
      </c>
      <c r="C49" s="3" t="s">
        <v>152</v>
      </c>
      <c r="D49" s="1" t="s">
        <v>155</v>
      </c>
      <c r="E49" s="1" t="s">
        <v>173</v>
      </c>
      <c r="F49" s="4">
        <v>1200000</v>
      </c>
      <c r="G49" s="4">
        <v>1717.2</v>
      </c>
      <c r="H49" s="4">
        <v>1.0900000000000001</v>
      </c>
    </row>
    <row r="50" spans="2:8" x14ac:dyDescent="0.25">
      <c r="B50" s="1" t="s">
        <v>1459</v>
      </c>
      <c r="C50" s="3" t="s">
        <v>152</v>
      </c>
      <c r="D50" s="1" t="s">
        <v>348</v>
      </c>
      <c r="E50" s="1" t="s">
        <v>349</v>
      </c>
      <c r="F50" s="4">
        <v>50000</v>
      </c>
      <c r="G50" s="4">
        <v>1700.63</v>
      </c>
      <c r="H50" s="4">
        <v>1.07</v>
      </c>
    </row>
    <row r="51" spans="2:8" x14ac:dyDescent="0.25">
      <c r="B51" s="1" t="s">
        <v>1546</v>
      </c>
      <c r="C51" s="3" t="s">
        <v>152</v>
      </c>
      <c r="D51" s="1" t="s">
        <v>211</v>
      </c>
      <c r="E51" s="1" t="s">
        <v>336</v>
      </c>
      <c r="F51" s="4">
        <v>320000</v>
      </c>
      <c r="G51" s="4">
        <v>1692.48</v>
      </c>
      <c r="H51" s="4">
        <v>1.07</v>
      </c>
    </row>
    <row r="52" spans="2:8" x14ac:dyDescent="0.25">
      <c r="B52" s="1" t="s">
        <v>1435</v>
      </c>
      <c r="C52" s="3" t="s">
        <v>152</v>
      </c>
      <c r="D52" s="1" t="s">
        <v>226</v>
      </c>
      <c r="E52" s="1" t="s">
        <v>227</v>
      </c>
      <c r="F52" s="4">
        <v>1400000</v>
      </c>
      <c r="G52" s="4">
        <v>1691.9</v>
      </c>
      <c r="H52" s="4">
        <v>1.07</v>
      </c>
    </row>
    <row r="53" spans="2:8" x14ac:dyDescent="0.25">
      <c r="B53" s="1" t="s">
        <v>230</v>
      </c>
      <c r="C53" s="3" t="s">
        <v>152</v>
      </c>
      <c r="D53" s="1" t="s">
        <v>192</v>
      </c>
      <c r="E53" s="1" t="s">
        <v>231</v>
      </c>
      <c r="F53" s="4">
        <v>748000</v>
      </c>
      <c r="G53" s="4">
        <v>1638.12</v>
      </c>
      <c r="H53" s="4">
        <v>1.04</v>
      </c>
    </row>
    <row r="54" spans="2:8" x14ac:dyDescent="0.25">
      <c r="B54" s="1" t="s">
        <v>1628</v>
      </c>
      <c r="C54" s="3" t="s">
        <v>152</v>
      </c>
      <c r="D54" s="1" t="s">
        <v>203</v>
      </c>
      <c r="E54" s="1" t="s">
        <v>660</v>
      </c>
      <c r="F54" s="4">
        <v>4500</v>
      </c>
      <c r="G54" s="4">
        <v>1619.89</v>
      </c>
      <c r="H54" s="4">
        <v>1.02</v>
      </c>
    </row>
    <row r="55" spans="2:8" x14ac:dyDescent="0.25">
      <c r="B55" s="1" t="s">
        <v>1629</v>
      </c>
      <c r="C55" s="3" t="s">
        <v>152</v>
      </c>
      <c r="D55" s="1" t="s">
        <v>192</v>
      </c>
      <c r="E55" s="1" t="s">
        <v>440</v>
      </c>
      <c r="F55" s="4">
        <v>131000</v>
      </c>
      <c r="G55" s="4">
        <v>1489.86</v>
      </c>
      <c r="H55" s="4">
        <v>0.94</v>
      </c>
    </row>
    <row r="56" spans="2:8" x14ac:dyDescent="0.25">
      <c r="B56" s="1" t="s">
        <v>1341</v>
      </c>
      <c r="C56" s="3" t="s">
        <v>152</v>
      </c>
      <c r="D56" s="1" t="s">
        <v>199</v>
      </c>
      <c r="E56" s="1" t="s">
        <v>424</v>
      </c>
      <c r="F56" s="4">
        <v>43000</v>
      </c>
      <c r="G56" s="4">
        <v>1456.99</v>
      </c>
      <c r="H56" s="4">
        <v>0.92</v>
      </c>
    </row>
    <row r="57" spans="2:8" x14ac:dyDescent="0.25">
      <c r="B57" s="1" t="s">
        <v>1434</v>
      </c>
      <c r="C57" s="3" t="s">
        <v>152</v>
      </c>
      <c r="D57" s="1" t="s">
        <v>159</v>
      </c>
      <c r="E57" s="1" t="s">
        <v>219</v>
      </c>
      <c r="F57" s="4">
        <v>25000</v>
      </c>
      <c r="G57" s="4">
        <v>1265.0999999999999</v>
      </c>
      <c r="H57" s="4">
        <v>0.8</v>
      </c>
    </row>
    <row r="58" spans="2:8" x14ac:dyDescent="0.25">
      <c r="B58" s="1" t="s">
        <v>1630</v>
      </c>
      <c r="C58" s="3" t="s">
        <v>152</v>
      </c>
      <c r="D58" s="1" t="s">
        <v>169</v>
      </c>
      <c r="E58" s="1" t="s">
        <v>796</v>
      </c>
      <c r="F58" s="4">
        <v>80260</v>
      </c>
      <c r="G58" s="4">
        <v>1228.98</v>
      </c>
      <c r="H58" s="4">
        <v>0.78</v>
      </c>
    </row>
    <row r="59" spans="2:8" x14ac:dyDescent="0.25">
      <c r="B59" s="1" t="s">
        <v>907</v>
      </c>
      <c r="C59" s="3" t="s">
        <v>152</v>
      </c>
      <c r="D59" s="1" t="s">
        <v>199</v>
      </c>
      <c r="E59" s="1" t="s">
        <v>908</v>
      </c>
      <c r="F59" s="4">
        <v>60736</v>
      </c>
      <c r="G59" s="4">
        <v>1057.75</v>
      </c>
      <c r="H59" s="4">
        <v>0.67</v>
      </c>
    </row>
    <row r="60" spans="2:8" x14ac:dyDescent="0.25">
      <c r="B60" s="1" t="s">
        <v>1464</v>
      </c>
      <c r="C60" s="3" t="s">
        <v>152</v>
      </c>
      <c r="D60" s="1" t="s">
        <v>389</v>
      </c>
      <c r="E60" s="1" t="s">
        <v>390</v>
      </c>
      <c r="F60" s="4">
        <v>360000</v>
      </c>
      <c r="G60" s="4">
        <v>779.76</v>
      </c>
      <c r="H60" s="4">
        <v>0.49</v>
      </c>
    </row>
    <row r="61" spans="2:8" x14ac:dyDescent="0.25">
      <c r="B61" s="1" t="s">
        <v>1571</v>
      </c>
      <c r="C61" s="3" t="s">
        <v>152</v>
      </c>
      <c r="D61" s="1" t="s">
        <v>226</v>
      </c>
      <c r="E61" s="1" t="s">
        <v>414</v>
      </c>
      <c r="F61" s="4">
        <v>14430</v>
      </c>
      <c r="G61" s="4">
        <v>592.97</v>
      </c>
      <c r="H61" s="4">
        <v>0.37</v>
      </c>
    </row>
    <row r="62" spans="2:8" x14ac:dyDescent="0.25">
      <c r="B62" s="5" t="s">
        <v>235</v>
      </c>
      <c r="C62" s="38"/>
      <c r="D62" s="5"/>
      <c r="E62" s="5"/>
      <c r="F62" s="39"/>
      <c r="G62" s="39">
        <f>SUM(G12:G61)</f>
        <v>154605.66000000003</v>
      </c>
      <c r="H62" s="39">
        <f>SUM(H12:H61)</f>
        <v>97.699999999999974</v>
      </c>
    </row>
    <row r="63" spans="2:8" x14ac:dyDescent="0.25">
      <c r="B63" s="5" t="s">
        <v>726</v>
      </c>
      <c r="C63" s="38"/>
      <c r="D63" s="5"/>
      <c r="E63" s="5"/>
      <c r="F63" s="39"/>
      <c r="G63" s="39">
        <v>1689.07</v>
      </c>
      <c r="H63" s="39">
        <v>1.07</v>
      </c>
    </row>
    <row r="64" spans="2:8" x14ac:dyDescent="0.25">
      <c r="B64" s="5" t="s">
        <v>32</v>
      </c>
      <c r="C64" s="38"/>
      <c r="D64" s="5"/>
      <c r="E64" s="5"/>
      <c r="F64" s="39"/>
      <c r="G64" s="39">
        <v>156294.73000000001</v>
      </c>
      <c r="H64" s="39">
        <v>98.77</v>
      </c>
    </row>
    <row r="65" spans="2:8" x14ac:dyDescent="0.25">
      <c r="B65" s="5" t="s">
        <v>33</v>
      </c>
      <c r="C65" s="38"/>
      <c r="D65" s="5"/>
      <c r="E65" s="5"/>
      <c r="F65" s="39"/>
      <c r="G65" s="39">
        <v>1903.6247014000035</v>
      </c>
      <c r="H65" s="39">
        <v>1.230000000000004</v>
      </c>
    </row>
    <row r="66" spans="2:8" x14ac:dyDescent="0.25">
      <c r="B66" s="5" t="s">
        <v>34</v>
      </c>
      <c r="C66" s="38"/>
      <c r="D66" s="5"/>
      <c r="E66" s="5"/>
      <c r="F66" s="39"/>
      <c r="G66" s="39">
        <v>158198.35470140001</v>
      </c>
      <c r="H66" s="39">
        <v>100</v>
      </c>
    </row>
    <row r="67" spans="2:8" x14ac:dyDescent="0.25">
      <c r="B67" s="1" t="s">
        <v>35</v>
      </c>
    </row>
    <row r="68" spans="2:8" x14ac:dyDescent="0.25">
      <c r="B68" s="5" t="s">
        <v>36</v>
      </c>
    </row>
    <row r="69" spans="2:8" x14ac:dyDescent="0.25">
      <c r="B69" s="5" t="s">
        <v>37</v>
      </c>
      <c r="C69" s="3" t="s">
        <v>38</v>
      </c>
    </row>
    <row r="70" spans="2:8" x14ac:dyDescent="0.25">
      <c r="B70" s="5" t="s">
        <v>40</v>
      </c>
      <c r="C70" s="3" t="s">
        <v>39</v>
      </c>
    </row>
    <row r="71" spans="2:8" x14ac:dyDescent="0.25">
      <c r="B71" s="5" t="s">
        <v>481</v>
      </c>
      <c r="C71" s="3" t="s">
        <v>39</v>
      </c>
    </row>
    <row r="72" spans="2:8" x14ac:dyDescent="0.25">
      <c r="B72" s="5" t="s">
        <v>41</v>
      </c>
      <c r="C72" s="3" t="s">
        <v>42</v>
      </c>
    </row>
    <row r="73" spans="2:8" x14ac:dyDescent="0.25">
      <c r="B73" s="5" t="s">
        <v>994</v>
      </c>
      <c r="C73" s="38"/>
    </row>
    <row r="74" spans="2:8" x14ac:dyDescent="0.25">
      <c r="B74" s="5" t="s">
        <v>995</v>
      </c>
      <c r="C74" s="38"/>
    </row>
    <row r="75" spans="2:8" x14ac:dyDescent="0.25">
      <c r="B75" s="5" t="s">
        <v>996</v>
      </c>
      <c r="C75" s="38"/>
    </row>
    <row r="76" spans="2:8" x14ac:dyDescent="0.25">
      <c r="B76" s="5" t="s">
        <v>997</v>
      </c>
      <c r="C76" s="38"/>
    </row>
    <row r="77" spans="2:8" x14ac:dyDescent="0.25">
      <c r="B77" s="5" t="s">
        <v>998</v>
      </c>
      <c r="C77" s="38"/>
    </row>
    <row r="78" spans="2:8" x14ac:dyDescent="0.25">
      <c r="B78" s="5" t="s">
        <v>999</v>
      </c>
      <c r="C78" s="38"/>
    </row>
    <row r="79" spans="2:8" x14ac:dyDescent="0.25">
      <c r="B79" s="5" t="s">
        <v>1000</v>
      </c>
      <c r="C79" s="38"/>
    </row>
    <row r="80" spans="2:8" x14ac:dyDescent="0.25">
      <c r="B80" s="5" t="s">
        <v>1001</v>
      </c>
      <c r="C80" s="38"/>
    </row>
    <row r="81" spans="2:4" x14ac:dyDescent="0.25">
      <c r="B81" s="5" t="s">
        <v>1293</v>
      </c>
      <c r="C81" s="38"/>
    </row>
    <row r="82" spans="2:4" x14ac:dyDescent="0.25">
      <c r="B82" s="1" t="s">
        <v>43</v>
      </c>
    </row>
    <row r="83" spans="2:4" x14ac:dyDescent="0.25">
      <c r="B83" s="1" t="s">
        <v>490</v>
      </c>
    </row>
    <row r="86" spans="2:4" x14ac:dyDescent="0.25">
      <c r="B86" s="43" t="s">
        <v>1290</v>
      </c>
      <c r="C86" s="44"/>
    </row>
    <row r="87" spans="2:4" ht="30" x14ac:dyDescent="0.25">
      <c r="B87" s="43" t="s">
        <v>491</v>
      </c>
      <c r="C87" s="123" t="s">
        <v>492</v>
      </c>
    </row>
    <row r="88" spans="2:4" x14ac:dyDescent="0.25">
      <c r="B88" s="111" t="s">
        <v>493</v>
      </c>
      <c r="C88" s="153">
        <v>700</v>
      </c>
    </row>
    <row r="89" spans="2:4" x14ac:dyDescent="0.25">
      <c r="B89" s="111" t="s">
        <v>494</v>
      </c>
      <c r="C89" s="153">
        <v>0</v>
      </c>
    </row>
    <row r="90" spans="2:4" x14ac:dyDescent="0.25">
      <c r="B90" s="111" t="s">
        <v>495</v>
      </c>
      <c r="C90" s="153">
        <v>0</v>
      </c>
    </row>
    <row r="91" spans="2:4" x14ac:dyDescent="0.25">
      <c r="B91" s="111" t="s">
        <v>496</v>
      </c>
      <c r="C91" s="153">
        <v>0</v>
      </c>
    </row>
    <row r="92" spans="2:4" x14ac:dyDescent="0.25">
      <c r="B92" s="111" t="s">
        <v>497</v>
      </c>
      <c r="C92" s="153">
        <v>0</v>
      </c>
    </row>
    <row r="93" spans="2:4" x14ac:dyDescent="0.25">
      <c r="B93" s="111" t="s">
        <v>498</v>
      </c>
      <c r="C93" s="153">
        <v>0</v>
      </c>
    </row>
    <row r="94" spans="2:4" x14ac:dyDescent="0.25">
      <c r="B94" s="43" t="s">
        <v>499</v>
      </c>
      <c r="C94" s="153">
        <v>700</v>
      </c>
    </row>
    <row r="96" spans="2:4" x14ac:dyDescent="0.25">
      <c r="B96" s="111" t="s">
        <v>44</v>
      </c>
      <c r="C96" s="41"/>
      <c r="D96" s="111"/>
    </row>
    <row r="97" spans="2:7" ht="30" x14ac:dyDescent="0.25">
      <c r="B97" s="53" t="s">
        <v>45</v>
      </c>
      <c r="C97" s="54" t="s">
        <v>46</v>
      </c>
      <c r="D97" s="53" t="s">
        <v>47</v>
      </c>
    </row>
    <row r="98" spans="2:7" x14ac:dyDescent="0.25">
      <c r="B98" s="111" t="s">
        <v>39</v>
      </c>
      <c r="C98" s="41" t="s">
        <v>39</v>
      </c>
      <c r="D98" s="111" t="s">
        <v>39</v>
      </c>
    </row>
    <row r="100" spans="2:7" x14ac:dyDescent="0.25">
      <c r="B100" s="43" t="s">
        <v>48</v>
      </c>
      <c r="C100" s="52">
        <v>45230</v>
      </c>
      <c r="D100" s="111"/>
      <c r="E100" s="45"/>
      <c r="F100" s="51"/>
    </row>
    <row r="101" spans="2:7" x14ac:dyDescent="0.25">
      <c r="B101" s="43" t="s">
        <v>49</v>
      </c>
      <c r="C101" s="44" t="s">
        <v>50</v>
      </c>
      <c r="D101" s="43" t="s">
        <v>51</v>
      </c>
      <c r="E101" s="46" t="s">
        <v>52</v>
      </c>
      <c r="F101" s="42" t="s">
        <v>53</v>
      </c>
      <c r="G101" s="39"/>
    </row>
    <row r="102" spans="2:7" x14ac:dyDescent="0.25">
      <c r="B102" s="49" t="s">
        <v>39</v>
      </c>
      <c r="C102" s="50" t="s">
        <v>39</v>
      </c>
      <c r="D102" s="49" t="s">
        <v>39</v>
      </c>
      <c r="E102" s="48" t="s">
        <v>39</v>
      </c>
      <c r="F102" s="47">
        <f>C94</f>
        <v>700</v>
      </c>
    </row>
    <row r="105" spans="2:7" x14ac:dyDescent="0.25">
      <c r="B105" s="5" t="s">
        <v>54</v>
      </c>
    </row>
    <row r="106" spans="2:7" x14ac:dyDescent="0.25">
      <c r="B106" s="5"/>
    </row>
    <row r="107" spans="2:7" x14ac:dyDescent="0.25">
      <c r="B107" s="5" t="s">
        <v>55</v>
      </c>
    </row>
    <row r="108" spans="2:7" x14ac:dyDescent="0.25">
      <c r="B108" s="43" t="s">
        <v>56</v>
      </c>
      <c r="C108" s="44" t="s">
        <v>57</v>
      </c>
      <c r="D108" s="5"/>
    </row>
    <row r="109" spans="2:7" x14ac:dyDescent="0.25">
      <c r="B109" s="111" t="s">
        <v>39</v>
      </c>
      <c r="C109" s="41" t="s">
        <v>39</v>
      </c>
    </row>
    <row r="111" spans="2:7" x14ac:dyDescent="0.25">
      <c r="B111" s="43" t="s">
        <v>58</v>
      </c>
      <c r="C111" s="44" t="s">
        <v>57</v>
      </c>
    </row>
    <row r="112" spans="2:7" x14ac:dyDescent="0.25">
      <c r="B112" s="111" t="s">
        <v>39</v>
      </c>
      <c r="C112" s="41" t="s">
        <v>39</v>
      </c>
    </row>
    <row r="114" spans="2:7" x14ac:dyDescent="0.25">
      <c r="B114" s="43" t="s">
        <v>39</v>
      </c>
      <c r="C114" s="44" t="s">
        <v>39</v>
      </c>
    </row>
    <row r="115" spans="2:7" x14ac:dyDescent="0.25">
      <c r="B115" s="111" t="s">
        <v>39</v>
      </c>
      <c r="C115" s="41" t="s">
        <v>39</v>
      </c>
    </row>
    <row r="117" spans="2:7" x14ac:dyDescent="0.25">
      <c r="B117" s="46" t="s">
        <v>60</v>
      </c>
      <c r="C117" s="44" t="s">
        <v>59</v>
      </c>
    </row>
    <row r="118" spans="2:7" x14ac:dyDescent="0.25">
      <c r="B118" s="45" t="s">
        <v>39</v>
      </c>
      <c r="C118" s="41" t="s">
        <v>39</v>
      </c>
    </row>
    <row r="120" spans="2:7" x14ac:dyDescent="0.25">
      <c r="B120" s="43" t="s">
        <v>61</v>
      </c>
      <c r="C120" s="44" t="s">
        <v>39</v>
      </c>
    </row>
    <row r="122" spans="2:7" x14ac:dyDescent="0.25">
      <c r="B122" s="43" t="s">
        <v>62</v>
      </c>
      <c r="C122" s="52">
        <v>45230</v>
      </c>
      <c r="D122" s="111"/>
      <c r="E122" s="45"/>
      <c r="F122" s="51"/>
    </row>
    <row r="123" spans="2:7" x14ac:dyDescent="0.25">
      <c r="B123" s="43" t="s">
        <v>49</v>
      </c>
      <c r="C123" s="44" t="s">
        <v>50</v>
      </c>
      <c r="D123" s="43" t="s">
        <v>51</v>
      </c>
      <c r="E123" s="46" t="s">
        <v>52</v>
      </c>
      <c r="F123" s="42" t="s">
        <v>53</v>
      </c>
      <c r="G123" s="39"/>
    </row>
    <row r="124" spans="2:7" x14ac:dyDescent="0.25">
      <c r="B124" s="49" t="s">
        <v>39</v>
      </c>
      <c r="C124" s="50" t="s">
        <v>39</v>
      </c>
      <c r="D124" s="49" t="s">
        <v>39</v>
      </c>
      <c r="E124" s="48" t="s">
        <v>39</v>
      </c>
      <c r="F124" s="47" t="s">
        <v>39</v>
      </c>
    </row>
    <row r="125" spans="2:7" x14ac:dyDescent="0.25">
      <c r="B125" s="5" t="s">
        <v>54</v>
      </c>
    </row>
    <row r="126" spans="2:7" x14ac:dyDescent="0.25">
      <c r="B126" s="5"/>
    </row>
    <row r="127" spans="2:7" x14ac:dyDescent="0.25">
      <c r="B127" s="5" t="s">
        <v>55</v>
      </c>
    </row>
    <row r="128" spans="2:7" x14ac:dyDescent="0.25">
      <c r="B128" s="43" t="s">
        <v>56</v>
      </c>
      <c r="C128" s="44" t="s">
        <v>57</v>
      </c>
      <c r="D128" s="5"/>
    </row>
    <row r="129" spans="2:3" x14ac:dyDescent="0.25">
      <c r="B129" s="111" t="s">
        <v>39</v>
      </c>
      <c r="C129" s="41" t="s">
        <v>39</v>
      </c>
    </row>
    <row r="131" spans="2:3" x14ac:dyDescent="0.25">
      <c r="B131" s="43" t="s">
        <v>58</v>
      </c>
      <c r="C131" s="44" t="s">
        <v>57</v>
      </c>
    </row>
    <row r="132" spans="2:3" x14ac:dyDescent="0.25">
      <c r="B132" s="111" t="s">
        <v>39</v>
      </c>
      <c r="C132" s="41" t="s">
        <v>39</v>
      </c>
    </row>
    <row r="134" spans="2:3" x14ac:dyDescent="0.25">
      <c r="B134" s="43" t="s">
        <v>39</v>
      </c>
      <c r="C134" s="44" t="s">
        <v>39</v>
      </c>
    </row>
    <row r="135" spans="2:3" x14ac:dyDescent="0.25">
      <c r="B135" s="111" t="s">
        <v>39</v>
      </c>
      <c r="C135" s="41" t="s">
        <v>39</v>
      </c>
    </row>
    <row r="137" spans="2:3" x14ac:dyDescent="0.25">
      <c r="B137" s="46" t="s">
        <v>60</v>
      </c>
      <c r="C137" s="44" t="s">
        <v>59</v>
      </c>
    </row>
    <row r="138" spans="2:3" x14ac:dyDescent="0.25">
      <c r="B138" s="45" t="s">
        <v>39</v>
      </c>
      <c r="C138" s="41" t="s">
        <v>39</v>
      </c>
    </row>
    <row r="140" spans="2:3" x14ac:dyDescent="0.25">
      <c r="B140" s="43" t="s">
        <v>61</v>
      </c>
      <c r="C140" s="44" t="s">
        <v>39</v>
      </c>
    </row>
    <row r="143" spans="2:3" x14ac:dyDescent="0.25">
      <c r="B143" s="5" t="s">
        <v>63</v>
      </c>
    </row>
    <row r="145" spans="2:80" x14ac:dyDescent="0.25">
      <c r="B145" s="43" t="s">
        <v>49</v>
      </c>
      <c r="C145" s="44" t="s">
        <v>64</v>
      </c>
      <c r="D145" s="43" t="s">
        <v>65</v>
      </c>
      <c r="E145" s="43" t="s">
        <v>66</v>
      </c>
      <c r="F145" s="39"/>
    </row>
    <row r="146" spans="2:80" x14ac:dyDescent="0.25">
      <c r="B146" s="111" t="s">
        <v>39</v>
      </c>
      <c r="C146" s="41" t="s">
        <v>39</v>
      </c>
      <c r="D146" s="111" t="s">
        <v>39</v>
      </c>
      <c r="E146" s="111" t="s">
        <v>39</v>
      </c>
    </row>
    <row r="149" spans="2:80" x14ac:dyDescent="0.25">
      <c r="B149" s="5" t="s">
        <v>67</v>
      </c>
      <c r="C149" s="38" t="s">
        <v>39</v>
      </c>
      <c r="D149" s="5"/>
      <c r="E149" s="5"/>
      <c r="F149" s="39"/>
      <c r="G149" s="39"/>
      <c r="H149" s="39"/>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row>
    <row r="151" spans="2:80" x14ac:dyDescent="0.25">
      <c r="B151" s="5" t="s">
        <v>68</v>
      </c>
    </row>
    <row r="153" spans="2:80" x14ac:dyDescent="0.25">
      <c r="B153" s="43" t="s">
        <v>69</v>
      </c>
      <c r="C153" s="44" t="s">
        <v>57</v>
      </c>
      <c r="D153" s="5"/>
    </row>
    <row r="154" spans="2:80" x14ac:dyDescent="0.25">
      <c r="B154" s="111" t="s">
        <v>39</v>
      </c>
      <c r="C154" s="41" t="s">
        <v>39</v>
      </c>
    </row>
    <row r="157" spans="2:80" x14ac:dyDescent="0.25">
      <c r="B157" s="43" t="s">
        <v>70</v>
      </c>
      <c r="C157" s="44" t="s">
        <v>71</v>
      </c>
      <c r="D157" s="5"/>
    </row>
    <row r="158" spans="2:80" x14ac:dyDescent="0.25">
      <c r="B158" s="111" t="s">
        <v>39</v>
      </c>
      <c r="C158" s="41" t="s">
        <v>39</v>
      </c>
    </row>
    <row r="161" spans="2:80" x14ac:dyDescent="0.25">
      <c r="B161" s="5" t="s">
        <v>72</v>
      </c>
    </row>
    <row r="164" spans="2:80" x14ac:dyDescent="0.25">
      <c r="B164" s="5" t="s">
        <v>73</v>
      </c>
    </row>
    <row r="166" spans="2:80" x14ac:dyDescent="0.25">
      <c r="B166" s="43" t="s">
        <v>49</v>
      </c>
      <c r="C166" s="44" t="s">
        <v>74</v>
      </c>
      <c r="D166" s="43" t="s">
        <v>64</v>
      </c>
      <c r="E166" s="43" t="s">
        <v>65</v>
      </c>
      <c r="F166" s="42" t="s">
        <v>66</v>
      </c>
      <c r="G166" s="39"/>
    </row>
    <row r="167" spans="2:80" x14ac:dyDescent="0.25">
      <c r="B167" s="111" t="s">
        <v>39</v>
      </c>
      <c r="C167" s="41" t="s">
        <v>39</v>
      </c>
      <c r="D167" s="111" t="s">
        <v>39</v>
      </c>
      <c r="E167" s="111" t="s">
        <v>39</v>
      </c>
      <c r="F167" s="40" t="s">
        <v>39</v>
      </c>
    </row>
    <row r="170" spans="2:80" x14ac:dyDescent="0.25">
      <c r="B170" s="5" t="s">
        <v>67</v>
      </c>
      <c r="C170" s="38" t="s">
        <v>39</v>
      </c>
      <c r="D170" s="5"/>
      <c r="E170" s="5"/>
      <c r="F170" s="39"/>
      <c r="G170" s="39"/>
      <c r="H170" s="39"/>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row>
    <row r="172" spans="2:80" x14ac:dyDescent="0.25">
      <c r="B172" s="5" t="s">
        <v>68</v>
      </c>
    </row>
    <row r="174" spans="2:80" x14ac:dyDescent="0.25">
      <c r="B174" s="43" t="s">
        <v>69</v>
      </c>
      <c r="C174" s="44" t="s">
        <v>57</v>
      </c>
      <c r="D174" s="5"/>
    </row>
    <row r="175" spans="2:80" x14ac:dyDescent="0.25">
      <c r="B175" s="111" t="s">
        <v>39</v>
      </c>
      <c r="C175" s="41" t="s">
        <v>39</v>
      </c>
    </row>
    <row r="178" spans="2:7" x14ac:dyDescent="0.25">
      <c r="B178" s="43" t="s">
        <v>70</v>
      </c>
      <c r="C178" s="44" t="s">
        <v>71</v>
      </c>
      <c r="D178" s="5"/>
    </row>
    <row r="179" spans="2:7" x14ac:dyDescent="0.25">
      <c r="B179" s="111" t="s">
        <v>39</v>
      </c>
      <c r="C179" s="41" t="s">
        <v>39</v>
      </c>
    </row>
    <row r="182" spans="2:7" x14ac:dyDescent="0.25">
      <c r="B182" s="5" t="s">
        <v>72</v>
      </c>
    </row>
    <row r="185" spans="2:7" x14ac:dyDescent="0.25">
      <c r="B185" s="5" t="s">
        <v>75</v>
      </c>
    </row>
    <row r="186" spans="2:7" x14ac:dyDescent="0.25">
      <c r="B186" s="43" t="s">
        <v>49</v>
      </c>
      <c r="C186" s="44" t="s">
        <v>76</v>
      </c>
      <c r="D186" s="43" t="s">
        <v>77</v>
      </c>
      <c r="E186" s="43" t="s">
        <v>78</v>
      </c>
      <c r="F186" s="42" t="s">
        <v>79</v>
      </c>
      <c r="G186" s="39"/>
    </row>
    <row r="187" spans="2:7" x14ac:dyDescent="0.25">
      <c r="B187" s="111" t="s">
        <v>39</v>
      </c>
      <c r="C187" s="41" t="s">
        <v>39</v>
      </c>
      <c r="D187" s="111" t="s">
        <v>39</v>
      </c>
      <c r="E187" s="111" t="s">
        <v>39</v>
      </c>
      <c r="F187" s="40" t="s">
        <v>39</v>
      </c>
    </row>
    <row r="188" spans="2:7" x14ac:dyDescent="0.25">
      <c r="B188" s="1" t="s">
        <v>80</v>
      </c>
    </row>
  </sheetData>
  <mergeCells count="3">
    <mergeCell ref="B1:E1"/>
    <mergeCell ref="C3:C7"/>
    <mergeCell ref="D3:D7"/>
  </mergeCells>
  <hyperlinks>
    <hyperlink ref="A1" location="Index!A1" display="Index" xr:uid="{00000000-0004-0000-11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190"/>
  <sheetViews>
    <sheetView workbookViewId="0">
      <selection activeCell="E8" sqref="E8"/>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974</v>
      </c>
      <c r="C1" s="176"/>
      <c r="D1" s="176"/>
      <c r="E1" s="176"/>
    </row>
    <row r="3" spans="1:9" ht="14.45" customHeight="1" x14ac:dyDescent="0.25">
      <c r="B3" s="62" t="s">
        <v>975</v>
      </c>
      <c r="C3" s="177"/>
      <c r="D3" s="178"/>
    </row>
    <row r="4" spans="1:9" ht="14.45" customHeight="1" x14ac:dyDescent="0.25">
      <c r="B4" s="115" t="s">
        <v>976</v>
      </c>
      <c r="C4" s="177"/>
      <c r="D4" s="178"/>
    </row>
    <row r="5" spans="1:9" ht="14.45" customHeight="1" x14ac:dyDescent="0.25">
      <c r="B5" s="65" t="s">
        <v>24</v>
      </c>
      <c r="C5" s="177"/>
      <c r="D5" s="178"/>
    </row>
    <row r="6" spans="1:9" ht="14.45" customHeight="1" x14ac:dyDescent="0.25">
      <c r="B6" s="115" t="s">
        <v>685</v>
      </c>
      <c r="C6" s="177"/>
      <c r="D6" s="178"/>
    </row>
    <row r="7" spans="1:9" ht="29.1" customHeight="1" x14ac:dyDescent="0.25">
      <c r="B7" s="115" t="s">
        <v>977</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2650000</v>
      </c>
      <c r="G15" s="4">
        <v>39127.25</v>
      </c>
      <c r="H15" s="4">
        <v>7.46</v>
      </c>
    </row>
    <row r="16" spans="1:9" x14ac:dyDescent="0.25">
      <c r="B16" s="1" t="s">
        <v>1631</v>
      </c>
      <c r="C16" s="3" t="s">
        <v>152</v>
      </c>
      <c r="D16" s="1" t="s">
        <v>186</v>
      </c>
      <c r="E16" s="1" t="s">
        <v>523</v>
      </c>
      <c r="F16" s="4">
        <v>2940000</v>
      </c>
      <c r="G16" s="4">
        <v>26718.720000000001</v>
      </c>
      <c r="H16" s="4">
        <v>5.09</v>
      </c>
    </row>
    <row r="17" spans="2:8" x14ac:dyDescent="0.25">
      <c r="B17" s="1" t="s">
        <v>1303</v>
      </c>
      <c r="C17" s="3" t="s">
        <v>152</v>
      </c>
      <c r="D17" s="1" t="s">
        <v>153</v>
      </c>
      <c r="E17" s="1" t="s">
        <v>154</v>
      </c>
      <c r="F17" s="4">
        <v>1050000</v>
      </c>
      <c r="G17" s="4">
        <v>24022.95</v>
      </c>
      <c r="H17" s="4">
        <v>4.58</v>
      </c>
    </row>
    <row r="18" spans="2:8" x14ac:dyDescent="0.25">
      <c r="B18" s="1" t="s">
        <v>1302</v>
      </c>
      <c r="C18" s="3" t="s">
        <v>152</v>
      </c>
      <c r="D18" s="1" t="s">
        <v>155</v>
      </c>
      <c r="E18" s="1" t="s">
        <v>201</v>
      </c>
      <c r="F18" s="4">
        <v>2550000</v>
      </c>
      <c r="G18" s="4">
        <v>23341.43</v>
      </c>
      <c r="H18" s="4">
        <v>4.45</v>
      </c>
    </row>
    <row r="19" spans="2:8" x14ac:dyDescent="0.25">
      <c r="B19" s="1" t="s">
        <v>380</v>
      </c>
      <c r="C19" s="3" t="s">
        <v>152</v>
      </c>
      <c r="D19" s="1" t="s">
        <v>155</v>
      </c>
      <c r="E19" s="1" t="s">
        <v>381</v>
      </c>
      <c r="F19" s="4">
        <v>4050000</v>
      </c>
      <c r="G19" s="4">
        <v>22904.78</v>
      </c>
      <c r="H19" s="4">
        <v>4.3600000000000003</v>
      </c>
    </row>
    <row r="20" spans="2:8" x14ac:dyDescent="0.25">
      <c r="B20" s="1" t="s">
        <v>1486</v>
      </c>
      <c r="C20" s="3" t="s">
        <v>152</v>
      </c>
      <c r="D20" s="1" t="s">
        <v>155</v>
      </c>
      <c r="E20" s="1" t="s">
        <v>598</v>
      </c>
      <c r="F20" s="4">
        <v>27000000</v>
      </c>
      <c r="G20" s="4">
        <v>22329</v>
      </c>
      <c r="H20" s="4">
        <v>4.25</v>
      </c>
    </row>
    <row r="21" spans="2:8" x14ac:dyDescent="0.25">
      <c r="B21" s="1" t="s">
        <v>1500</v>
      </c>
      <c r="C21" s="3" t="s">
        <v>152</v>
      </c>
      <c r="D21" s="1" t="s">
        <v>221</v>
      </c>
      <c r="E21" s="1" t="s">
        <v>688</v>
      </c>
      <c r="F21" s="4">
        <v>1456877</v>
      </c>
      <c r="G21" s="4">
        <v>18277.98</v>
      </c>
      <c r="H21" s="4">
        <v>3.48</v>
      </c>
    </row>
    <row r="22" spans="2:8" x14ac:dyDescent="0.25">
      <c r="B22" s="1" t="s">
        <v>1398</v>
      </c>
      <c r="C22" s="3" t="s">
        <v>152</v>
      </c>
      <c r="D22" s="1" t="s">
        <v>399</v>
      </c>
      <c r="E22" s="1" t="s">
        <v>450</v>
      </c>
      <c r="F22" s="4">
        <v>1573632</v>
      </c>
      <c r="G22" s="4">
        <v>14389.29</v>
      </c>
      <c r="H22" s="4">
        <v>2.74</v>
      </c>
    </row>
    <row r="23" spans="2:8" x14ac:dyDescent="0.25">
      <c r="B23" s="1" t="s">
        <v>1543</v>
      </c>
      <c r="C23" s="3" t="s">
        <v>152</v>
      </c>
      <c r="D23" s="1" t="s">
        <v>232</v>
      </c>
      <c r="E23" s="1" t="s">
        <v>522</v>
      </c>
      <c r="F23" s="4">
        <v>525000</v>
      </c>
      <c r="G23" s="4">
        <v>14353.5</v>
      </c>
      <c r="H23" s="4">
        <v>2.73</v>
      </c>
    </row>
    <row r="24" spans="2:8" x14ac:dyDescent="0.25">
      <c r="B24" s="1" t="s">
        <v>1551</v>
      </c>
      <c r="C24" s="3" t="s">
        <v>152</v>
      </c>
      <c r="D24" s="1" t="s">
        <v>194</v>
      </c>
      <c r="E24" s="1" t="s">
        <v>846</v>
      </c>
      <c r="F24" s="4">
        <v>6000000</v>
      </c>
      <c r="G24" s="4">
        <v>12885</v>
      </c>
      <c r="H24" s="4">
        <v>2.46</v>
      </c>
    </row>
    <row r="25" spans="2:8" x14ac:dyDescent="0.25">
      <c r="B25" s="1" t="s">
        <v>1421</v>
      </c>
      <c r="C25" s="3" t="s">
        <v>152</v>
      </c>
      <c r="D25" s="1" t="s">
        <v>174</v>
      </c>
      <c r="E25" s="1" t="s">
        <v>175</v>
      </c>
      <c r="F25" s="4">
        <v>4900000</v>
      </c>
      <c r="G25" s="4">
        <v>12700.8</v>
      </c>
      <c r="H25" s="4">
        <v>2.42</v>
      </c>
    </row>
    <row r="26" spans="2:8" x14ac:dyDescent="0.25">
      <c r="B26" s="1" t="s">
        <v>1505</v>
      </c>
      <c r="C26" s="3" t="s">
        <v>152</v>
      </c>
      <c r="D26" s="1" t="s">
        <v>161</v>
      </c>
      <c r="E26" s="1" t="s">
        <v>626</v>
      </c>
      <c r="F26" s="4">
        <v>350000</v>
      </c>
      <c r="G26" s="4">
        <v>12304.43</v>
      </c>
      <c r="H26" s="4">
        <v>2.34</v>
      </c>
    </row>
    <row r="27" spans="2:8" x14ac:dyDescent="0.25">
      <c r="B27" s="1" t="s">
        <v>1632</v>
      </c>
      <c r="C27" s="3" t="s">
        <v>152</v>
      </c>
      <c r="D27" s="1" t="s">
        <v>342</v>
      </c>
      <c r="E27" s="1" t="s">
        <v>691</v>
      </c>
      <c r="F27" s="4">
        <v>3801700</v>
      </c>
      <c r="G27" s="4">
        <v>12277.59</v>
      </c>
      <c r="H27" s="4">
        <v>2.34</v>
      </c>
    </row>
    <row r="28" spans="2:8" x14ac:dyDescent="0.25">
      <c r="B28" s="1" t="s">
        <v>1384</v>
      </c>
      <c r="C28" s="3" t="s">
        <v>152</v>
      </c>
      <c r="D28" s="1" t="s">
        <v>176</v>
      </c>
      <c r="E28" s="1" t="s">
        <v>624</v>
      </c>
      <c r="F28" s="4">
        <v>1100000</v>
      </c>
      <c r="G28" s="4">
        <v>10908.7</v>
      </c>
      <c r="H28" s="4">
        <v>2.08</v>
      </c>
    </row>
    <row r="29" spans="2:8" x14ac:dyDescent="0.25">
      <c r="B29" s="1" t="s">
        <v>1305</v>
      </c>
      <c r="C29" s="3" t="s">
        <v>152</v>
      </c>
      <c r="D29" s="1" t="s">
        <v>159</v>
      </c>
      <c r="E29" s="1" t="s">
        <v>160</v>
      </c>
      <c r="F29" s="4">
        <v>321885</v>
      </c>
      <c r="G29" s="4">
        <v>10843.5</v>
      </c>
      <c r="H29" s="4">
        <v>2.0699999999999998</v>
      </c>
    </row>
    <row r="30" spans="2:8" x14ac:dyDescent="0.25">
      <c r="B30" s="1" t="s">
        <v>1482</v>
      </c>
      <c r="C30" s="3" t="s">
        <v>152</v>
      </c>
      <c r="D30" s="1" t="s">
        <v>161</v>
      </c>
      <c r="E30" s="1" t="s">
        <v>520</v>
      </c>
      <c r="F30" s="4">
        <v>630000</v>
      </c>
      <c r="G30" s="4">
        <v>10562.27</v>
      </c>
      <c r="H30" s="4">
        <v>2.0099999999999998</v>
      </c>
    </row>
    <row r="31" spans="2:8" x14ac:dyDescent="0.25">
      <c r="B31" s="1" t="s">
        <v>1616</v>
      </c>
      <c r="C31" s="3" t="s">
        <v>152</v>
      </c>
      <c r="D31" s="1" t="s">
        <v>192</v>
      </c>
      <c r="E31" s="1" t="s">
        <v>418</v>
      </c>
      <c r="F31" s="4">
        <v>2200000</v>
      </c>
      <c r="G31" s="4">
        <v>10102.4</v>
      </c>
      <c r="H31" s="4">
        <v>1.92</v>
      </c>
    </row>
    <row r="32" spans="2:8" x14ac:dyDescent="0.25">
      <c r="B32" s="1" t="s">
        <v>1520</v>
      </c>
      <c r="C32" s="3" t="s">
        <v>152</v>
      </c>
      <c r="D32" s="1" t="s">
        <v>399</v>
      </c>
      <c r="E32" s="1" t="s">
        <v>409</v>
      </c>
      <c r="F32" s="4">
        <v>600000</v>
      </c>
      <c r="G32" s="4">
        <v>9979.5</v>
      </c>
      <c r="H32" s="4">
        <v>1.9</v>
      </c>
    </row>
    <row r="33" spans="2:8" x14ac:dyDescent="0.25">
      <c r="B33" s="1" t="s">
        <v>1306</v>
      </c>
      <c r="C33" s="3" t="s">
        <v>152</v>
      </c>
      <c r="D33" s="1" t="s">
        <v>157</v>
      </c>
      <c r="E33" s="1" t="s">
        <v>158</v>
      </c>
      <c r="F33" s="4">
        <v>2303000</v>
      </c>
      <c r="G33" s="4">
        <v>9866.0499999999993</v>
      </c>
      <c r="H33" s="4">
        <v>1.88</v>
      </c>
    </row>
    <row r="34" spans="2:8" x14ac:dyDescent="0.25">
      <c r="B34" s="1" t="s">
        <v>1311</v>
      </c>
      <c r="C34" s="3" t="s">
        <v>152</v>
      </c>
      <c r="D34" s="1" t="s">
        <v>368</v>
      </c>
      <c r="E34" s="1" t="s">
        <v>369</v>
      </c>
      <c r="F34" s="4">
        <v>330000</v>
      </c>
      <c r="G34" s="4">
        <v>9665.8700000000008</v>
      </c>
      <c r="H34" s="4">
        <v>1.84</v>
      </c>
    </row>
    <row r="35" spans="2:8" x14ac:dyDescent="0.25">
      <c r="B35" s="1" t="s">
        <v>1503</v>
      </c>
      <c r="C35" s="3" t="s">
        <v>152</v>
      </c>
      <c r="D35" s="1" t="s">
        <v>192</v>
      </c>
      <c r="E35" s="1" t="s">
        <v>524</v>
      </c>
      <c r="F35" s="4">
        <v>3928350</v>
      </c>
      <c r="G35" s="4">
        <v>9638.2099999999991</v>
      </c>
      <c r="H35" s="4">
        <v>1.84</v>
      </c>
    </row>
    <row r="36" spans="2:8" x14ac:dyDescent="0.25">
      <c r="B36" s="1" t="s">
        <v>1405</v>
      </c>
      <c r="C36" s="3" t="s">
        <v>152</v>
      </c>
      <c r="D36" s="1" t="s">
        <v>224</v>
      </c>
      <c r="E36" s="1" t="s">
        <v>404</v>
      </c>
      <c r="F36" s="4">
        <v>1400000</v>
      </c>
      <c r="G36" s="4">
        <v>8801.1</v>
      </c>
      <c r="H36" s="4">
        <v>1.68</v>
      </c>
    </row>
    <row r="37" spans="2:8" x14ac:dyDescent="0.25">
      <c r="B37" s="1" t="s">
        <v>1540</v>
      </c>
      <c r="C37" s="3" t="s">
        <v>152</v>
      </c>
      <c r="D37" s="1" t="s">
        <v>178</v>
      </c>
      <c r="E37" s="1" t="s">
        <v>628</v>
      </c>
      <c r="F37" s="4">
        <v>5200000</v>
      </c>
      <c r="G37" s="4">
        <v>8720.4</v>
      </c>
      <c r="H37" s="4">
        <v>1.66</v>
      </c>
    </row>
    <row r="38" spans="2:8" x14ac:dyDescent="0.25">
      <c r="B38" s="1" t="s">
        <v>1459</v>
      </c>
      <c r="C38" s="3" t="s">
        <v>152</v>
      </c>
      <c r="D38" s="1" t="s">
        <v>348</v>
      </c>
      <c r="E38" s="1" t="s">
        <v>349</v>
      </c>
      <c r="F38" s="4">
        <v>235000</v>
      </c>
      <c r="G38" s="4">
        <v>7992.94</v>
      </c>
      <c r="H38" s="4">
        <v>1.52</v>
      </c>
    </row>
    <row r="39" spans="2:8" x14ac:dyDescent="0.25">
      <c r="B39" s="1" t="s">
        <v>1353</v>
      </c>
      <c r="C39" s="3" t="s">
        <v>152</v>
      </c>
      <c r="D39" s="1" t="s">
        <v>167</v>
      </c>
      <c r="E39" s="1" t="s">
        <v>978</v>
      </c>
      <c r="F39" s="4">
        <v>101000</v>
      </c>
      <c r="G39" s="4">
        <v>7927.59</v>
      </c>
      <c r="H39" s="4">
        <v>1.51</v>
      </c>
    </row>
    <row r="40" spans="2:8" x14ac:dyDescent="0.25">
      <c r="B40" s="1" t="s">
        <v>1553</v>
      </c>
      <c r="C40" s="3" t="s">
        <v>152</v>
      </c>
      <c r="D40" s="1" t="s">
        <v>199</v>
      </c>
      <c r="E40" s="1" t="s">
        <v>428</v>
      </c>
      <c r="F40" s="4">
        <v>700000</v>
      </c>
      <c r="G40" s="4">
        <v>7897.05</v>
      </c>
      <c r="H40" s="4">
        <v>1.5</v>
      </c>
    </row>
    <row r="41" spans="2:8" x14ac:dyDescent="0.25">
      <c r="B41" s="1" t="s">
        <v>1487</v>
      </c>
      <c r="C41" s="3" t="s">
        <v>152</v>
      </c>
      <c r="D41" s="1" t="s">
        <v>155</v>
      </c>
      <c r="E41" s="1" t="s">
        <v>431</v>
      </c>
      <c r="F41" s="4">
        <v>3300000</v>
      </c>
      <c r="G41" s="4">
        <v>7066.95</v>
      </c>
      <c r="H41" s="4">
        <v>1.35</v>
      </c>
    </row>
    <row r="42" spans="2:8" x14ac:dyDescent="0.25">
      <c r="B42" s="1" t="s">
        <v>1527</v>
      </c>
      <c r="C42" s="3" t="s">
        <v>152</v>
      </c>
      <c r="D42" s="1" t="s">
        <v>159</v>
      </c>
      <c r="E42" s="1" t="s">
        <v>449</v>
      </c>
      <c r="F42" s="4">
        <v>180000</v>
      </c>
      <c r="G42" s="4">
        <v>6979.77</v>
      </c>
      <c r="H42" s="4">
        <v>1.33</v>
      </c>
    </row>
    <row r="43" spans="2:8" x14ac:dyDescent="0.25">
      <c r="B43" s="1" t="s">
        <v>1304</v>
      </c>
      <c r="C43" s="3" t="s">
        <v>152</v>
      </c>
      <c r="D43" s="1" t="s">
        <v>159</v>
      </c>
      <c r="E43" s="1" t="s">
        <v>514</v>
      </c>
      <c r="F43" s="4">
        <v>500000</v>
      </c>
      <c r="G43" s="4">
        <v>6842</v>
      </c>
      <c r="H43" s="4">
        <v>1.3</v>
      </c>
    </row>
    <row r="44" spans="2:8" x14ac:dyDescent="0.25">
      <c r="B44" s="1" t="s">
        <v>1363</v>
      </c>
      <c r="C44" s="3" t="s">
        <v>152</v>
      </c>
      <c r="D44" s="1" t="s">
        <v>653</v>
      </c>
      <c r="E44" s="1" t="s">
        <v>658</v>
      </c>
      <c r="F44" s="4">
        <v>4500000</v>
      </c>
      <c r="G44" s="4">
        <v>6426</v>
      </c>
      <c r="H44" s="4">
        <v>1.22</v>
      </c>
    </row>
    <row r="45" spans="2:8" x14ac:dyDescent="0.25">
      <c r="B45" s="1" t="s">
        <v>1350</v>
      </c>
      <c r="C45" s="3" t="s">
        <v>152</v>
      </c>
      <c r="D45" s="1" t="s">
        <v>653</v>
      </c>
      <c r="E45" s="1" t="s">
        <v>848</v>
      </c>
      <c r="F45" s="4">
        <v>1515879</v>
      </c>
      <c r="G45" s="4">
        <v>6408.38</v>
      </c>
      <c r="H45" s="4">
        <v>1.22</v>
      </c>
    </row>
    <row r="46" spans="2:8" x14ac:dyDescent="0.25">
      <c r="B46" s="1" t="s">
        <v>1351</v>
      </c>
      <c r="C46" s="3" t="s">
        <v>152</v>
      </c>
      <c r="D46" s="1" t="s">
        <v>167</v>
      </c>
      <c r="E46" s="1" t="s">
        <v>845</v>
      </c>
      <c r="F46" s="4">
        <v>247628</v>
      </c>
      <c r="G46" s="4">
        <v>6250.13</v>
      </c>
      <c r="H46" s="4">
        <v>1.19</v>
      </c>
    </row>
    <row r="47" spans="2:8" x14ac:dyDescent="0.25">
      <c r="B47" s="1" t="s">
        <v>1389</v>
      </c>
      <c r="C47" s="3" t="s">
        <v>152</v>
      </c>
      <c r="D47" s="1" t="s">
        <v>182</v>
      </c>
      <c r="E47" s="1" t="s">
        <v>979</v>
      </c>
      <c r="F47" s="4">
        <v>3367025</v>
      </c>
      <c r="G47" s="4">
        <v>6053.91</v>
      </c>
      <c r="H47" s="4">
        <v>1.1499999999999999</v>
      </c>
    </row>
    <row r="48" spans="2:8" x14ac:dyDescent="0.25">
      <c r="B48" s="1" t="s">
        <v>1340</v>
      </c>
      <c r="C48" s="3" t="s">
        <v>152</v>
      </c>
      <c r="D48" s="1" t="s">
        <v>176</v>
      </c>
      <c r="E48" s="1" t="s">
        <v>177</v>
      </c>
      <c r="F48" s="4">
        <v>310000</v>
      </c>
      <c r="G48" s="4">
        <v>5853.42</v>
      </c>
      <c r="H48" s="4">
        <v>1.1200000000000001</v>
      </c>
    </row>
    <row r="49" spans="2:8" x14ac:dyDescent="0.25">
      <c r="B49" s="1" t="s">
        <v>1633</v>
      </c>
      <c r="C49" s="3" t="s">
        <v>152</v>
      </c>
      <c r="D49" s="1" t="s">
        <v>199</v>
      </c>
      <c r="E49" s="1" t="s">
        <v>849</v>
      </c>
      <c r="F49" s="4">
        <v>327937</v>
      </c>
      <c r="G49" s="4">
        <v>5782.19</v>
      </c>
      <c r="H49" s="4">
        <v>1.1000000000000001</v>
      </c>
    </row>
    <row r="50" spans="2:8" x14ac:dyDescent="0.25">
      <c r="B50" s="1" t="s">
        <v>1510</v>
      </c>
      <c r="C50" s="3" t="s">
        <v>152</v>
      </c>
      <c r="D50" s="1" t="s">
        <v>205</v>
      </c>
      <c r="E50" s="1" t="s">
        <v>692</v>
      </c>
      <c r="F50" s="4">
        <v>10976153</v>
      </c>
      <c r="G50" s="4">
        <v>5510.03</v>
      </c>
      <c r="H50" s="4">
        <v>1.05</v>
      </c>
    </row>
    <row r="51" spans="2:8" x14ac:dyDescent="0.25">
      <c r="B51" s="1" t="s">
        <v>1400</v>
      </c>
      <c r="C51" s="3" t="s">
        <v>152</v>
      </c>
      <c r="D51" s="1" t="s">
        <v>224</v>
      </c>
      <c r="E51" s="1" t="s">
        <v>515</v>
      </c>
      <c r="F51" s="4">
        <v>375000</v>
      </c>
      <c r="G51" s="4">
        <v>5469.75</v>
      </c>
      <c r="H51" s="4">
        <v>1.04</v>
      </c>
    </row>
    <row r="52" spans="2:8" x14ac:dyDescent="0.25">
      <c r="B52" s="1" t="s">
        <v>1392</v>
      </c>
      <c r="C52" s="3" t="s">
        <v>152</v>
      </c>
      <c r="D52" s="1" t="s">
        <v>327</v>
      </c>
      <c r="E52" s="1" t="s">
        <v>847</v>
      </c>
      <c r="F52" s="4">
        <v>1950000</v>
      </c>
      <c r="G52" s="4">
        <v>5216.25</v>
      </c>
      <c r="H52" s="4">
        <v>0.99</v>
      </c>
    </row>
    <row r="53" spans="2:8" x14ac:dyDescent="0.25">
      <c r="B53" s="1" t="s">
        <v>1312</v>
      </c>
      <c r="C53" s="3" t="s">
        <v>152</v>
      </c>
      <c r="D53" s="1" t="s">
        <v>226</v>
      </c>
      <c r="E53" s="1" t="s">
        <v>627</v>
      </c>
      <c r="F53" s="4">
        <v>180000</v>
      </c>
      <c r="G53" s="4">
        <v>5097.0600000000004</v>
      </c>
      <c r="H53" s="4">
        <v>0.97</v>
      </c>
    </row>
    <row r="54" spans="2:8" x14ac:dyDescent="0.25">
      <c r="B54" s="1" t="s">
        <v>1310</v>
      </c>
      <c r="C54" s="3" t="s">
        <v>152</v>
      </c>
      <c r="D54" s="1" t="s">
        <v>155</v>
      </c>
      <c r="E54" s="1" t="s">
        <v>337</v>
      </c>
      <c r="F54" s="4">
        <v>290000</v>
      </c>
      <c r="G54" s="4">
        <v>5044.26</v>
      </c>
      <c r="H54" s="4">
        <v>0.96</v>
      </c>
    </row>
    <row r="55" spans="2:8" x14ac:dyDescent="0.25">
      <c r="B55" s="1" t="s">
        <v>1321</v>
      </c>
      <c r="C55" s="3" t="s">
        <v>152</v>
      </c>
      <c r="D55" s="1" t="s">
        <v>176</v>
      </c>
      <c r="E55" s="1" t="s">
        <v>353</v>
      </c>
      <c r="F55" s="4">
        <v>56000</v>
      </c>
      <c r="G55" s="4">
        <v>4716.46</v>
      </c>
      <c r="H55" s="4">
        <v>0.9</v>
      </c>
    </row>
    <row r="56" spans="2:8" x14ac:dyDescent="0.25">
      <c r="B56" s="1" t="s">
        <v>1378</v>
      </c>
      <c r="C56" s="3" t="s">
        <v>152</v>
      </c>
      <c r="D56" s="1" t="s">
        <v>180</v>
      </c>
      <c r="E56" s="1" t="s">
        <v>852</v>
      </c>
      <c r="F56" s="4">
        <v>181800</v>
      </c>
      <c r="G56" s="4">
        <v>4392.74</v>
      </c>
      <c r="H56" s="4">
        <v>0.84</v>
      </c>
    </row>
    <row r="57" spans="2:8" x14ac:dyDescent="0.25">
      <c r="B57" s="1" t="s">
        <v>1376</v>
      </c>
      <c r="C57" s="3" t="s">
        <v>152</v>
      </c>
      <c r="D57" s="1" t="s">
        <v>221</v>
      </c>
      <c r="E57" s="1" t="s">
        <v>980</v>
      </c>
      <c r="F57" s="4">
        <v>127832</v>
      </c>
      <c r="G57" s="4">
        <v>4026.96</v>
      </c>
      <c r="H57" s="4">
        <v>0.77</v>
      </c>
    </row>
    <row r="58" spans="2:8" x14ac:dyDescent="0.25">
      <c r="B58" s="1" t="s">
        <v>1504</v>
      </c>
      <c r="C58" s="3" t="s">
        <v>152</v>
      </c>
      <c r="D58" s="1" t="s">
        <v>342</v>
      </c>
      <c r="E58" s="1" t="s">
        <v>426</v>
      </c>
      <c r="F58" s="4">
        <v>502392</v>
      </c>
      <c r="G58" s="4">
        <v>3417.77</v>
      </c>
      <c r="H58" s="4">
        <v>0.65</v>
      </c>
    </row>
    <row r="59" spans="2:8" x14ac:dyDescent="0.25">
      <c r="B59" s="1" t="s">
        <v>1316</v>
      </c>
      <c r="C59" s="3" t="s">
        <v>152</v>
      </c>
      <c r="D59" s="1" t="s">
        <v>157</v>
      </c>
      <c r="E59" s="1" t="s">
        <v>433</v>
      </c>
      <c r="F59" s="4">
        <v>115000</v>
      </c>
      <c r="G59" s="4">
        <v>2856.6</v>
      </c>
      <c r="H59" s="4">
        <v>0.54</v>
      </c>
    </row>
    <row r="60" spans="2:8" x14ac:dyDescent="0.25">
      <c r="B60" s="1" t="s">
        <v>1319</v>
      </c>
      <c r="C60" s="3" t="s">
        <v>152</v>
      </c>
      <c r="D60" s="1" t="s">
        <v>199</v>
      </c>
      <c r="E60" s="1" t="s">
        <v>339</v>
      </c>
      <c r="F60" s="4">
        <v>50000</v>
      </c>
      <c r="G60" s="4">
        <v>2683.78</v>
      </c>
      <c r="H60" s="4">
        <v>0.51</v>
      </c>
    </row>
    <row r="61" spans="2:8" x14ac:dyDescent="0.25">
      <c r="B61" s="1" t="s">
        <v>230</v>
      </c>
      <c r="C61" s="3" t="s">
        <v>152</v>
      </c>
      <c r="D61" s="1" t="s">
        <v>192</v>
      </c>
      <c r="E61" s="1" t="s">
        <v>231</v>
      </c>
      <c r="F61" s="4">
        <v>970000</v>
      </c>
      <c r="G61" s="4">
        <v>2124.3000000000002</v>
      </c>
      <c r="H61" s="4">
        <v>0.4</v>
      </c>
    </row>
    <row r="62" spans="2:8" x14ac:dyDescent="0.25">
      <c r="B62" s="1" t="s">
        <v>1341</v>
      </c>
      <c r="C62" s="3" t="s">
        <v>152</v>
      </c>
      <c r="D62" s="1" t="s">
        <v>199</v>
      </c>
      <c r="E62" s="1" t="s">
        <v>424</v>
      </c>
      <c r="F62" s="4">
        <v>27375</v>
      </c>
      <c r="G62" s="4">
        <v>927.56</v>
      </c>
      <c r="H62" s="4">
        <v>0.18</v>
      </c>
    </row>
    <row r="63" spans="2:8" x14ac:dyDescent="0.25">
      <c r="B63" s="1" t="s">
        <v>1572</v>
      </c>
      <c r="C63" s="3" t="s">
        <v>152</v>
      </c>
      <c r="D63" s="1" t="s">
        <v>399</v>
      </c>
      <c r="E63" s="1" t="s">
        <v>530</v>
      </c>
      <c r="F63" s="4">
        <v>103571</v>
      </c>
      <c r="G63" s="4">
        <v>556.49</v>
      </c>
      <c r="H63" s="4">
        <v>0.11</v>
      </c>
    </row>
    <row r="64" spans="2:8" x14ac:dyDescent="0.25">
      <c r="B64" s="5" t="s">
        <v>235</v>
      </c>
      <c r="C64" s="38"/>
      <c r="D64" s="5"/>
      <c r="E64" s="5"/>
      <c r="F64" s="39"/>
      <c r="G64" s="39">
        <f>SUM(G12:G63)</f>
        <v>488241.06000000011</v>
      </c>
      <c r="H64" s="39">
        <f>SUM(H12:H63)</f>
        <v>93.000000000000028</v>
      </c>
    </row>
    <row r="65" spans="2:8" x14ac:dyDescent="0.25">
      <c r="B65" s="5" t="s">
        <v>726</v>
      </c>
      <c r="C65" s="38"/>
      <c r="D65" s="5"/>
      <c r="E65" s="5"/>
      <c r="F65" s="39"/>
      <c r="G65" s="39">
        <v>26237.89</v>
      </c>
      <c r="H65" s="39">
        <v>5</v>
      </c>
    </row>
    <row r="66" spans="2:8" x14ac:dyDescent="0.25">
      <c r="B66" s="5" t="s">
        <v>32</v>
      </c>
      <c r="C66" s="38"/>
      <c r="D66" s="5"/>
      <c r="E66" s="5"/>
      <c r="F66" s="39"/>
      <c r="G66" s="39">
        <v>514478.95</v>
      </c>
      <c r="H66" s="39">
        <v>98</v>
      </c>
    </row>
    <row r="67" spans="2:8" x14ac:dyDescent="0.25">
      <c r="B67" s="5" t="s">
        <v>33</v>
      </c>
      <c r="C67" s="38"/>
      <c r="D67" s="5"/>
      <c r="E67" s="5"/>
      <c r="F67" s="39"/>
      <c r="G67" s="39">
        <v>10357.386738800051</v>
      </c>
      <c r="H67" s="39">
        <v>2</v>
      </c>
    </row>
    <row r="68" spans="2:8" x14ac:dyDescent="0.25">
      <c r="B68" s="5" t="s">
        <v>34</v>
      </c>
      <c r="C68" s="38"/>
      <c r="D68" s="5"/>
      <c r="E68" s="5"/>
      <c r="F68" s="39"/>
      <c r="G68" s="39">
        <v>524836.33673880005</v>
      </c>
      <c r="H68" s="39">
        <v>100</v>
      </c>
    </row>
    <row r="69" spans="2:8" x14ac:dyDescent="0.25">
      <c r="B69" s="1" t="s">
        <v>35</v>
      </c>
    </row>
    <row r="70" spans="2:8" x14ac:dyDescent="0.25">
      <c r="B70" s="5" t="s">
        <v>36</v>
      </c>
    </row>
    <row r="71" spans="2:8" x14ac:dyDescent="0.25">
      <c r="B71" s="5" t="s">
        <v>37</v>
      </c>
      <c r="C71" s="3" t="s">
        <v>38</v>
      </c>
    </row>
    <row r="72" spans="2:8" x14ac:dyDescent="0.25">
      <c r="B72" s="5" t="s">
        <v>40</v>
      </c>
      <c r="C72" s="3" t="s">
        <v>39</v>
      </c>
    </row>
    <row r="73" spans="2:8" x14ac:dyDescent="0.25">
      <c r="B73" s="5" t="s">
        <v>481</v>
      </c>
      <c r="C73" s="3" t="s">
        <v>39</v>
      </c>
    </row>
    <row r="74" spans="2:8" x14ac:dyDescent="0.25">
      <c r="B74" s="5" t="s">
        <v>41</v>
      </c>
      <c r="C74" s="3" t="s">
        <v>42</v>
      </c>
    </row>
    <row r="75" spans="2:8" x14ac:dyDescent="0.25">
      <c r="B75" s="5" t="s">
        <v>981</v>
      </c>
      <c r="C75" s="38"/>
    </row>
    <row r="76" spans="2:8" x14ac:dyDescent="0.25">
      <c r="B76" s="5" t="s">
        <v>982</v>
      </c>
      <c r="C76" s="38"/>
    </row>
    <row r="77" spans="2:8" x14ac:dyDescent="0.25">
      <c r="B77" s="5" t="s">
        <v>983</v>
      </c>
      <c r="C77" s="38"/>
    </row>
    <row r="78" spans="2:8" x14ac:dyDescent="0.25">
      <c r="B78" s="5" t="s">
        <v>984</v>
      </c>
      <c r="C78" s="38"/>
    </row>
    <row r="79" spans="2:8" x14ac:dyDescent="0.25">
      <c r="B79" s="5" t="s">
        <v>985</v>
      </c>
      <c r="C79" s="38"/>
    </row>
    <row r="80" spans="2:8" x14ac:dyDescent="0.25">
      <c r="B80" s="5" t="s">
        <v>986</v>
      </c>
      <c r="C80" s="38"/>
    </row>
    <row r="81" spans="2:3" x14ac:dyDescent="0.25">
      <c r="B81" s="5" t="s">
        <v>987</v>
      </c>
      <c r="C81" s="38"/>
    </row>
    <row r="82" spans="2:3" x14ac:dyDescent="0.25">
      <c r="B82" s="5" t="s">
        <v>988</v>
      </c>
      <c r="C82" s="38"/>
    </row>
    <row r="83" spans="2:3" x14ac:dyDescent="0.25">
      <c r="B83" s="5" t="s">
        <v>3292</v>
      </c>
      <c r="C83" s="38"/>
    </row>
    <row r="84" spans="2:3" x14ac:dyDescent="0.25">
      <c r="B84" s="1" t="s">
        <v>43</v>
      </c>
    </row>
    <row r="85" spans="2:3" x14ac:dyDescent="0.25">
      <c r="B85" s="1" t="s">
        <v>490</v>
      </c>
    </row>
    <row r="88" spans="2:3" x14ac:dyDescent="0.25">
      <c r="B88" s="43" t="s">
        <v>1290</v>
      </c>
      <c r="C88" s="44"/>
    </row>
    <row r="89" spans="2:3" ht="30" x14ac:dyDescent="0.25">
      <c r="B89" s="43" t="s">
        <v>491</v>
      </c>
      <c r="C89" s="123" t="s">
        <v>492</v>
      </c>
    </row>
    <row r="90" spans="2:3" x14ac:dyDescent="0.25">
      <c r="B90" s="111" t="s">
        <v>493</v>
      </c>
      <c r="C90" s="117" t="s">
        <v>1294</v>
      </c>
    </row>
    <row r="91" spans="2:3" x14ac:dyDescent="0.25">
      <c r="B91" s="111" t="s">
        <v>494</v>
      </c>
      <c r="C91" s="117" t="s">
        <v>1294</v>
      </c>
    </row>
    <row r="92" spans="2:3" x14ac:dyDescent="0.25">
      <c r="B92" s="111" t="s">
        <v>495</v>
      </c>
      <c r="C92" s="117" t="s">
        <v>1294</v>
      </c>
    </row>
    <row r="93" spans="2:3" x14ac:dyDescent="0.25">
      <c r="B93" s="111" t="s">
        <v>496</v>
      </c>
      <c r="C93" s="117" t="s">
        <v>1294</v>
      </c>
    </row>
    <row r="94" spans="2:3" x14ac:dyDescent="0.25">
      <c r="B94" s="111" t="s">
        <v>497</v>
      </c>
      <c r="C94" s="117" t="s">
        <v>1294</v>
      </c>
    </row>
    <row r="95" spans="2:3" x14ac:dyDescent="0.25">
      <c r="B95" s="111" t="s">
        <v>498</v>
      </c>
      <c r="C95" s="117" t="s">
        <v>1294</v>
      </c>
    </row>
    <row r="96" spans="2:3" x14ac:dyDescent="0.25">
      <c r="B96" s="43" t="s">
        <v>499</v>
      </c>
      <c r="C96" s="117" t="s">
        <v>1294</v>
      </c>
    </row>
    <row r="98" spans="2:7" x14ac:dyDescent="0.25">
      <c r="B98" s="111" t="s">
        <v>44</v>
      </c>
      <c r="C98" s="41"/>
      <c r="D98" s="111"/>
    </row>
    <row r="99" spans="2:7" ht="30" x14ac:dyDescent="0.25">
      <c r="B99" s="53" t="s">
        <v>45</v>
      </c>
      <c r="C99" s="54" t="s">
        <v>46</v>
      </c>
      <c r="D99" s="53" t="s">
        <v>47</v>
      </c>
    </row>
    <row r="100" spans="2:7" x14ac:dyDescent="0.25">
      <c r="B100" s="111" t="s">
        <v>39</v>
      </c>
      <c r="C100" s="41" t="s">
        <v>39</v>
      </c>
      <c r="D100" s="111" t="s">
        <v>39</v>
      </c>
    </row>
    <row r="102" spans="2:7" x14ac:dyDescent="0.25">
      <c r="B102" s="43" t="s">
        <v>48</v>
      </c>
      <c r="C102" s="52">
        <v>45230</v>
      </c>
      <c r="D102" s="111"/>
      <c r="E102" s="45"/>
      <c r="F102" s="51"/>
    </row>
    <row r="103" spans="2:7" x14ac:dyDescent="0.25">
      <c r="B103" s="43" t="s">
        <v>49</v>
      </c>
      <c r="C103" s="44" t="s">
        <v>50</v>
      </c>
      <c r="D103" s="43" t="s">
        <v>51</v>
      </c>
      <c r="E103" s="46" t="s">
        <v>52</v>
      </c>
      <c r="F103" s="42" t="s">
        <v>53</v>
      </c>
      <c r="G103" s="39"/>
    </row>
    <row r="104" spans="2:7" x14ac:dyDescent="0.25">
      <c r="B104" s="49" t="s">
        <v>39</v>
      </c>
      <c r="C104" s="50" t="s">
        <v>39</v>
      </c>
      <c r="D104" s="49" t="s">
        <v>39</v>
      </c>
      <c r="E104" s="48" t="s">
        <v>39</v>
      </c>
      <c r="F104" s="47" t="s">
        <v>39</v>
      </c>
    </row>
    <row r="107" spans="2:7" x14ac:dyDescent="0.25">
      <c r="B107" s="5" t="s">
        <v>54</v>
      </c>
    </row>
    <row r="108" spans="2:7" x14ac:dyDescent="0.25">
      <c r="B108" s="5"/>
    </row>
    <row r="109" spans="2:7" x14ac:dyDescent="0.25">
      <c r="B109" s="5" t="s">
        <v>55</v>
      </c>
    </row>
    <row r="110" spans="2:7" x14ac:dyDescent="0.25">
      <c r="B110" s="43" t="s">
        <v>56</v>
      </c>
      <c r="C110" s="44" t="s">
        <v>57</v>
      </c>
      <c r="D110" s="5"/>
    </row>
    <row r="111" spans="2:7" x14ac:dyDescent="0.25">
      <c r="B111" s="111" t="s">
        <v>39</v>
      </c>
      <c r="C111" s="41" t="s">
        <v>39</v>
      </c>
    </row>
    <row r="113" spans="2:7" x14ac:dyDescent="0.25">
      <c r="B113" s="43" t="s">
        <v>58</v>
      </c>
      <c r="C113" s="44" t="s">
        <v>57</v>
      </c>
    </row>
    <row r="114" spans="2:7" x14ac:dyDescent="0.25">
      <c r="B114" s="111" t="s">
        <v>39</v>
      </c>
      <c r="C114" s="41" t="s">
        <v>39</v>
      </c>
    </row>
    <row r="116" spans="2:7" x14ac:dyDescent="0.25">
      <c r="B116" s="43" t="s">
        <v>39</v>
      </c>
      <c r="C116" s="44" t="s">
        <v>39</v>
      </c>
    </row>
    <row r="117" spans="2:7" x14ac:dyDescent="0.25">
      <c r="B117" s="111" t="s">
        <v>39</v>
      </c>
      <c r="C117" s="41" t="s">
        <v>39</v>
      </c>
    </row>
    <row r="119" spans="2:7" x14ac:dyDescent="0.25">
      <c r="B119" s="46" t="s">
        <v>60</v>
      </c>
      <c r="C119" s="44" t="s">
        <v>59</v>
      </c>
    </row>
    <row r="120" spans="2:7" x14ac:dyDescent="0.25">
      <c r="B120" s="45" t="s">
        <v>39</v>
      </c>
      <c r="C120" s="41" t="s">
        <v>39</v>
      </c>
    </row>
    <row r="122" spans="2:7" x14ac:dyDescent="0.25">
      <c r="B122" s="43" t="s">
        <v>61</v>
      </c>
      <c r="C122" s="44" t="s">
        <v>39</v>
      </c>
    </row>
    <row r="124" spans="2:7" x14ac:dyDescent="0.25">
      <c r="B124" s="43" t="s">
        <v>62</v>
      </c>
      <c r="C124" s="52">
        <v>45230</v>
      </c>
      <c r="D124" s="111"/>
      <c r="E124" s="45"/>
      <c r="F124" s="51"/>
    </row>
    <row r="125" spans="2:7" x14ac:dyDescent="0.25">
      <c r="B125" s="43" t="s">
        <v>49</v>
      </c>
      <c r="C125" s="44" t="s">
        <v>50</v>
      </c>
      <c r="D125" s="43" t="s">
        <v>51</v>
      </c>
      <c r="E125" s="46" t="s">
        <v>52</v>
      </c>
      <c r="F125" s="42" t="s">
        <v>53</v>
      </c>
      <c r="G125" s="39"/>
    </row>
    <row r="126" spans="2:7" x14ac:dyDescent="0.25">
      <c r="B126" s="49" t="s">
        <v>39</v>
      </c>
      <c r="C126" s="50" t="s">
        <v>39</v>
      </c>
      <c r="D126" s="49" t="s">
        <v>39</v>
      </c>
      <c r="E126" s="48" t="s">
        <v>39</v>
      </c>
      <c r="F126" s="47" t="s">
        <v>39</v>
      </c>
    </row>
    <row r="127" spans="2:7" x14ac:dyDescent="0.25">
      <c r="B127" s="5" t="s">
        <v>54</v>
      </c>
    </row>
    <row r="128" spans="2:7" x14ac:dyDescent="0.25">
      <c r="B128" s="5"/>
    </row>
    <row r="129" spans="2:4" x14ac:dyDescent="0.25">
      <c r="B129" s="5" t="s">
        <v>55</v>
      </c>
    </row>
    <row r="130" spans="2:4" x14ac:dyDescent="0.25">
      <c r="B130" s="43" t="s">
        <v>56</v>
      </c>
      <c r="C130" s="44" t="s">
        <v>57</v>
      </c>
      <c r="D130" s="5"/>
    </row>
    <row r="131" spans="2:4" x14ac:dyDescent="0.25">
      <c r="B131" s="111" t="s">
        <v>39</v>
      </c>
      <c r="C131" s="41" t="s">
        <v>39</v>
      </c>
    </row>
    <row r="133" spans="2:4" x14ac:dyDescent="0.25">
      <c r="B133" s="43" t="s">
        <v>58</v>
      </c>
      <c r="C133" s="44" t="s">
        <v>57</v>
      </c>
    </row>
    <row r="134" spans="2:4" x14ac:dyDescent="0.25">
      <c r="B134" s="111" t="s">
        <v>39</v>
      </c>
      <c r="C134" s="41" t="s">
        <v>39</v>
      </c>
    </row>
    <row r="136" spans="2:4" x14ac:dyDescent="0.25">
      <c r="B136" s="43" t="s">
        <v>39</v>
      </c>
      <c r="C136" s="44" t="s">
        <v>39</v>
      </c>
    </row>
    <row r="137" spans="2:4" x14ac:dyDescent="0.25">
      <c r="B137" s="111" t="s">
        <v>39</v>
      </c>
      <c r="C137" s="41" t="s">
        <v>39</v>
      </c>
    </row>
    <row r="139" spans="2:4" x14ac:dyDescent="0.25">
      <c r="B139" s="46" t="s">
        <v>60</v>
      </c>
      <c r="C139" s="44" t="s">
        <v>59</v>
      </c>
    </row>
    <row r="140" spans="2:4" x14ac:dyDescent="0.25">
      <c r="B140" s="45" t="s">
        <v>39</v>
      </c>
      <c r="C140" s="41" t="s">
        <v>39</v>
      </c>
    </row>
    <row r="142" spans="2:4" x14ac:dyDescent="0.25">
      <c r="B142" s="43" t="s">
        <v>61</v>
      </c>
      <c r="C142" s="44" t="s">
        <v>39</v>
      </c>
    </row>
    <row r="145" spans="2:80" x14ac:dyDescent="0.25">
      <c r="B145" s="5" t="s">
        <v>63</v>
      </c>
    </row>
    <row r="147" spans="2:80" x14ac:dyDescent="0.25">
      <c r="B147" s="43" t="s">
        <v>49</v>
      </c>
      <c r="C147" s="44" t="s">
        <v>64</v>
      </c>
      <c r="D147" s="43" t="s">
        <v>65</v>
      </c>
      <c r="E147" s="43" t="s">
        <v>66</v>
      </c>
      <c r="F147" s="39"/>
    </row>
    <row r="148" spans="2:80" x14ac:dyDescent="0.25">
      <c r="B148" s="111" t="s">
        <v>39</v>
      </c>
      <c r="C148" s="41" t="s">
        <v>39</v>
      </c>
      <c r="D148" s="111" t="s">
        <v>39</v>
      </c>
      <c r="E148" s="111" t="s">
        <v>39</v>
      </c>
    </row>
    <row r="151" spans="2:80" x14ac:dyDescent="0.25">
      <c r="B151" s="5" t="s">
        <v>67</v>
      </c>
      <c r="C151" s="38" t="s">
        <v>39</v>
      </c>
      <c r="D151" s="5"/>
      <c r="E151" s="5"/>
      <c r="F151" s="39"/>
      <c r="G151" s="39"/>
      <c r="H151" s="39"/>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row>
    <row r="153" spans="2:80" x14ac:dyDescent="0.25">
      <c r="B153" s="5" t="s">
        <v>68</v>
      </c>
    </row>
    <row r="155" spans="2:80" x14ac:dyDescent="0.25">
      <c r="B155" s="43" t="s">
        <v>69</v>
      </c>
      <c r="C155" s="44" t="s">
        <v>57</v>
      </c>
      <c r="D155" s="5"/>
    </row>
    <row r="156" spans="2:80" x14ac:dyDescent="0.25">
      <c r="B156" s="111" t="s">
        <v>39</v>
      </c>
      <c r="C156" s="41" t="s">
        <v>39</v>
      </c>
    </row>
    <row r="159" spans="2:80" x14ac:dyDescent="0.25">
      <c r="B159" s="43" t="s">
        <v>70</v>
      </c>
      <c r="C159" s="44" t="s">
        <v>71</v>
      </c>
      <c r="D159" s="5"/>
    </row>
    <row r="160" spans="2:80" x14ac:dyDescent="0.25">
      <c r="B160" s="111" t="s">
        <v>39</v>
      </c>
      <c r="C160" s="41" t="s">
        <v>39</v>
      </c>
    </row>
    <row r="163" spans="2:80" x14ac:dyDescent="0.25">
      <c r="B163" s="5" t="s">
        <v>72</v>
      </c>
    </row>
    <row r="166" spans="2:80" x14ac:dyDescent="0.25">
      <c r="B166" s="5" t="s">
        <v>73</v>
      </c>
    </row>
    <row r="168" spans="2:80" x14ac:dyDescent="0.25">
      <c r="B168" s="43" t="s">
        <v>49</v>
      </c>
      <c r="C168" s="44" t="s">
        <v>74</v>
      </c>
      <c r="D168" s="43" t="s">
        <v>64</v>
      </c>
      <c r="E168" s="43" t="s">
        <v>65</v>
      </c>
      <c r="F168" s="42" t="s">
        <v>66</v>
      </c>
      <c r="G168" s="39"/>
    </row>
    <row r="169" spans="2:80" x14ac:dyDescent="0.25">
      <c r="B169" s="111" t="s">
        <v>39</v>
      </c>
      <c r="C169" s="41" t="s">
        <v>39</v>
      </c>
      <c r="D169" s="111" t="s">
        <v>39</v>
      </c>
      <c r="E169" s="111" t="s">
        <v>39</v>
      </c>
      <c r="F169" s="40" t="s">
        <v>39</v>
      </c>
    </row>
    <row r="172" spans="2:80" x14ac:dyDescent="0.25">
      <c r="B172" s="5" t="s">
        <v>67</v>
      </c>
      <c r="C172" s="38" t="s">
        <v>39</v>
      </c>
      <c r="D172" s="5"/>
      <c r="E172" s="5"/>
      <c r="F172" s="39"/>
      <c r="G172" s="39"/>
      <c r="H172" s="39"/>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row>
    <row r="174" spans="2:80" x14ac:dyDescent="0.25">
      <c r="B174" s="5" t="s">
        <v>68</v>
      </c>
    </row>
    <row r="176" spans="2:80" x14ac:dyDescent="0.25">
      <c r="B176" s="43" t="s">
        <v>69</v>
      </c>
      <c r="C176" s="44" t="s">
        <v>57</v>
      </c>
      <c r="D176" s="5"/>
    </row>
    <row r="177" spans="2:7" x14ac:dyDescent="0.25">
      <c r="B177" s="111" t="s">
        <v>39</v>
      </c>
      <c r="C177" s="41" t="s">
        <v>39</v>
      </c>
    </row>
    <row r="180" spans="2:7" x14ac:dyDescent="0.25">
      <c r="B180" s="43" t="s">
        <v>70</v>
      </c>
      <c r="C180" s="44" t="s">
        <v>71</v>
      </c>
      <c r="D180" s="5"/>
    </row>
    <row r="181" spans="2:7" x14ac:dyDescent="0.25">
      <c r="B181" s="111" t="s">
        <v>39</v>
      </c>
      <c r="C181" s="41" t="s">
        <v>39</v>
      </c>
    </row>
    <row r="184" spans="2:7" x14ac:dyDescent="0.25">
      <c r="B184" s="5" t="s">
        <v>72</v>
      </c>
    </row>
    <row r="187" spans="2:7" x14ac:dyDescent="0.25">
      <c r="B187" s="5" t="s">
        <v>75</v>
      </c>
    </row>
    <row r="188" spans="2:7" x14ac:dyDescent="0.25">
      <c r="B188" s="43" t="s">
        <v>49</v>
      </c>
      <c r="C188" s="44" t="s">
        <v>76</v>
      </c>
      <c r="D188" s="43" t="s">
        <v>77</v>
      </c>
      <c r="E188" s="43" t="s">
        <v>78</v>
      </c>
      <c r="F188" s="42" t="s">
        <v>79</v>
      </c>
      <c r="G188" s="39"/>
    </row>
    <row r="189" spans="2:7" x14ac:dyDescent="0.25">
      <c r="B189" s="111" t="s">
        <v>39</v>
      </c>
      <c r="C189" s="41" t="s">
        <v>39</v>
      </c>
      <c r="D189" s="111" t="s">
        <v>39</v>
      </c>
      <c r="E189" s="111" t="s">
        <v>39</v>
      </c>
      <c r="F189" s="40" t="s">
        <v>39</v>
      </c>
    </row>
    <row r="190" spans="2:7" x14ac:dyDescent="0.25">
      <c r="B190" s="1" t="s">
        <v>80</v>
      </c>
    </row>
  </sheetData>
  <mergeCells count="3">
    <mergeCell ref="B1:E1"/>
    <mergeCell ref="C3:C7"/>
    <mergeCell ref="D3:D7"/>
  </mergeCells>
  <hyperlinks>
    <hyperlink ref="A1" location="Index!A1" display="Index" xr:uid="{00000000-0004-0000-12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192"/>
  <sheetViews>
    <sheetView workbookViewId="0">
      <selection activeCell="B13" sqref="B13"/>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938</v>
      </c>
      <c r="C1" s="176"/>
      <c r="D1" s="176"/>
      <c r="E1" s="176"/>
    </row>
    <row r="3" spans="1:9" ht="14.45" customHeight="1" x14ac:dyDescent="0.25">
      <c r="B3" s="62" t="s">
        <v>939</v>
      </c>
      <c r="C3" s="177"/>
      <c r="D3" s="178"/>
    </row>
    <row r="4" spans="1:9" ht="14.45" customHeight="1" x14ac:dyDescent="0.25">
      <c r="B4" s="115" t="s">
        <v>940</v>
      </c>
      <c r="C4" s="177"/>
      <c r="D4" s="178"/>
    </row>
    <row r="5" spans="1:9" ht="14.45" customHeight="1" x14ac:dyDescent="0.25">
      <c r="B5" s="115" t="s">
        <v>24</v>
      </c>
      <c r="C5" s="177"/>
      <c r="D5" s="178"/>
    </row>
    <row r="6" spans="1:9" ht="14.45" customHeight="1" x14ac:dyDescent="0.25">
      <c r="B6" s="65" t="s">
        <v>594</v>
      </c>
      <c r="C6" s="177"/>
      <c r="D6" s="178"/>
    </row>
    <row r="7" spans="1:9" ht="29.1" customHeight="1" x14ac:dyDescent="0.25">
      <c r="B7" s="115" t="s">
        <v>941</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1311</v>
      </c>
      <c r="C15" s="3" t="s">
        <v>152</v>
      </c>
      <c r="D15" s="1" t="s">
        <v>368</v>
      </c>
      <c r="E15" s="1" t="s">
        <v>369</v>
      </c>
      <c r="F15" s="4">
        <v>349889</v>
      </c>
      <c r="G15" s="4">
        <v>10248.42</v>
      </c>
      <c r="H15" s="4">
        <v>7.77</v>
      </c>
    </row>
    <row r="16" spans="1:9" x14ac:dyDescent="0.25">
      <c r="B16" s="1" t="s">
        <v>1406</v>
      </c>
      <c r="C16" s="3" t="s">
        <v>152</v>
      </c>
      <c r="D16" s="1" t="s">
        <v>205</v>
      </c>
      <c r="E16" s="1" t="s">
        <v>206</v>
      </c>
      <c r="F16" s="4">
        <v>2395000</v>
      </c>
      <c r="G16" s="4">
        <v>5647.41</v>
      </c>
      <c r="H16" s="4">
        <v>4.28</v>
      </c>
    </row>
    <row r="17" spans="2:8" x14ac:dyDescent="0.25">
      <c r="B17" s="1" t="s">
        <v>1548</v>
      </c>
      <c r="C17" s="3" t="s">
        <v>152</v>
      </c>
      <c r="D17" s="1" t="s">
        <v>184</v>
      </c>
      <c r="E17" s="1" t="s">
        <v>417</v>
      </c>
      <c r="F17" s="4">
        <v>690000</v>
      </c>
      <c r="G17" s="4">
        <v>3888.15</v>
      </c>
      <c r="H17" s="4">
        <v>2.95</v>
      </c>
    </row>
    <row r="18" spans="2:8" x14ac:dyDescent="0.25">
      <c r="B18" s="1" t="s">
        <v>1317</v>
      </c>
      <c r="C18" s="3" t="s">
        <v>152</v>
      </c>
      <c r="D18" s="1" t="s">
        <v>161</v>
      </c>
      <c r="E18" s="1" t="s">
        <v>942</v>
      </c>
      <c r="F18" s="4">
        <v>176700</v>
      </c>
      <c r="G18" s="4">
        <v>3789.15</v>
      </c>
      <c r="H18" s="4">
        <v>2.87</v>
      </c>
    </row>
    <row r="19" spans="2:8" x14ac:dyDescent="0.25">
      <c r="B19" s="1" t="s">
        <v>1499</v>
      </c>
      <c r="C19" s="3" t="s">
        <v>152</v>
      </c>
      <c r="D19" s="1" t="s">
        <v>161</v>
      </c>
      <c r="E19" s="1" t="s">
        <v>448</v>
      </c>
      <c r="F19" s="4">
        <v>186700</v>
      </c>
      <c r="G19" s="4">
        <v>3455.35</v>
      </c>
      <c r="H19" s="4">
        <v>2.62</v>
      </c>
    </row>
    <row r="20" spans="2:8" x14ac:dyDescent="0.25">
      <c r="B20" s="1" t="s">
        <v>1361</v>
      </c>
      <c r="C20" s="3" t="s">
        <v>152</v>
      </c>
      <c r="D20" s="1" t="s">
        <v>161</v>
      </c>
      <c r="E20" s="1" t="s">
        <v>943</v>
      </c>
      <c r="F20" s="4">
        <v>112000</v>
      </c>
      <c r="G20" s="4">
        <v>3428.99</v>
      </c>
      <c r="H20" s="4">
        <v>2.6</v>
      </c>
    </row>
    <row r="21" spans="2:8" x14ac:dyDescent="0.25">
      <c r="B21" s="1" t="s">
        <v>1482</v>
      </c>
      <c r="C21" s="3" t="s">
        <v>152</v>
      </c>
      <c r="D21" s="1" t="s">
        <v>161</v>
      </c>
      <c r="E21" s="1" t="s">
        <v>520</v>
      </c>
      <c r="F21" s="4">
        <v>202000</v>
      </c>
      <c r="G21" s="4">
        <v>3386.63</v>
      </c>
      <c r="H21" s="4">
        <v>2.57</v>
      </c>
    </row>
    <row r="22" spans="2:8" x14ac:dyDescent="0.25">
      <c r="B22" s="1" t="s">
        <v>1312</v>
      </c>
      <c r="C22" s="3" t="s">
        <v>152</v>
      </c>
      <c r="D22" s="1" t="s">
        <v>226</v>
      </c>
      <c r="E22" s="1" t="s">
        <v>627</v>
      </c>
      <c r="F22" s="4">
        <v>117920</v>
      </c>
      <c r="G22" s="4">
        <v>3339.14</v>
      </c>
      <c r="H22" s="4">
        <v>2.5299999999999998</v>
      </c>
    </row>
    <row r="23" spans="2:8" x14ac:dyDescent="0.25">
      <c r="B23" s="1" t="s">
        <v>1571</v>
      </c>
      <c r="C23" s="3" t="s">
        <v>152</v>
      </c>
      <c r="D23" s="1" t="s">
        <v>226</v>
      </c>
      <c r="E23" s="1" t="s">
        <v>414</v>
      </c>
      <c r="F23" s="4">
        <v>80500</v>
      </c>
      <c r="G23" s="4">
        <v>3307.99</v>
      </c>
      <c r="H23" s="4">
        <v>2.5099999999999998</v>
      </c>
    </row>
    <row r="24" spans="2:8" x14ac:dyDescent="0.25">
      <c r="B24" s="1" t="s">
        <v>1535</v>
      </c>
      <c r="C24" s="3" t="s">
        <v>152</v>
      </c>
      <c r="D24" s="1" t="s">
        <v>322</v>
      </c>
      <c r="E24" s="1" t="s">
        <v>323</v>
      </c>
      <c r="F24" s="4">
        <v>420000</v>
      </c>
      <c r="G24" s="4">
        <v>3295.95</v>
      </c>
      <c r="H24" s="4">
        <v>2.5</v>
      </c>
    </row>
    <row r="25" spans="2:8" x14ac:dyDescent="0.25">
      <c r="B25" s="1" t="s">
        <v>1514</v>
      </c>
      <c r="C25" s="3" t="s">
        <v>152</v>
      </c>
      <c r="D25" s="1" t="s">
        <v>205</v>
      </c>
      <c r="E25" s="1" t="s">
        <v>633</v>
      </c>
      <c r="F25" s="4">
        <v>435000</v>
      </c>
      <c r="G25" s="4">
        <v>3162.02</v>
      </c>
      <c r="H25" s="4">
        <v>2.4</v>
      </c>
    </row>
    <row r="26" spans="2:8" x14ac:dyDescent="0.25">
      <c r="B26" s="1" t="s">
        <v>1505</v>
      </c>
      <c r="C26" s="3" t="s">
        <v>152</v>
      </c>
      <c r="D26" s="1" t="s">
        <v>161</v>
      </c>
      <c r="E26" s="1" t="s">
        <v>626</v>
      </c>
      <c r="F26" s="4">
        <v>88400</v>
      </c>
      <c r="G26" s="4">
        <v>3107.75</v>
      </c>
      <c r="H26" s="4">
        <v>2.36</v>
      </c>
    </row>
    <row r="27" spans="2:8" x14ac:dyDescent="0.25">
      <c r="B27" s="1" t="s">
        <v>1321</v>
      </c>
      <c r="C27" s="3" t="s">
        <v>152</v>
      </c>
      <c r="D27" s="1" t="s">
        <v>176</v>
      </c>
      <c r="E27" s="1" t="s">
        <v>353</v>
      </c>
      <c r="F27" s="4">
        <v>36300</v>
      </c>
      <c r="G27" s="4">
        <v>3057.28</v>
      </c>
      <c r="H27" s="4">
        <v>2.3199999999999998</v>
      </c>
    </row>
    <row r="28" spans="2:8" x14ac:dyDescent="0.25">
      <c r="B28" s="1" t="s">
        <v>1627</v>
      </c>
      <c r="C28" s="3" t="s">
        <v>152</v>
      </c>
      <c r="D28" s="1" t="s">
        <v>226</v>
      </c>
      <c r="E28" s="1" t="s">
        <v>384</v>
      </c>
      <c r="F28" s="4">
        <v>90575</v>
      </c>
      <c r="G28" s="4">
        <v>3017.01</v>
      </c>
      <c r="H28" s="4">
        <v>2.29</v>
      </c>
    </row>
    <row r="29" spans="2:8" x14ac:dyDescent="0.25">
      <c r="B29" s="1" t="s">
        <v>1458</v>
      </c>
      <c r="C29" s="3" t="s">
        <v>152</v>
      </c>
      <c r="D29" s="1" t="s">
        <v>176</v>
      </c>
      <c r="E29" s="1" t="s">
        <v>415</v>
      </c>
      <c r="F29" s="4">
        <v>157000</v>
      </c>
      <c r="G29" s="4">
        <v>2962.12</v>
      </c>
      <c r="H29" s="4">
        <v>2.25</v>
      </c>
    </row>
    <row r="30" spans="2:8" x14ac:dyDescent="0.25">
      <c r="B30" s="1" t="s">
        <v>1568</v>
      </c>
      <c r="C30" s="3" t="s">
        <v>152</v>
      </c>
      <c r="D30" s="1" t="s">
        <v>226</v>
      </c>
      <c r="E30" s="1" t="s">
        <v>521</v>
      </c>
      <c r="F30" s="4">
        <v>445000</v>
      </c>
      <c r="G30" s="4">
        <v>2795.94</v>
      </c>
      <c r="H30" s="4">
        <v>2.12</v>
      </c>
    </row>
    <row r="31" spans="2:8" x14ac:dyDescent="0.25">
      <c r="B31" s="1" t="s">
        <v>1340</v>
      </c>
      <c r="C31" s="3" t="s">
        <v>152</v>
      </c>
      <c r="D31" s="1" t="s">
        <v>176</v>
      </c>
      <c r="E31" s="1" t="s">
        <v>177</v>
      </c>
      <c r="F31" s="4">
        <v>148000</v>
      </c>
      <c r="G31" s="4">
        <v>2794.54</v>
      </c>
      <c r="H31" s="4">
        <v>2.12</v>
      </c>
    </row>
    <row r="32" spans="2:8" x14ac:dyDescent="0.25">
      <c r="B32" s="1" t="s">
        <v>1384</v>
      </c>
      <c r="C32" s="3" t="s">
        <v>152</v>
      </c>
      <c r="D32" s="1" t="s">
        <v>176</v>
      </c>
      <c r="E32" s="1" t="s">
        <v>624</v>
      </c>
      <c r="F32" s="4">
        <v>271000</v>
      </c>
      <c r="G32" s="4">
        <v>2687.51</v>
      </c>
      <c r="H32" s="4">
        <v>2.04</v>
      </c>
    </row>
    <row r="33" spans="2:8" x14ac:dyDescent="0.25">
      <c r="B33" s="1" t="s">
        <v>1511</v>
      </c>
      <c r="C33" s="3" t="s">
        <v>152</v>
      </c>
      <c r="D33" s="1" t="s">
        <v>221</v>
      </c>
      <c r="E33" s="1" t="s">
        <v>774</v>
      </c>
      <c r="F33" s="4">
        <v>92500</v>
      </c>
      <c r="G33" s="4">
        <v>2606.1</v>
      </c>
      <c r="H33" s="4">
        <v>1.98</v>
      </c>
    </row>
    <row r="34" spans="2:8" x14ac:dyDescent="0.25">
      <c r="B34" s="1" t="s">
        <v>1435</v>
      </c>
      <c r="C34" s="3" t="s">
        <v>152</v>
      </c>
      <c r="D34" s="1" t="s">
        <v>226</v>
      </c>
      <c r="E34" s="1" t="s">
        <v>227</v>
      </c>
      <c r="F34" s="4">
        <v>2050000</v>
      </c>
      <c r="G34" s="4">
        <v>2477.4299999999998</v>
      </c>
      <c r="H34" s="4">
        <v>1.88</v>
      </c>
    </row>
    <row r="35" spans="2:8" x14ac:dyDescent="0.25">
      <c r="B35" s="1" t="s">
        <v>1455</v>
      </c>
      <c r="C35" s="3" t="s">
        <v>152</v>
      </c>
      <c r="D35" s="1" t="s">
        <v>176</v>
      </c>
      <c r="E35" s="1" t="s">
        <v>325</v>
      </c>
      <c r="F35" s="4">
        <v>575000</v>
      </c>
      <c r="G35" s="4">
        <v>2440.59</v>
      </c>
      <c r="H35" s="4">
        <v>1.85</v>
      </c>
    </row>
    <row r="36" spans="2:8" x14ac:dyDescent="0.25">
      <c r="B36" s="1" t="s">
        <v>1335</v>
      </c>
      <c r="C36" s="3" t="s">
        <v>152</v>
      </c>
      <c r="D36" s="1" t="s">
        <v>171</v>
      </c>
      <c r="E36" s="1" t="s">
        <v>172</v>
      </c>
      <c r="F36" s="4">
        <v>8170</v>
      </c>
      <c r="G36" s="4">
        <v>2431.61</v>
      </c>
      <c r="H36" s="4">
        <v>1.84</v>
      </c>
    </row>
    <row r="37" spans="2:8" x14ac:dyDescent="0.25">
      <c r="B37" s="1" t="s">
        <v>944</v>
      </c>
      <c r="C37" s="3" t="s">
        <v>152</v>
      </c>
      <c r="D37" s="1" t="s">
        <v>203</v>
      </c>
      <c r="E37" s="1" t="s">
        <v>945</v>
      </c>
      <c r="F37" s="4">
        <v>377384</v>
      </c>
      <c r="G37" s="4">
        <v>2412.9899999999998</v>
      </c>
      <c r="H37" s="4">
        <v>1.83</v>
      </c>
    </row>
    <row r="38" spans="2:8" x14ac:dyDescent="0.25">
      <c r="B38" s="1" t="s">
        <v>1552</v>
      </c>
      <c r="C38" s="3" t="s">
        <v>152</v>
      </c>
      <c r="D38" s="1" t="s">
        <v>368</v>
      </c>
      <c r="E38" s="1" t="s">
        <v>696</v>
      </c>
      <c r="F38" s="4">
        <v>898700</v>
      </c>
      <c r="G38" s="4">
        <v>2372.12</v>
      </c>
      <c r="H38" s="4">
        <v>1.8</v>
      </c>
    </row>
    <row r="39" spans="2:8" x14ac:dyDescent="0.25">
      <c r="B39" s="1" t="s">
        <v>1512</v>
      </c>
      <c r="C39" s="3" t="s">
        <v>152</v>
      </c>
      <c r="D39" s="1" t="s">
        <v>180</v>
      </c>
      <c r="E39" s="1" t="s">
        <v>811</v>
      </c>
      <c r="F39" s="4">
        <v>185535</v>
      </c>
      <c r="G39" s="4">
        <v>2340.25</v>
      </c>
      <c r="H39" s="4">
        <v>1.77</v>
      </c>
    </row>
    <row r="40" spans="2:8" x14ac:dyDescent="0.25">
      <c r="B40" s="1" t="s">
        <v>1634</v>
      </c>
      <c r="C40" s="3" t="s">
        <v>152</v>
      </c>
      <c r="D40" s="1" t="s">
        <v>161</v>
      </c>
      <c r="E40" s="1" t="s">
        <v>946</v>
      </c>
      <c r="F40" s="4">
        <v>80323</v>
      </c>
      <c r="G40" s="4">
        <v>2330.0100000000002</v>
      </c>
      <c r="H40" s="4">
        <v>1.77</v>
      </c>
    </row>
    <row r="41" spans="2:8" x14ac:dyDescent="0.25">
      <c r="B41" s="1" t="s">
        <v>1508</v>
      </c>
      <c r="C41" s="3" t="s">
        <v>152</v>
      </c>
      <c r="D41" s="1" t="s">
        <v>184</v>
      </c>
      <c r="E41" s="1" t="s">
        <v>947</v>
      </c>
      <c r="F41" s="4">
        <v>126000</v>
      </c>
      <c r="G41" s="4">
        <v>2287.34</v>
      </c>
      <c r="H41" s="4">
        <v>1.73</v>
      </c>
    </row>
    <row r="42" spans="2:8" x14ac:dyDescent="0.25">
      <c r="B42" s="1" t="s">
        <v>1457</v>
      </c>
      <c r="C42" s="3" t="s">
        <v>152</v>
      </c>
      <c r="D42" s="1" t="s">
        <v>205</v>
      </c>
      <c r="E42" s="1" t="s">
        <v>326</v>
      </c>
      <c r="F42" s="4">
        <v>950000</v>
      </c>
      <c r="G42" s="4">
        <v>2273.83</v>
      </c>
      <c r="H42" s="4">
        <v>1.72</v>
      </c>
    </row>
    <row r="43" spans="2:8" x14ac:dyDescent="0.25">
      <c r="B43" s="1" t="s">
        <v>1409</v>
      </c>
      <c r="C43" s="3" t="s">
        <v>152</v>
      </c>
      <c r="D43" s="1" t="s">
        <v>205</v>
      </c>
      <c r="E43" s="1" t="s">
        <v>435</v>
      </c>
      <c r="F43" s="4">
        <v>1093333</v>
      </c>
      <c r="G43" s="4">
        <v>2210.17</v>
      </c>
      <c r="H43" s="4">
        <v>1.68</v>
      </c>
    </row>
    <row r="44" spans="2:8" x14ac:dyDescent="0.25">
      <c r="B44" s="1" t="s">
        <v>1324</v>
      </c>
      <c r="C44" s="3" t="s">
        <v>152</v>
      </c>
      <c r="D44" s="1" t="s">
        <v>322</v>
      </c>
      <c r="E44" s="1" t="s">
        <v>850</v>
      </c>
      <c r="F44" s="4">
        <v>1732000</v>
      </c>
      <c r="G44" s="4">
        <v>2110.44</v>
      </c>
      <c r="H44" s="4">
        <v>1.6</v>
      </c>
    </row>
    <row r="45" spans="2:8" x14ac:dyDescent="0.25">
      <c r="B45" s="1" t="s">
        <v>1628</v>
      </c>
      <c r="C45" s="3" t="s">
        <v>152</v>
      </c>
      <c r="D45" s="1" t="s">
        <v>203</v>
      </c>
      <c r="E45" s="1" t="s">
        <v>660</v>
      </c>
      <c r="F45" s="4">
        <v>5810</v>
      </c>
      <c r="G45" s="4">
        <v>2091.4499999999998</v>
      </c>
      <c r="H45" s="4">
        <v>1.59</v>
      </c>
    </row>
    <row r="46" spans="2:8" x14ac:dyDescent="0.25">
      <c r="B46" s="1" t="s">
        <v>1635</v>
      </c>
      <c r="C46" s="3" t="s">
        <v>152</v>
      </c>
      <c r="D46" s="1" t="s">
        <v>226</v>
      </c>
      <c r="E46" s="1" t="s">
        <v>948</v>
      </c>
      <c r="F46" s="4">
        <v>43295</v>
      </c>
      <c r="G46" s="4">
        <v>2080.69</v>
      </c>
      <c r="H46" s="4">
        <v>1.58</v>
      </c>
    </row>
    <row r="47" spans="2:8" x14ac:dyDescent="0.25">
      <c r="B47" s="1" t="s">
        <v>1303</v>
      </c>
      <c r="C47" s="3" t="s">
        <v>152</v>
      </c>
      <c r="D47" s="1" t="s">
        <v>153</v>
      </c>
      <c r="E47" s="1" t="s">
        <v>154</v>
      </c>
      <c r="F47" s="4">
        <v>87000</v>
      </c>
      <c r="G47" s="4">
        <v>1990.47</v>
      </c>
      <c r="H47" s="4">
        <v>1.51</v>
      </c>
    </row>
    <row r="48" spans="2:8" x14ac:dyDescent="0.25">
      <c r="B48" s="1" t="s">
        <v>1420</v>
      </c>
      <c r="C48" s="3" t="s">
        <v>152</v>
      </c>
      <c r="D48" s="1" t="s">
        <v>184</v>
      </c>
      <c r="E48" s="1" t="s">
        <v>185</v>
      </c>
      <c r="F48" s="4">
        <v>167000</v>
      </c>
      <c r="G48" s="4">
        <v>1900.21</v>
      </c>
      <c r="H48" s="4">
        <v>1.44</v>
      </c>
    </row>
    <row r="49" spans="2:8" x14ac:dyDescent="0.25">
      <c r="B49" s="1" t="s">
        <v>949</v>
      </c>
      <c r="C49" s="3" t="s">
        <v>152</v>
      </c>
      <c r="D49" s="1" t="s">
        <v>322</v>
      </c>
      <c r="E49" s="1" t="s">
        <v>950</v>
      </c>
      <c r="F49" s="4">
        <v>1080865</v>
      </c>
      <c r="G49" s="4">
        <v>1832.61</v>
      </c>
      <c r="H49" s="4">
        <v>1.39</v>
      </c>
    </row>
    <row r="50" spans="2:8" x14ac:dyDescent="0.25">
      <c r="B50" s="1" t="s">
        <v>1320</v>
      </c>
      <c r="C50" s="3" t="s">
        <v>152</v>
      </c>
      <c r="D50" s="1" t="s">
        <v>167</v>
      </c>
      <c r="E50" s="1" t="s">
        <v>527</v>
      </c>
      <c r="F50" s="4">
        <v>30090</v>
      </c>
      <c r="G50" s="4">
        <v>1803.84</v>
      </c>
      <c r="H50" s="4">
        <v>1.37</v>
      </c>
    </row>
    <row r="51" spans="2:8" x14ac:dyDescent="0.25">
      <c r="B51" s="1" t="s">
        <v>951</v>
      </c>
      <c r="C51" s="3" t="s">
        <v>152</v>
      </c>
      <c r="D51" s="1" t="s">
        <v>190</v>
      </c>
      <c r="E51" s="1" t="s">
        <v>952</v>
      </c>
      <c r="F51" s="4">
        <v>92970</v>
      </c>
      <c r="G51" s="4">
        <v>1736.12</v>
      </c>
      <c r="H51" s="4">
        <v>1.32</v>
      </c>
    </row>
    <row r="52" spans="2:8" x14ac:dyDescent="0.25">
      <c r="B52" s="1" t="s">
        <v>1623</v>
      </c>
      <c r="C52" s="3" t="s">
        <v>152</v>
      </c>
      <c r="D52" s="1" t="s">
        <v>399</v>
      </c>
      <c r="E52" s="1" t="s">
        <v>400</v>
      </c>
      <c r="F52" s="4">
        <v>955000</v>
      </c>
      <c r="G52" s="4">
        <v>1646.42</v>
      </c>
      <c r="H52" s="4">
        <v>1.25</v>
      </c>
    </row>
    <row r="53" spans="2:8" x14ac:dyDescent="0.25">
      <c r="B53" s="1" t="s">
        <v>1636</v>
      </c>
      <c r="C53" s="3" t="s">
        <v>152</v>
      </c>
      <c r="D53" s="1" t="s">
        <v>953</v>
      </c>
      <c r="E53" s="1" t="s">
        <v>954</v>
      </c>
      <c r="F53" s="4">
        <v>146900</v>
      </c>
      <c r="G53" s="4">
        <v>1590.63</v>
      </c>
      <c r="H53" s="4">
        <v>1.21</v>
      </c>
    </row>
    <row r="54" spans="2:8" x14ac:dyDescent="0.25">
      <c r="B54" s="1" t="s">
        <v>1474</v>
      </c>
      <c r="C54" s="3" t="s">
        <v>152</v>
      </c>
      <c r="D54" s="1" t="s">
        <v>327</v>
      </c>
      <c r="E54" s="1" t="s">
        <v>403</v>
      </c>
      <c r="F54" s="4">
        <v>380000</v>
      </c>
      <c r="G54" s="4">
        <v>1554.39</v>
      </c>
      <c r="H54" s="4">
        <v>1.18</v>
      </c>
    </row>
    <row r="55" spans="2:8" x14ac:dyDescent="0.25">
      <c r="B55" s="1" t="s">
        <v>1637</v>
      </c>
      <c r="C55" s="3" t="s">
        <v>152</v>
      </c>
      <c r="D55" s="1" t="s">
        <v>161</v>
      </c>
      <c r="E55" s="1" t="s">
        <v>955</v>
      </c>
      <c r="F55" s="4">
        <v>53000</v>
      </c>
      <c r="G55" s="4">
        <v>1488.21</v>
      </c>
      <c r="H55" s="4">
        <v>1.1299999999999999</v>
      </c>
    </row>
    <row r="56" spans="2:8" x14ac:dyDescent="0.25">
      <c r="B56" s="1" t="s">
        <v>956</v>
      </c>
      <c r="C56" s="3" t="s">
        <v>152</v>
      </c>
      <c r="D56" s="1" t="s">
        <v>188</v>
      </c>
      <c r="E56" s="1" t="s">
        <v>957</v>
      </c>
      <c r="F56" s="4">
        <v>111085</v>
      </c>
      <c r="G56" s="4">
        <v>1469.04</v>
      </c>
      <c r="H56" s="4">
        <v>1.1100000000000001</v>
      </c>
    </row>
    <row r="57" spans="2:8" x14ac:dyDescent="0.25">
      <c r="B57" s="1" t="s">
        <v>1638</v>
      </c>
      <c r="C57" s="3" t="s">
        <v>152</v>
      </c>
      <c r="D57" s="1" t="s">
        <v>226</v>
      </c>
      <c r="E57" s="1" t="s">
        <v>958</v>
      </c>
      <c r="F57" s="4">
        <v>34842</v>
      </c>
      <c r="G57" s="4">
        <v>1443.54</v>
      </c>
      <c r="H57" s="4">
        <v>1.0900000000000001</v>
      </c>
    </row>
    <row r="58" spans="2:8" x14ac:dyDescent="0.25">
      <c r="B58" s="1" t="s">
        <v>1344</v>
      </c>
      <c r="C58" s="3" t="s">
        <v>152</v>
      </c>
      <c r="D58" s="1" t="s">
        <v>184</v>
      </c>
      <c r="E58" s="1" t="s">
        <v>959</v>
      </c>
      <c r="F58" s="4">
        <v>194000</v>
      </c>
      <c r="G58" s="4">
        <v>1382.93</v>
      </c>
      <c r="H58" s="4">
        <v>1.05</v>
      </c>
    </row>
    <row r="59" spans="2:8" x14ac:dyDescent="0.25">
      <c r="B59" s="1" t="s">
        <v>1348</v>
      </c>
      <c r="C59" s="3" t="s">
        <v>152</v>
      </c>
      <c r="D59" s="1" t="s">
        <v>188</v>
      </c>
      <c r="E59" s="1" t="s">
        <v>960</v>
      </c>
      <c r="F59" s="4">
        <v>350000</v>
      </c>
      <c r="G59" s="4">
        <v>1224.48</v>
      </c>
      <c r="H59" s="4">
        <v>0.93</v>
      </c>
    </row>
    <row r="60" spans="2:8" x14ac:dyDescent="0.25">
      <c r="B60" s="1" t="s">
        <v>961</v>
      </c>
      <c r="C60" s="3" t="s">
        <v>152</v>
      </c>
      <c r="D60" s="1" t="s">
        <v>203</v>
      </c>
      <c r="E60" s="1" t="s">
        <v>962</v>
      </c>
      <c r="F60" s="4">
        <v>132462</v>
      </c>
      <c r="G60" s="4">
        <v>1208.05</v>
      </c>
      <c r="H60" s="4">
        <v>0.92</v>
      </c>
    </row>
    <row r="61" spans="2:8" x14ac:dyDescent="0.25">
      <c r="B61" s="1" t="s">
        <v>963</v>
      </c>
      <c r="C61" s="3" t="s">
        <v>152</v>
      </c>
      <c r="D61" s="1" t="s">
        <v>368</v>
      </c>
      <c r="E61" s="1" t="s">
        <v>964</v>
      </c>
      <c r="F61" s="4">
        <v>172687</v>
      </c>
      <c r="G61" s="4">
        <v>1162.79</v>
      </c>
      <c r="H61" s="4">
        <v>0.88</v>
      </c>
    </row>
    <row r="62" spans="2:8" x14ac:dyDescent="0.25">
      <c r="B62" s="1" t="s">
        <v>1380</v>
      </c>
      <c r="C62" s="3" t="s">
        <v>152</v>
      </c>
      <c r="D62" s="1" t="s">
        <v>188</v>
      </c>
      <c r="E62" s="1" t="s">
        <v>965</v>
      </c>
      <c r="F62" s="4">
        <v>132800</v>
      </c>
      <c r="G62" s="4">
        <v>1087.3699999999999</v>
      </c>
      <c r="H62" s="4">
        <v>0.82</v>
      </c>
    </row>
    <row r="63" spans="2:8" x14ac:dyDescent="0.25">
      <c r="B63" s="1" t="s">
        <v>1479</v>
      </c>
      <c r="C63" s="3" t="s">
        <v>152</v>
      </c>
      <c r="D63" s="1" t="s">
        <v>182</v>
      </c>
      <c r="E63" s="1" t="s">
        <v>335</v>
      </c>
      <c r="F63" s="4">
        <v>140000</v>
      </c>
      <c r="G63" s="4">
        <v>931.49</v>
      </c>
      <c r="H63" s="4">
        <v>0.71</v>
      </c>
    </row>
    <row r="64" spans="2:8" x14ac:dyDescent="0.25">
      <c r="B64" s="5" t="s">
        <v>535</v>
      </c>
    </row>
    <row r="65" spans="2:8" x14ac:dyDescent="0.25">
      <c r="B65" s="1" t="s">
        <v>538</v>
      </c>
      <c r="C65" s="3" t="s">
        <v>152</v>
      </c>
      <c r="D65" s="1" t="s">
        <v>184</v>
      </c>
      <c r="E65" s="1" t="s">
        <v>539</v>
      </c>
      <c r="F65" s="4">
        <v>575247</v>
      </c>
      <c r="G65" s="4">
        <v>1399.75</v>
      </c>
      <c r="H65" s="4">
        <v>1.06</v>
      </c>
    </row>
    <row r="66" spans="2:8" x14ac:dyDescent="0.25">
      <c r="B66" s="5" t="s">
        <v>235</v>
      </c>
      <c r="C66" s="38"/>
      <c r="D66" s="5"/>
      <c r="E66" s="5"/>
      <c r="F66" s="39"/>
      <c r="G66" s="39">
        <f>SUM(G12:G64)</f>
        <v>125288.95999999996</v>
      </c>
      <c r="H66" s="39">
        <f>SUM(H12:H64)</f>
        <v>95.029999999999987</v>
      </c>
    </row>
    <row r="67" spans="2:8" x14ac:dyDescent="0.25">
      <c r="B67" s="5" t="s">
        <v>726</v>
      </c>
      <c r="C67" s="38"/>
      <c r="D67" s="5"/>
      <c r="E67" s="5"/>
      <c r="F67" s="39"/>
      <c r="G67" s="39">
        <v>2994.18</v>
      </c>
      <c r="H67" s="39">
        <v>2.27</v>
      </c>
    </row>
    <row r="68" spans="2:8" x14ac:dyDescent="0.25">
      <c r="B68" s="5" t="s">
        <v>32</v>
      </c>
      <c r="C68" s="38"/>
      <c r="D68" s="5"/>
      <c r="E68" s="5"/>
      <c r="F68" s="39"/>
      <c r="G68" s="39">
        <v>129682.89</v>
      </c>
      <c r="H68" s="39">
        <v>98.36</v>
      </c>
    </row>
    <row r="69" spans="2:8" x14ac:dyDescent="0.25">
      <c r="B69" s="5" t="s">
        <v>33</v>
      </c>
      <c r="C69" s="38"/>
      <c r="D69" s="5"/>
      <c r="E69" s="5"/>
      <c r="F69" s="39"/>
      <c r="G69" s="39">
        <v>2165.4690468099802</v>
      </c>
      <c r="H69" s="39">
        <v>1.6400000000000006</v>
      </c>
    </row>
    <row r="70" spans="2:8" x14ac:dyDescent="0.25">
      <c r="B70" s="5" t="s">
        <v>34</v>
      </c>
      <c r="C70" s="38"/>
      <c r="D70" s="5"/>
      <c r="E70" s="5"/>
      <c r="F70" s="39"/>
      <c r="G70" s="39">
        <v>131848.35904680999</v>
      </c>
      <c r="H70" s="39">
        <v>100</v>
      </c>
    </row>
    <row r="71" spans="2:8" x14ac:dyDescent="0.25">
      <c r="B71" s="1" t="s">
        <v>35</v>
      </c>
    </row>
    <row r="72" spans="2:8" x14ac:dyDescent="0.25">
      <c r="B72" s="5" t="s">
        <v>36</v>
      </c>
    </row>
    <row r="73" spans="2:8" x14ac:dyDescent="0.25">
      <c r="B73" s="5" t="s">
        <v>37</v>
      </c>
      <c r="C73" s="3" t="s">
        <v>38</v>
      </c>
    </row>
    <row r="74" spans="2:8" x14ac:dyDescent="0.25">
      <c r="B74" s="5" t="s">
        <v>40</v>
      </c>
      <c r="C74" s="3" t="s">
        <v>39</v>
      </c>
    </row>
    <row r="75" spans="2:8" x14ac:dyDescent="0.25">
      <c r="B75" s="5" t="s">
        <v>481</v>
      </c>
      <c r="C75" s="3" t="s">
        <v>39</v>
      </c>
    </row>
    <row r="76" spans="2:8" x14ac:dyDescent="0.25">
      <c r="B76" s="5" t="s">
        <v>41</v>
      </c>
      <c r="C76" s="3" t="s">
        <v>42</v>
      </c>
    </row>
    <row r="77" spans="2:8" x14ac:dyDescent="0.25">
      <c r="B77" s="5" t="s">
        <v>966</v>
      </c>
      <c r="C77" s="38"/>
    </row>
    <row r="78" spans="2:8" x14ac:dyDescent="0.25">
      <c r="B78" s="5" t="s">
        <v>967</v>
      </c>
      <c r="C78" s="38"/>
    </row>
    <row r="79" spans="2:8" x14ac:dyDescent="0.25">
      <c r="B79" s="5" t="s">
        <v>968</v>
      </c>
      <c r="C79" s="38"/>
    </row>
    <row r="80" spans="2:8" x14ac:dyDescent="0.25">
      <c r="B80" s="5" t="s">
        <v>969</v>
      </c>
      <c r="C80" s="38"/>
    </row>
    <row r="81" spans="2:3" x14ac:dyDescent="0.25">
      <c r="B81" s="5" t="s">
        <v>970</v>
      </c>
      <c r="C81" s="38"/>
    </row>
    <row r="82" spans="2:3" x14ac:dyDescent="0.25">
      <c r="B82" s="5" t="s">
        <v>971</v>
      </c>
      <c r="C82" s="38"/>
    </row>
    <row r="83" spans="2:3" x14ac:dyDescent="0.25">
      <c r="B83" s="5" t="s">
        <v>972</v>
      </c>
      <c r="C83" s="38"/>
    </row>
    <row r="84" spans="2:3" x14ac:dyDescent="0.25">
      <c r="B84" s="5" t="s">
        <v>973</v>
      </c>
      <c r="C84" s="38"/>
    </row>
    <row r="85" spans="2:3" x14ac:dyDescent="0.25">
      <c r="B85" s="5" t="s">
        <v>840</v>
      </c>
      <c r="C85" s="38"/>
    </row>
    <row r="86" spans="2:3" x14ac:dyDescent="0.25">
      <c r="B86" s="1" t="s">
        <v>43</v>
      </c>
    </row>
    <row r="87" spans="2:3" x14ac:dyDescent="0.25">
      <c r="B87" s="1" t="s">
        <v>490</v>
      </c>
    </row>
    <row r="90" spans="2:3" x14ac:dyDescent="0.25">
      <c r="B90" s="43" t="s">
        <v>1290</v>
      </c>
      <c r="C90" s="44"/>
    </row>
    <row r="91" spans="2:3" ht="30" x14ac:dyDescent="0.25">
      <c r="B91" s="43" t="s">
        <v>491</v>
      </c>
      <c r="C91" s="123" t="s">
        <v>492</v>
      </c>
    </row>
    <row r="92" spans="2:3" x14ac:dyDescent="0.25">
      <c r="B92" s="111" t="s">
        <v>493</v>
      </c>
      <c r="C92" s="153">
        <v>400</v>
      </c>
    </row>
    <row r="93" spans="2:3" x14ac:dyDescent="0.25">
      <c r="B93" s="111" t="s">
        <v>494</v>
      </c>
      <c r="C93" s="153">
        <v>0</v>
      </c>
    </row>
    <row r="94" spans="2:3" x14ac:dyDescent="0.25">
      <c r="B94" s="111" t="s">
        <v>495</v>
      </c>
      <c r="C94" s="153">
        <v>0</v>
      </c>
    </row>
    <row r="95" spans="2:3" x14ac:dyDescent="0.25">
      <c r="B95" s="111" t="s">
        <v>496</v>
      </c>
      <c r="C95" s="153">
        <v>0</v>
      </c>
    </row>
    <row r="96" spans="2:3" x14ac:dyDescent="0.25">
      <c r="B96" s="111" t="s">
        <v>497</v>
      </c>
      <c r="C96" s="153">
        <v>0</v>
      </c>
    </row>
    <row r="97" spans="2:7" x14ac:dyDescent="0.25">
      <c r="B97" s="111" t="s">
        <v>498</v>
      </c>
      <c r="C97" s="153">
        <v>0</v>
      </c>
    </row>
    <row r="98" spans="2:7" x14ac:dyDescent="0.25">
      <c r="B98" s="43" t="s">
        <v>499</v>
      </c>
      <c r="C98" s="153">
        <v>400</v>
      </c>
    </row>
    <row r="100" spans="2:7" x14ac:dyDescent="0.25">
      <c r="B100" s="111" t="s">
        <v>44</v>
      </c>
      <c r="C100" s="41"/>
      <c r="D100" s="111"/>
    </row>
    <row r="101" spans="2:7" ht="30" x14ac:dyDescent="0.25">
      <c r="B101" s="53" t="s">
        <v>45</v>
      </c>
      <c r="C101" s="54" t="s">
        <v>46</v>
      </c>
      <c r="D101" s="53" t="s">
        <v>47</v>
      </c>
    </row>
    <row r="102" spans="2:7" x14ac:dyDescent="0.25">
      <c r="B102" s="111" t="s">
        <v>39</v>
      </c>
      <c r="C102" s="41" t="s">
        <v>39</v>
      </c>
      <c r="D102" s="111" t="s">
        <v>39</v>
      </c>
    </row>
    <row r="104" spans="2:7" x14ac:dyDescent="0.25">
      <c r="B104" s="43" t="s">
        <v>48</v>
      </c>
      <c r="C104" s="52">
        <v>45230</v>
      </c>
      <c r="D104" s="111"/>
      <c r="E104" s="45"/>
      <c r="F104" s="51"/>
    </row>
    <row r="105" spans="2:7" x14ac:dyDescent="0.25">
      <c r="B105" s="43" t="s">
        <v>49</v>
      </c>
      <c r="C105" s="44" t="s">
        <v>50</v>
      </c>
      <c r="D105" s="43" t="s">
        <v>51</v>
      </c>
      <c r="E105" s="46" t="s">
        <v>52</v>
      </c>
      <c r="F105" s="42" t="s">
        <v>53</v>
      </c>
      <c r="G105" s="39"/>
    </row>
    <row r="106" spans="2:7" x14ac:dyDescent="0.25">
      <c r="B106" s="49" t="s">
        <v>39</v>
      </c>
      <c r="C106" s="50" t="s">
        <v>39</v>
      </c>
      <c r="D106" s="49" t="s">
        <v>39</v>
      </c>
      <c r="E106" s="48" t="s">
        <v>39</v>
      </c>
      <c r="F106" s="47">
        <f>C98</f>
        <v>400</v>
      </c>
    </row>
    <row r="109" spans="2:7" x14ac:dyDescent="0.25">
      <c r="B109" s="5" t="s">
        <v>54</v>
      </c>
    </row>
    <row r="110" spans="2:7" x14ac:dyDescent="0.25">
      <c r="B110" s="5"/>
    </row>
    <row r="111" spans="2:7" x14ac:dyDescent="0.25">
      <c r="B111" s="5" t="s">
        <v>55</v>
      </c>
    </row>
    <row r="112" spans="2:7" x14ac:dyDescent="0.25">
      <c r="B112" s="43" t="s">
        <v>56</v>
      </c>
      <c r="C112" s="44" t="s">
        <v>57</v>
      </c>
      <c r="D112" s="5"/>
    </row>
    <row r="113" spans="2:7" x14ac:dyDescent="0.25">
      <c r="B113" s="111" t="s">
        <v>39</v>
      </c>
      <c r="C113" s="41" t="s">
        <v>39</v>
      </c>
    </row>
    <row r="115" spans="2:7" x14ac:dyDescent="0.25">
      <c r="B115" s="43" t="s">
        <v>58</v>
      </c>
      <c r="C115" s="44" t="s">
        <v>57</v>
      </c>
    </row>
    <row r="116" spans="2:7" x14ac:dyDescent="0.25">
      <c r="B116" s="111" t="s">
        <v>39</v>
      </c>
      <c r="C116" s="41" t="s">
        <v>39</v>
      </c>
    </row>
    <row r="118" spans="2:7" x14ac:dyDescent="0.25">
      <c r="B118" s="43" t="s">
        <v>39</v>
      </c>
      <c r="C118" s="44" t="s">
        <v>39</v>
      </c>
    </row>
    <row r="119" spans="2:7" x14ac:dyDescent="0.25">
      <c r="B119" s="111" t="s">
        <v>39</v>
      </c>
      <c r="C119" s="41" t="s">
        <v>39</v>
      </c>
    </row>
    <row r="121" spans="2:7" x14ac:dyDescent="0.25">
      <c r="B121" s="46" t="s">
        <v>60</v>
      </c>
      <c r="C121" s="44" t="s">
        <v>59</v>
      </c>
    </row>
    <row r="122" spans="2:7" x14ac:dyDescent="0.25">
      <c r="B122" s="45" t="s">
        <v>39</v>
      </c>
      <c r="C122" s="41" t="s">
        <v>39</v>
      </c>
    </row>
    <row r="124" spans="2:7" x14ac:dyDescent="0.25">
      <c r="B124" s="43" t="s">
        <v>61</v>
      </c>
      <c r="C124" s="44" t="s">
        <v>39</v>
      </c>
    </row>
    <row r="126" spans="2:7" x14ac:dyDescent="0.25">
      <c r="B126" s="43" t="s">
        <v>62</v>
      </c>
      <c r="C126" s="52">
        <v>45230</v>
      </c>
      <c r="D126" s="111"/>
      <c r="E126" s="45"/>
      <c r="F126" s="51"/>
    </row>
    <row r="127" spans="2:7" x14ac:dyDescent="0.25">
      <c r="B127" s="43" t="s">
        <v>49</v>
      </c>
      <c r="C127" s="44" t="s">
        <v>50</v>
      </c>
      <c r="D127" s="43" t="s">
        <v>51</v>
      </c>
      <c r="E127" s="46" t="s">
        <v>52</v>
      </c>
      <c r="F127" s="42" t="s">
        <v>53</v>
      </c>
      <c r="G127" s="39"/>
    </row>
    <row r="128" spans="2:7" x14ac:dyDescent="0.25">
      <c r="B128" s="49" t="s">
        <v>39</v>
      </c>
      <c r="C128" s="50" t="s">
        <v>39</v>
      </c>
      <c r="D128" s="49" t="s">
        <v>39</v>
      </c>
      <c r="E128" s="48" t="s">
        <v>39</v>
      </c>
      <c r="F128" s="47" t="s">
        <v>39</v>
      </c>
    </row>
    <row r="129" spans="2:4" x14ac:dyDescent="0.25">
      <c r="B129" s="5" t="s">
        <v>54</v>
      </c>
    </row>
    <row r="130" spans="2:4" x14ac:dyDescent="0.25">
      <c r="B130" s="5"/>
    </row>
    <row r="131" spans="2:4" x14ac:dyDescent="0.25">
      <c r="B131" s="5" t="s">
        <v>55</v>
      </c>
    </row>
    <row r="132" spans="2:4" x14ac:dyDescent="0.25">
      <c r="B132" s="43" t="s">
        <v>56</v>
      </c>
      <c r="C132" s="44" t="s">
        <v>57</v>
      </c>
      <c r="D132" s="5"/>
    </row>
    <row r="133" spans="2:4" x14ac:dyDescent="0.25">
      <c r="B133" s="111" t="s">
        <v>39</v>
      </c>
      <c r="C133" s="41" t="s">
        <v>39</v>
      </c>
    </row>
    <row r="135" spans="2:4" x14ac:dyDescent="0.25">
      <c r="B135" s="43" t="s">
        <v>58</v>
      </c>
      <c r="C135" s="44" t="s">
        <v>57</v>
      </c>
    </row>
    <row r="136" spans="2:4" x14ac:dyDescent="0.25">
      <c r="B136" s="111" t="s">
        <v>39</v>
      </c>
      <c r="C136" s="41" t="s">
        <v>39</v>
      </c>
    </row>
    <row r="138" spans="2:4" x14ac:dyDescent="0.25">
      <c r="B138" s="43" t="s">
        <v>39</v>
      </c>
      <c r="C138" s="44" t="s">
        <v>39</v>
      </c>
    </row>
    <row r="139" spans="2:4" x14ac:dyDescent="0.25">
      <c r="B139" s="111" t="s">
        <v>39</v>
      </c>
      <c r="C139" s="41" t="s">
        <v>39</v>
      </c>
    </row>
    <row r="141" spans="2:4" x14ac:dyDescent="0.25">
      <c r="B141" s="46" t="s">
        <v>60</v>
      </c>
      <c r="C141" s="44" t="s">
        <v>59</v>
      </c>
    </row>
    <row r="142" spans="2:4" x14ac:dyDescent="0.25">
      <c r="B142" s="45" t="s">
        <v>39</v>
      </c>
      <c r="C142" s="41" t="s">
        <v>39</v>
      </c>
    </row>
    <row r="144" spans="2:4" x14ac:dyDescent="0.25">
      <c r="B144" s="43" t="s">
        <v>61</v>
      </c>
      <c r="C144" s="44" t="s">
        <v>39</v>
      </c>
    </row>
    <row r="147" spans="2:80" x14ac:dyDescent="0.25">
      <c r="B147" s="5" t="s">
        <v>63</v>
      </c>
    </row>
    <row r="149" spans="2:80" x14ac:dyDescent="0.25">
      <c r="B149" s="43" t="s">
        <v>49</v>
      </c>
      <c r="C149" s="44" t="s">
        <v>64</v>
      </c>
      <c r="D149" s="43" t="s">
        <v>65</v>
      </c>
      <c r="E149" s="43" t="s">
        <v>66</v>
      </c>
      <c r="F149" s="39"/>
    </row>
    <row r="150" spans="2:80" x14ac:dyDescent="0.25">
      <c r="B150" s="111" t="s">
        <v>39</v>
      </c>
      <c r="C150" s="41" t="s">
        <v>39</v>
      </c>
      <c r="D150" s="111" t="s">
        <v>39</v>
      </c>
      <c r="E150" s="111" t="s">
        <v>39</v>
      </c>
    </row>
    <row r="153" spans="2:80" x14ac:dyDescent="0.25">
      <c r="B153" s="5" t="s">
        <v>67</v>
      </c>
      <c r="C153" s="38" t="s">
        <v>39</v>
      </c>
      <c r="D153" s="5"/>
      <c r="E153" s="5"/>
      <c r="F153" s="39"/>
      <c r="G153" s="39"/>
      <c r="H153" s="39"/>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row>
    <row r="155" spans="2:80" x14ac:dyDescent="0.25">
      <c r="B155" s="5" t="s">
        <v>68</v>
      </c>
    </row>
    <row r="157" spans="2:80" x14ac:dyDescent="0.25">
      <c r="B157" s="43" t="s">
        <v>69</v>
      </c>
      <c r="C157" s="44" t="s">
        <v>57</v>
      </c>
      <c r="D157" s="5"/>
    </row>
    <row r="158" spans="2:80" x14ac:dyDescent="0.25">
      <c r="B158" s="111" t="s">
        <v>39</v>
      </c>
      <c r="C158" s="41" t="s">
        <v>39</v>
      </c>
    </row>
    <row r="161" spans="2:80" x14ac:dyDescent="0.25">
      <c r="B161" s="43" t="s">
        <v>70</v>
      </c>
      <c r="C161" s="44" t="s">
        <v>71</v>
      </c>
      <c r="D161" s="5"/>
    </row>
    <row r="162" spans="2:80" x14ac:dyDescent="0.25">
      <c r="B162" s="111" t="s">
        <v>39</v>
      </c>
      <c r="C162" s="41" t="s">
        <v>39</v>
      </c>
    </row>
    <row r="165" spans="2:80" x14ac:dyDescent="0.25">
      <c r="B165" s="5" t="s">
        <v>72</v>
      </c>
    </row>
    <row r="168" spans="2:80" x14ac:dyDescent="0.25">
      <c r="B168" s="5" t="s">
        <v>73</v>
      </c>
    </row>
    <row r="170" spans="2:80" x14ac:dyDescent="0.25">
      <c r="B170" s="43" t="s">
        <v>49</v>
      </c>
      <c r="C170" s="44" t="s">
        <v>74</v>
      </c>
      <c r="D170" s="43" t="s">
        <v>64</v>
      </c>
      <c r="E170" s="43" t="s">
        <v>65</v>
      </c>
      <c r="F170" s="42" t="s">
        <v>66</v>
      </c>
      <c r="G170" s="39"/>
    </row>
    <row r="171" spans="2:80" x14ac:dyDescent="0.25">
      <c r="B171" s="111" t="s">
        <v>39</v>
      </c>
      <c r="C171" s="41" t="s">
        <v>39</v>
      </c>
      <c r="D171" s="111" t="s">
        <v>39</v>
      </c>
      <c r="E171" s="111" t="s">
        <v>39</v>
      </c>
      <c r="F171" s="40" t="s">
        <v>39</v>
      </c>
    </row>
    <row r="174" spans="2:80" x14ac:dyDescent="0.25">
      <c r="B174" s="5" t="s">
        <v>67</v>
      </c>
      <c r="C174" s="38" t="s">
        <v>39</v>
      </c>
      <c r="D174" s="5"/>
      <c r="E174" s="5"/>
      <c r="F174" s="39"/>
      <c r="G174" s="39"/>
      <c r="H174" s="39"/>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row>
    <row r="176" spans="2:80" x14ac:dyDescent="0.25">
      <c r="B176" s="5" t="s">
        <v>68</v>
      </c>
    </row>
    <row r="178" spans="2:7" x14ac:dyDescent="0.25">
      <c r="B178" s="43" t="s">
        <v>69</v>
      </c>
      <c r="C178" s="44" t="s">
        <v>57</v>
      </c>
      <c r="D178" s="5"/>
    </row>
    <row r="179" spans="2:7" x14ac:dyDescent="0.25">
      <c r="B179" s="111" t="s">
        <v>39</v>
      </c>
      <c r="C179" s="41" t="s">
        <v>39</v>
      </c>
    </row>
    <row r="182" spans="2:7" x14ac:dyDescent="0.25">
      <c r="B182" s="43" t="s">
        <v>70</v>
      </c>
      <c r="C182" s="44" t="s">
        <v>71</v>
      </c>
      <c r="D182" s="5"/>
    </row>
    <row r="183" spans="2:7" x14ac:dyDescent="0.25">
      <c r="B183" s="111" t="s">
        <v>39</v>
      </c>
      <c r="C183" s="41" t="s">
        <v>39</v>
      </c>
    </row>
    <row r="186" spans="2:7" x14ac:dyDescent="0.25">
      <c r="B186" s="5" t="s">
        <v>72</v>
      </c>
    </row>
    <row r="189" spans="2:7" x14ac:dyDescent="0.25">
      <c r="B189" s="5" t="s">
        <v>75</v>
      </c>
    </row>
    <row r="190" spans="2:7" x14ac:dyDescent="0.25">
      <c r="B190" s="43" t="s">
        <v>49</v>
      </c>
      <c r="C190" s="44" t="s">
        <v>76</v>
      </c>
      <c r="D190" s="43" t="s">
        <v>77</v>
      </c>
      <c r="E190" s="43" t="s">
        <v>78</v>
      </c>
      <c r="F190" s="42" t="s">
        <v>79</v>
      </c>
      <c r="G190" s="39"/>
    </row>
    <row r="191" spans="2:7" x14ac:dyDescent="0.25">
      <c r="B191" s="111" t="s">
        <v>39</v>
      </c>
      <c r="C191" s="41" t="s">
        <v>39</v>
      </c>
      <c r="D191" s="111" t="s">
        <v>39</v>
      </c>
      <c r="E191" s="111" t="s">
        <v>39</v>
      </c>
      <c r="F191" s="40" t="s">
        <v>39</v>
      </c>
    </row>
    <row r="192" spans="2:7" x14ac:dyDescent="0.25">
      <c r="B192" s="1" t="s">
        <v>80</v>
      </c>
    </row>
  </sheetData>
  <mergeCells count="3">
    <mergeCell ref="B1:E1"/>
    <mergeCell ref="C3:C7"/>
    <mergeCell ref="D3:D7"/>
  </mergeCells>
  <hyperlinks>
    <hyperlink ref="A1" location="Index!A1" display="Index" xr:uid="{00000000-0004-0000-13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195"/>
  <sheetViews>
    <sheetView workbookViewId="0">
      <selection activeCell="B89" sqref="B89"/>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919</v>
      </c>
      <c r="C1" s="176"/>
      <c r="D1" s="176"/>
      <c r="E1" s="176"/>
    </row>
    <row r="3" spans="1:9" ht="14.45" customHeight="1" x14ac:dyDescent="0.25">
      <c r="B3" s="62" t="s">
        <v>920</v>
      </c>
      <c r="C3" s="177"/>
      <c r="D3" s="178"/>
    </row>
    <row r="4" spans="1:9" ht="14.45" customHeight="1" x14ac:dyDescent="0.25">
      <c r="B4" s="115" t="s">
        <v>921</v>
      </c>
      <c r="C4" s="177"/>
      <c r="D4" s="178"/>
    </row>
    <row r="5" spans="1:9" ht="14.45" customHeight="1" x14ac:dyDescent="0.25">
      <c r="B5" s="115" t="s">
        <v>24</v>
      </c>
      <c r="C5" s="177"/>
      <c r="D5" s="178"/>
    </row>
    <row r="6" spans="1:9" ht="14.45" customHeight="1" x14ac:dyDescent="0.25">
      <c r="B6" s="115" t="s">
        <v>685</v>
      </c>
      <c r="C6" s="177"/>
      <c r="D6" s="178"/>
    </row>
    <row r="7" spans="1:9" ht="29.1" customHeight="1" x14ac:dyDescent="0.25">
      <c r="B7" s="115" t="s">
        <v>922</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2160000</v>
      </c>
      <c r="G15" s="4">
        <v>31892.400000000001</v>
      </c>
      <c r="H15" s="4">
        <v>9.17</v>
      </c>
    </row>
    <row r="16" spans="1:9" x14ac:dyDescent="0.25">
      <c r="B16" s="1" t="s">
        <v>1302</v>
      </c>
      <c r="C16" s="3" t="s">
        <v>152</v>
      </c>
      <c r="D16" s="1" t="s">
        <v>155</v>
      </c>
      <c r="E16" s="1" t="s">
        <v>201</v>
      </c>
      <c r="F16" s="4">
        <v>2325000</v>
      </c>
      <c r="G16" s="4">
        <v>21281.89</v>
      </c>
      <c r="H16" s="4">
        <v>6.12</v>
      </c>
    </row>
    <row r="17" spans="2:8" x14ac:dyDescent="0.25">
      <c r="B17" s="1" t="s">
        <v>1304</v>
      </c>
      <c r="C17" s="3" t="s">
        <v>152</v>
      </c>
      <c r="D17" s="1" t="s">
        <v>159</v>
      </c>
      <c r="E17" s="1" t="s">
        <v>514</v>
      </c>
      <c r="F17" s="4">
        <v>1160000</v>
      </c>
      <c r="G17" s="4">
        <v>15873.44</v>
      </c>
      <c r="H17" s="4">
        <v>4.5599999999999996</v>
      </c>
    </row>
    <row r="18" spans="2:8" x14ac:dyDescent="0.25">
      <c r="B18" s="1" t="s">
        <v>1303</v>
      </c>
      <c r="C18" s="3" t="s">
        <v>152</v>
      </c>
      <c r="D18" s="1" t="s">
        <v>153</v>
      </c>
      <c r="E18" s="1" t="s">
        <v>154</v>
      </c>
      <c r="F18" s="4">
        <v>675000</v>
      </c>
      <c r="G18" s="4">
        <v>15443.33</v>
      </c>
      <c r="H18" s="4">
        <v>4.4400000000000004</v>
      </c>
    </row>
    <row r="19" spans="2:8" x14ac:dyDescent="0.25">
      <c r="B19" s="1" t="s">
        <v>380</v>
      </c>
      <c r="C19" s="3" t="s">
        <v>152</v>
      </c>
      <c r="D19" s="1" t="s">
        <v>155</v>
      </c>
      <c r="E19" s="1" t="s">
        <v>381</v>
      </c>
      <c r="F19" s="4">
        <v>2500000</v>
      </c>
      <c r="G19" s="4">
        <v>14138.75</v>
      </c>
      <c r="H19" s="4">
        <v>4.07</v>
      </c>
    </row>
    <row r="20" spans="2:8" x14ac:dyDescent="0.25">
      <c r="B20" s="1" t="s">
        <v>1309</v>
      </c>
      <c r="C20" s="3" t="s">
        <v>152</v>
      </c>
      <c r="D20" s="1" t="s">
        <v>155</v>
      </c>
      <c r="E20" s="1" t="s">
        <v>382</v>
      </c>
      <c r="F20" s="4">
        <v>1300000</v>
      </c>
      <c r="G20" s="4">
        <v>12764.05</v>
      </c>
      <c r="H20" s="4">
        <v>3.67</v>
      </c>
    </row>
    <row r="21" spans="2:8" x14ac:dyDescent="0.25">
      <c r="B21" s="1" t="s">
        <v>1311</v>
      </c>
      <c r="C21" s="3" t="s">
        <v>152</v>
      </c>
      <c r="D21" s="1" t="s">
        <v>368</v>
      </c>
      <c r="E21" s="1" t="s">
        <v>369</v>
      </c>
      <c r="F21" s="4">
        <v>352147</v>
      </c>
      <c r="G21" s="4">
        <v>10314.56</v>
      </c>
      <c r="H21" s="4">
        <v>2.97</v>
      </c>
    </row>
    <row r="22" spans="2:8" x14ac:dyDescent="0.25">
      <c r="B22" s="1" t="s">
        <v>1398</v>
      </c>
      <c r="C22" s="3" t="s">
        <v>152</v>
      </c>
      <c r="D22" s="1" t="s">
        <v>399</v>
      </c>
      <c r="E22" s="1" t="s">
        <v>450</v>
      </c>
      <c r="F22" s="4">
        <v>940000</v>
      </c>
      <c r="G22" s="4">
        <v>8595.36</v>
      </c>
      <c r="H22" s="4">
        <v>2.4700000000000002</v>
      </c>
    </row>
    <row r="23" spans="2:8" x14ac:dyDescent="0.25">
      <c r="B23" s="1" t="s">
        <v>1406</v>
      </c>
      <c r="C23" s="3" t="s">
        <v>152</v>
      </c>
      <c r="D23" s="1" t="s">
        <v>205</v>
      </c>
      <c r="E23" s="1" t="s">
        <v>206</v>
      </c>
      <c r="F23" s="4">
        <v>3451000</v>
      </c>
      <c r="G23" s="4">
        <v>8137.46</v>
      </c>
      <c r="H23" s="4">
        <v>2.34</v>
      </c>
    </row>
    <row r="24" spans="2:8" x14ac:dyDescent="0.25">
      <c r="B24" s="1" t="s">
        <v>1354</v>
      </c>
      <c r="C24" s="3" t="s">
        <v>152</v>
      </c>
      <c r="D24" s="1" t="s">
        <v>186</v>
      </c>
      <c r="E24" s="1" t="s">
        <v>187</v>
      </c>
      <c r="F24" s="4">
        <v>650000</v>
      </c>
      <c r="G24" s="4">
        <v>7909.85</v>
      </c>
      <c r="H24" s="4">
        <v>2.27</v>
      </c>
    </row>
    <row r="25" spans="2:8" x14ac:dyDescent="0.25">
      <c r="B25" s="1" t="s">
        <v>1428</v>
      </c>
      <c r="C25" s="3" t="s">
        <v>152</v>
      </c>
      <c r="D25" s="1" t="s">
        <v>221</v>
      </c>
      <c r="E25" s="1" t="s">
        <v>789</v>
      </c>
      <c r="F25" s="4">
        <v>148000</v>
      </c>
      <c r="G25" s="4">
        <v>7205.82</v>
      </c>
      <c r="H25" s="4">
        <v>2.0699999999999998</v>
      </c>
    </row>
    <row r="26" spans="2:8" x14ac:dyDescent="0.25">
      <c r="B26" s="1" t="s">
        <v>1536</v>
      </c>
      <c r="C26" s="3" t="s">
        <v>152</v>
      </c>
      <c r="D26" s="1" t="s">
        <v>350</v>
      </c>
      <c r="E26" s="1" t="s">
        <v>531</v>
      </c>
      <c r="F26" s="4">
        <v>525000</v>
      </c>
      <c r="G26" s="4">
        <v>7181.21</v>
      </c>
      <c r="H26" s="4">
        <v>2.06</v>
      </c>
    </row>
    <row r="27" spans="2:8" x14ac:dyDescent="0.25">
      <c r="B27" s="1" t="s">
        <v>1544</v>
      </c>
      <c r="C27" s="3" t="s">
        <v>152</v>
      </c>
      <c r="D27" s="1" t="s">
        <v>174</v>
      </c>
      <c r="E27" s="1" t="s">
        <v>340</v>
      </c>
      <c r="F27" s="4">
        <v>441000</v>
      </c>
      <c r="G27" s="4">
        <v>7048.28</v>
      </c>
      <c r="H27" s="4">
        <v>2.0299999999999998</v>
      </c>
    </row>
    <row r="28" spans="2:8" x14ac:dyDescent="0.25">
      <c r="B28" s="1" t="s">
        <v>1542</v>
      </c>
      <c r="C28" s="3" t="s">
        <v>152</v>
      </c>
      <c r="D28" s="1" t="s">
        <v>221</v>
      </c>
      <c r="E28" s="1" t="s">
        <v>421</v>
      </c>
      <c r="F28" s="4">
        <v>7500000</v>
      </c>
      <c r="G28" s="4">
        <v>6896.25</v>
      </c>
      <c r="H28" s="4">
        <v>1.98</v>
      </c>
    </row>
    <row r="29" spans="2:8" x14ac:dyDescent="0.25">
      <c r="B29" s="1" t="s">
        <v>1403</v>
      </c>
      <c r="C29" s="3" t="s">
        <v>152</v>
      </c>
      <c r="D29" s="1" t="s">
        <v>159</v>
      </c>
      <c r="E29" s="1" t="s">
        <v>518</v>
      </c>
      <c r="F29" s="4">
        <v>510000</v>
      </c>
      <c r="G29" s="4">
        <v>6507.6</v>
      </c>
      <c r="H29" s="4">
        <v>1.87</v>
      </c>
    </row>
    <row r="30" spans="2:8" x14ac:dyDescent="0.25">
      <c r="B30" s="1" t="s">
        <v>1485</v>
      </c>
      <c r="C30" s="3" t="s">
        <v>152</v>
      </c>
      <c r="D30" s="1" t="s">
        <v>155</v>
      </c>
      <c r="E30" s="1" t="s">
        <v>413</v>
      </c>
      <c r="F30" s="4">
        <v>4400000</v>
      </c>
      <c r="G30" s="4">
        <v>6188.6</v>
      </c>
      <c r="H30" s="4">
        <v>1.78</v>
      </c>
    </row>
    <row r="31" spans="2:8" x14ac:dyDescent="0.25">
      <c r="B31" s="1" t="s">
        <v>1321</v>
      </c>
      <c r="C31" s="3" t="s">
        <v>152</v>
      </c>
      <c r="D31" s="1" t="s">
        <v>176</v>
      </c>
      <c r="E31" s="1" t="s">
        <v>353</v>
      </c>
      <c r="F31" s="4">
        <v>70000</v>
      </c>
      <c r="G31" s="4">
        <v>5895.58</v>
      </c>
      <c r="H31" s="4">
        <v>1.7</v>
      </c>
    </row>
    <row r="32" spans="2:8" x14ac:dyDescent="0.25">
      <c r="B32" s="1" t="s">
        <v>1404</v>
      </c>
      <c r="C32" s="3" t="s">
        <v>152</v>
      </c>
      <c r="D32" s="1" t="s">
        <v>199</v>
      </c>
      <c r="E32" s="1" t="s">
        <v>516</v>
      </c>
      <c r="F32" s="4">
        <v>475000</v>
      </c>
      <c r="G32" s="4">
        <v>5170.8500000000004</v>
      </c>
      <c r="H32" s="4">
        <v>1.49</v>
      </c>
    </row>
    <row r="33" spans="2:8" x14ac:dyDescent="0.25">
      <c r="B33" s="1" t="s">
        <v>1639</v>
      </c>
      <c r="C33" s="3" t="s">
        <v>152</v>
      </c>
      <c r="D33" s="1" t="s">
        <v>161</v>
      </c>
      <c r="E33" s="1" t="s">
        <v>825</v>
      </c>
      <c r="F33" s="4">
        <v>215000</v>
      </c>
      <c r="G33" s="4">
        <v>5165.16</v>
      </c>
      <c r="H33" s="4">
        <v>1.49</v>
      </c>
    </row>
    <row r="34" spans="2:8" x14ac:dyDescent="0.25">
      <c r="B34" s="1" t="s">
        <v>1516</v>
      </c>
      <c r="C34" s="3" t="s">
        <v>152</v>
      </c>
      <c r="D34" s="1" t="s">
        <v>221</v>
      </c>
      <c r="E34" s="1" t="s">
        <v>744</v>
      </c>
      <c r="F34" s="4">
        <v>884405</v>
      </c>
      <c r="G34" s="4">
        <v>5153.43</v>
      </c>
      <c r="H34" s="4">
        <v>1.48</v>
      </c>
    </row>
    <row r="35" spans="2:8" x14ac:dyDescent="0.25">
      <c r="B35" s="1" t="s">
        <v>1547</v>
      </c>
      <c r="C35" s="3" t="s">
        <v>152</v>
      </c>
      <c r="D35" s="1" t="s">
        <v>184</v>
      </c>
      <c r="E35" s="1" t="s">
        <v>625</v>
      </c>
      <c r="F35" s="4">
        <v>830000</v>
      </c>
      <c r="G35" s="4">
        <v>5108.24</v>
      </c>
      <c r="H35" s="4">
        <v>1.47</v>
      </c>
    </row>
    <row r="36" spans="2:8" x14ac:dyDescent="0.25">
      <c r="B36" s="1" t="s">
        <v>1482</v>
      </c>
      <c r="C36" s="3" t="s">
        <v>152</v>
      </c>
      <c r="D36" s="1" t="s">
        <v>161</v>
      </c>
      <c r="E36" s="1" t="s">
        <v>520</v>
      </c>
      <c r="F36" s="4">
        <v>300000</v>
      </c>
      <c r="G36" s="4">
        <v>5029.6499999999996</v>
      </c>
      <c r="H36" s="4">
        <v>1.45</v>
      </c>
    </row>
    <row r="37" spans="2:8" x14ac:dyDescent="0.25">
      <c r="B37" s="1" t="s">
        <v>1424</v>
      </c>
      <c r="C37" s="3" t="s">
        <v>152</v>
      </c>
      <c r="D37" s="1" t="s">
        <v>161</v>
      </c>
      <c r="E37" s="1" t="s">
        <v>198</v>
      </c>
      <c r="F37" s="4">
        <v>100000</v>
      </c>
      <c r="G37" s="4">
        <v>4922.1000000000004</v>
      </c>
      <c r="H37" s="4">
        <v>1.42</v>
      </c>
    </row>
    <row r="38" spans="2:8" x14ac:dyDescent="0.25">
      <c r="B38" s="1" t="s">
        <v>1405</v>
      </c>
      <c r="C38" s="3" t="s">
        <v>152</v>
      </c>
      <c r="D38" s="1" t="s">
        <v>224</v>
      </c>
      <c r="E38" s="1" t="s">
        <v>404</v>
      </c>
      <c r="F38" s="4">
        <v>765000</v>
      </c>
      <c r="G38" s="4">
        <v>4809.17</v>
      </c>
      <c r="H38" s="4">
        <v>1.38</v>
      </c>
    </row>
    <row r="39" spans="2:8" x14ac:dyDescent="0.25">
      <c r="B39" s="1" t="s">
        <v>1534</v>
      </c>
      <c r="C39" s="3" t="s">
        <v>152</v>
      </c>
      <c r="D39" s="1" t="s">
        <v>199</v>
      </c>
      <c r="E39" s="1" t="s">
        <v>517</v>
      </c>
      <c r="F39" s="4">
        <v>400000</v>
      </c>
      <c r="G39" s="4">
        <v>4800</v>
      </c>
      <c r="H39" s="4">
        <v>1.38</v>
      </c>
    </row>
    <row r="40" spans="2:8" x14ac:dyDescent="0.25">
      <c r="B40" s="1" t="s">
        <v>689</v>
      </c>
      <c r="C40" s="3" t="s">
        <v>152</v>
      </c>
      <c r="D40" s="1" t="s">
        <v>203</v>
      </c>
      <c r="E40" s="1" t="s">
        <v>690</v>
      </c>
      <c r="F40" s="4">
        <v>762003</v>
      </c>
      <c r="G40" s="4">
        <v>4711.8500000000004</v>
      </c>
      <c r="H40" s="4">
        <v>1.35</v>
      </c>
    </row>
    <row r="41" spans="2:8" x14ac:dyDescent="0.25">
      <c r="B41" s="1" t="s">
        <v>1386</v>
      </c>
      <c r="C41" s="3" t="s">
        <v>152</v>
      </c>
      <c r="D41" s="1" t="s">
        <v>161</v>
      </c>
      <c r="E41" s="1" t="s">
        <v>923</v>
      </c>
      <c r="F41" s="4">
        <v>1000000</v>
      </c>
      <c r="G41" s="4">
        <v>4666</v>
      </c>
      <c r="H41" s="4">
        <v>1.34</v>
      </c>
    </row>
    <row r="42" spans="2:8" x14ac:dyDescent="0.25">
      <c r="B42" s="1" t="s">
        <v>1512</v>
      </c>
      <c r="C42" s="3" t="s">
        <v>152</v>
      </c>
      <c r="D42" s="1" t="s">
        <v>180</v>
      </c>
      <c r="E42" s="1" t="s">
        <v>811</v>
      </c>
      <c r="F42" s="4">
        <v>365000</v>
      </c>
      <c r="G42" s="4">
        <v>4603.93</v>
      </c>
      <c r="H42" s="4">
        <v>1.32</v>
      </c>
    </row>
    <row r="43" spans="2:8" x14ac:dyDescent="0.25">
      <c r="B43" s="1" t="s">
        <v>1299</v>
      </c>
      <c r="C43" s="3" t="s">
        <v>152</v>
      </c>
      <c r="D43" s="1" t="s">
        <v>182</v>
      </c>
      <c r="E43" s="1" t="s">
        <v>890</v>
      </c>
      <c r="F43" s="4">
        <v>700000</v>
      </c>
      <c r="G43" s="4">
        <v>4488.05</v>
      </c>
      <c r="H43" s="4">
        <v>1.29</v>
      </c>
    </row>
    <row r="44" spans="2:8" x14ac:dyDescent="0.25">
      <c r="B44" s="1" t="s">
        <v>1640</v>
      </c>
      <c r="C44" s="3" t="s">
        <v>152</v>
      </c>
      <c r="D44" s="1" t="s">
        <v>199</v>
      </c>
      <c r="E44" s="1" t="s">
        <v>924</v>
      </c>
      <c r="F44" s="4">
        <v>512000</v>
      </c>
      <c r="G44" s="4">
        <v>4400.6400000000003</v>
      </c>
      <c r="H44" s="4">
        <v>1.27</v>
      </c>
    </row>
    <row r="45" spans="2:8" x14ac:dyDescent="0.25">
      <c r="B45" s="1" t="s">
        <v>1455</v>
      </c>
      <c r="C45" s="3" t="s">
        <v>152</v>
      </c>
      <c r="D45" s="1" t="s">
        <v>176</v>
      </c>
      <c r="E45" s="1" t="s">
        <v>325</v>
      </c>
      <c r="F45" s="4">
        <v>1000000</v>
      </c>
      <c r="G45" s="4">
        <v>4244.5</v>
      </c>
      <c r="H45" s="4">
        <v>1.22</v>
      </c>
    </row>
    <row r="46" spans="2:8" x14ac:dyDescent="0.25">
      <c r="B46" s="1" t="s">
        <v>1419</v>
      </c>
      <c r="C46" s="3" t="s">
        <v>152</v>
      </c>
      <c r="D46" s="1" t="s">
        <v>190</v>
      </c>
      <c r="E46" s="1" t="s">
        <v>191</v>
      </c>
      <c r="F46" s="4">
        <v>3150000</v>
      </c>
      <c r="G46" s="4">
        <v>4197.38</v>
      </c>
      <c r="H46" s="4">
        <v>1.21</v>
      </c>
    </row>
    <row r="47" spans="2:8" x14ac:dyDescent="0.25">
      <c r="B47" s="1" t="s">
        <v>1468</v>
      </c>
      <c r="C47" s="3" t="s">
        <v>152</v>
      </c>
      <c r="D47" s="1" t="s">
        <v>361</v>
      </c>
      <c r="E47" s="1" t="s">
        <v>362</v>
      </c>
      <c r="F47" s="4">
        <v>900000</v>
      </c>
      <c r="G47" s="4">
        <v>4135.5</v>
      </c>
      <c r="H47" s="4">
        <v>1.19</v>
      </c>
    </row>
    <row r="48" spans="2:8" x14ac:dyDescent="0.25">
      <c r="B48" s="1" t="s">
        <v>1431</v>
      </c>
      <c r="C48" s="3" t="s">
        <v>152</v>
      </c>
      <c r="D48" s="1" t="s">
        <v>217</v>
      </c>
      <c r="E48" s="1" t="s">
        <v>218</v>
      </c>
      <c r="F48" s="4">
        <v>260000</v>
      </c>
      <c r="G48" s="4">
        <v>4129.97</v>
      </c>
      <c r="H48" s="4">
        <v>1.19</v>
      </c>
    </row>
    <row r="49" spans="2:8" x14ac:dyDescent="0.25">
      <c r="B49" s="1" t="s">
        <v>1549</v>
      </c>
      <c r="C49" s="3" t="s">
        <v>152</v>
      </c>
      <c r="D49" s="1" t="s">
        <v>180</v>
      </c>
      <c r="E49" s="1" t="s">
        <v>763</v>
      </c>
      <c r="F49" s="4">
        <v>490000</v>
      </c>
      <c r="G49" s="4">
        <v>4103.75</v>
      </c>
      <c r="H49" s="4">
        <v>1.18</v>
      </c>
    </row>
    <row r="50" spans="2:8" x14ac:dyDescent="0.25">
      <c r="B50" s="1" t="s">
        <v>1422</v>
      </c>
      <c r="C50" s="3" t="s">
        <v>152</v>
      </c>
      <c r="D50" s="1" t="s">
        <v>192</v>
      </c>
      <c r="E50" s="1" t="s">
        <v>193</v>
      </c>
      <c r="F50" s="4">
        <v>525000</v>
      </c>
      <c r="G50" s="4">
        <v>3917.29</v>
      </c>
      <c r="H50" s="4">
        <v>1.1299999999999999</v>
      </c>
    </row>
    <row r="51" spans="2:8" x14ac:dyDescent="0.25">
      <c r="B51" s="1" t="s">
        <v>720</v>
      </c>
      <c r="C51" s="3" t="s">
        <v>152</v>
      </c>
      <c r="D51" s="1" t="s">
        <v>182</v>
      </c>
      <c r="E51" s="1" t="s">
        <v>721</v>
      </c>
      <c r="F51" s="4">
        <v>3420000</v>
      </c>
      <c r="G51" s="4">
        <v>3811.59</v>
      </c>
      <c r="H51" s="4">
        <v>1.1000000000000001</v>
      </c>
    </row>
    <row r="52" spans="2:8" x14ac:dyDescent="0.25">
      <c r="B52" s="1" t="s">
        <v>1331</v>
      </c>
      <c r="C52" s="3" t="s">
        <v>152</v>
      </c>
      <c r="D52" s="1" t="s">
        <v>232</v>
      </c>
      <c r="E52" s="1" t="s">
        <v>233</v>
      </c>
      <c r="F52" s="4">
        <v>505000</v>
      </c>
      <c r="G52" s="4">
        <v>3799.12</v>
      </c>
      <c r="H52" s="4">
        <v>1.0900000000000001</v>
      </c>
    </row>
    <row r="53" spans="2:8" x14ac:dyDescent="0.25">
      <c r="B53" s="1" t="s">
        <v>1505</v>
      </c>
      <c r="C53" s="3" t="s">
        <v>152</v>
      </c>
      <c r="D53" s="1" t="s">
        <v>161</v>
      </c>
      <c r="E53" s="1" t="s">
        <v>626</v>
      </c>
      <c r="F53" s="4">
        <v>100000</v>
      </c>
      <c r="G53" s="4">
        <v>3515.55</v>
      </c>
      <c r="H53" s="4">
        <v>1.01</v>
      </c>
    </row>
    <row r="54" spans="2:8" x14ac:dyDescent="0.25">
      <c r="B54" s="1" t="s">
        <v>1489</v>
      </c>
      <c r="C54" s="3" t="s">
        <v>152</v>
      </c>
      <c r="D54" s="1" t="s">
        <v>155</v>
      </c>
      <c r="E54" s="1" t="s">
        <v>352</v>
      </c>
      <c r="F54" s="4">
        <v>2500000</v>
      </c>
      <c r="G54" s="4">
        <v>3452.5</v>
      </c>
      <c r="H54" s="4">
        <v>0.99</v>
      </c>
    </row>
    <row r="55" spans="2:8" x14ac:dyDescent="0.25">
      <c r="B55" s="1" t="s">
        <v>925</v>
      </c>
      <c r="C55" s="3" t="s">
        <v>152</v>
      </c>
      <c r="D55" s="1" t="s">
        <v>221</v>
      </c>
      <c r="E55" s="1" t="s">
        <v>926</v>
      </c>
      <c r="F55" s="4">
        <v>740000</v>
      </c>
      <c r="G55" s="4">
        <v>3402.89</v>
      </c>
      <c r="H55" s="4">
        <v>0.98</v>
      </c>
    </row>
    <row r="56" spans="2:8" x14ac:dyDescent="0.25">
      <c r="B56" s="1" t="s">
        <v>1459</v>
      </c>
      <c r="C56" s="3" t="s">
        <v>152</v>
      </c>
      <c r="D56" s="1" t="s">
        <v>348</v>
      </c>
      <c r="E56" s="1" t="s">
        <v>349</v>
      </c>
      <c r="F56" s="4">
        <v>100000</v>
      </c>
      <c r="G56" s="4">
        <v>3401.25</v>
      </c>
      <c r="H56" s="4">
        <v>0.98</v>
      </c>
    </row>
    <row r="57" spans="2:8" x14ac:dyDescent="0.25">
      <c r="B57" s="1" t="s">
        <v>1411</v>
      </c>
      <c r="C57" s="3" t="s">
        <v>152</v>
      </c>
      <c r="D57" s="1" t="s">
        <v>192</v>
      </c>
      <c r="E57" s="1" t="s">
        <v>927</v>
      </c>
      <c r="F57" s="4">
        <v>190000</v>
      </c>
      <c r="G57" s="4">
        <v>2982.15</v>
      </c>
      <c r="H57" s="4">
        <v>0.86</v>
      </c>
    </row>
    <row r="58" spans="2:8" x14ac:dyDescent="0.25">
      <c r="B58" s="1" t="s">
        <v>1412</v>
      </c>
      <c r="C58" s="3" t="s">
        <v>152</v>
      </c>
      <c r="D58" s="1" t="s">
        <v>159</v>
      </c>
      <c r="E58" s="1" t="s">
        <v>429</v>
      </c>
      <c r="F58" s="4">
        <v>260000</v>
      </c>
      <c r="G58" s="4">
        <v>2946.19</v>
      </c>
      <c r="H58" s="4">
        <v>0.85</v>
      </c>
    </row>
    <row r="59" spans="2:8" x14ac:dyDescent="0.25">
      <c r="B59" s="1" t="s">
        <v>1641</v>
      </c>
      <c r="C59" s="3" t="s">
        <v>152</v>
      </c>
      <c r="D59" s="1" t="s">
        <v>199</v>
      </c>
      <c r="E59" s="1" t="s">
        <v>909</v>
      </c>
      <c r="F59" s="4">
        <v>250000</v>
      </c>
      <c r="G59" s="4">
        <v>2924.25</v>
      </c>
      <c r="H59" s="4">
        <v>0.84</v>
      </c>
    </row>
    <row r="60" spans="2:8" x14ac:dyDescent="0.25">
      <c r="B60" s="1" t="s">
        <v>1552</v>
      </c>
      <c r="C60" s="3" t="s">
        <v>152</v>
      </c>
      <c r="D60" s="1" t="s">
        <v>368</v>
      </c>
      <c r="E60" s="1" t="s">
        <v>696</v>
      </c>
      <c r="F60" s="4">
        <v>1000000</v>
      </c>
      <c r="G60" s="4">
        <v>2639.5</v>
      </c>
      <c r="H60" s="4">
        <v>0.76</v>
      </c>
    </row>
    <row r="61" spans="2:8" x14ac:dyDescent="0.25">
      <c r="B61" s="1" t="s">
        <v>1557</v>
      </c>
      <c r="C61" s="3" t="s">
        <v>152</v>
      </c>
      <c r="D61" s="1" t="s">
        <v>192</v>
      </c>
      <c r="E61" s="1" t="s">
        <v>386</v>
      </c>
      <c r="F61" s="4">
        <v>262989</v>
      </c>
      <c r="G61" s="4">
        <v>2565.06</v>
      </c>
      <c r="H61" s="4">
        <v>0.74</v>
      </c>
    </row>
    <row r="62" spans="2:8" x14ac:dyDescent="0.25">
      <c r="B62" s="1" t="s">
        <v>1399</v>
      </c>
      <c r="C62" s="3" t="s">
        <v>152</v>
      </c>
      <c r="D62" s="1" t="s">
        <v>192</v>
      </c>
      <c r="E62" s="1" t="s">
        <v>826</v>
      </c>
      <c r="F62" s="4">
        <v>33000</v>
      </c>
      <c r="G62" s="4">
        <v>2472.5700000000002</v>
      </c>
      <c r="H62" s="4">
        <v>0.71</v>
      </c>
    </row>
    <row r="63" spans="2:8" x14ac:dyDescent="0.25">
      <c r="B63" s="1" t="s">
        <v>1392</v>
      </c>
      <c r="C63" s="3" t="s">
        <v>152</v>
      </c>
      <c r="D63" s="1" t="s">
        <v>327</v>
      </c>
      <c r="E63" s="1" t="s">
        <v>847</v>
      </c>
      <c r="F63" s="4">
        <v>917553</v>
      </c>
      <c r="G63" s="4">
        <v>2454.4499999999998</v>
      </c>
      <c r="H63" s="4">
        <v>0.71</v>
      </c>
    </row>
    <row r="64" spans="2:8" x14ac:dyDescent="0.25">
      <c r="B64" s="1" t="s">
        <v>1642</v>
      </c>
      <c r="C64" s="3" t="s">
        <v>152</v>
      </c>
      <c r="D64" s="1" t="s">
        <v>397</v>
      </c>
      <c r="E64" s="1" t="s">
        <v>928</v>
      </c>
      <c r="F64" s="4">
        <v>1610000</v>
      </c>
      <c r="G64" s="4">
        <v>2421.44</v>
      </c>
      <c r="H64" s="4">
        <v>0.7</v>
      </c>
    </row>
    <row r="65" spans="2:8" x14ac:dyDescent="0.25">
      <c r="B65" s="1" t="s">
        <v>1540</v>
      </c>
      <c r="C65" s="3" t="s">
        <v>152</v>
      </c>
      <c r="D65" s="1" t="s">
        <v>178</v>
      </c>
      <c r="E65" s="1" t="s">
        <v>628</v>
      </c>
      <c r="F65" s="4">
        <v>1400000</v>
      </c>
      <c r="G65" s="4">
        <v>2347.8000000000002</v>
      </c>
      <c r="H65" s="4">
        <v>0.68</v>
      </c>
    </row>
    <row r="66" spans="2:8" x14ac:dyDescent="0.25">
      <c r="B66" s="1" t="s">
        <v>1643</v>
      </c>
      <c r="C66" s="3" t="s">
        <v>152</v>
      </c>
      <c r="D66" s="1" t="s">
        <v>194</v>
      </c>
      <c r="E66" s="1" t="s">
        <v>929</v>
      </c>
      <c r="F66" s="4">
        <v>139757</v>
      </c>
      <c r="G66" s="4">
        <v>2293.13</v>
      </c>
      <c r="H66" s="4">
        <v>0.66</v>
      </c>
    </row>
    <row r="67" spans="2:8" x14ac:dyDescent="0.25">
      <c r="B67" s="1" t="s">
        <v>230</v>
      </c>
      <c r="C67" s="3" t="s">
        <v>152</v>
      </c>
      <c r="D67" s="1" t="s">
        <v>192</v>
      </c>
      <c r="E67" s="1" t="s">
        <v>231</v>
      </c>
      <c r="F67" s="4">
        <v>675000</v>
      </c>
      <c r="G67" s="4">
        <v>1478.25</v>
      </c>
      <c r="H67" s="4">
        <v>0.43</v>
      </c>
    </row>
    <row r="68" spans="2:8" x14ac:dyDescent="0.25">
      <c r="B68" s="1" t="s">
        <v>1572</v>
      </c>
      <c r="C68" s="3" t="s">
        <v>152</v>
      </c>
      <c r="D68" s="1" t="s">
        <v>399</v>
      </c>
      <c r="E68" s="1" t="s">
        <v>530</v>
      </c>
      <c r="F68" s="4">
        <v>96428</v>
      </c>
      <c r="G68" s="4">
        <v>518.11</v>
      </c>
      <c r="H68" s="4">
        <v>0.15</v>
      </c>
    </row>
    <row r="69" spans="2:8" x14ac:dyDescent="0.25">
      <c r="B69" s="5" t="s">
        <v>235</v>
      </c>
      <c r="C69" s="38"/>
      <c r="D69" s="5"/>
      <c r="E69" s="5"/>
      <c r="F69" s="39"/>
      <c r="G69" s="39">
        <f>SUM(G12:G68)</f>
        <v>330457.69</v>
      </c>
      <c r="H69" s="39">
        <f>SUM(H12:H68)</f>
        <v>95.059999999999988</v>
      </c>
    </row>
    <row r="70" spans="2:8" x14ac:dyDescent="0.25">
      <c r="B70" s="5" t="s">
        <v>726</v>
      </c>
      <c r="C70" s="38"/>
      <c r="D70" s="5"/>
      <c r="E70" s="5"/>
      <c r="F70" s="39"/>
      <c r="G70" s="39">
        <v>7332.93</v>
      </c>
      <c r="H70" s="39">
        <v>2.11</v>
      </c>
    </row>
    <row r="71" spans="2:8" x14ac:dyDescent="0.25">
      <c r="B71" s="5" t="s">
        <v>32</v>
      </c>
      <c r="C71" s="38"/>
      <c r="D71" s="5"/>
      <c r="E71" s="5"/>
      <c r="F71" s="39"/>
      <c r="G71" s="39">
        <v>337790.62</v>
      </c>
      <c r="H71" s="39">
        <v>97.17</v>
      </c>
    </row>
    <row r="72" spans="2:8" x14ac:dyDescent="0.25">
      <c r="B72" s="5" t="s">
        <v>33</v>
      </c>
      <c r="C72" s="38"/>
      <c r="D72" s="5"/>
      <c r="E72" s="5"/>
      <c r="F72" s="39"/>
      <c r="G72" s="39">
        <v>9980.2579273999945</v>
      </c>
      <c r="H72" s="39">
        <v>2.8299999999999983</v>
      </c>
    </row>
    <row r="73" spans="2:8" x14ac:dyDescent="0.25">
      <c r="B73" s="5" t="s">
        <v>34</v>
      </c>
      <c r="C73" s="38"/>
      <c r="D73" s="5"/>
      <c r="E73" s="5"/>
      <c r="F73" s="39"/>
      <c r="G73" s="39">
        <v>347770.8779274</v>
      </c>
      <c r="H73" s="39">
        <v>100</v>
      </c>
    </row>
    <row r="74" spans="2:8" x14ac:dyDescent="0.25">
      <c r="B74" s="1" t="s">
        <v>35</v>
      </c>
    </row>
    <row r="75" spans="2:8" x14ac:dyDescent="0.25">
      <c r="B75" s="5" t="s">
        <v>36</v>
      </c>
    </row>
    <row r="76" spans="2:8" x14ac:dyDescent="0.25">
      <c r="B76" s="5" t="s">
        <v>37</v>
      </c>
      <c r="C76" s="3" t="s">
        <v>38</v>
      </c>
    </row>
    <row r="77" spans="2:8" x14ac:dyDescent="0.25">
      <c r="B77" s="5" t="s">
        <v>40</v>
      </c>
      <c r="C77" s="3" t="s">
        <v>39</v>
      </c>
    </row>
    <row r="78" spans="2:8" x14ac:dyDescent="0.25">
      <c r="B78" s="5" t="s">
        <v>481</v>
      </c>
      <c r="C78" s="3" t="s">
        <v>39</v>
      </c>
    </row>
    <row r="79" spans="2:8" x14ac:dyDescent="0.25">
      <c r="B79" s="5" t="s">
        <v>41</v>
      </c>
      <c r="C79" s="3" t="s">
        <v>42</v>
      </c>
    </row>
    <row r="80" spans="2:8" x14ac:dyDescent="0.25">
      <c r="B80" s="5" t="s">
        <v>930</v>
      </c>
      <c r="C80" s="38"/>
    </row>
    <row r="81" spans="2:3" x14ac:dyDescent="0.25">
      <c r="B81" s="5" t="s">
        <v>931</v>
      </c>
      <c r="C81" s="38"/>
    </row>
    <row r="82" spans="2:3" x14ac:dyDescent="0.25">
      <c r="B82" s="5" t="s">
        <v>932</v>
      </c>
      <c r="C82" s="38"/>
    </row>
    <row r="83" spans="2:3" x14ac:dyDescent="0.25">
      <c r="B83" s="5" t="s">
        <v>933</v>
      </c>
      <c r="C83" s="38"/>
    </row>
    <row r="84" spans="2:3" x14ac:dyDescent="0.25">
      <c r="B84" s="5" t="s">
        <v>934</v>
      </c>
      <c r="C84" s="38"/>
    </row>
    <row r="85" spans="2:3" x14ac:dyDescent="0.25">
      <c r="B85" s="5" t="s">
        <v>935</v>
      </c>
      <c r="C85" s="38"/>
    </row>
    <row r="86" spans="2:3" x14ac:dyDescent="0.25">
      <c r="B86" s="5" t="s">
        <v>936</v>
      </c>
      <c r="C86" s="38"/>
    </row>
    <row r="87" spans="2:3" x14ac:dyDescent="0.25">
      <c r="B87" s="5" t="s">
        <v>937</v>
      </c>
      <c r="C87" s="38"/>
    </row>
    <row r="88" spans="2:3" x14ac:dyDescent="0.25">
      <c r="B88" s="5" t="s">
        <v>3302</v>
      </c>
      <c r="C88" s="38"/>
    </row>
    <row r="89" spans="2:3" x14ac:dyDescent="0.25">
      <c r="B89" s="1" t="s">
        <v>43</v>
      </c>
    </row>
    <row r="90" spans="2:3" x14ac:dyDescent="0.25">
      <c r="B90" s="1" t="s">
        <v>490</v>
      </c>
    </row>
    <row r="93" spans="2:3" x14ac:dyDescent="0.25">
      <c r="B93" s="43" t="s">
        <v>1290</v>
      </c>
      <c r="C93" s="44"/>
    </row>
    <row r="94" spans="2:3" ht="30" x14ac:dyDescent="0.25">
      <c r="B94" s="43" t="s">
        <v>491</v>
      </c>
      <c r="C94" s="123" t="s">
        <v>492</v>
      </c>
    </row>
    <row r="95" spans="2:3" x14ac:dyDescent="0.25">
      <c r="B95" s="111" t="s">
        <v>493</v>
      </c>
      <c r="C95" s="117" t="s">
        <v>1294</v>
      </c>
    </row>
    <row r="96" spans="2:3" x14ac:dyDescent="0.25">
      <c r="B96" s="111" t="s">
        <v>494</v>
      </c>
      <c r="C96" s="117" t="s">
        <v>1294</v>
      </c>
    </row>
    <row r="97" spans="2:7" x14ac:dyDescent="0.25">
      <c r="B97" s="111" t="s">
        <v>495</v>
      </c>
      <c r="C97" s="117" t="s">
        <v>1294</v>
      </c>
    </row>
    <row r="98" spans="2:7" x14ac:dyDescent="0.25">
      <c r="B98" s="111" t="s">
        <v>496</v>
      </c>
      <c r="C98" s="117" t="s">
        <v>1294</v>
      </c>
    </row>
    <row r="99" spans="2:7" x14ac:dyDescent="0.25">
      <c r="B99" s="111" t="s">
        <v>497</v>
      </c>
      <c r="C99" s="117" t="s">
        <v>1294</v>
      </c>
    </row>
    <row r="100" spans="2:7" x14ac:dyDescent="0.25">
      <c r="B100" s="111" t="s">
        <v>498</v>
      </c>
      <c r="C100" s="117" t="s">
        <v>1294</v>
      </c>
    </row>
    <row r="101" spans="2:7" x14ac:dyDescent="0.25">
      <c r="B101" s="43" t="s">
        <v>499</v>
      </c>
      <c r="C101" s="117" t="s">
        <v>1294</v>
      </c>
    </row>
    <row r="103" spans="2:7" x14ac:dyDescent="0.25">
      <c r="B103" s="111" t="s">
        <v>44</v>
      </c>
      <c r="C103" s="41"/>
      <c r="D103" s="111"/>
    </row>
    <row r="104" spans="2:7" ht="30" x14ac:dyDescent="0.25">
      <c r="B104" s="53" t="s">
        <v>45</v>
      </c>
      <c r="C104" s="54" t="s">
        <v>46</v>
      </c>
      <c r="D104" s="53" t="s">
        <v>47</v>
      </c>
    </row>
    <row r="105" spans="2:7" x14ac:dyDescent="0.25">
      <c r="B105" s="111" t="s">
        <v>39</v>
      </c>
      <c r="C105" s="41" t="s">
        <v>39</v>
      </c>
      <c r="D105" s="111" t="s">
        <v>39</v>
      </c>
    </row>
    <row r="107" spans="2:7" x14ac:dyDescent="0.25">
      <c r="B107" s="43" t="s">
        <v>48</v>
      </c>
      <c r="C107" s="52">
        <v>45230</v>
      </c>
      <c r="D107" s="111"/>
      <c r="E107" s="45"/>
      <c r="F107" s="51"/>
    </row>
    <row r="108" spans="2:7" x14ac:dyDescent="0.25">
      <c r="B108" s="43" t="s">
        <v>49</v>
      </c>
      <c r="C108" s="44" t="s">
        <v>50</v>
      </c>
      <c r="D108" s="43" t="s">
        <v>51</v>
      </c>
      <c r="E108" s="46" t="s">
        <v>52</v>
      </c>
      <c r="F108" s="42" t="s">
        <v>53</v>
      </c>
      <c r="G108" s="39"/>
    </row>
    <row r="109" spans="2:7" x14ac:dyDescent="0.25">
      <c r="B109" s="49" t="s">
        <v>39</v>
      </c>
      <c r="C109" s="50" t="s">
        <v>39</v>
      </c>
      <c r="D109" s="49" t="s">
        <v>39</v>
      </c>
      <c r="E109" s="48" t="s">
        <v>39</v>
      </c>
      <c r="F109" s="47" t="s">
        <v>39</v>
      </c>
    </row>
    <row r="112" spans="2:7" x14ac:dyDescent="0.25">
      <c r="B112" s="5" t="s">
        <v>54</v>
      </c>
    </row>
    <row r="113" spans="2:4" x14ac:dyDescent="0.25">
      <c r="B113" s="5"/>
    </row>
    <row r="114" spans="2:4" x14ac:dyDescent="0.25">
      <c r="B114" s="5" t="s">
        <v>55</v>
      </c>
    </row>
    <row r="115" spans="2:4" x14ac:dyDescent="0.25">
      <c r="B115" s="43" t="s">
        <v>56</v>
      </c>
      <c r="C115" s="44" t="s">
        <v>57</v>
      </c>
      <c r="D115" s="5"/>
    </row>
    <row r="116" spans="2:4" x14ac:dyDescent="0.25">
      <c r="B116" s="111" t="s">
        <v>39</v>
      </c>
      <c r="C116" s="41" t="s">
        <v>39</v>
      </c>
    </row>
    <row r="118" spans="2:4" x14ac:dyDescent="0.25">
      <c r="B118" s="43" t="s">
        <v>58</v>
      </c>
      <c r="C118" s="44" t="s">
        <v>57</v>
      </c>
    </row>
    <row r="119" spans="2:4" x14ac:dyDescent="0.25">
      <c r="B119" s="111" t="s">
        <v>39</v>
      </c>
      <c r="C119" s="41" t="s">
        <v>39</v>
      </c>
    </row>
    <row r="121" spans="2:4" x14ac:dyDescent="0.25">
      <c r="B121" s="43" t="s">
        <v>39</v>
      </c>
      <c r="C121" s="44" t="s">
        <v>39</v>
      </c>
    </row>
    <row r="122" spans="2:4" x14ac:dyDescent="0.25">
      <c r="B122" s="111" t="s">
        <v>39</v>
      </c>
      <c r="C122" s="41" t="s">
        <v>39</v>
      </c>
    </row>
    <row r="124" spans="2:4" x14ac:dyDescent="0.25">
      <c r="B124" s="46" t="s">
        <v>60</v>
      </c>
      <c r="C124" s="44" t="s">
        <v>59</v>
      </c>
    </row>
    <row r="125" spans="2:4" x14ac:dyDescent="0.25">
      <c r="B125" s="45" t="s">
        <v>39</v>
      </c>
      <c r="C125" s="41" t="s">
        <v>39</v>
      </c>
    </row>
    <row r="127" spans="2:4" x14ac:dyDescent="0.25">
      <c r="B127" s="43" t="s">
        <v>61</v>
      </c>
      <c r="C127" s="44" t="s">
        <v>39</v>
      </c>
    </row>
    <row r="129" spans="2:7" x14ac:dyDescent="0.25">
      <c r="B129" s="43" t="s">
        <v>62</v>
      </c>
      <c r="C129" s="52">
        <v>45230</v>
      </c>
      <c r="D129" s="111"/>
      <c r="E129" s="45"/>
      <c r="F129" s="51"/>
    </row>
    <row r="130" spans="2:7" x14ac:dyDescent="0.25">
      <c r="B130" s="43" t="s">
        <v>49</v>
      </c>
      <c r="C130" s="44" t="s">
        <v>50</v>
      </c>
      <c r="D130" s="43" t="s">
        <v>51</v>
      </c>
      <c r="E130" s="46" t="s">
        <v>52</v>
      </c>
      <c r="F130" s="42" t="s">
        <v>53</v>
      </c>
      <c r="G130" s="39"/>
    </row>
    <row r="131" spans="2:7" x14ac:dyDescent="0.25">
      <c r="B131" s="49" t="s">
        <v>39</v>
      </c>
      <c r="C131" s="50" t="s">
        <v>39</v>
      </c>
      <c r="D131" s="49" t="s">
        <v>39</v>
      </c>
      <c r="E131" s="48" t="s">
        <v>39</v>
      </c>
      <c r="F131" s="47" t="s">
        <v>39</v>
      </c>
    </row>
    <row r="132" spans="2:7" x14ac:dyDescent="0.25">
      <c r="B132" s="5" t="s">
        <v>54</v>
      </c>
    </row>
    <row r="133" spans="2:7" x14ac:dyDescent="0.25">
      <c r="B133" s="5"/>
    </row>
    <row r="134" spans="2:7" x14ac:dyDescent="0.25">
      <c r="B134" s="5" t="s">
        <v>55</v>
      </c>
    </row>
    <row r="135" spans="2:7" x14ac:dyDescent="0.25">
      <c r="B135" s="43" t="s">
        <v>56</v>
      </c>
      <c r="C135" s="44" t="s">
        <v>57</v>
      </c>
      <c r="D135" s="5"/>
    </row>
    <row r="136" spans="2:7" x14ac:dyDescent="0.25">
      <c r="B136" s="111" t="s">
        <v>39</v>
      </c>
      <c r="C136" s="41" t="s">
        <v>39</v>
      </c>
    </row>
    <row r="138" spans="2:7" x14ac:dyDescent="0.25">
      <c r="B138" s="43" t="s">
        <v>58</v>
      </c>
      <c r="C138" s="44" t="s">
        <v>57</v>
      </c>
    </row>
    <row r="139" spans="2:7" x14ac:dyDescent="0.25">
      <c r="B139" s="111" t="s">
        <v>39</v>
      </c>
      <c r="C139" s="41" t="s">
        <v>39</v>
      </c>
    </row>
    <row r="141" spans="2:7" x14ac:dyDescent="0.25">
      <c r="B141" s="43" t="s">
        <v>39</v>
      </c>
      <c r="C141" s="44" t="s">
        <v>39</v>
      </c>
    </row>
    <row r="142" spans="2:7" x14ac:dyDescent="0.25">
      <c r="B142" s="111" t="s">
        <v>39</v>
      </c>
      <c r="C142" s="41" t="s">
        <v>39</v>
      </c>
    </row>
    <row r="144" spans="2:7" x14ac:dyDescent="0.25">
      <c r="B144" s="46" t="s">
        <v>60</v>
      </c>
      <c r="C144" s="44" t="s">
        <v>59</v>
      </c>
    </row>
    <row r="145" spans="2:80" x14ac:dyDescent="0.25">
      <c r="B145" s="45" t="s">
        <v>39</v>
      </c>
      <c r="C145" s="41" t="s">
        <v>39</v>
      </c>
    </row>
    <row r="147" spans="2:80" x14ac:dyDescent="0.25">
      <c r="B147" s="43" t="s">
        <v>61</v>
      </c>
      <c r="C147" s="44" t="s">
        <v>39</v>
      </c>
    </row>
    <row r="150" spans="2:80" x14ac:dyDescent="0.25">
      <c r="B150" s="5" t="s">
        <v>63</v>
      </c>
    </row>
    <row r="152" spans="2:80" x14ac:dyDescent="0.25">
      <c r="B152" s="43" t="s">
        <v>49</v>
      </c>
      <c r="C152" s="44" t="s">
        <v>64</v>
      </c>
      <c r="D152" s="43" t="s">
        <v>65</v>
      </c>
      <c r="E152" s="43" t="s">
        <v>66</v>
      </c>
      <c r="F152" s="39"/>
    </row>
    <row r="153" spans="2:80" x14ac:dyDescent="0.25">
      <c r="B153" s="111" t="s">
        <v>39</v>
      </c>
      <c r="C153" s="41" t="s">
        <v>39</v>
      </c>
      <c r="D153" s="111" t="s">
        <v>39</v>
      </c>
      <c r="E153" s="111" t="s">
        <v>39</v>
      </c>
    </row>
    <row r="156" spans="2:80" x14ac:dyDescent="0.25">
      <c r="B156" s="5" t="s">
        <v>67</v>
      </c>
      <c r="C156" s="38" t="s">
        <v>39</v>
      </c>
      <c r="D156" s="5"/>
      <c r="E156" s="5"/>
      <c r="F156" s="39"/>
      <c r="G156" s="39"/>
      <c r="H156" s="39"/>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row>
    <row r="158" spans="2:80" x14ac:dyDescent="0.25">
      <c r="B158" s="5" t="s">
        <v>68</v>
      </c>
    </row>
    <row r="160" spans="2:80" x14ac:dyDescent="0.25">
      <c r="B160" s="43" t="s">
        <v>69</v>
      </c>
      <c r="C160" s="44" t="s">
        <v>57</v>
      </c>
      <c r="D160" s="5"/>
    </row>
    <row r="161" spans="2:7" x14ac:dyDescent="0.25">
      <c r="B161" s="111" t="s">
        <v>39</v>
      </c>
      <c r="C161" s="41" t="s">
        <v>39</v>
      </c>
    </row>
    <row r="164" spans="2:7" x14ac:dyDescent="0.25">
      <c r="B164" s="43" t="s">
        <v>70</v>
      </c>
      <c r="C164" s="44" t="s">
        <v>71</v>
      </c>
      <c r="D164" s="5"/>
    </row>
    <row r="165" spans="2:7" x14ac:dyDescent="0.25">
      <c r="B165" s="111" t="s">
        <v>39</v>
      </c>
      <c r="C165" s="41" t="s">
        <v>39</v>
      </c>
    </row>
    <row r="168" spans="2:7" x14ac:dyDescent="0.25">
      <c r="B168" s="5" t="s">
        <v>72</v>
      </c>
    </row>
    <row r="171" spans="2:7" x14ac:dyDescent="0.25">
      <c r="B171" s="5" t="s">
        <v>73</v>
      </c>
    </row>
    <row r="173" spans="2:7" x14ac:dyDescent="0.25">
      <c r="B173" s="43" t="s">
        <v>49</v>
      </c>
      <c r="C173" s="44" t="s">
        <v>74</v>
      </c>
      <c r="D173" s="43" t="s">
        <v>64</v>
      </c>
      <c r="E173" s="43" t="s">
        <v>65</v>
      </c>
      <c r="F173" s="42" t="s">
        <v>66</v>
      </c>
      <c r="G173" s="39"/>
    </row>
    <row r="174" spans="2:7" x14ac:dyDescent="0.25">
      <c r="B174" s="111" t="s">
        <v>39</v>
      </c>
      <c r="C174" s="41" t="s">
        <v>39</v>
      </c>
      <c r="D174" s="111" t="s">
        <v>39</v>
      </c>
      <c r="E174" s="111" t="s">
        <v>39</v>
      </c>
      <c r="F174" s="40" t="s">
        <v>39</v>
      </c>
    </row>
    <row r="177" spans="2:80" x14ac:dyDescent="0.25">
      <c r="B177" s="5" t="s">
        <v>67</v>
      </c>
      <c r="C177" s="38" t="s">
        <v>39</v>
      </c>
      <c r="D177" s="5"/>
      <c r="E177" s="5"/>
      <c r="F177" s="39"/>
      <c r="G177" s="39"/>
      <c r="H177" s="39"/>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row>
    <row r="179" spans="2:80" x14ac:dyDescent="0.25">
      <c r="B179" s="5" t="s">
        <v>68</v>
      </c>
    </row>
    <row r="181" spans="2:80" x14ac:dyDescent="0.25">
      <c r="B181" s="43" t="s">
        <v>69</v>
      </c>
      <c r="C181" s="44" t="s">
        <v>57</v>
      </c>
      <c r="D181" s="5"/>
    </row>
    <row r="182" spans="2:80" x14ac:dyDescent="0.25">
      <c r="B182" s="111" t="s">
        <v>39</v>
      </c>
      <c r="C182" s="41" t="s">
        <v>39</v>
      </c>
    </row>
    <row r="185" spans="2:80" x14ac:dyDescent="0.25">
      <c r="B185" s="43" t="s">
        <v>70</v>
      </c>
      <c r="C185" s="44" t="s">
        <v>71</v>
      </c>
      <c r="D185" s="5"/>
    </row>
    <row r="186" spans="2:80" x14ac:dyDescent="0.25">
      <c r="B186" s="111" t="s">
        <v>39</v>
      </c>
      <c r="C186" s="41" t="s">
        <v>39</v>
      </c>
    </row>
    <row r="189" spans="2:80" x14ac:dyDescent="0.25">
      <c r="B189" s="5" t="s">
        <v>72</v>
      </c>
    </row>
    <row r="192" spans="2:80" x14ac:dyDescent="0.25">
      <c r="B192" s="5" t="s">
        <v>75</v>
      </c>
    </row>
    <row r="193" spans="2:7" x14ac:dyDescent="0.25">
      <c r="B193" s="43" t="s">
        <v>49</v>
      </c>
      <c r="C193" s="44" t="s">
        <v>76</v>
      </c>
      <c r="D193" s="43" t="s">
        <v>77</v>
      </c>
      <c r="E193" s="43" t="s">
        <v>78</v>
      </c>
      <c r="F193" s="42" t="s">
        <v>79</v>
      </c>
      <c r="G193" s="39"/>
    </row>
    <row r="194" spans="2:7" x14ac:dyDescent="0.25">
      <c r="B194" s="111" t="s">
        <v>39</v>
      </c>
      <c r="C194" s="41" t="s">
        <v>39</v>
      </c>
      <c r="D194" s="111" t="s">
        <v>39</v>
      </c>
      <c r="E194" s="111" t="s">
        <v>39</v>
      </c>
      <c r="F194" s="40" t="s">
        <v>39</v>
      </c>
    </row>
    <row r="195" spans="2:7" x14ac:dyDescent="0.25">
      <c r="B195" s="1" t="s">
        <v>80</v>
      </c>
    </row>
  </sheetData>
  <mergeCells count="3">
    <mergeCell ref="B1:E1"/>
    <mergeCell ref="C3:C7"/>
    <mergeCell ref="D3:D7"/>
  </mergeCells>
  <hyperlinks>
    <hyperlink ref="A1" location="Index!A1" display="Index" xr:uid="{00000000-0004-0000-14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69"/>
  <sheetViews>
    <sheetView workbookViewId="0">
      <selection activeCell="B63" sqref="B63"/>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899</v>
      </c>
      <c r="C1" s="176"/>
      <c r="D1" s="176"/>
      <c r="E1" s="176"/>
    </row>
    <row r="3" spans="1:9" ht="14.45" customHeight="1" x14ac:dyDescent="0.25">
      <c r="B3" s="62" t="s">
        <v>900</v>
      </c>
      <c r="C3" s="177"/>
      <c r="D3" s="178"/>
    </row>
    <row r="4" spans="1:9" ht="14.45" customHeight="1" x14ac:dyDescent="0.25">
      <c r="B4" s="115" t="s">
        <v>901</v>
      </c>
      <c r="C4" s="177"/>
      <c r="D4" s="178"/>
    </row>
    <row r="5" spans="1:9" ht="14.45" customHeight="1" x14ac:dyDescent="0.25">
      <c r="B5" s="115" t="s">
        <v>24</v>
      </c>
      <c r="C5" s="177"/>
      <c r="D5" s="178"/>
    </row>
    <row r="6" spans="1:9" ht="14.45" customHeight="1" x14ac:dyDescent="0.25">
      <c r="B6" s="65" t="s">
        <v>594</v>
      </c>
      <c r="C6" s="177"/>
      <c r="D6" s="178"/>
    </row>
    <row r="7" spans="1:9" ht="29.1" customHeight="1" x14ac:dyDescent="0.25">
      <c r="B7" s="65" t="s">
        <v>902</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1404</v>
      </c>
      <c r="C15" s="3" t="s">
        <v>152</v>
      </c>
      <c r="D15" s="1" t="s">
        <v>199</v>
      </c>
      <c r="E15" s="1" t="s">
        <v>516</v>
      </c>
      <c r="F15" s="4">
        <v>764300</v>
      </c>
      <c r="G15" s="4">
        <v>8320.17</v>
      </c>
      <c r="H15" s="4">
        <v>12.48</v>
      </c>
    </row>
    <row r="16" spans="1:9" x14ac:dyDescent="0.25">
      <c r="B16" s="1" t="s">
        <v>1553</v>
      </c>
      <c r="C16" s="3" t="s">
        <v>152</v>
      </c>
      <c r="D16" s="1" t="s">
        <v>199</v>
      </c>
      <c r="E16" s="1" t="s">
        <v>428</v>
      </c>
      <c r="F16" s="4">
        <v>643240</v>
      </c>
      <c r="G16" s="4">
        <v>7256.71</v>
      </c>
      <c r="H16" s="4">
        <v>10.88</v>
      </c>
    </row>
    <row r="17" spans="2:8" x14ac:dyDescent="0.25">
      <c r="B17" s="1" t="s">
        <v>1319</v>
      </c>
      <c r="C17" s="3" t="s">
        <v>152</v>
      </c>
      <c r="D17" s="1" t="s">
        <v>199</v>
      </c>
      <c r="E17" s="1" t="s">
        <v>339</v>
      </c>
      <c r="F17" s="4">
        <v>116800</v>
      </c>
      <c r="G17" s="4">
        <v>6269.3</v>
      </c>
      <c r="H17" s="4">
        <v>9.4</v>
      </c>
    </row>
    <row r="18" spans="2:8" x14ac:dyDescent="0.25">
      <c r="B18" s="1" t="s">
        <v>1426</v>
      </c>
      <c r="C18" s="3" t="s">
        <v>152</v>
      </c>
      <c r="D18" s="1" t="s">
        <v>199</v>
      </c>
      <c r="E18" s="1" t="s">
        <v>200</v>
      </c>
      <c r="F18" s="4">
        <v>611000</v>
      </c>
      <c r="G18" s="4">
        <v>5190.45</v>
      </c>
      <c r="H18" s="4">
        <v>7.78</v>
      </c>
    </row>
    <row r="19" spans="2:8" x14ac:dyDescent="0.25">
      <c r="B19" s="1" t="s">
        <v>1534</v>
      </c>
      <c r="C19" s="3" t="s">
        <v>152</v>
      </c>
      <c r="D19" s="1" t="s">
        <v>199</v>
      </c>
      <c r="E19" s="1" t="s">
        <v>517</v>
      </c>
      <c r="F19" s="4">
        <v>405000</v>
      </c>
      <c r="G19" s="4">
        <v>4860</v>
      </c>
      <c r="H19" s="4">
        <v>7.29</v>
      </c>
    </row>
    <row r="20" spans="2:8" x14ac:dyDescent="0.25">
      <c r="B20" s="1" t="s">
        <v>1341</v>
      </c>
      <c r="C20" s="3" t="s">
        <v>152</v>
      </c>
      <c r="D20" s="1" t="s">
        <v>199</v>
      </c>
      <c r="E20" s="1" t="s">
        <v>424</v>
      </c>
      <c r="F20" s="4">
        <v>104965</v>
      </c>
      <c r="G20" s="4">
        <v>3556.58</v>
      </c>
      <c r="H20" s="4">
        <v>5.33</v>
      </c>
    </row>
    <row r="21" spans="2:8" x14ac:dyDescent="0.25">
      <c r="B21" s="1" t="s">
        <v>1326</v>
      </c>
      <c r="C21" s="3" t="s">
        <v>152</v>
      </c>
      <c r="D21" s="1" t="s">
        <v>199</v>
      </c>
      <c r="E21" s="1" t="s">
        <v>434</v>
      </c>
      <c r="F21" s="4">
        <v>83049</v>
      </c>
      <c r="G21" s="4">
        <v>3090.96</v>
      </c>
      <c r="H21" s="4">
        <v>4.63</v>
      </c>
    </row>
    <row r="22" spans="2:8" x14ac:dyDescent="0.25">
      <c r="B22" s="1" t="s">
        <v>1632</v>
      </c>
      <c r="C22" s="3" t="s">
        <v>152</v>
      </c>
      <c r="D22" s="1" t="s">
        <v>342</v>
      </c>
      <c r="E22" s="1" t="s">
        <v>691</v>
      </c>
      <c r="F22" s="4">
        <v>855100</v>
      </c>
      <c r="G22" s="4">
        <v>2761.55</v>
      </c>
      <c r="H22" s="4">
        <v>4.1399999999999997</v>
      </c>
    </row>
    <row r="23" spans="2:8" x14ac:dyDescent="0.25">
      <c r="B23" s="1" t="s">
        <v>1538</v>
      </c>
      <c r="C23" s="3" t="s">
        <v>152</v>
      </c>
      <c r="D23" s="1" t="s">
        <v>342</v>
      </c>
      <c r="E23" s="1" t="s">
        <v>343</v>
      </c>
      <c r="F23" s="4">
        <v>54460</v>
      </c>
      <c r="G23" s="4">
        <v>2624.92</v>
      </c>
      <c r="H23" s="4">
        <v>3.94</v>
      </c>
    </row>
    <row r="24" spans="2:8" x14ac:dyDescent="0.25">
      <c r="B24" s="1" t="s">
        <v>1502</v>
      </c>
      <c r="C24" s="3" t="s">
        <v>152</v>
      </c>
      <c r="D24" s="1" t="s">
        <v>199</v>
      </c>
      <c r="E24" s="1" t="s">
        <v>454</v>
      </c>
      <c r="F24" s="4">
        <v>378818</v>
      </c>
      <c r="G24" s="4">
        <v>2172.71</v>
      </c>
      <c r="H24" s="4">
        <v>3.26</v>
      </c>
    </row>
    <row r="25" spans="2:8" x14ac:dyDescent="0.25">
      <c r="B25" s="1" t="s">
        <v>1362</v>
      </c>
      <c r="C25" s="3" t="s">
        <v>152</v>
      </c>
      <c r="D25" s="1" t="s">
        <v>342</v>
      </c>
      <c r="E25" s="1" t="s">
        <v>699</v>
      </c>
      <c r="F25" s="4">
        <v>566121</v>
      </c>
      <c r="G25" s="4">
        <v>2097.1999999999998</v>
      </c>
      <c r="H25" s="4">
        <v>3.14</v>
      </c>
    </row>
    <row r="26" spans="2:8" x14ac:dyDescent="0.25">
      <c r="B26" s="1" t="s">
        <v>1397</v>
      </c>
      <c r="C26" s="3" t="s">
        <v>152</v>
      </c>
      <c r="D26" s="1" t="s">
        <v>199</v>
      </c>
      <c r="E26" s="1" t="s">
        <v>903</v>
      </c>
      <c r="F26" s="4">
        <v>471283</v>
      </c>
      <c r="G26" s="4">
        <v>1707.46</v>
      </c>
      <c r="H26" s="4">
        <v>2.56</v>
      </c>
    </row>
    <row r="27" spans="2:8" x14ac:dyDescent="0.25">
      <c r="B27" s="1" t="s">
        <v>1633</v>
      </c>
      <c r="C27" s="3" t="s">
        <v>152</v>
      </c>
      <c r="D27" s="1" t="s">
        <v>199</v>
      </c>
      <c r="E27" s="1" t="s">
        <v>849</v>
      </c>
      <c r="F27" s="4">
        <v>95614</v>
      </c>
      <c r="G27" s="4">
        <v>1685.87</v>
      </c>
      <c r="H27" s="4">
        <v>2.5299999999999998</v>
      </c>
    </row>
    <row r="28" spans="2:8" x14ac:dyDescent="0.25">
      <c r="B28" s="1" t="s">
        <v>1343</v>
      </c>
      <c r="C28" s="3" t="s">
        <v>152</v>
      </c>
      <c r="D28" s="1" t="s">
        <v>199</v>
      </c>
      <c r="E28" s="1" t="s">
        <v>773</v>
      </c>
      <c r="F28" s="4">
        <v>19164</v>
      </c>
      <c r="G28" s="4">
        <v>1448.84</v>
      </c>
      <c r="H28" s="4">
        <v>2.17</v>
      </c>
    </row>
    <row r="29" spans="2:8" x14ac:dyDescent="0.25">
      <c r="B29" s="1" t="s">
        <v>1644</v>
      </c>
      <c r="C29" s="3" t="s">
        <v>152</v>
      </c>
      <c r="D29" s="1" t="s">
        <v>199</v>
      </c>
      <c r="E29" s="1" t="s">
        <v>792</v>
      </c>
      <c r="F29" s="4">
        <v>142452</v>
      </c>
      <c r="G29" s="4">
        <v>1401.37</v>
      </c>
      <c r="H29" s="4">
        <v>2.1</v>
      </c>
    </row>
    <row r="30" spans="2:8" x14ac:dyDescent="0.25">
      <c r="B30" s="1" t="s">
        <v>1645</v>
      </c>
      <c r="C30" s="3" t="s">
        <v>152</v>
      </c>
      <c r="D30" s="1" t="s">
        <v>199</v>
      </c>
      <c r="E30" s="1" t="s">
        <v>427</v>
      </c>
      <c r="F30" s="4">
        <v>70921</v>
      </c>
      <c r="G30" s="4">
        <v>1364.7</v>
      </c>
      <c r="H30" s="4">
        <v>2.0499999999999998</v>
      </c>
    </row>
    <row r="31" spans="2:8" x14ac:dyDescent="0.25">
      <c r="B31" s="1" t="s">
        <v>1646</v>
      </c>
      <c r="C31" s="3" t="s">
        <v>152</v>
      </c>
      <c r="D31" s="1" t="s">
        <v>342</v>
      </c>
      <c r="E31" s="1" t="s">
        <v>904</v>
      </c>
      <c r="F31" s="4">
        <v>289625</v>
      </c>
      <c r="G31" s="4">
        <v>954.75</v>
      </c>
      <c r="H31" s="4">
        <v>1.43</v>
      </c>
    </row>
    <row r="32" spans="2:8" x14ac:dyDescent="0.25">
      <c r="B32" s="1" t="s">
        <v>1647</v>
      </c>
      <c r="C32" s="3" t="s">
        <v>152</v>
      </c>
      <c r="D32" s="1" t="s">
        <v>194</v>
      </c>
      <c r="E32" s="1" t="s">
        <v>905</v>
      </c>
      <c r="F32" s="4">
        <v>118808</v>
      </c>
      <c r="G32" s="4">
        <v>940.25</v>
      </c>
      <c r="H32" s="4">
        <v>1.41</v>
      </c>
    </row>
    <row r="33" spans="2:8" x14ac:dyDescent="0.25">
      <c r="B33" s="1" t="s">
        <v>1648</v>
      </c>
      <c r="C33" s="3" t="s">
        <v>152</v>
      </c>
      <c r="D33" s="1" t="s">
        <v>199</v>
      </c>
      <c r="E33" s="1" t="s">
        <v>906</v>
      </c>
      <c r="F33" s="4">
        <v>276851</v>
      </c>
      <c r="G33" s="4">
        <v>879.83</v>
      </c>
      <c r="H33" s="4">
        <v>1.32</v>
      </c>
    </row>
    <row r="34" spans="2:8" x14ac:dyDescent="0.25">
      <c r="B34" s="1" t="s">
        <v>1433</v>
      </c>
      <c r="C34" s="3" t="s">
        <v>152</v>
      </c>
      <c r="D34" s="1" t="s">
        <v>199</v>
      </c>
      <c r="E34" s="1" t="s">
        <v>210</v>
      </c>
      <c r="F34" s="4">
        <v>16000</v>
      </c>
      <c r="G34" s="4">
        <v>816.42</v>
      </c>
      <c r="H34" s="4">
        <v>1.22</v>
      </c>
    </row>
    <row r="35" spans="2:8" x14ac:dyDescent="0.25">
      <c r="B35" s="1" t="s">
        <v>1504</v>
      </c>
      <c r="C35" s="3" t="s">
        <v>152</v>
      </c>
      <c r="D35" s="1" t="s">
        <v>342</v>
      </c>
      <c r="E35" s="1" t="s">
        <v>426</v>
      </c>
      <c r="F35" s="4">
        <v>107046</v>
      </c>
      <c r="G35" s="4">
        <v>728.23</v>
      </c>
      <c r="H35" s="4">
        <v>1.0900000000000001</v>
      </c>
    </row>
    <row r="36" spans="2:8" x14ac:dyDescent="0.25">
      <c r="B36" s="1" t="s">
        <v>907</v>
      </c>
      <c r="C36" s="3" t="s">
        <v>152</v>
      </c>
      <c r="D36" s="1" t="s">
        <v>199</v>
      </c>
      <c r="E36" s="1" t="s">
        <v>908</v>
      </c>
      <c r="F36" s="4">
        <v>41446</v>
      </c>
      <c r="G36" s="4">
        <v>721.8</v>
      </c>
      <c r="H36" s="4">
        <v>1.08</v>
      </c>
    </row>
    <row r="37" spans="2:8" x14ac:dyDescent="0.25">
      <c r="B37" s="1" t="s">
        <v>1466</v>
      </c>
      <c r="C37" s="3" t="s">
        <v>152</v>
      </c>
      <c r="D37" s="1" t="s">
        <v>348</v>
      </c>
      <c r="E37" s="1" t="s">
        <v>519</v>
      </c>
      <c r="F37" s="4">
        <v>60000</v>
      </c>
      <c r="G37" s="4">
        <v>625.79999999999995</v>
      </c>
      <c r="H37" s="4">
        <v>0.94</v>
      </c>
    </row>
    <row r="38" spans="2:8" x14ac:dyDescent="0.25">
      <c r="B38" s="1" t="s">
        <v>790</v>
      </c>
      <c r="C38" s="3" t="s">
        <v>152</v>
      </c>
      <c r="D38" s="1" t="s">
        <v>199</v>
      </c>
      <c r="E38" s="1" t="s">
        <v>791</v>
      </c>
      <c r="F38" s="4">
        <v>596702</v>
      </c>
      <c r="G38" s="4">
        <v>623.54999999999995</v>
      </c>
      <c r="H38" s="4">
        <v>0.93</v>
      </c>
    </row>
    <row r="39" spans="2:8" x14ac:dyDescent="0.25">
      <c r="B39" s="1" t="s">
        <v>1641</v>
      </c>
      <c r="C39" s="3" t="s">
        <v>152</v>
      </c>
      <c r="D39" s="1" t="s">
        <v>199</v>
      </c>
      <c r="E39" s="1" t="s">
        <v>909</v>
      </c>
      <c r="F39" s="4">
        <v>50000</v>
      </c>
      <c r="G39" s="4">
        <v>584.85</v>
      </c>
      <c r="H39" s="4">
        <v>0.88</v>
      </c>
    </row>
    <row r="40" spans="2:8" x14ac:dyDescent="0.25">
      <c r="B40" s="1" t="s">
        <v>1459</v>
      </c>
      <c r="C40" s="3" t="s">
        <v>152</v>
      </c>
      <c r="D40" s="1" t="s">
        <v>348</v>
      </c>
      <c r="E40" s="1" t="s">
        <v>349</v>
      </c>
      <c r="F40" s="4">
        <v>15000</v>
      </c>
      <c r="G40" s="4">
        <v>510.19</v>
      </c>
      <c r="H40" s="4">
        <v>0.76</v>
      </c>
    </row>
    <row r="41" spans="2:8" x14ac:dyDescent="0.25">
      <c r="B41" s="1" t="s">
        <v>1649</v>
      </c>
      <c r="C41" s="3" t="s">
        <v>152</v>
      </c>
      <c r="D41" s="1" t="s">
        <v>199</v>
      </c>
      <c r="E41" s="1" t="s">
        <v>910</v>
      </c>
      <c r="F41" s="4">
        <v>29588</v>
      </c>
      <c r="G41" s="4">
        <v>421.14</v>
      </c>
      <c r="H41" s="4">
        <v>0.63</v>
      </c>
    </row>
    <row r="42" spans="2:8" x14ac:dyDescent="0.25">
      <c r="B42" s="1" t="s">
        <v>1327</v>
      </c>
      <c r="C42" s="3" t="s">
        <v>152</v>
      </c>
      <c r="D42" s="1" t="s">
        <v>167</v>
      </c>
      <c r="E42" s="1" t="s">
        <v>375</v>
      </c>
      <c r="F42" s="4">
        <v>17909</v>
      </c>
      <c r="G42" s="4">
        <v>355.81</v>
      </c>
      <c r="H42" s="4">
        <v>0.53</v>
      </c>
    </row>
    <row r="43" spans="2:8" x14ac:dyDescent="0.25">
      <c r="B43" s="5" t="s">
        <v>235</v>
      </c>
      <c r="C43" s="38"/>
      <c r="D43" s="5"/>
      <c r="E43" s="5"/>
      <c r="F43" s="39"/>
      <c r="G43" s="39">
        <f>SUM(G12:G42)</f>
        <v>63971.41</v>
      </c>
      <c r="H43" s="39">
        <f>SUM(H12:H42)</f>
        <v>95.9</v>
      </c>
    </row>
    <row r="44" spans="2:8" x14ac:dyDescent="0.25">
      <c r="B44" s="5" t="s">
        <v>726</v>
      </c>
      <c r="C44" s="38"/>
      <c r="D44" s="5"/>
      <c r="E44" s="5"/>
      <c r="F44" s="39"/>
      <c r="G44" s="39">
        <v>295.93</v>
      </c>
      <c r="H44" s="39">
        <v>0.44</v>
      </c>
    </row>
    <row r="45" spans="2:8" x14ac:dyDescent="0.25">
      <c r="B45" s="5" t="s">
        <v>32</v>
      </c>
      <c r="C45" s="38"/>
      <c r="D45" s="5"/>
      <c r="E45" s="5"/>
      <c r="F45" s="39"/>
      <c r="G45" s="39">
        <v>64267.340000000004</v>
      </c>
      <c r="H45" s="39">
        <v>96.34</v>
      </c>
    </row>
    <row r="46" spans="2:8" x14ac:dyDescent="0.25">
      <c r="B46" s="5" t="s">
        <v>33</v>
      </c>
      <c r="C46" s="38"/>
      <c r="D46" s="5"/>
      <c r="E46" s="5"/>
      <c r="F46" s="39"/>
      <c r="G46" s="39">
        <v>2424.0895680999897</v>
      </c>
      <c r="H46" s="39">
        <v>3.6599999999999966</v>
      </c>
    </row>
    <row r="47" spans="2:8" x14ac:dyDescent="0.25">
      <c r="B47" s="5" t="s">
        <v>34</v>
      </c>
      <c r="C47" s="38"/>
      <c r="D47" s="5"/>
      <c r="E47" s="5"/>
      <c r="F47" s="39"/>
      <c r="G47" s="39">
        <v>66691.429568099993</v>
      </c>
      <c r="H47" s="39">
        <v>100</v>
      </c>
    </row>
    <row r="48" spans="2:8" x14ac:dyDescent="0.25">
      <c r="B48" s="1" t="s">
        <v>35</v>
      </c>
    </row>
    <row r="49" spans="2:3" x14ac:dyDescent="0.25">
      <c r="B49" s="5" t="s">
        <v>36</v>
      </c>
    </row>
    <row r="50" spans="2:3" x14ac:dyDescent="0.25">
      <c r="B50" s="5" t="s">
        <v>37</v>
      </c>
      <c r="C50" s="3" t="s">
        <v>38</v>
      </c>
    </row>
    <row r="51" spans="2:3" x14ac:dyDescent="0.25">
      <c r="B51" s="5" t="s">
        <v>40</v>
      </c>
      <c r="C51" s="3" t="s">
        <v>39</v>
      </c>
    </row>
    <row r="52" spans="2:3" x14ac:dyDescent="0.25">
      <c r="B52" s="5" t="s">
        <v>481</v>
      </c>
      <c r="C52" s="3" t="s">
        <v>39</v>
      </c>
    </row>
    <row r="53" spans="2:3" x14ac:dyDescent="0.25">
      <c r="B53" s="5" t="s">
        <v>41</v>
      </c>
      <c r="C53" s="3" t="s">
        <v>42</v>
      </c>
    </row>
    <row r="54" spans="2:3" x14ac:dyDescent="0.25">
      <c r="B54" s="5" t="s">
        <v>911</v>
      </c>
      <c r="C54" s="38"/>
    </row>
    <row r="55" spans="2:3" x14ac:dyDescent="0.25">
      <c r="B55" s="5" t="s">
        <v>912</v>
      </c>
      <c r="C55" s="38"/>
    </row>
    <row r="56" spans="2:3" x14ac:dyDescent="0.25">
      <c r="B56" s="5" t="s">
        <v>913</v>
      </c>
      <c r="C56" s="38"/>
    </row>
    <row r="57" spans="2:3" x14ac:dyDescent="0.25">
      <c r="B57" s="5" t="s">
        <v>914</v>
      </c>
      <c r="C57" s="38"/>
    </row>
    <row r="58" spans="2:3" x14ac:dyDescent="0.25">
      <c r="B58" s="5" t="s">
        <v>915</v>
      </c>
      <c r="C58" s="38"/>
    </row>
    <row r="59" spans="2:3" x14ac:dyDescent="0.25">
      <c r="B59" s="5" t="s">
        <v>916</v>
      </c>
      <c r="C59" s="38"/>
    </row>
    <row r="60" spans="2:3" x14ac:dyDescent="0.25">
      <c r="B60" s="5" t="s">
        <v>917</v>
      </c>
      <c r="C60" s="38"/>
    </row>
    <row r="61" spans="2:3" x14ac:dyDescent="0.25">
      <c r="B61" s="5" t="s">
        <v>918</v>
      </c>
      <c r="C61" s="38"/>
    </row>
    <row r="62" spans="2:3" x14ac:dyDescent="0.25">
      <c r="B62" s="5" t="s">
        <v>3300</v>
      </c>
      <c r="C62" s="38"/>
    </row>
    <row r="63" spans="2:3" x14ac:dyDescent="0.25">
      <c r="B63" s="1" t="s">
        <v>43</v>
      </c>
    </row>
    <row r="64" spans="2:3" x14ac:dyDescent="0.25">
      <c r="B64" s="1" t="s">
        <v>490</v>
      </c>
    </row>
    <row r="67" spans="2:4" x14ac:dyDescent="0.25">
      <c r="B67" s="43" t="s">
        <v>1290</v>
      </c>
      <c r="C67" s="44"/>
    </row>
    <row r="68" spans="2:4" ht="30" x14ac:dyDescent="0.25">
      <c r="B68" s="43" t="s">
        <v>491</v>
      </c>
      <c r="C68" s="123" t="s">
        <v>492</v>
      </c>
    </row>
    <row r="69" spans="2:4" x14ac:dyDescent="0.25">
      <c r="B69" s="111" t="s">
        <v>493</v>
      </c>
      <c r="C69" s="117" t="s">
        <v>1294</v>
      </c>
    </row>
    <row r="70" spans="2:4" x14ac:dyDescent="0.25">
      <c r="B70" s="111" t="s">
        <v>494</v>
      </c>
      <c r="C70" s="117" t="s">
        <v>1294</v>
      </c>
    </row>
    <row r="71" spans="2:4" x14ac:dyDescent="0.25">
      <c r="B71" s="111" t="s">
        <v>495</v>
      </c>
      <c r="C71" s="117" t="s">
        <v>1294</v>
      </c>
    </row>
    <row r="72" spans="2:4" x14ac:dyDescent="0.25">
      <c r="B72" s="111" t="s">
        <v>496</v>
      </c>
      <c r="C72" s="117" t="s">
        <v>1294</v>
      </c>
    </row>
    <row r="73" spans="2:4" x14ac:dyDescent="0.25">
      <c r="B73" s="111" t="s">
        <v>497</v>
      </c>
      <c r="C73" s="117" t="s">
        <v>1294</v>
      </c>
    </row>
    <row r="74" spans="2:4" x14ac:dyDescent="0.25">
      <c r="B74" s="111" t="s">
        <v>498</v>
      </c>
      <c r="C74" s="117" t="s">
        <v>1294</v>
      </c>
    </row>
    <row r="75" spans="2:4" x14ac:dyDescent="0.25">
      <c r="B75" s="43" t="s">
        <v>499</v>
      </c>
      <c r="C75" s="117" t="s">
        <v>1294</v>
      </c>
    </row>
    <row r="77" spans="2:4" x14ac:dyDescent="0.25">
      <c r="B77" s="111" t="s">
        <v>44</v>
      </c>
      <c r="C77" s="41"/>
      <c r="D77" s="111"/>
    </row>
    <row r="78" spans="2:4" ht="30" x14ac:dyDescent="0.25">
      <c r="B78" s="53" t="s">
        <v>45</v>
      </c>
      <c r="C78" s="54" t="s">
        <v>46</v>
      </c>
      <c r="D78" s="53" t="s">
        <v>47</v>
      </c>
    </row>
    <row r="79" spans="2:4" x14ac:dyDescent="0.25">
      <c r="B79" s="111" t="s">
        <v>39</v>
      </c>
      <c r="C79" s="41" t="s">
        <v>39</v>
      </c>
      <c r="D79" s="111" t="s">
        <v>39</v>
      </c>
    </row>
    <row r="81" spans="2:7" x14ac:dyDescent="0.25">
      <c r="B81" s="43" t="s">
        <v>48</v>
      </c>
      <c r="C81" s="52">
        <v>45230</v>
      </c>
      <c r="D81" s="111"/>
      <c r="E81" s="45"/>
      <c r="F81" s="51"/>
    </row>
    <row r="82" spans="2:7" x14ac:dyDescent="0.25">
      <c r="B82" s="43" t="s">
        <v>49</v>
      </c>
      <c r="C82" s="44" t="s">
        <v>50</v>
      </c>
      <c r="D82" s="43" t="s">
        <v>51</v>
      </c>
      <c r="E82" s="46" t="s">
        <v>52</v>
      </c>
      <c r="F82" s="42" t="s">
        <v>53</v>
      </c>
      <c r="G82" s="39"/>
    </row>
    <row r="83" spans="2:7" x14ac:dyDescent="0.25">
      <c r="B83" s="49" t="s">
        <v>39</v>
      </c>
      <c r="C83" s="50" t="s">
        <v>39</v>
      </c>
      <c r="D83" s="49" t="s">
        <v>39</v>
      </c>
      <c r="E83" s="48" t="s">
        <v>39</v>
      </c>
      <c r="F83" s="47" t="s">
        <v>39</v>
      </c>
    </row>
    <row r="86" spans="2:7" x14ac:dyDescent="0.25">
      <c r="B86" s="5" t="s">
        <v>54</v>
      </c>
    </row>
    <row r="87" spans="2:7" x14ac:dyDescent="0.25">
      <c r="B87" s="5"/>
    </row>
    <row r="88" spans="2:7" x14ac:dyDescent="0.25">
      <c r="B88" s="5" t="s">
        <v>55</v>
      </c>
    </row>
    <row r="89" spans="2:7" x14ac:dyDescent="0.25">
      <c r="B89" s="43" t="s">
        <v>56</v>
      </c>
      <c r="C89" s="44" t="s">
        <v>57</v>
      </c>
      <c r="D89" s="5"/>
    </row>
    <row r="90" spans="2:7" x14ac:dyDescent="0.25">
      <c r="B90" s="111" t="s">
        <v>39</v>
      </c>
      <c r="C90" s="41" t="s">
        <v>39</v>
      </c>
    </row>
    <row r="92" spans="2:7" x14ac:dyDescent="0.25">
      <c r="B92" s="43" t="s">
        <v>58</v>
      </c>
      <c r="C92" s="44" t="s">
        <v>57</v>
      </c>
    </row>
    <row r="93" spans="2:7" x14ac:dyDescent="0.25">
      <c r="B93" s="111" t="s">
        <v>39</v>
      </c>
      <c r="C93" s="41" t="s">
        <v>39</v>
      </c>
    </row>
    <row r="95" spans="2:7" x14ac:dyDescent="0.25">
      <c r="B95" s="43" t="s">
        <v>39</v>
      </c>
      <c r="C95" s="44" t="s">
        <v>39</v>
      </c>
    </row>
    <row r="96" spans="2:7" x14ac:dyDescent="0.25">
      <c r="B96" s="111" t="s">
        <v>39</v>
      </c>
      <c r="C96" s="41" t="s">
        <v>39</v>
      </c>
    </row>
    <row r="98" spans="2:7" x14ac:dyDescent="0.25">
      <c r="B98" s="46" t="s">
        <v>60</v>
      </c>
      <c r="C98" s="44" t="s">
        <v>59</v>
      </c>
    </row>
    <row r="99" spans="2:7" x14ac:dyDescent="0.25">
      <c r="B99" s="45" t="s">
        <v>39</v>
      </c>
      <c r="C99" s="41" t="s">
        <v>39</v>
      </c>
    </row>
    <row r="101" spans="2:7" x14ac:dyDescent="0.25">
      <c r="B101" s="43" t="s">
        <v>61</v>
      </c>
      <c r="C101" s="44" t="s">
        <v>39</v>
      </c>
    </row>
    <row r="103" spans="2:7" x14ac:dyDescent="0.25">
      <c r="B103" s="43" t="s">
        <v>62</v>
      </c>
      <c r="C103" s="52">
        <v>45230</v>
      </c>
      <c r="D103" s="111"/>
      <c r="E103" s="45"/>
      <c r="F103" s="51"/>
    </row>
    <row r="104" spans="2:7" x14ac:dyDescent="0.25">
      <c r="B104" s="43" t="s">
        <v>49</v>
      </c>
      <c r="C104" s="44" t="s">
        <v>50</v>
      </c>
      <c r="D104" s="43" t="s">
        <v>51</v>
      </c>
      <c r="E104" s="46" t="s">
        <v>52</v>
      </c>
      <c r="F104" s="42" t="s">
        <v>53</v>
      </c>
      <c r="G104" s="39"/>
    </row>
    <row r="105" spans="2:7" x14ac:dyDescent="0.25">
      <c r="B105" s="49" t="s">
        <v>39</v>
      </c>
      <c r="C105" s="50" t="s">
        <v>39</v>
      </c>
      <c r="D105" s="49" t="s">
        <v>39</v>
      </c>
      <c r="E105" s="48" t="s">
        <v>39</v>
      </c>
      <c r="F105" s="47" t="s">
        <v>39</v>
      </c>
    </row>
    <row r="106" spans="2:7" x14ac:dyDescent="0.25">
      <c r="B106" s="5" t="s">
        <v>54</v>
      </c>
    </row>
    <row r="107" spans="2:7" x14ac:dyDescent="0.25">
      <c r="B107" s="5"/>
    </row>
    <row r="108" spans="2:7" x14ac:dyDescent="0.25">
      <c r="B108" s="5" t="s">
        <v>55</v>
      </c>
    </row>
    <row r="109" spans="2:7" x14ac:dyDescent="0.25">
      <c r="B109" s="43" t="s">
        <v>56</v>
      </c>
      <c r="C109" s="44" t="s">
        <v>57</v>
      </c>
      <c r="D109" s="5"/>
    </row>
    <row r="110" spans="2:7" x14ac:dyDescent="0.25">
      <c r="B110" s="111" t="s">
        <v>39</v>
      </c>
      <c r="C110" s="41" t="s">
        <v>39</v>
      </c>
    </row>
    <row r="112" spans="2:7" x14ac:dyDescent="0.25">
      <c r="B112" s="43" t="s">
        <v>58</v>
      </c>
      <c r="C112" s="44" t="s">
        <v>57</v>
      </c>
    </row>
    <row r="113" spans="2:6" x14ac:dyDescent="0.25">
      <c r="B113" s="111" t="s">
        <v>39</v>
      </c>
      <c r="C113" s="41" t="s">
        <v>39</v>
      </c>
    </row>
    <row r="115" spans="2:6" x14ac:dyDescent="0.25">
      <c r="B115" s="43" t="s">
        <v>39</v>
      </c>
      <c r="C115" s="44" t="s">
        <v>39</v>
      </c>
    </row>
    <row r="116" spans="2:6" x14ac:dyDescent="0.25">
      <c r="B116" s="111" t="s">
        <v>39</v>
      </c>
      <c r="C116" s="41" t="s">
        <v>39</v>
      </c>
    </row>
    <row r="118" spans="2:6" x14ac:dyDescent="0.25">
      <c r="B118" s="46" t="s">
        <v>60</v>
      </c>
      <c r="C118" s="44" t="s">
        <v>59</v>
      </c>
    </row>
    <row r="119" spans="2:6" x14ac:dyDescent="0.25">
      <c r="B119" s="45" t="s">
        <v>39</v>
      </c>
      <c r="C119" s="41" t="s">
        <v>39</v>
      </c>
    </row>
    <row r="121" spans="2:6" x14ac:dyDescent="0.25">
      <c r="B121" s="43" t="s">
        <v>61</v>
      </c>
      <c r="C121" s="44" t="s">
        <v>39</v>
      </c>
    </row>
    <row r="124" spans="2:6" x14ac:dyDescent="0.25">
      <c r="B124" s="5" t="s">
        <v>63</v>
      </c>
    </row>
    <row r="126" spans="2:6" x14ac:dyDescent="0.25">
      <c r="B126" s="43" t="s">
        <v>49</v>
      </c>
      <c r="C126" s="44" t="s">
        <v>64</v>
      </c>
      <c r="D126" s="43" t="s">
        <v>65</v>
      </c>
      <c r="E126" s="43" t="s">
        <v>66</v>
      </c>
      <c r="F126" s="39"/>
    </row>
    <row r="127" spans="2:6" x14ac:dyDescent="0.25">
      <c r="B127" s="111" t="s">
        <v>39</v>
      </c>
      <c r="C127" s="41" t="s">
        <v>39</v>
      </c>
      <c r="D127" s="111" t="s">
        <v>39</v>
      </c>
      <c r="E127" s="111" t="s">
        <v>39</v>
      </c>
    </row>
    <row r="130" spans="2:80" x14ac:dyDescent="0.25">
      <c r="B130" s="5" t="s">
        <v>67</v>
      </c>
      <c r="C130" s="38" t="s">
        <v>39</v>
      </c>
      <c r="D130" s="5"/>
      <c r="E130" s="5"/>
      <c r="F130" s="39"/>
      <c r="G130" s="39"/>
      <c r="H130" s="39"/>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row>
    <row r="132" spans="2:80" x14ac:dyDescent="0.25">
      <c r="B132" s="5" t="s">
        <v>68</v>
      </c>
    </row>
    <row r="134" spans="2:80" x14ac:dyDescent="0.25">
      <c r="B134" s="43" t="s">
        <v>69</v>
      </c>
      <c r="C134" s="44" t="s">
        <v>57</v>
      </c>
      <c r="D134" s="5"/>
    </row>
    <row r="135" spans="2:80" x14ac:dyDescent="0.25">
      <c r="B135" s="111" t="s">
        <v>39</v>
      </c>
      <c r="C135" s="41" t="s">
        <v>39</v>
      </c>
    </row>
    <row r="138" spans="2:80" x14ac:dyDescent="0.25">
      <c r="B138" s="43" t="s">
        <v>70</v>
      </c>
      <c r="C138" s="44" t="s">
        <v>71</v>
      </c>
      <c r="D138" s="5"/>
    </row>
    <row r="139" spans="2:80" x14ac:dyDescent="0.25">
      <c r="B139" s="111" t="s">
        <v>39</v>
      </c>
      <c r="C139" s="41" t="s">
        <v>39</v>
      </c>
    </row>
    <row r="142" spans="2:80" x14ac:dyDescent="0.25">
      <c r="B142" s="5" t="s">
        <v>72</v>
      </c>
    </row>
    <row r="145" spans="2:80" x14ac:dyDescent="0.25">
      <c r="B145" s="5" t="s">
        <v>73</v>
      </c>
    </row>
    <row r="147" spans="2:80" x14ac:dyDescent="0.25">
      <c r="B147" s="43" t="s">
        <v>49</v>
      </c>
      <c r="C147" s="44" t="s">
        <v>74</v>
      </c>
      <c r="D147" s="43" t="s">
        <v>64</v>
      </c>
      <c r="E147" s="43" t="s">
        <v>65</v>
      </c>
      <c r="F147" s="42" t="s">
        <v>66</v>
      </c>
      <c r="G147" s="39"/>
    </row>
    <row r="148" spans="2:80" x14ac:dyDescent="0.25">
      <c r="B148" s="111" t="s">
        <v>39</v>
      </c>
      <c r="C148" s="41" t="s">
        <v>39</v>
      </c>
      <c r="D148" s="111" t="s">
        <v>39</v>
      </c>
      <c r="E148" s="111" t="s">
        <v>39</v>
      </c>
      <c r="F148" s="40" t="s">
        <v>39</v>
      </c>
    </row>
    <row r="151" spans="2:80" x14ac:dyDescent="0.25">
      <c r="B151" s="5" t="s">
        <v>67</v>
      </c>
      <c r="C151" s="38" t="s">
        <v>39</v>
      </c>
      <c r="D151" s="5"/>
      <c r="E151" s="5"/>
      <c r="F151" s="39"/>
      <c r="G151" s="39"/>
      <c r="H151" s="39"/>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row>
    <row r="153" spans="2:80" x14ac:dyDescent="0.25">
      <c r="B153" s="5" t="s">
        <v>68</v>
      </c>
    </row>
    <row r="155" spans="2:80" x14ac:dyDescent="0.25">
      <c r="B155" s="43" t="s">
        <v>69</v>
      </c>
      <c r="C155" s="44" t="s">
        <v>57</v>
      </c>
      <c r="D155" s="5"/>
    </row>
    <row r="156" spans="2:80" x14ac:dyDescent="0.25">
      <c r="B156" s="111" t="s">
        <v>39</v>
      </c>
      <c r="C156" s="41" t="s">
        <v>39</v>
      </c>
    </row>
    <row r="159" spans="2:80" x14ac:dyDescent="0.25">
      <c r="B159" s="43" t="s">
        <v>70</v>
      </c>
      <c r="C159" s="44" t="s">
        <v>71</v>
      </c>
      <c r="D159" s="5"/>
    </row>
    <row r="160" spans="2:80" x14ac:dyDescent="0.25">
      <c r="B160" s="111" t="s">
        <v>39</v>
      </c>
      <c r="C160" s="41" t="s">
        <v>39</v>
      </c>
    </row>
    <row r="163" spans="2:7" x14ac:dyDescent="0.25">
      <c r="B163" s="5" t="s">
        <v>72</v>
      </c>
    </row>
    <row r="166" spans="2:7" x14ac:dyDescent="0.25">
      <c r="B166" s="5" t="s">
        <v>75</v>
      </c>
    </row>
    <row r="167" spans="2:7" x14ac:dyDescent="0.25">
      <c r="B167" s="43" t="s">
        <v>49</v>
      </c>
      <c r="C167" s="44" t="s">
        <v>76</v>
      </c>
      <c r="D167" s="43" t="s">
        <v>77</v>
      </c>
      <c r="E167" s="43" t="s">
        <v>78</v>
      </c>
      <c r="F167" s="42" t="s">
        <v>79</v>
      </c>
      <c r="G167" s="39"/>
    </row>
    <row r="168" spans="2:7" x14ac:dyDescent="0.25">
      <c r="B168" s="111" t="s">
        <v>39</v>
      </c>
      <c r="C168" s="41" t="s">
        <v>39</v>
      </c>
      <c r="D168" s="111" t="s">
        <v>39</v>
      </c>
      <c r="E168" s="111" t="s">
        <v>39</v>
      </c>
      <c r="F168" s="40" t="s">
        <v>39</v>
      </c>
    </row>
    <row r="169" spans="2:7" x14ac:dyDescent="0.25">
      <c r="B169" s="1" t="s">
        <v>80</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82"/>
  <sheetViews>
    <sheetView workbookViewId="0">
      <selection activeCell="E8" sqref="E8"/>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883</v>
      </c>
      <c r="C1" s="176"/>
      <c r="D1" s="176"/>
      <c r="E1" s="176"/>
    </row>
    <row r="3" spans="1:9" ht="14.45" customHeight="1" x14ac:dyDescent="0.25">
      <c r="B3" s="62" t="s">
        <v>884</v>
      </c>
      <c r="C3" s="177"/>
      <c r="D3" s="178"/>
    </row>
    <row r="4" spans="1:9" ht="14.45" customHeight="1" x14ac:dyDescent="0.25">
      <c r="B4" s="115" t="s">
        <v>885</v>
      </c>
      <c r="C4" s="177"/>
      <c r="D4" s="178"/>
    </row>
    <row r="5" spans="1:9" ht="14.45" customHeight="1" x14ac:dyDescent="0.25">
      <c r="B5" s="115" t="s">
        <v>24</v>
      </c>
      <c r="C5" s="177"/>
      <c r="D5" s="178"/>
    </row>
    <row r="6" spans="1:9" ht="14.45" customHeight="1" x14ac:dyDescent="0.25">
      <c r="B6" s="115" t="s">
        <v>594</v>
      </c>
      <c r="C6" s="177"/>
      <c r="D6" s="178"/>
    </row>
    <row r="7" spans="1:9" ht="29.1" customHeight="1" x14ac:dyDescent="0.25">
      <c r="B7" s="115" t="s">
        <v>886</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1306</v>
      </c>
      <c r="C15" s="3" t="s">
        <v>152</v>
      </c>
      <c r="D15" s="1" t="s">
        <v>157</v>
      </c>
      <c r="E15" s="1" t="s">
        <v>158</v>
      </c>
      <c r="F15" s="4">
        <v>3710000</v>
      </c>
      <c r="G15" s="4">
        <v>15893.64</v>
      </c>
      <c r="H15" s="4">
        <v>9.76</v>
      </c>
    </row>
    <row r="16" spans="1:9" x14ac:dyDescent="0.25">
      <c r="B16" s="1" t="s">
        <v>1410</v>
      </c>
      <c r="C16" s="3" t="s">
        <v>152</v>
      </c>
      <c r="D16" s="1" t="s">
        <v>169</v>
      </c>
      <c r="E16" s="1" t="s">
        <v>170</v>
      </c>
      <c r="F16" s="4">
        <v>48700</v>
      </c>
      <c r="G16" s="4">
        <v>11802.35</v>
      </c>
      <c r="H16" s="4">
        <v>7.25</v>
      </c>
    </row>
    <row r="17" spans="2:8" x14ac:dyDescent="0.25">
      <c r="B17" s="1" t="s">
        <v>1307</v>
      </c>
      <c r="C17" s="3" t="s">
        <v>152</v>
      </c>
      <c r="D17" s="1" t="s">
        <v>180</v>
      </c>
      <c r="E17" s="1" t="s">
        <v>207</v>
      </c>
      <c r="F17" s="4">
        <v>290000</v>
      </c>
      <c r="G17" s="4">
        <v>9249.99</v>
      </c>
      <c r="H17" s="4">
        <v>5.68</v>
      </c>
    </row>
    <row r="18" spans="2:8" x14ac:dyDescent="0.25">
      <c r="B18" s="1" t="s">
        <v>1496</v>
      </c>
      <c r="C18" s="3" t="s">
        <v>152</v>
      </c>
      <c r="D18" s="1" t="s">
        <v>194</v>
      </c>
      <c r="E18" s="1" t="s">
        <v>373</v>
      </c>
      <c r="F18" s="4">
        <v>403000</v>
      </c>
      <c r="G18" s="4">
        <v>8683.44</v>
      </c>
      <c r="H18" s="4">
        <v>5.33</v>
      </c>
    </row>
    <row r="19" spans="2:8" x14ac:dyDescent="0.25">
      <c r="B19" s="1" t="s">
        <v>1423</v>
      </c>
      <c r="C19" s="3" t="s">
        <v>152</v>
      </c>
      <c r="D19" s="1" t="s">
        <v>182</v>
      </c>
      <c r="E19" s="1" t="s">
        <v>183</v>
      </c>
      <c r="F19" s="4">
        <v>1711000</v>
      </c>
      <c r="G19" s="4">
        <v>8571.25</v>
      </c>
      <c r="H19" s="4">
        <v>5.26</v>
      </c>
    </row>
    <row r="20" spans="2:8" x14ac:dyDescent="0.25">
      <c r="B20" s="1" t="s">
        <v>1354</v>
      </c>
      <c r="C20" s="3" t="s">
        <v>152</v>
      </c>
      <c r="D20" s="1" t="s">
        <v>186</v>
      </c>
      <c r="E20" s="1" t="s">
        <v>187</v>
      </c>
      <c r="F20" s="4">
        <v>631500</v>
      </c>
      <c r="G20" s="4">
        <v>7684.72</v>
      </c>
      <c r="H20" s="4">
        <v>4.72</v>
      </c>
    </row>
    <row r="21" spans="2:8" x14ac:dyDescent="0.25">
      <c r="B21" s="1" t="s">
        <v>1323</v>
      </c>
      <c r="C21" s="3" t="s">
        <v>152</v>
      </c>
      <c r="D21" s="1" t="s">
        <v>165</v>
      </c>
      <c r="E21" s="1" t="s">
        <v>166</v>
      </c>
      <c r="F21" s="4">
        <v>828000</v>
      </c>
      <c r="G21" s="4">
        <v>7456.14</v>
      </c>
      <c r="H21" s="4">
        <v>4.58</v>
      </c>
    </row>
    <row r="22" spans="2:8" x14ac:dyDescent="0.25">
      <c r="B22" s="1" t="s">
        <v>1322</v>
      </c>
      <c r="C22" s="3" t="s">
        <v>152</v>
      </c>
      <c r="D22" s="1" t="s">
        <v>180</v>
      </c>
      <c r="E22" s="1" t="s">
        <v>181</v>
      </c>
      <c r="F22" s="4">
        <v>561970</v>
      </c>
      <c r="G22" s="4">
        <v>6673.39</v>
      </c>
      <c r="H22" s="4">
        <v>4.0999999999999996</v>
      </c>
    </row>
    <row r="23" spans="2:8" x14ac:dyDescent="0.25">
      <c r="B23" s="1" t="s">
        <v>1336</v>
      </c>
      <c r="C23" s="3" t="s">
        <v>152</v>
      </c>
      <c r="D23" s="1" t="s">
        <v>194</v>
      </c>
      <c r="E23" s="1" t="s">
        <v>195</v>
      </c>
      <c r="F23" s="4">
        <v>140000</v>
      </c>
      <c r="G23" s="4">
        <v>5086.76</v>
      </c>
      <c r="H23" s="4">
        <v>3.12</v>
      </c>
    </row>
    <row r="24" spans="2:8" x14ac:dyDescent="0.25">
      <c r="B24" s="1" t="s">
        <v>1430</v>
      </c>
      <c r="C24" s="3" t="s">
        <v>152</v>
      </c>
      <c r="D24" s="1" t="s">
        <v>224</v>
      </c>
      <c r="E24" s="1" t="s">
        <v>225</v>
      </c>
      <c r="F24" s="4">
        <v>162000</v>
      </c>
      <c r="G24" s="4">
        <v>5003.13</v>
      </c>
      <c r="H24" s="4">
        <v>3.07</v>
      </c>
    </row>
    <row r="25" spans="2:8" x14ac:dyDescent="0.25">
      <c r="B25" s="1" t="s">
        <v>196</v>
      </c>
      <c r="C25" s="3" t="s">
        <v>152</v>
      </c>
      <c r="D25" s="1" t="s">
        <v>169</v>
      </c>
      <c r="E25" s="1" t="s">
        <v>197</v>
      </c>
      <c r="F25" s="4">
        <v>968774</v>
      </c>
      <c r="G25" s="4">
        <v>4583.2700000000004</v>
      </c>
      <c r="H25" s="4">
        <v>2.82</v>
      </c>
    </row>
    <row r="26" spans="2:8" x14ac:dyDescent="0.25">
      <c r="B26" s="1" t="s">
        <v>1318</v>
      </c>
      <c r="C26" s="3" t="s">
        <v>152</v>
      </c>
      <c r="D26" s="1" t="s">
        <v>186</v>
      </c>
      <c r="E26" s="1" t="s">
        <v>213</v>
      </c>
      <c r="F26" s="4">
        <v>434000</v>
      </c>
      <c r="G26" s="4">
        <v>4479.75</v>
      </c>
      <c r="H26" s="4">
        <v>2.75</v>
      </c>
    </row>
    <row r="27" spans="2:8" x14ac:dyDescent="0.25">
      <c r="B27" s="1" t="s">
        <v>1650</v>
      </c>
      <c r="C27" s="3" t="s">
        <v>152</v>
      </c>
      <c r="D27" s="1" t="s">
        <v>180</v>
      </c>
      <c r="E27" s="1" t="s">
        <v>715</v>
      </c>
      <c r="F27" s="4">
        <v>1252500</v>
      </c>
      <c r="G27" s="4">
        <v>4434.4799999999996</v>
      </c>
      <c r="H27" s="4">
        <v>2.72</v>
      </c>
    </row>
    <row r="28" spans="2:8" x14ac:dyDescent="0.25">
      <c r="B28" s="1" t="s">
        <v>1517</v>
      </c>
      <c r="C28" s="3" t="s">
        <v>152</v>
      </c>
      <c r="D28" s="1" t="s">
        <v>194</v>
      </c>
      <c r="E28" s="1" t="s">
        <v>651</v>
      </c>
      <c r="F28" s="4">
        <v>4050000</v>
      </c>
      <c r="G28" s="4">
        <v>4256.55</v>
      </c>
      <c r="H28" s="4">
        <v>2.61</v>
      </c>
    </row>
    <row r="29" spans="2:8" x14ac:dyDescent="0.25">
      <c r="B29" s="1" t="s">
        <v>720</v>
      </c>
      <c r="C29" s="3" t="s">
        <v>152</v>
      </c>
      <c r="D29" s="1" t="s">
        <v>182</v>
      </c>
      <c r="E29" s="1" t="s">
        <v>721</v>
      </c>
      <c r="F29" s="4">
        <v>3320000</v>
      </c>
      <c r="G29" s="4">
        <v>3700.14</v>
      </c>
      <c r="H29" s="4">
        <v>2.27</v>
      </c>
    </row>
    <row r="30" spans="2:8" x14ac:dyDescent="0.25">
      <c r="B30" s="1" t="s">
        <v>1421</v>
      </c>
      <c r="C30" s="3" t="s">
        <v>152</v>
      </c>
      <c r="D30" s="1" t="s">
        <v>174</v>
      </c>
      <c r="E30" s="1" t="s">
        <v>175</v>
      </c>
      <c r="F30" s="4">
        <v>1398000</v>
      </c>
      <c r="G30" s="4">
        <v>3623.62</v>
      </c>
      <c r="H30" s="4">
        <v>2.23</v>
      </c>
    </row>
    <row r="31" spans="2:8" x14ac:dyDescent="0.25">
      <c r="B31" s="1" t="s">
        <v>1437</v>
      </c>
      <c r="C31" s="3" t="s">
        <v>152</v>
      </c>
      <c r="D31" s="1" t="s">
        <v>180</v>
      </c>
      <c r="E31" s="1" t="s">
        <v>223</v>
      </c>
      <c r="F31" s="4">
        <v>70000</v>
      </c>
      <c r="G31" s="4">
        <v>3571.12</v>
      </c>
      <c r="H31" s="4">
        <v>2.19</v>
      </c>
    </row>
    <row r="32" spans="2:8" x14ac:dyDescent="0.25">
      <c r="B32" s="1" t="s">
        <v>1630</v>
      </c>
      <c r="C32" s="3" t="s">
        <v>152</v>
      </c>
      <c r="D32" s="1" t="s">
        <v>169</v>
      </c>
      <c r="E32" s="1" t="s">
        <v>796</v>
      </c>
      <c r="F32" s="4">
        <v>229000</v>
      </c>
      <c r="G32" s="4">
        <v>3506.56</v>
      </c>
      <c r="H32" s="4">
        <v>2.15</v>
      </c>
    </row>
    <row r="33" spans="2:8" x14ac:dyDescent="0.25">
      <c r="B33" s="1" t="s">
        <v>1432</v>
      </c>
      <c r="C33" s="3" t="s">
        <v>152</v>
      </c>
      <c r="D33" s="1" t="s">
        <v>194</v>
      </c>
      <c r="E33" s="1" t="s">
        <v>214</v>
      </c>
      <c r="F33" s="4">
        <v>250000</v>
      </c>
      <c r="G33" s="4">
        <v>3230.38</v>
      </c>
      <c r="H33" s="4">
        <v>1.98</v>
      </c>
    </row>
    <row r="34" spans="2:8" x14ac:dyDescent="0.25">
      <c r="B34" s="1" t="s">
        <v>1415</v>
      </c>
      <c r="C34" s="3" t="s">
        <v>152</v>
      </c>
      <c r="D34" s="1" t="s">
        <v>163</v>
      </c>
      <c r="E34" s="1" t="s">
        <v>164</v>
      </c>
      <c r="F34" s="4">
        <v>455657</v>
      </c>
      <c r="G34" s="4">
        <v>3192.79</v>
      </c>
      <c r="H34" s="4">
        <v>1.96</v>
      </c>
    </row>
    <row r="35" spans="2:8" x14ac:dyDescent="0.25">
      <c r="B35" s="1" t="s">
        <v>689</v>
      </c>
      <c r="C35" s="3" t="s">
        <v>152</v>
      </c>
      <c r="D35" s="1" t="s">
        <v>203</v>
      </c>
      <c r="E35" s="1" t="s">
        <v>690</v>
      </c>
      <c r="F35" s="4">
        <v>484000</v>
      </c>
      <c r="G35" s="4">
        <v>2992.81</v>
      </c>
      <c r="H35" s="4">
        <v>1.84</v>
      </c>
    </row>
    <row r="36" spans="2:8" x14ac:dyDescent="0.25">
      <c r="B36" s="1" t="s">
        <v>1333</v>
      </c>
      <c r="C36" s="3" t="s">
        <v>152</v>
      </c>
      <c r="D36" s="1" t="s">
        <v>887</v>
      </c>
      <c r="E36" s="1" t="s">
        <v>888</v>
      </c>
      <c r="F36" s="4">
        <v>795000</v>
      </c>
      <c r="G36" s="4">
        <v>2882.67</v>
      </c>
      <c r="H36" s="4">
        <v>1.77</v>
      </c>
    </row>
    <row r="37" spans="2:8" x14ac:dyDescent="0.25">
      <c r="B37" s="1" t="s">
        <v>1337</v>
      </c>
      <c r="C37" s="3" t="s">
        <v>152</v>
      </c>
      <c r="D37" s="1" t="s">
        <v>180</v>
      </c>
      <c r="E37" s="1" t="s">
        <v>208</v>
      </c>
      <c r="F37" s="4">
        <v>30000</v>
      </c>
      <c r="G37" s="4">
        <v>2544.9899999999998</v>
      </c>
      <c r="H37" s="4">
        <v>1.56</v>
      </c>
    </row>
    <row r="38" spans="2:8" x14ac:dyDescent="0.25">
      <c r="B38" s="1" t="s">
        <v>1651</v>
      </c>
      <c r="C38" s="3" t="s">
        <v>152</v>
      </c>
      <c r="D38" s="1" t="s">
        <v>180</v>
      </c>
      <c r="E38" s="1" t="s">
        <v>772</v>
      </c>
      <c r="F38" s="4">
        <v>366685</v>
      </c>
      <c r="G38" s="4">
        <v>2269.41</v>
      </c>
      <c r="H38" s="4">
        <v>1.39</v>
      </c>
    </row>
    <row r="39" spans="2:8" x14ac:dyDescent="0.25">
      <c r="B39" s="1" t="s">
        <v>1425</v>
      </c>
      <c r="C39" s="3" t="s">
        <v>152</v>
      </c>
      <c r="D39" s="1" t="s">
        <v>180</v>
      </c>
      <c r="E39" s="1" t="s">
        <v>209</v>
      </c>
      <c r="F39" s="4">
        <v>76500</v>
      </c>
      <c r="G39" s="4">
        <v>2244.66</v>
      </c>
      <c r="H39" s="4">
        <v>1.38</v>
      </c>
    </row>
    <row r="40" spans="2:8" x14ac:dyDescent="0.25">
      <c r="B40" s="1" t="s">
        <v>1439</v>
      </c>
      <c r="C40" s="3" t="s">
        <v>152</v>
      </c>
      <c r="D40" s="1" t="s">
        <v>167</v>
      </c>
      <c r="E40" s="1" t="s">
        <v>229</v>
      </c>
      <c r="F40" s="4">
        <v>90000</v>
      </c>
      <c r="G40" s="4">
        <v>2212.1999999999998</v>
      </c>
      <c r="H40" s="4">
        <v>1.36</v>
      </c>
    </row>
    <row r="41" spans="2:8" x14ac:dyDescent="0.25">
      <c r="B41" s="1" t="s">
        <v>1424</v>
      </c>
      <c r="C41" s="3" t="s">
        <v>152</v>
      </c>
      <c r="D41" s="1" t="s">
        <v>161</v>
      </c>
      <c r="E41" s="1" t="s">
        <v>198</v>
      </c>
      <c r="F41" s="4">
        <v>43500</v>
      </c>
      <c r="G41" s="4">
        <v>2141.11</v>
      </c>
      <c r="H41" s="4">
        <v>1.32</v>
      </c>
    </row>
    <row r="42" spans="2:8" x14ac:dyDescent="0.25">
      <c r="B42" s="1" t="s">
        <v>1338</v>
      </c>
      <c r="C42" s="3" t="s">
        <v>152</v>
      </c>
      <c r="D42" s="1" t="s">
        <v>182</v>
      </c>
      <c r="E42" s="1" t="s">
        <v>220</v>
      </c>
      <c r="F42" s="4">
        <v>265000</v>
      </c>
      <c r="G42" s="4">
        <v>2103.04</v>
      </c>
      <c r="H42" s="4">
        <v>1.29</v>
      </c>
    </row>
    <row r="43" spans="2:8" x14ac:dyDescent="0.25">
      <c r="B43" s="1" t="s">
        <v>1440</v>
      </c>
      <c r="C43" s="3" t="s">
        <v>152</v>
      </c>
      <c r="D43" s="1" t="s">
        <v>180</v>
      </c>
      <c r="E43" s="1" t="s">
        <v>634</v>
      </c>
      <c r="F43" s="4">
        <v>102565</v>
      </c>
      <c r="G43" s="4">
        <v>2020.79</v>
      </c>
      <c r="H43" s="4">
        <v>1.24</v>
      </c>
    </row>
    <row r="44" spans="2:8" x14ac:dyDescent="0.25">
      <c r="B44" s="1" t="s">
        <v>202</v>
      </c>
      <c r="C44" s="3" t="s">
        <v>152</v>
      </c>
      <c r="D44" s="1" t="s">
        <v>203</v>
      </c>
      <c r="E44" s="1" t="s">
        <v>204</v>
      </c>
      <c r="F44" s="4">
        <v>80000</v>
      </c>
      <c r="G44" s="4">
        <v>1906.72</v>
      </c>
      <c r="H44" s="4">
        <v>1.17</v>
      </c>
    </row>
    <row r="45" spans="2:8" x14ac:dyDescent="0.25">
      <c r="B45" s="1" t="s">
        <v>1652</v>
      </c>
      <c r="C45" s="3" t="s">
        <v>152</v>
      </c>
      <c r="D45" s="1" t="s">
        <v>397</v>
      </c>
      <c r="E45" s="1" t="s">
        <v>716</v>
      </c>
      <c r="F45" s="4">
        <v>108000</v>
      </c>
      <c r="G45" s="4">
        <v>1901.29</v>
      </c>
      <c r="H45" s="4">
        <v>1.17</v>
      </c>
    </row>
    <row r="46" spans="2:8" x14ac:dyDescent="0.25">
      <c r="B46" s="1" t="s">
        <v>1515</v>
      </c>
      <c r="C46" s="3" t="s">
        <v>152</v>
      </c>
      <c r="D46" s="1" t="s">
        <v>178</v>
      </c>
      <c r="E46" s="1" t="s">
        <v>416</v>
      </c>
      <c r="F46" s="4">
        <v>54000</v>
      </c>
      <c r="G46" s="4">
        <v>1691.55</v>
      </c>
      <c r="H46" s="4">
        <v>1.04</v>
      </c>
    </row>
    <row r="47" spans="2:8" x14ac:dyDescent="0.25">
      <c r="B47" s="1" t="s">
        <v>700</v>
      </c>
      <c r="C47" s="3" t="s">
        <v>152</v>
      </c>
      <c r="D47" s="1" t="s">
        <v>180</v>
      </c>
      <c r="F47" s="4">
        <v>189520</v>
      </c>
      <c r="G47" s="4">
        <v>1228.0899999999999</v>
      </c>
      <c r="H47" s="4">
        <v>0.75</v>
      </c>
    </row>
    <row r="48" spans="2:8" x14ac:dyDescent="0.25">
      <c r="B48" s="1" t="s">
        <v>1653</v>
      </c>
      <c r="C48" s="3" t="s">
        <v>152</v>
      </c>
      <c r="D48" s="1" t="s">
        <v>211</v>
      </c>
      <c r="E48" s="1" t="s">
        <v>889</v>
      </c>
      <c r="F48" s="4">
        <v>15000</v>
      </c>
      <c r="G48" s="4">
        <v>918.65</v>
      </c>
      <c r="H48" s="4">
        <v>0.56000000000000005</v>
      </c>
    </row>
    <row r="49" spans="2:8" x14ac:dyDescent="0.25">
      <c r="B49" s="1" t="s">
        <v>1299</v>
      </c>
      <c r="C49" s="3" t="s">
        <v>152</v>
      </c>
      <c r="D49" s="1" t="s">
        <v>182</v>
      </c>
      <c r="E49" s="1" t="s">
        <v>890</v>
      </c>
      <c r="F49" s="4">
        <v>107961</v>
      </c>
      <c r="G49" s="4">
        <v>692.19</v>
      </c>
      <c r="H49" s="4">
        <v>0.43</v>
      </c>
    </row>
    <row r="50" spans="2:8" x14ac:dyDescent="0.25">
      <c r="B50" s="5" t="s">
        <v>235</v>
      </c>
      <c r="C50" s="38"/>
      <c r="D50" s="5"/>
      <c r="E50" s="5"/>
      <c r="F50" s="39"/>
      <c r="G50" s="39">
        <f>SUM(G12:G49)</f>
        <v>154433.63999999998</v>
      </c>
      <c r="H50" s="39">
        <f>SUM(H12:H49)</f>
        <v>94.820000000000007</v>
      </c>
    </row>
    <row r="51" spans="2:8" x14ac:dyDescent="0.25">
      <c r="B51" s="58" t="s">
        <v>2</v>
      </c>
      <c r="C51" s="59" t="s">
        <v>3</v>
      </c>
      <c r="D51" s="58" t="s">
        <v>4</v>
      </c>
      <c r="E51" s="58" t="s">
        <v>5</v>
      </c>
      <c r="F51" s="57" t="s">
        <v>6</v>
      </c>
      <c r="G51" s="57" t="s">
        <v>7</v>
      </c>
      <c r="H51" s="57" t="s">
        <v>8</v>
      </c>
    </row>
    <row r="52" spans="2:8" x14ac:dyDescent="0.25">
      <c r="B52" s="5" t="s">
        <v>9</v>
      </c>
    </row>
    <row r="53" spans="2:8" x14ac:dyDescent="0.25">
      <c r="B53" s="5" t="s">
        <v>10</v>
      </c>
    </row>
    <row r="54" spans="2:8" x14ac:dyDescent="0.25">
      <c r="B54" s="5" t="s">
        <v>701</v>
      </c>
    </row>
    <row r="55" spans="2:8" x14ac:dyDescent="0.25">
      <c r="B55" s="1" t="s">
        <v>1484</v>
      </c>
      <c r="C55" s="3">
        <v>7.72</v>
      </c>
      <c r="D55" s="1" t="s">
        <v>17</v>
      </c>
      <c r="E55" s="1" t="s">
        <v>702</v>
      </c>
      <c r="F55" s="4">
        <v>52770</v>
      </c>
      <c r="G55" s="4">
        <v>15.1</v>
      </c>
      <c r="H55" s="4">
        <v>0.01</v>
      </c>
    </row>
    <row r="56" spans="2:8" x14ac:dyDescent="0.25">
      <c r="B56" s="5" t="s">
        <v>20</v>
      </c>
      <c r="C56" s="38"/>
      <c r="D56" s="5"/>
      <c r="E56" s="5"/>
      <c r="F56" s="39"/>
      <c r="G56" s="39">
        <f>SUM(G51:G55)</f>
        <v>15.1</v>
      </c>
      <c r="H56" s="39">
        <f>SUM(H51:H55)</f>
        <v>0.01</v>
      </c>
    </row>
    <row r="57" spans="2:8" x14ac:dyDescent="0.25">
      <c r="B57" s="5" t="s">
        <v>674</v>
      </c>
      <c r="C57" s="38"/>
      <c r="D57" s="5"/>
      <c r="E57" s="5"/>
      <c r="F57" s="39"/>
      <c r="G57" s="39">
        <v>281.98</v>
      </c>
      <c r="H57" s="39">
        <v>0.17</v>
      </c>
    </row>
    <row r="58" spans="2:8" x14ac:dyDescent="0.25">
      <c r="B58" s="5" t="s">
        <v>32</v>
      </c>
      <c r="C58" s="38"/>
      <c r="D58" s="5"/>
      <c r="E58" s="5"/>
      <c r="F58" s="39"/>
      <c r="G58" s="39">
        <v>154730.72</v>
      </c>
      <c r="H58" s="39">
        <v>95</v>
      </c>
    </row>
    <row r="59" spans="2:8" x14ac:dyDescent="0.25">
      <c r="B59" s="5" t="s">
        <v>33</v>
      </c>
      <c r="C59" s="38"/>
      <c r="D59" s="5"/>
      <c r="E59" s="5"/>
      <c r="F59" s="39"/>
      <c r="G59" s="39">
        <v>8068.239135110005</v>
      </c>
      <c r="H59" s="39">
        <v>5</v>
      </c>
    </row>
    <row r="60" spans="2:8" x14ac:dyDescent="0.25">
      <c r="B60" s="5" t="s">
        <v>34</v>
      </c>
      <c r="C60" s="38"/>
      <c r="D60" s="5"/>
      <c r="E60" s="5"/>
      <c r="F60" s="39"/>
      <c r="G60" s="39">
        <v>162798.95913511</v>
      </c>
      <c r="H60" s="39">
        <v>100</v>
      </c>
    </row>
    <row r="61" spans="2:8" x14ac:dyDescent="0.25">
      <c r="B61" s="1" t="s">
        <v>35</v>
      </c>
    </row>
    <row r="62" spans="2:8" x14ac:dyDescent="0.25">
      <c r="B62" s="5" t="s">
        <v>36</v>
      </c>
    </row>
    <row r="63" spans="2:8" x14ac:dyDescent="0.25">
      <c r="B63" s="5" t="s">
        <v>37</v>
      </c>
      <c r="C63" s="3" t="s">
        <v>38</v>
      </c>
    </row>
    <row r="64" spans="2:8" x14ac:dyDescent="0.25">
      <c r="B64" s="5" t="s">
        <v>40</v>
      </c>
      <c r="C64" s="3" t="s">
        <v>39</v>
      </c>
    </row>
    <row r="65" spans="2:3" x14ac:dyDescent="0.25">
      <c r="B65" s="5" t="s">
        <v>481</v>
      </c>
      <c r="C65" s="3" t="s">
        <v>39</v>
      </c>
    </row>
    <row r="66" spans="2:3" x14ac:dyDescent="0.25">
      <c r="B66" s="5" t="s">
        <v>41</v>
      </c>
      <c r="C66" s="3" t="s">
        <v>42</v>
      </c>
    </row>
    <row r="67" spans="2:3" x14ac:dyDescent="0.25">
      <c r="B67" s="5" t="s">
        <v>891</v>
      </c>
      <c r="C67" s="38"/>
    </row>
    <row r="68" spans="2:3" x14ac:dyDescent="0.25">
      <c r="B68" s="5" t="s">
        <v>892</v>
      </c>
      <c r="C68" s="38"/>
    </row>
    <row r="69" spans="2:3" x14ac:dyDescent="0.25">
      <c r="B69" s="5" t="s">
        <v>893</v>
      </c>
      <c r="C69" s="38"/>
    </row>
    <row r="70" spans="2:3" x14ac:dyDescent="0.25">
      <c r="B70" s="5" t="s">
        <v>894</v>
      </c>
      <c r="C70" s="38"/>
    </row>
    <row r="71" spans="2:3" x14ac:dyDescent="0.25">
      <c r="B71" s="5" t="s">
        <v>895</v>
      </c>
      <c r="C71" s="38"/>
    </row>
    <row r="72" spans="2:3" x14ac:dyDescent="0.25">
      <c r="B72" s="5" t="s">
        <v>896</v>
      </c>
      <c r="C72" s="38"/>
    </row>
    <row r="73" spans="2:3" x14ac:dyDescent="0.25">
      <c r="B73" s="5" t="s">
        <v>897</v>
      </c>
      <c r="C73" s="38"/>
    </row>
    <row r="74" spans="2:3" x14ac:dyDescent="0.25">
      <c r="B74" s="5" t="s">
        <v>898</v>
      </c>
      <c r="C74" s="38"/>
    </row>
    <row r="75" spans="2:3" x14ac:dyDescent="0.25">
      <c r="B75" s="5" t="s">
        <v>3303</v>
      </c>
      <c r="C75" s="38"/>
    </row>
    <row r="76" spans="2:3" x14ac:dyDescent="0.25">
      <c r="B76" s="1" t="s">
        <v>43</v>
      </c>
    </row>
    <row r="77" spans="2:3" x14ac:dyDescent="0.25">
      <c r="B77" s="1" t="s">
        <v>490</v>
      </c>
    </row>
    <row r="80" spans="2:3" x14ac:dyDescent="0.25">
      <c r="B80" s="43" t="s">
        <v>1290</v>
      </c>
      <c r="C80" s="44"/>
    </row>
    <row r="81" spans="2:7" ht="30" x14ac:dyDescent="0.25">
      <c r="B81" s="43" t="s">
        <v>491</v>
      </c>
      <c r="C81" s="123" t="s">
        <v>492</v>
      </c>
    </row>
    <row r="82" spans="2:7" x14ac:dyDescent="0.25">
      <c r="B82" s="111" t="s">
        <v>493</v>
      </c>
      <c r="C82" s="117" t="s">
        <v>1294</v>
      </c>
    </row>
    <row r="83" spans="2:7" x14ac:dyDescent="0.25">
      <c r="B83" s="111" t="s">
        <v>494</v>
      </c>
      <c r="C83" s="117" t="s">
        <v>1294</v>
      </c>
    </row>
    <row r="84" spans="2:7" x14ac:dyDescent="0.25">
      <c r="B84" s="111" t="s">
        <v>495</v>
      </c>
      <c r="C84" s="117" t="s">
        <v>1294</v>
      </c>
    </row>
    <row r="85" spans="2:7" x14ac:dyDescent="0.25">
      <c r="B85" s="111" t="s">
        <v>496</v>
      </c>
      <c r="C85" s="117" t="s">
        <v>1294</v>
      </c>
    </row>
    <row r="86" spans="2:7" x14ac:dyDescent="0.25">
      <c r="B86" s="111" t="s">
        <v>497</v>
      </c>
      <c r="C86" s="117" t="s">
        <v>1294</v>
      </c>
    </row>
    <row r="87" spans="2:7" x14ac:dyDescent="0.25">
      <c r="B87" s="111" t="s">
        <v>498</v>
      </c>
      <c r="C87" s="117" t="s">
        <v>1294</v>
      </c>
    </row>
    <row r="88" spans="2:7" x14ac:dyDescent="0.25">
      <c r="B88" s="43" t="s">
        <v>499</v>
      </c>
      <c r="C88" s="117" t="s">
        <v>1294</v>
      </c>
    </row>
    <row r="90" spans="2:7" x14ac:dyDescent="0.25">
      <c r="B90" s="111" t="s">
        <v>44</v>
      </c>
      <c r="C90" s="41"/>
      <c r="D90" s="111"/>
    </row>
    <row r="91" spans="2:7" ht="30" x14ac:dyDescent="0.25">
      <c r="B91" s="53" t="s">
        <v>45</v>
      </c>
      <c r="C91" s="54" t="s">
        <v>46</v>
      </c>
      <c r="D91" s="53" t="s">
        <v>47</v>
      </c>
    </row>
    <row r="92" spans="2:7" x14ac:dyDescent="0.25">
      <c r="B92" s="111" t="s">
        <v>39</v>
      </c>
      <c r="C92" s="41" t="s">
        <v>39</v>
      </c>
      <c r="D92" s="111" t="s">
        <v>39</v>
      </c>
    </row>
    <row r="94" spans="2:7" x14ac:dyDescent="0.25">
      <c r="B94" s="43" t="s">
        <v>48</v>
      </c>
      <c r="C94" s="52">
        <v>45230</v>
      </c>
      <c r="D94" s="111"/>
      <c r="E94" s="45"/>
      <c r="F94" s="51"/>
    </row>
    <row r="95" spans="2:7" x14ac:dyDescent="0.25">
      <c r="B95" s="43" t="s">
        <v>49</v>
      </c>
      <c r="C95" s="44" t="s">
        <v>50</v>
      </c>
      <c r="D95" s="43" t="s">
        <v>51</v>
      </c>
      <c r="E95" s="46" t="s">
        <v>52</v>
      </c>
      <c r="F95" s="42" t="s">
        <v>53</v>
      </c>
      <c r="G95" s="39"/>
    </row>
    <row r="96" spans="2:7" x14ac:dyDescent="0.25">
      <c r="B96" s="49" t="s">
        <v>39</v>
      </c>
      <c r="C96" s="50" t="s">
        <v>39</v>
      </c>
      <c r="D96" s="49" t="s">
        <v>39</v>
      </c>
      <c r="E96" s="48" t="s">
        <v>39</v>
      </c>
      <c r="F96" s="47" t="s">
        <v>39</v>
      </c>
    </row>
    <row r="99" spans="2:4" x14ac:dyDescent="0.25">
      <c r="B99" s="5" t="s">
        <v>54</v>
      </c>
    </row>
    <row r="100" spans="2:4" x14ac:dyDescent="0.25">
      <c r="B100" s="5"/>
    </row>
    <row r="101" spans="2:4" x14ac:dyDescent="0.25">
      <c r="B101" s="5" t="s">
        <v>55</v>
      </c>
    </row>
    <row r="102" spans="2:4" x14ac:dyDescent="0.25">
      <c r="B102" s="43" t="s">
        <v>56</v>
      </c>
      <c r="C102" s="44" t="s">
        <v>57</v>
      </c>
      <c r="D102" s="5"/>
    </row>
    <row r="103" spans="2:4" x14ac:dyDescent="0.25">
      <c r="B103" s="111" t="s">
        <v>39</v>
      </c>
      <c r="C103" s="41" t="s">
        <v>39</v>
      </c>
    </row>
    <row r="105" spans="2:4" x14ac:dyDescent="0.25">
      <c r="B105" s="43" t="s">
        <v>58</v>
      </c>
      <c r="C105" s="44" t="s">
        <v>57</v>
      </c>
    </row>
    <row r="106" spans="2:4" x14ac:dyDescent="0.25">
      <c r="B106" s="111" t="s">
        <v>39</v>
      </c>
      <c r="C106" s="41" t="s">
        <v>39</v>
      </c>
    </row>
    <row r="108" spans="2:4" x14ac:dyDescent="0.25">
      <c r="B108" s="43" t="s">
        <v>39</v>
      </c>
      <c r="C108" s="44" t="s">
        <v>39</v>
      </c>
    </row>
    <row r="109" spans="2:4" x14ac:dyDescent="0.25">
      <c r="B109" s="111" t="s">
        <v>39</v>
      </c>
      <c r="C109" s="41" t="s">
        <v>39</v>
      </c>
    </row>
    <row r="111" spans="2:4" x14ac:dyDescent="0.25">
      <c r="B111" s="46" t="s">
        <v>60</v>
      </c>
      <c r="C111" s="44" t="s">
        <v>59</v>
      </c>
    </row>
    <row r="112" spans="2:4" x14ac:dyDescent="0.25">
      <c r="B112" s="45" t="s">
        <v>39</v>
      </c>
      <c r="C112" s="41" t="s">
        <v>39</v>
      </c>
    </row>
    <row r="114" spans="2:7" x14ac:dyDescent="0.25">
      <c r="B114" s="43" t="s">
        <v>61</v>
      </c>
      <c r="C114" s="44" t="s">
        <v>39</v>
      </c>
    </row>
    <row r="116" spans="2:7" x14ac:dyDescent="0.25">
      <c r="B116" s="43" t="s">
        <v>62</v>
      </c>
      <c r="C116" s="52">
        <v>45230</v>
      </c>
      <c r="D116" s="111"/>
      <c r="E116" s="45"/>
      <c r="F116" s="51"/>
    </row>
    <row r="117" spans="2:7" x14ac:dyDescent="0.25">
      <c r="B117" s="43" t="s">
        <v>49</v>
      </c>
      <c r="C117" s="44" t="s">
        <v>50</v>
      </c>
      <c r="D117" s="43" t="s">
        <v>51</v>
      </c>
      <c r="E117" s="46" t="s">
        <v>52</v>
      </c>
      <c r="F117" s="42" t="s">
        <v>53</v>
      </c>
      <c r="G117" s="39"/>
    </row>
    <row r="118" spans="2:7" x14ac:dyDescent="0.25">
      <c r="B118" s="49" t="s">
        <v>39</v>
      </c>
      <c r="C118" s="50" t="s">
        <v>39</v>
      </c>
      <c r="D118" s="49" t="s">
        <v>39</v>
      </c>
      <c r="E118" s="48" t="s">
        <v>39</v>
      </c>
      <c r="F118" s="47" t="s">
        <v>39</v>
      </c>
    </row>
    <row r="119" spans="2:7" x14ac:dyDescent="0.25">
      <c r="B119" s="5" t="s">
        <v>54</v>
      </c>
    </row>
    <row r="120" spans="2:7" x14ac:dyDescent="0.25">
      <c r="B120" s="5"/>
    </row>
    <row r="121" spans="2:7" x14ac:dyDescent="0.25">
      <c r="B121" s="5" t="s">
        <v>55</v>
      </c>
    </row>
    <row r="122" spans="2:7" x14ac:dyDescent="0.25">
      <c r="B122" s="43" t="s">
        <v>56</v>
      </c>
      <c r="C122" s="44" t="s">
        <v>57</v>
      </c>
      <c r="D122" s="5"/>
    </row>
    <row r="123" spans="2:7" x14ac:dyDescent="0.25">
      <c r="B123" s="111" t="s">
        <v>39</v>
      </c>
      <c r="C123" s="41" t="s">
        <v>39</v>
      </c>
    </row>
    <row r="125" spans="2:7" x14ac:dyDescent="0.25">
      <c r="B125" s="43" t="s">
        <v>58</v>
      </c>
      <c r="C125" s="44" t="s">
        <v>57</v>
      </c>
    </row>
    <row r="126" spans="2:7" x14ac:dyDescent="0.25">
      <c r="B126" s="111" t="s">
        <v>39</v>
      </c>
      <c r="C126" s="41" t="s">
        <v>39</v>
      </c>
    </row>
    <row r="128" spans="2:7" x14ac:dyDescent="0.25">
      <c r="B128" s="43" t="s">
        <v>39</v>
      </c>
      <c r="C128" s="44" t="s">
        <v>39</v>
      </c>
    </row>
    <row r="129" spans="2:80" x14ac:dyDescent="0.25">
      <c r="B129" s="111" t="s">
        <v>39</v>
      </c>
      <c r="C129" s="41" t="s">
        <v>39</v>
      </c>
    </row>
    <row r="131" spans="2:80" x14ac:dyDescent="0.25">
      <c r="B131" s="46" t="s">
        <v>60</v>
      </c>
      <c r="C131" s="44" t="s">
        <v>59</v>
      </c>
    </row>
    <row r="132" spans="2:80" x14ac:dyDescent="0.25">
      <c r="B132" s="45" t="s">
        <v>39</v>
      </c>
      <c r="C132" s="41" t="s">
        <v>39</v>
      </c>
    </row>
    <row r="134" spans="2:80" x14ac:dyDescent="0.25">
      <c r="B134" s="43" t="s">
        <v>61</v>
      </c>
      <c r="C134" s="44" t="s">
        <v>39</v>
      </c>
    </row>
    <row r="137" spans="2:80" x14ac:dyDescent="0.25">
      <c r="B137" s="5" t="s">
        <v>63</v>
      </c>
    </row>
    <row r="139" spans="2:80" x14ac:dyDescent="0.25">
      <c r="B139" s="43" t="s">
        <v>49</v>
      </c>
      <c r="C139" s="44" t="s">
        <v>64</v>
      </c>
      <c r="D139" s="43" t="s">
        <v>65</v>
      </c>
      <c r="E139" s="43" t="s">
        <v>66</v>
      </c>
      <c r="F139" s="39"/>
    </row>
    <row r="140" spans="2:80" x14ac:dyDescent="0.25">
      <c r="B140" s="111" t="s">
        <v>39</v>
      </c>
      <c r="C140" s="41" t="s">
        <v>39</v>
      </c>
      <c r="D140" s="111" t="s">
        <v>39</v>
      </c>
      <c r="E140" s="111" t="s">
        <v>39</v>
      </c>
    </row>
    <row r="143" spans="2:80" x14ac:dyDescent="0.25">
      <c r="B143" s="5" t="s">
        <v>67</v>
      </c>
      <c r="C143" s="38" t="s">
        <v>39</v>
      </c>
      <c r="D143" s="5"/>
      <c r="E143" s="5"/>
      <c r="F143" s="39"/>
      <c r="G143" s="39"/>
      <c r="H143" s="39"/>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row>
    <row r="145" spans="2:7" x14ac:dyDescent="0.25">
      <c r="B145" s="5" t="s">
        <v>68</v>
      </c>
    </row>
    <row r="147" spans="2:7" x14ac:dyDescent="0.25">
      <c r="B147" s="43" t="s">
        <v>69</v>
      </c>
      <c r="C147" s="44" t="s">
        <v>57</v>
      </c>
      <c r="D147" s="5"/>
    </row>
    <row r="148" spans="2:7" x14ac:dyDescent="0.25">
      <c r="B148" s="111" t="s">
        <v>39</v>
      </c>
      <c r="C148" s="41" t="s">
        <v>39</v>
      </c>
    </row>
    <row r="151" spans="2:7" x14ac:dyDescent="0.25">
      <c r="B151" s="43" t="s">
        <v>70</v>
      </c>
      <c r="C151" s="44" t="s">
        <v>71</v>
      </c>
      <c r="D151" s="5"/>
    </row>
    <row r="152" spans="2:7" x14ac:dyDescent="0.25">
      <c r="B152" s="111" t="s">
        <v>39</v>
      </c>
      <c r="C152" s="41" t="s">
        <v>39</v>
      </c>
    </row>
    <row r="155" spans="2:7" x14ac:dyDescent="0.25">
      <c r="B155" s="5" t="s">
        <v>72</v>
      </c>
    </row>
    <row r="158" spans="2:7" x14ac:dyDescent="0.25">
      <c r="B158" s="5" t="s">
        <v>73</v>
      </c>
    </row>
    <row r="160" spans="2:7" x14ac:dyDescent="0.25">
      <c r="B160" s="43" t="s">
        <v>49</v>
      </c>
      <c r="C160" s="44" t="s">
        <v>74</v>
      </c>
      <c r="D160" s="43" t="s">
        <v>64</v>
      </c>
      <c r="E160" s="43" t="s">
        <v>65</v>
      </c>
      <c r="F160" s="42" t="s">
        <v>66</v>
      </c>
      <c r="G160" s="39"/>
    </row>
    <row r="161" spans="2:80" x14ac:dyDescent="0.25">
      <c r="B161" s="111" t="s">
        <v>39</v>
      </c>
      <c r="C161" s="41" t="s">
        <v>39</v>
      </c>
      <c r="D161" s="111" t="s">
        <v>39</v>
      </c>
      <c r="E161" s="111" t="s">
        <v>39</v>
      </c>
      <c r="F161" s="40" t="s">
        <v>39</v>
      </c>
    </row>
    <row r="164" spans="2:80" x14ac:dyDescent="0.25">
      <c r="B164" s="5" t="s">
        <v>67</v>
      </c>
      <c r="C164" s="38" t="s">
        <v>39</v>
      </c>
      <c r="D164" s="5"/>
      <c r="E164" s="5"/>
      <c r="F164" s="39"/>
      <c r="G164" s="39"/>
      <c r="H164" s="39"/>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row>
    <row r="166" spans="2:80" x14ac:dyDescent="0.25">
      <c r="B166" s="5" t="s">
        <v>68</v>
      </c>
    </row>
    <row r="168" spans="2:80" x14ac:dyDescent="0.25">
      <c r="B168" s="43" t="s">
        <v>69</v>
      </c>
      <c r="C168" s="44" t="s">
        <v>57</v>
      </c>
      <c r="D168" s="5"/>
    </row>
    <row r="169" spans="2:80" x14ac:dyDescent="0.25">
      <c r="B169" s="111" t="s">
        <v>39</v>
      </c>
      <c r="C169" s="41" t="s">
        <v>39</v>
      </c>
    </row>
    <row r="172" spans="2:80" x14ac:dyDescent="0.25">
      <c r="B172" s="43" t="s">
        <v>70</v>
      </c>
      <c r="C172" s="44" t="s">
        <v>71</v>
      </c>
      <c r="D172" s="5"/>
    </row>
    <row r="173" spans="2:80" x14ac:dyDescent="0.25">
      <c r="B173" s="111" t="s">
        <v>39</v>
      </c>
      <c r="C173" s="41" t="s">
        <v>39</v>
      </c>
    </row>
    <row r="176" spans="2:80" x14ac:dyDescent="0.25">
      <c r="B176" s="5" t="s">
        <v>72</v>
      </c>
    </row>
    <row r="179" spans="2:7" x14ac:dyDescent="0.25">
      <c r="B179" s="5" t="s">
        <v>75</v>
      </c>
    </row>
    <row r="180" spans="2:7" x14ac:dyDescent="0.25">
      <c r="B180" s="43" t="s">
        <v>49</v>
      </c>
      <c r="C180" s="44" t="s">
        <v>76</v>
      </c>
      <c r="D180" s="43" t="s">
        <v>77</v>
      </c>
      <c r="E180" s="43" t="s">
        <v>78</v>
      </c>
      <c r="F180" s="42" t="s">
        <v>79</v>
      </c>
      <c r="G180" s="39"/>
    </row>
    <row r="181" spans="2:7" x14ac:dyDescent="0.25">
      <c r="B181" s="111" t="s">
        <v>39</v>
      </c>
      <c r="C181" s="41" t="s">
        <v>39</v>
      </c>
      <c r="D181" s="111" t="s">
        <v>39</v>
      </c>
      <c r="E181" s="111" t="s">
        <v>39</v>
      </c>
      <c r="F181" s="40" t="s">
        <v>39</v>
      </c>
    </row>
    <row r="182" spans="2:7" x14ac:dyDescent="0.25">
      <c r="B182" s="1" t="s">
        <v>80</v>
      </c>
    </row>
  </sheetData>
  <mergeCells count="3">
    <mergeCell ref="B1:E1"/>
    <mergeCell ref="C3:C7"/>
    <mergeCell ref="D3:D7"/>
  </mergeCells>
  <hyperlinks>
    <hyperlink ref="A1" location="Index!A1" display="Index" xr:uid="{00000000-0004-0000-16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238"/>
  <sheetViews>
    <sheetView workbookViewId="0">
      <selection activeCell="E7" sqref="E7"/>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841</v>
      </c>
      <c r="C1" s="176"/>
      <c r="D1" s="176"/>
      <c r="E1" s="176"/>
    </row>
    <row r="3" spans="1:9" ht="14.45" customHeight="1" x14ac:dyDescent="0.25">
      <c r="B3" s="62" t="s">
        <v>842</v>
      </c>
      <c r="C3" s="177"/>
      <c r="D3" s="178"/>
    </row>
    <row r="4" spans="1:9" ht="14.45" customHeight="1" x14ac:dyDescent="0.25">
      <c r="B4" s="115" t="s">
        <v>843</v>
      </c>
      <c r="C4" s="177"/>
      <c r="D4" s="178"/>
    </row>
    <row r="5" spans="1:9" ht="14.45" customHeight="1" x14ac:dyDescent="0.25">
      <c r="B5" s="115" t="s">
        <v>24</v>
      </c>
      <c r="C5" s="177"/>
      <c r="D5" s="178"/>
    </row>
    <row r="6" spans="1:9" ht="14.45" customHeight="1" x14ac:dyDescent="0.25">
      <c r="B6" s="115" t="s">
        <v>594</v>
      </c>
      <c r="C6" s="177"/>
      <c r="D6" s="178"/>
    </row>
    <row r="7" spans="1:9" ht="29.1" customHeight="1" x14ac:dyDescent="0.25">
      <c r="B7" s="115" t="s">
        <v>844</v>
      </c>
      <c r="C7" s="177"/>
      <c r="D7" s="178"/>
    </row>
    <row r="8" spans="1:9" ht="14.45"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1938800</v>
      </c>
      <c r="G15" s="4">
        <v>28626.38</v>
      </c>
      <c r="H15" s="4">
        <v>8.64</v>
      </c>
    </row>
    <row r="16" spans="1:9" x14ac:dyDescent="0.25">
      <c r="B16" s="1" t="s">
        <v>380</v>
      </c>
      <c r="C16" s="3" t="s">
        <v>152</v>
      </c>
      <c r="D16" s="1" t="s">
        <v>155</v>
      </c>
      <c r="E16" s="1" t="s">
        <v>381</v>
      </c>
      <c r="F16" s="4">
        <v>4000000</v>
      </c>
      <c r="G16" s="4">
        <v>22622</v>
      </c>
      <c r="H16" s="4">
        <v>6.83</v>
      </c>
    </row>
    <row r="17" spans="2:8" x14ac:dyDescent="0.25">
      <c r="B17" s="1" t="s">
        <v>1303</v>
      </c>
      <c r="C17" s="3" t="s">
        <v>152</v>
      </c>
      <c r="D17" s="1" t="s">
        <v>153</v>
      </c>
      <c r="E17" s="1" t="s">
        <v>154</v>
      </c>
      <c r="F17" s="4">
        <v>880000</v>
      </c>
      <c r="G17" s="4">
        <v>20133.52</v>
      </c>
      <c r="H17" s="4">
        <v>6.08</v>
      </c>
    </row>
    <row r="18" spans="2:8" x14ac:dyDescent="0.25">
      <c r="B18" s="1" t="s">
        <v>1305</v>
      </c>
      <c r="C18" s="3" t="s">
        <v>152</v>
      </c>
      <c r="D18" s="1" t="s">
        <v>159</v>
      </c>
      <c r="E18" s="1" t="s">
        <v>160</v>
      </c>
      <c r="F18" s="4">
        <v>430000</v>
      </c>
      <c r="G18" s="4">
        <v>14485.63</v>
      </c>
      <c r="H18" s="4">
        <v>4.37</v>
      </c>
    </row>
    <row r="19" spans="2:8" x14ac:dyDescent="0.25">
      <c r="B19" s="1" t="s">
        <v>1302</v>
      </c>
      <c r="C19" s="3" t="s">
        <v>152</v>
      </c>
      <c r="D19" s="1" t="s">
        <v>155</v>
      </c>
      <c r="E19" s="1" t="s">
        <v>201</v>
      </c>
      <c r="F19" s="4">
        <v>1525000</v>
      </c>
      <c r="G19" s="4">
        <v>13959.09</v>
      </c>
      <c r="H19" s="4">
        <v>4.21</v>
      </c>
    </row>
    <row r="20" spans="2:8" x14ac:dyDescent="0.25">
      <c r="B20" s="1" t="s">
        <v>1398</v>
      </c>
      <c r="C20" s="3" t="s">
        <v>152</v>
      </c>
      <c r="D20" s="1" t="s">
        <v>399</v>
      </c>
      <c r="E20" s="1" t="s">
        <v>450</v>
      </c>
      <c r="F20" s="4">
        <v>1410563</v>
      </c>
      <c r="G20" s="4">
        <v>12898.19</v>
      </c>
      <c r="H20" s="4">
        <v>3.89</v>
      </c>
    </row>
    <row r="21" spans="2:8" x14ac:dyDescent="0.25">
      <c r="B21" s="1" t="s">
        <v>1306</v>
      </c>
      <c r="C21" s="3" t="s">
        <v>152</v>
      </c>
      <c r="D21" s="1" t="s">
        <v>157</v>
      </c>
      <c r="E21" s="1" t="s">
        <v>158</v>
      </c>
      <c r="F21" s="4">
        <v>2800000</v>
      </c>
      <c r="G21" s="4">
        <v>11995.2</v>
      </c>
      <c r="H21" s="4">
        <v>3.62</v>
      </c>
    </row>
    <row r="22" spans="2:8" x14ac:dyDescent="0.25">
      <c r="B22" s="1" t="s">
        <v>1311</v>
      </c>
      <c r="C22" s="3" t="s">
        <v>152</v>
      </c>
      <c r="D22" s="1" t="s">
        <v>368</v>
      </c>
      <c r="E22" s="1" t="s">
        <v>369</v>
      </c>
      <c r="F22" s="4">
        <v>401808</v>
      </c>
      <c r="G22" s="4">
        <v>11769.16</v>
      </c>
      <c r="H22" s="4">
        <v>3.55</v>
      </c>
    </row>
    <row r="23" spans="2:8" x14ac:dyDescent="0.25">
      <c r="B23" s="1" t="s">
        <v>1631</v>
      </c>
      <c r="C23" s="3" t="s">
        <v>152</v>
      </c>
      <c r="D23" s="1" t="s">
        <v>186</v>
      </c>
      <c r="E23" s="1" t="s">
        <v>523</v>
      </c>
      <c r="F23" s="4">
        <v>1080000</v>
      </c>
      <c r="G23" s="4">
        <v>9815.0400000000009</v>
      </c>
      <c r="H23" s="4">
        <v>2.96</v>
      </c>
    </row>
    <row r="24" spans="2:8" x14ac:dyDescent="0.25">
      <c r="B24" s="1" t="s">
        <v>1304</v>
      </c>
      <c r="C24" s="3" t="s">
        <v>152</v>
      </c>
      <c r="D24" s="1" t="s">
        <v>159</v>
      </c>
      <c r="E24" s="1" t="s">
        <v>514</v>
      </c>
      <c r="F24" s="4">
        <v>680000</v>
      </c>
      <c r="G24" s="4">
        <v>9305.1200000000008</v>
      </c>
      <c r="H24" s="4">
        <v>2.81</v>
      </c>
    </row>
    <row r="25" spans="2:8" x14ac:dyDescent="0.25">
      <c r="B25" s="1" t="s">
        <v>1351</v>
      </c>
      <c r="C25" s="3" t="s">
        <v>152</v>
      </c>
      <c r="D25" s="1" t="s">
        <v>167</v>
      </c>
      <c r="E25" s="1" t="s">
        <v>845</v>
      </c>
      <c r="F25" s="4">
        <v>350000</v>
      </c>
      <c r="G25" s="4">
        <v>8834</v>
      </c>
      <c r="H25" s="4">
        <v>2.67</v>
      </c>
    </row>
    <row r="26" spans="2:8" x14ac:dyDescent="0.25">
      <c r="B26" s="1" t="s">
        <v>1349</v>
      </c>
      <c r="C26" s="3" t="s">
        <v>152</v>
      </c>
      <c r="D26" s="1" t="s">
        <v>192</v>
      </c>
      <c r="E26" s="1" t="s">
        <v>528</v>
      </c>
      <c r="F26" s="4">
        <v>6800000</v>
      </c>
      <c r="G26" s="4">
        <v>7786</v>
      </c>
      <c r="H26" s="4">
        <v>2.35</v>
      </c>
    </row>
    <row r="27" spans="2:8" x14ac:dyDescent="0.25">
      <c r="B27" s="1" t="s">
        <v>1321</v>
      </c>
      <c r="C27" s="3" t="s">
        <v>152</v>
      </c>
      <c r="D27" s="1" t="s">
        <v>176</v>
      </c>
      <c r="E27" s="1" t="s">
        <v>353</v>
      </c>
      <c r="F27" s="4">
        <v>80000</v>
      </c>
      <c r="G27" s="4">
        <v>6737.8</v>
      </c>
      <c r="H27" s="4">
        <v>2.0299999999999998</v>
      </c>
    </row>
    <row r="28" spans="2:8" x14ac:dyDescent="0.25">
      <c r="B28" s="1" t="s">
        <v>1316</v>
      </c>
      <c r="C28" s="3" t="s">
        <v>152</v>
      </c>
      <c r="D28" s="1" t="s">
        <v>157</v>
      </c>
      <c r="E28" s="1" t="s">
        <v>433</v>
      </c>
      <c r="F28" s="4">
        <v>270000</v>
      </c>
      <c r="G28" s="4">
        <v>6706.8</v>
      </c>
      <c r="H28" s="4">
        <v>2.02</v>
      </c>
    </row>
    <row r="29" spans="2:8" x14ac:dyDescent="0.25">
      <c r="B29" s="1" t="s">
        <v>1400</v>
      </c>
      <c r="C29" s="3" t="s">
        <v>152</v>
      </c>
      <c r="D29" s="1" t="s">
        <v>224</v>
      </c>
      <c r="E29" s="1" t="s">
        <v>515</v>
      </c>
      <c r="F29" s="4">
        <v>395000</v>
      </c>
      <c r="G29" s="4">
        <v>5761.47</v>
      </c>
      <c r="H29" s="4">
        <v>1.74</v>
      </c>
    </row>
    <row r="30" spans="2:8" x14ac:dyDescent="0.25">
      <c r="B30" s="1" t="s">
        <v>1363</v>
      </c>
      <c r="C30" s="3" t="s">
        <v>152</v>
      </c>
      <c r="D30" s="1" t="s">
        <v>653</v>
      </c>
      <c r="E30" s="1" t="s">
        <v>658</v>
      </c>
      <c r="F30" s="4">
        <v>3600000</v>
      </c>
      <c r="G30" s="4">
        <v>5140.8</v>
      </c>
      <c r="H30" s="4">
        <v>1.55</v>
      </c>
    </row>
    <row r="31" spans="2:8" x14ac:dyDescent="0.25">
      <c r="B31" s="1" t="s">
        <v>1310</v>
      </c>
      <c r="C31" s="3" t="s">
        <v>152</v>
      </c>
      <c r="D31" s="1" t="s">
        <v>155</v>
      </c>
      <c r="E31" s="1" t="s">
        <v>337</v>
      </c>
      <c r="F31" s="4">
        <v>280000</v>
      </c>
      <c r="G31" s="4">
        <v>4870.32</v>
      </c>
      <c r="H31" s="4">
        <v>1.47</v>
      </c>
    </row>
    <row r="32" spans="2:8" x14ac:dyDescent="0.25">
      <c r="B32" s="1" t="s">
        <v>1421</v>
      </c>
      <c r="C32" s="3" t="s">
        <v>152</v>
      </c>
      <c r="D32" s="1" t="s">
        <v>174</v>
      </c>
      <c r="E32" s="1" t="s">
        <v>175</v>
      </c>
      <c r="F32" s="4">
        <v>1800000</v>
      </c>
      <c r="G32" s="4">
        <v>4665.6000000000004</v>
      </c>
      <c r="H32" s="4">
        <v>1.41</v>
      </c>
    </row>
    <row r="33" spans="2:8" x14ac:dyDescent="0.25">
      <c r="B33" s="1" t="s">
        <v>1551</v>
      </c>
      <c r="C33" s="3" t="s">
        <v>152</v>
      </c>
      <c r="D33" s="1" t="s">
        <v>194</v>
      </c>
      <c r="E33" s="1" t="s">
        <v>846</v>
      </c>
      <c r="F33" s="4">
        <v>2150000</v>
      </c>
      <c r="G33" s="4">
        <v>4617.13</v>
      </c>
      <c r="H33" s="4">
        <v>1.39</v>
      </c>
    </row>
    <row r="34" spans="2:8" x14ac:dyDescent="0.25">
      <c r="B34" s="1" t="s">
        <v>1500</v>
      </c>
      <c r="C34" s="3" t="s">
        <v>152</v>
      </c>
      <c r="D34" s="1" t="s">
        <v>221</v>
      </c>
      <c r="E34" s="1" t="s">
        <v>688</v>
      </c>
      <c r="F34" s="4">
        <v>330000</v>
      </c>
      <c r="G34" s="4">
        <v>4140.18</v>
      </c>
      <c r="H34" s="4">
        <v>1.25</v>
      </c>
    </row>
    <row r="35" spans="2:8" x14ac:dyDescent="0.25">
      <c r="B35" s="1" t="s">
        <v>1527</v>
      </c>
      <c r="C35" s="3" t="s">
        <v>152</v>
      </c>
      <c r="D35" s="1" t="s">
        <v>159</v>
      </c>
      <c r="E35" s="1" t="s">
        <v>449</v>
      </c>
      <c r="F35" s="4">
        <v>100000</v>
      </c>
      <c r="G35" s="4">
        <v>3877.65</v>
      </c>
      <c r="H35" s="4">
        <v>1.17</v>
      </c>
    </row>
    <row r="36" spans="2:8" x14ac:dyDescent="0.25">
      <c r="B36" s="1" t="s">
        <v>1543</v>
      </c>
      <c r="C36" s="3" t="s">
        <v>152</v>
      </c>
      <c r="D36" s="1" t="s">
        <v>232</v>
      </c>
      <c r="E36" s="1" t="s">
        <v>522</v>
      </c>
      <c r="F36" s="4">
        <v>124990</v>
      </c>
      <c r="G36" s="4">
        <v>3417.23</v>
      </c>
      <c r="H36" s="4">
        <v>1.03</v>
      </c>
    </row>
    <row r="37" spans="2:8" x14ac:dyDescent="0.25">
      <c r="B37" s="1" t="s">
        <v>1401</v>
      </c>
      <c r="C37" s="3" t="s">
        <v>152</v>
      </c>
      <c r="D37" s="1" t="s">
        <v>224</v>
      </c>
      <c r="E37" s="1" t="s">
        <v>458</v>
      </c>
      <c r="F37" s="4">
        <v>30000</v>
      </c>
      <c r="G37" s="4">
        <v>3117.69</v>
      </c>
      <c r="H37" s="4">
        <v>0.94</v>
      </c>
    </row>
    <row r="38" spans="2:8" x14ac:dyDescent="0.25">
      <c r="B38" s="1" t="s">
        <v>1486</v>
      </c>
      <c r="C38" s="3" t="s">
        <v>152</v>
      </c>
      <c r="D38" s="1" t="s">
        <v>155</v>
      </c>
      <c r="E38" s="1" t="s">
        <v>598</v>
      </c>
      <c r="F38" s="4">
        <v>3500000</v>
      </c>
      <c r="G38" s="4">
        <v>2894.5</v>
      </c>
      <c r="H38" s="4">
        <v>0.87</v>
      </c>
    </row>
    <row r="39" spans="2:8" x14ac:dyDescent="0.25">
      <c r="B39" s="1" t="s">
        <v>1553</v>
      </c>
      <c r="C39" s="3" t="s">
        <v>152</v>
      </c>
      <c r="D39" s="1" t="s">
        <v>199</v>
      </c>
      <c r="E39" s="1" t="s">
        <v>428</v>
      </c>
      <c r="F39" s="4">
        <v>250000</v>
      </c>
      <c r="G39" s="4">
        <v>2820.38</v>
      </c>
      <c r="H39" s="4">
        <v>0.85</v>
      </c>
    </row>
    <row r="40" spans="2:8" x14ac:dyDescent="0.25">
      <c r="B40" s="1" t="s">
        <v>1392</v>
      </c>
      <c r="C40" s="3" t="s">
        <v>152</v>
      </c>
      <c r="D40" s="1" t="s">
        <v>327</v>
      </c>
      <c r="E40" s="1" t="s">
        <v>847</v>
      </c>
      <c r="F40" s="4">
        <v>1000000</v>
      </c>
      <c r="G40" s="4">
        <v>2675</v>
      </c>
      <c r="H40" s="4">
        <v>0.81</v>
      </c>
    </row>
    <row r="41" spans="2:8" x14ac:dyDescent="0.25">
      <c r="B41" s="1" t="s">
        <v>1350</v>
      </c>
      <c r="C41" s="3" t="s">
        <v>152</v>
      </c>
      <c r="D41" s="1" t="s">
        <v>653</v>
      </c>
      <c r="E41" s="1" t="s">
        <v>848</v>
      </c>
      <c r="F41" s="4">
        <v>521806</v>
      </c>
      <c r="G41" s="4">
        <v>2205.9299999999998</v>
      </c>
      <c r="H41" s="4">
        <v>0.67</v>
      </c>
    </row>
    <row r="42" spans="2:8" x14ac:dyDescent="0.25">
      <c r="B42" s="1" t="s">
        <v>1633</v>
      </c>
      <c r="C42" s="3" t="s">
        <v>152</v>
      </c>
      <c r="D42" s="1" t="s">
        <v>199</v>
      </c>
      <c r="E42" s="1" t="s">
        <v>849</v>
      </c>
      <c r="F42" s="4">
        <v>124895</v>
      </c>
      <c r="G42" s="4">
        <v>2202.15</v>
      </c>
      <c r="H42" s="4">
        <v>0.66</v>
      </c>
    </row>
    <row r="43" spans="2:8" x14ac:dyDescent="0.25">
      <c r="B43" s="1" t="s">
        <v>1324</v>
      </c>
      <c r="C43" s="3" t="s">
        <v>152</v>
      </c>
      <c r="D43" s="1" t="s">
        <v>322</v>
      </c>
      <c r="E43" s="1" t="s">
        <v>850</v>
      </c>
      <c r="F43" s="4">
        <v>1800000</v>
      </c>
      <c r="G43" s="4">
        <v>2193.3000000000002</v>
      </c>
      <c r="H43" s="4">
        <v>0.66</v>
      </c>
    </row>
    <row r="44" spans="2:8" x14ac:dyDescent="0.25">
      <c r="B44" s="1" t="s">
        <v>1487</v>
      </c>
      <c r="C44" s="3" t="s">
        <v>152</v>
      </c>
      <c r="D44" s="1" t="s">
        <v>155</v>
      </c>
      <c r="E44" s="1" t="s">
        <v>431</v>
      </c>
      <c r="F44" s="4">
        <v>1000000</v>
      </c>
      <c r="G44" s="4">
        <v>2141.5</v>
      </c>
      <c r="H44" s="4">
        <v>0.65</v>
      </c>
    </row>
    <row r="45" spans="2:8" x14ac:dyDescent="0.25">
      <c r="B45" s="1" t="s">
        <v>1482</v>
      </c>
      <c r="C45" s="3" t="s">
        <v>152</v>
      </c>
      <c r="D45" s="1" t="s">
        <v>161</v>
      </c>
      <c r="E45" s="1" t="s">
        <v>520</v>
      </c>
      <c r="F45" s="4">
        <v>100000</v>
      </c>
      <c r="G45" s="4">
        <v>1676.55</v>
      </c>
      <c r="H45" s="4">
        <v>0.51</v>
      </c>
    </row>
    <row r="46" spans="2:8" x14ac:dyDescent="0.25">
      <c r="B46" s="1" t="s">
        <v>1366</v>
      </c>
      <c r="C46" s="3" t="s">
        <v>152</v>
      </c>
      <c r="D46" s="1" t="s">
        <v>165</v>
      </c>
      <c r="E46" s="1" t="s">
        <v>851</v>
      </c>
      <c r="F46" s="4">
        <v>200530</v>
      </c>
      <c r="G46" s="4">
        <v>1546.79</v>
      </c>
      <c r="H46" s="4">
        <v>0.47</v>
      </c>
    </row>
    <row r="47" spans="2:8" x14ac:dyDescent="0.25">
      <c r="B47" s="1" t="s">
        <v>1340</v>
      </c>
      <c r="C47" s="3" t="s">
        <v>152</v>
      </c>
      <c r="D47" s="1" t="s">
        <v>176</v>
      </c>
      <c r="E47" s="1" t="s">
        <v>177</v>
      </c>
      <c r="F47" s="4">
        <v>70000</v>
      </c>
      <c r="G47" s="4">
        <v>1321.74</v>
      </c>
      <c r="H47" s="4">
        <v>0.4</v>
      </c>
    </row>
    <row r="48" spans="2:8" x14ac:dyDescent="0.25">
      <c r="B48" s="1" t="s">
        <v>1503</v>
      </c>
      <c r="C48" s="3" t="s">
        <v>152</v>
      </c>
      <c r="D48" s="1" t="s">
        <v>192</v>
      </c>
      <c r="E48" s="1" t="s">
        <v>524</v>
      </c>
      <c r="F48" s="4">
        <v>500000</v>
      </c>
      <c r="G48" s="4">
        <v>1226.75</v>
      </c>
      <c r="H48" s="4">
        <v>0.37</v>
      </c>
    </row>
    <row r="49" spans="2:8" x14ac:dyDescent="0.25">
      <c r="B49" s="1" t="s">
        <v>1378</v>
      </c>
      <c r="C49" s="3" t="s">
        <v>152</v>
      </c>
      <c r="D49" s="1" t="s">
        <v>180</v>
      </c>
      <c r="E49" s="1" t="s">
        <v>852</v>
      </c>
      <c r="F49" s="4">
        <v>44500</v>
      </c>
      <c r="G49" s="4">
        <v>1075.23</v>
      </c>
      <c r="H49" s="4">
        <v>0.32</v>
      </c>
    </row>
    <row r="50" spans="2:8" x14ac:dyDescent="0.25">
      <c r="B50" s="1" t="s">
        <v>1572</v>
      </c>
      <c r="C50" s="3" t="s">
        <v>152</v>
      </c>
      <c r="D50" s="1" t="s">
        <v>399</v>
      </c>
      <c r="E50" s="1" t="s">
        <v>530</v>
      </c>
      <c r="F50" s="4">
        <v>107142</v>
      </c>
      <c r="G50" s="4">
        <v>575.66999999999996</v>
      </c>
      <c r="H50" s="4">
        <v>0.17</v>
      </c>
    </row>
    <row r="51" spans="2:8" x14ac:dyDescent="0.25">
      <c r="B51" s="5" t="s">
        <v>235</v>
      </c>
      <c r="C51" s="38"/>
      <c r="D51" s="5"/>
      <c r="E51" s="5"/>
      <c r="F51" s="39"/>
      <c r="G51" s="39">
        <f>SUM(G12:G50)</f>
        <v>249837.49</v>
      </c>
      <c r="H51" s="39">
        <f>SUM(H12:H50)</f>
        <v>75.390000000000015</v>
      </c>
    </row>
    <row r="52" spans="2:8" x14ac:dyDescent="0.25">
      <c r="B52" s="58" t="s">
        <v>2</v>
      </c>
      <c r="C52" s="59" t="s">
        <v>3</v>
      </c>
      <c r="D52" s="58" t="s">
        <v>4</v>
      </c>
      <c r="E52" s="58" t="s">
        <v>5</v>
      </c>
      <c r="F52" s="57" t="s">
        <v>6</v>
      </c>
      <c r="G52" s="57" t="s">
        <v>7</v>
      </c>
      <c r="H52" s="57" t="s">
        <v>8</v>
      </c>
    </row>
    <row r="53" spans="2:8" x14ac:dyDescent="0.25">
      <c r="B53" s="5" t="s">
        <v>9</v>
      </c>
    </row>
    <row r="54" spans="2:8" x14ac:dyDescent="0.25">
      <c r="B54" s="5" t="s">
        <v>10</v>
      </c>
    </row>
    <row r="55" spans="2:8" x14ac:dyDescent="0.25">
      <c r="B55" s="5" t="s">
        <v>11</v>
      </c>
    </row>
    <row r="56" spans="2:8" x14ac:dyDescent="0.25">
      <c r="B56" s="1" t="s">
        <v>82</v>
      </c>
      <c r="C56" s="3">
        <v>7.46</v>
      </c>
      <c r="D56" s="1" t="s">
        <v>13</v>
      </c>
      <c r="E56" s="1" t="s">
        <v>83</v>
      </c>
      <c r="F56" s="4">
        <v>5500000</v>
      </c>
      <c r="G56" s="4">
        <v>5369.61</v>
      </c>
      <c r="H56" s="4">
        <v>1.62</v>
      </c>
    </row>
    <row r="57" spans="2:8" x14ac:dyDescent="0.25">
      <c r="B57" s="1" t="s">
        <v>2209</v>
      </c>
      <c r="C57" s="3">
        <v>7.33</v>
      </c>
      <c r="D57" s="1" t="s">
        <v>13</v>
      </c>
      <c r="E57" s="1" t="s">
        <v>91</v>
      </c>
      <c r="F57" s="4">
        <v>5500000</v>
      </c>
      <c r="G57" s="4">
        <v>5293.2</v>
      </c>
      <c r="H57" s="4">
        <v>1.6</v>
      </c>
    </row>
    <row r="58" spans="2:8" x14ac:dyDescent="0.25">
      <c r="B58" s="1" t="s">
        <v>28</v>
      </c>
      <c r="C58" s="3">
        <v>7.35</v>
      </c>
      <c r="D58" s="1" t="s">
        <v>13</v>
      </c>
      <c r="E58" s="1" t="s">
        <v>29</v>
      </c>
      <c r="F58" s="4">
        <v>5000000</v>
      </c>
      <c r="G58" s="4">
        <v>4940.42</v>
      </c>
      <c r="H58" s="4">
        <v>1.49</v>
      </c>
    </row>
    <row r="59" spans="2:8" x14ac:dyDescent="0.25">
      <c r="B59" s="1" t="s">
        <v>12</v>
      </c>
      <c r="C59" s="3">
        <v>7.35</v>
      </c>
      <c r="D59" s="1" t="s">
        <v>13</v>
      </c>
      <c r="E59" s="1" t="s">
        <v>14</v>
      </c>
      <c r="F59" s="4">
        <v>3875680</v>
      </c>
      <c r="G59" s="4">
        <v>3879.17</v>
      </c>
      <c r="H59" s="4">
        <v>1.17</v>
      </c>
    </row>
    <row r="60" spans="2:8" x14ac:dyDescent="0.25">
      <c r="B60" s="1" t="s">
        <v>86</v>
      </c>
      <c r="C60" s="3">
        <v>7.35</v>
      </c>
      <c r="D60" s="1" t="s">
        <v>13</v>
      </c>
      <c r="E60" s="1" t="s">
        <v>87</v>
      </c>
      <c r="F60" s="4">
        <v>2500000</v>
      </c>
      <c r="G60" s="4">
        <v>2473</v>
      </c>
      <c r="H60" s="4">
        <v>0.75</v>
      </c>
    </row>
    <row r="61" spans="2:8" x14ac:dyDescent="0.25">
      <c r="B61" s="1" t="s">
        <v>236</v>
      </c>
      <c r="C61" s="3">
        <v>7.39</v>
      </c>
      <c r="D61" s="1" t="s">
        <v>13</v>
      </c>
      <c r="E61" s="1" t="s">
        <v>237</v>
      </c>
      <c r="F61" s="4">
        <v>2500000</v>
      </c>
      <c r="G61" s="4">
        <v>2472.1</v>
      </c>
      <c r="H61" s="4">
        <v>0.75</v>
      </c>
    </row>
    <row r="62" spans="2:8" x14ac:dyDescent="0.25">
      <c r="B62" s="1" t="s">
        <v>247</v>
      </c>
      <c r="C62" s="3">
        <v>7.72</v>
      </c>
      <c r="D62" s="1" t="s">
        <v>13</v>
      </c>
      <c r="E62" s="1" t="s">
        <v>248</v>
      </c>
      <c r="F62" s="4">
        <v>1640200</v>
      </c>
      <c r="G62" s="4">
        <v>1610.69</v>
      </c>
      <c r="H62" s="4">
        <v>0.49</v>
      </c>
    </row>
    <row r="63" spans="2:8" x14ac:dyDescent="0.25">
      <c r="B63" s="1" t="s">
        <v>141</v>
      </c>
      <c r="C63" s="3">
        <v>7.64</v>
      </c>
      <c r="D63" s="1" t="s">
        <v>13</v>
      </c>
      <c r="E63" s="1" t="s">
        <v>142</v>
      </c>
      <c r="F63" s="4">
        <v>1000000</v>
      </c>
      <c r="G63" s="4">
        <v>1005.48</v>
      </c>
      <c r="H63" s="4">
        <v>0.3</v>
      </c>
    </row>
    <row r="64" spans="2:8" x14ac:dyDescent="0.25">
      <c r="B64" s="1" t="s">
        <v>853</v>
      </c>
      <c r="C64" s="3">
        <v>7.34</v>
      </c>
      <c r="D64" s="1" t="s">
        <v>13</v>
      </c>
      <c r="E64" s="1" t="s">
        <v>854</v>
      </c>
      <c r="F64" s="4">
        <v>647500</v>
      </c>
      <c r="G64" s="4">
        <v>648.21</v>
      </c>
      <c r="H64" s="4">
        <v>0.2</v>
      </c>
    </row>
    <row r="65" spans="2:8" x14ac:dyDescent="0.25">
      <c r="B65" s="1" t="s">
        <v>84</v>
      </c>
      <c r="C65" s="3">
        <v>7.39</v>
      </c>
      <c r="D65" s="1" t="s">
        <v>13</v>
      </c>
      <c r="E65" s="1" t="s">
        <v>85</v>
      </c>
      <c r="F65" s="4">
        <v>540420</v>
      </c>
      <c r="G65" s="4">
        <v>535.54</v>
      </c>
      <c r="H65" s="4">
        <v>0.16</v>
      </c>
    </row>
    <row r="66" spans="2:8" x14ac:dyDescent="0.25">
      <c r="B66" s="1" t="s">
        <v>253</v>
      </c>
      <c r="C66" s="3">
        <v>7.04</v>
      </c>
      <c r="D66" s="1" t="s">
        <v>13</v>
      </c>
      <c r="E66" s="1" t="s">
        <v>254</v>
      </c>
      <c r="F66" s="4">
        <v>500000</v>
      </c>
      <c r="G66" s="4">
        <v>500.19</v>
      </c>
      <c r="H66" s="4">
        <v>0.15</v>
      </c>
    </row>
    <row r="67" spans="2:8" x14ac:dyDescent="0.25">
      <c r="B67" s="1" t="s">
        <v>88</v>
      </c>
      <c r="C67" s="3">
        <v>7.42</v>
      </c>
      <c r="D67" s="1" t="s">
        <v>13</v>
      </c>
      <c r="E67" s="1" t="s">
        <v>89</v>
      </c>
      <c r="F67" s="4">
        <v>500000</v>
      </c>
      <c r="G67" s="4">
        <v>494.95</v>
      </c>
      <c r="H67" s="4">
        <v>0.15</v>
      </c>
    </row>
    <row r="68" spans="2:8" x14ac:dyDescent="0.25">
      <c r="B68" s="1" t="s">
        <v>238</v>
      </c>
      <c r="C68" s="3">
        <v>7.52</v>
      </c>
      <c r="D68" s="1" t="s">
        <v>13</v>
      </c>
      <c r="E68" s="1" t="s">
        <v>239</v>
      </c>
      <c r="F68" s="4">
        <v>500000</v>
      </c>
      <c r="G68" s="4">
        <v>490.64</v>
      </c>
      <c r="H68" s="4">
        <v>0.15</v>
      </c>
    </row>
    <row r="69" spans="2:8" x14ac:dyDescent="0.25">
      <c r="B69" s="1" t="s">
        <v>117</v>
      </c>
      <c r="C69" s="3">
        <v>7.33</v>
      </c>
      <c r="D69" s="1" t="s">
        <v>13</v>
      </c>
      <c r="E69" s="1" t="s">
        <v>118</v>
      </c>
      <c r="F69" s="4">
        <v>444100</v>
      </c>
      <c r="G69" s="4">
        <v>443.47</v>
      </c>
      <c r="H69" s="4">
        <v>0.13</v>
      </c>
    </row>
    <row r="70" spans="2:8" x14ac:dyDescent="0.25">
      <c r="B70" s="1" t="s">
        <v>143</v>
      </c>
      <c r="C70" s="3">
        <v>7.66</v>
      </c>
      <c r="D70" s="1" t="s">
        <v>13</v>
      </c>
      <c r="E70" s="1" t="s">
        <v>144</v>
      </c>
      <c r="F70" s="4">
        <v>200000</v>
      </c>
      <c r="G70" s="4">
        <v>201.31</v>
      </c>
      <c r="H70" s="4">
        <v>0.06</v>
      </c>
    </row>
    <row r="71" spans="2:8" x14ac:dyDescent="0.25">
      <c r="B71" s="1" t="s">
        <v>855</v>
      </c>
      <c r="C71" s="3">
        <v>7.49</v>
      </c>
      <c r="D71" s="1" t="s">
        <v>13</v>
      </c>
      <c r="E71" s="1" t="s">
        <v>856</v>
      </c>
      <c r="F71" s="4">
        <v>89600</v>
      </c>
      <c r="G71" s="4">
        <v>95.71</v>
      </c>
      <c r="H71" s="4">
        <v>0.03</v>
      </c>
    </row>
    <row r="72" spans="2:8" x14ac:dyDescent="0.25">
      <c r="B72" s="1" t="s">
        <v>857</v>
      </c>
      <c r="C72" s="3">
        <v>7.47</v>
      </c>
      <c r="D72" s="1" t="s">
        <v>13</v>
      </c>
      <c r="E72" s="1" t="s">
        <v>858</v>
      </c>
      <c r="F72" s="4">
        <v>73000</v>
      </c>
      <c r="G72" s="4">
        <v>78.739999999999995</v>
      </c>
      <c r="H72" s="4">
        <v>0.02</v>
      </c>
    </row>
    <row r="73" spans="2:8" x14ac:dyDescent="0.25">
      <c r="B73" s="1" t="s">
        <v>251</v>
      </c>
      <c r="C73" s="3">
        <v>6.91</v>
      </c>
      <c r="D73" s="1" t="s">
        <v>13</v>
      </c>
      <c r="E73" s="1" t="s">
        <v>252</v>
      </c>
      <c r="F73" s="4">
        <v>75500</v>
      </c>
      <c r="G73" s="4">
        <v>75.56</v>
      </c>
      <c r="H73" s="4">
        <v>0.02</v>
      </c>
    </row>
    <row r="74" spans="2:8" x14ac:dyDescent="0.25">
      <c r="B74" s="1" t="s">
        <v>859</v>
      </c>
      <c r="C74" s="3">
        <v>7.49</v>
      </c>
      <c r="D74" s="1" t="s">
        <v>13</v>
      </c>
      <c r="E74" s="1" t="s">
        <v>860</v>
      </c>
      <c r="F74" s="4">
        <v>48500</v>
      </c>
      <c r="G74" s="4">
        <v>48.96</v>
      </c>
      <c r="H74" s="4">
        <v>0.01</v>
      </c>
    </row>
    <row r="75" spans="2:8" x14ac:dyDescent="0.25">
      <c r="B75" s="1" t="s">
        <v>249</v>
      </c>
      <c r="C75" s="3">
        <v>7.39</v>
      </c>
      <c r="D75" s="1" t="s">
        <v>13</v>
      </c>
      <c r="E75" s="1" t="s">
        <v>250</v>
      </c>
      <c r="F75" s="4">
        <v>29200</v>
      </c>
      <c r="G75" s="4">
        <v>29.04</v>
      </c>
      <c r="H75" s="4">
        <v>0.01</v>
      </c>
    </row>
    <row r="76" spans="2:8" x14ac:dyDescent="0.25">
      <c r="B76" s="1" t="s">
        <v>257</v>
      </c>
      <c r="C76" s="3">
        <v>7.44</v>
      </c>
      <c r="D76" s="1" t="s">
        <v>13</v>
      </c>
      <c r="E76" s="1" t="s">
        <v>258</v>
      </c>
      <c r="F76" s="4">
        <v>31600</v>
      </c>
      <c r="G76" s="4">
        <v>28.68</v>
      </c>
      <c r="H76" s="4">
        <v>0.01</v>
      </c>
    </row>
    <row r="77" spans="2:8" x14ac:dyDescent="0.25">
      <c r="B77" s="1" t="s">
        <v>861</v>
      </c>
      <c r="C77" s="3">
        <v>7.64</v>
      </c>
      <c r="D77" s="1" t="s">
        <v>13</v>
      </c>
      <c r="E77" s="1" t="s">
        <v>862</v>
      </c>
      <c r="F77" s="4">
        <v>13000</v>
      </c>
      <c r="G77" s="4">
        <v>12.87</v>
      </c>
      <c r="H77" s="4">
        <v>0</v>
      </c>
    </row>
    <row r="78" spans="2:8" x14ac:dyDescent="0.25">
      <c r="B78" s="1" t="s">
        <v>863</v>
      </c>
      <c r="C78" s="3">
        <v>7.41</v>
      </c>
      <c r="D78" s="1" t="s">
        <v>13</v>
      </c>
      <c r="E78" s="1" t="s">
        <v>864</v>
      </c>
      <c r="F78" s="4">
        <v>2000</v>
      </c>
      <c r="G78" s="4">
        <v>1.88</v>
      </c>
      <c r="H78" s="4">
        <v>0</v>
      </c>
    </row>
    <row r="79" spans="2:8" x14ac:dyDescent="0.25">
      <c r="B79" s="5" t="s">
        <v>15</v>
      </c>
      <c r="C79" s="38"/>
      <c r="D79" s="5"/>
      <c r="E79" s="5"/>
      <c r="F79" s="39"/>
      <c r="G79" s="39">
        <f>SUM(G52:G78)</f>
        <v>30729.420000000002</v>
      </c>
      <c r="H79" s="39">
        <f>SUM(H52:H78)</f>
        <v>9.27</v>
      </c>
    </row>
    <row r="80" spans="2:8" x14ac:dyDescent="0.25">
      <c r="B80" s="5" t="s">
        <v>16</v>
      </c>
    </row>
    <row r="81" spans="2:8" x14ac:dyDescent="0.25">
      <c r="B81" s="1" t="s">
        <v>1654</v>
      </c>
      <c r="C81" s="3">
        <v>7.78</v>
      </c>
      <c r="D81" s="1" t="s">
        <v>17</v>
      </c>
      <c r="E81" s="1" t="s">
        <v>113</v>
      </c>
      <c r="F81" s="4">
        <v>250</v>
      </c>
      <c r="G81" s="4">
        <v>2531.7800000000002</v>
      </c>
      <c r="H81" s="4">
        <v>0.76</v>
      </c>
    </row>
    <row r="82" spans="2:8" x14ac:dyDescent="0.25">
      <c r="B82" s="1" t="s">
        <v>1655</v>
      </c>
      <c r="C82" s="3">
        <v>8.0500000000000007</v>
      </c>
      <c r="D82" s="1" t="s">
        <v>17</v>
      </c>
      <c r="E82" s="1" t="s">
        <v>865</v>
      </c>
      <c r="F82" s="4">
        <v>2500</v>
      </c>
      <c r="G82" s="4">
        <v>2501.81</v>
      </c>
      <c r="H82" s="4">
        <v>0.75</v>
      </c>
    </row>
    <row r="83" spans="2:8" x14ac:dyDescent="0.25">
      <c r="B83" s="1" t="s">
        <v>1656</v>
      </c>
      <c r="C83" s="3">
        <v>8.08</v>
      </c>
      <c r="D83" s="1" t="s">
        <v>17</v>
      </c>
      <c r="E83" s="1" t="s">
        <v>120</v>
      </c>
      <c r="F83" s="4">
        <v>250</v>
      </c>
      <c r="G83" s="4">
        <v>2494.81</v>
      </c>
      <c r="H83" s="4">
        <v>0.75</v>
      </c>
    </row>
    <row r="84" spans="2:8" x14ac:dyDescent="0.25">
      <c r="B84" s="1" t="s">
        <v>1657</v>
      </c>
      <c r="C84" s="3">
        <v>8.07</v>
      </c>
      <c r="D84" s="1" t="s">
        <v>17</v>
      </c>
      <c r="E84" s="1" t="s">
        <v>259</v>
      </c>
      <c r="F84" s="4">
        <v>250</v>
      </c>
      <c r="G84" s="4">
        <v>2492.1799999999998</v>
      </c>
      <c r="H84" s="4">
        <v>0.75</v>
      </c>
    </row>
    <row r="85" spans="2:8" x14ac:dyDescent="0.25">
      <c r="B85" s="1" t="s">
        <v>1658</v>
      </c>
      <c r="C85" s="3">
        <v>7.91</v>
      </c>
      <c r="D85" s="1" t="s">
        <v>17</v>
      </c>
      <c r="E85" s="1" t="s">
        <v>102</v>
      </c>
      <c r="F85" s="4">
        <v>250</v>
      </c>
      <c r="G85" s="4">
        <v>2488.9299999999998</v>
      </c>
      <c r="H85" s="4">
        <v>0.75</v>
      </c>
    </row>
    <row r="86" spans="2:8" x14ac:dyDescent="0.25">
      <c r="B86" s="1" t="s">
        <v>98</v>
      </c>
      <c r="C86" s="3">
        <v>7.79</v>
      </c>
      <c r="D86" s="1" t="s">
        <v>17</v>
      </c>
      <c r="E86" s="1" t="s">
        <v>99</v>
      </c>
      <c r="F86" s="4">
        <v>2500</v>
      </c>
      <c r="G86" s="4">
        <v>2485.14</v>
      </c>
      <c r="H86" s="4">
        <v>0.75</v>
      </c>
    </row>
    <row r="87" spans="2:8" x14ac:dyDescent="0.25">
      <c r="B87" s="1" t="s">
        <v>121</v>
      </c>
      <c r="C87" s="3">
        <v>7.82</v>
      </c>
      <c r="D87" s="1" t="s">
        <v>17</v>
      </c>
      <c r="E87" s="1" t="s">
        <v>122</v>
      </c>
      <c r="F87" s="4">
        <v>250</v>
      </c>
      <c r="G87" s="4">
        <v>2483.84</v>
      </c>
      <c r="H87" s="4">
        <v>0.75</v>
      </c>
    </row>
    <row r="88" spans="2:8" x14ac:dyDescent="0.25">
      <c r="B88" s="1" t="s">
        <v>1300</v>
      </c>
      <c r="C88" s="3">
        <v>8.32</v>
      </c>
      <c r="D88" s="1" t="s">
        <v>17</v>
      </c>
      <c r="E88" s="1" t="s">
        <v>866</v>
      </c>
      <c r="F88" s="4">
        <v>2500</v>
      </c>
      <c r="G88" s="4">
        <v>2483.23</v>
      </c>
      <c r="H88" s="4">
        <v>0.75</v>
      </c>
    </row>
    <row r="89" spans="2:8" x14ac:dyDescent="0.25">
      <c r="B89" s="1" t="s">
        <v>1659</v>
      </c>
      <c r="C89" s="3">
        <v>8.4600000000000009</v>
      </c>
      <c r="D89" s="1" t="s">
        <v>93</v>
      </c>
      <c r="E89" s="1" t="s">
        <v>100</v>
      </c>
      <c r="F89" s="4">
        <v>2500</v>
      </c>
      <c r="G89" s="4">
        <v>2480.5700000000002</v>
      </c>
      <c r="H89" s="4">
        <v>0.75</v>
      </c>
    </row>
    <row r="90" spans="2:8" x14ac:dyDescent="0.25">
      <c r="B90" s="1" t="s">
        <v>1446</v>
      </c>
      <c r="C90" s="3">
        <v>7.95</v>
      </c>
      <c r="D90" s="1" t="s">
        <v>17</v>
      </c>
      <c r="E90" s="1" t="s">
        <v>243</v>
      </c>
      <c r="F90" s="4">
        <v>250</v>
      </c>
      <c r="G90" s="4">
        <v>2402.23</v>
      </c>
      <c r="H90" s="4">
        <v>0.72</v>
      </c>
    </row>
    <row r="91" spans="2:8" x14ac:dyDescent="0.25">
      <c r="B91" s="1" t="s">
        <v>1660</v>
      </c>
      <c r="C91" s="3">
        <v>8.08</v>
      </c>
      <c r="D91" s="1" t="s">
        <v>107</v>
      </c>
      <c r="E91" s="1" t="s">
        <v>108</v>
      </c>
      <c r="F91" s="4">
        <v>220</v>
      </c>
      <c r="G91" s="4">
        <v>1970.1</v>
      </c>
      <c r="H91" s="4">
        <v>0.59</v>
      </c>
    </row>
    <row r="92" spans="2:8" x14ac:dyDescent="0.25">
      <c r="B92" s="1" t="s">
        <v>1661</v>
      </c>
      <c r="C92" s="3">
        <v>7.93</v>
      </c>
      <c r="D92" s="1" t="s">
        <v>17</v>
      </c>
      <c r="E92" s="1" t="s">
        <v>867</v>
      </c>
      <c r="F92" s="4">
        <v>150</v>
      </c>
      <c r="G92" s="4">
        <v>1500.77</v>
      </c>
      <c r="H92" s="4">
        <v>0.45</v>
      </c>
    </row>
    <row r="93" spans="2:8" x14ac:dyDescent="0.25">
      <c r="B93" s="1" t="s">
        <v>1453</v>
      </c>
      <c r="C93" s="3">
        <v>7.68</v>
      </c>
      <c r="D93" s="1" t="s">
        <v>95</v>
      </c>
      <c r="E93" s="1" t="s">
        <v>868</v>
      </c>
      <c r="F93" s="4">
        <v>250</v>
      </c>
      <c r="G93" s="4">
        <v>488.27</v>
      </c>
      <c r="H93" s="4">
        <v>0.15</v>
      </c>
    </row>
    <row r="94" spans="2:8" x14ac:dyDescent="0.25">
      <c r="B94" s="1" t="s">
        <v>869</v>
      </c>
      <c r="C94" s="3">
        <v>7.6</v>
      </c>
      <c r="D94" s="1" t="s">
        <v>17</v>
      </c>
      <c r="E94" s="1" t="s">
        <v>870</v>
      </c>
      <c r="F94" s="4">
        <v>49</v>
      </c>
      <c r="G94" s="4">
        <v>487.41</v>
      </c>
      <c r="H94" s="4">
        <v>0.15</v>
      </c>
    </row>
    <row r="95" spans="2:8" x14ac:dyDescent="0.25">
      <c r="B95" s="1" t="s">
        <v>1662</v>
      </c>
      <c r="C95" s="3">
        <v>7.91</v>
      </c>
      <c r="D95" s="1" t="s">
        <v>17</v>
      </c>
      <c r="E95" s="1" t="s">
        <v>114</v>
      </c>
      <c r="F95" s="4">
        <v>40</v>
      </c>
      <c r="G95" s="4">
        <v>389.72</v>
      </c>
      <c r="H95" s="4">
        <v>0.12</v>
      </c>
    </row>
    <row r="96" spans="2:8" x14ac:dyDescent="0.25">
      <c r="B96" s="1" t="s">
        <v>1663</v>
      </c>
      <c r="C96" s="3">
        <v>7.61</v>
      </c>
      <c r="D96" s="1" t="s">
        <v>17</v>
      </c>
      <c r="E96" s="1" t="s">
        <v>115</v>
      </c>
      <c r="F96" s="4">
        <v>40</v>
      </c>
      <c r="G96" s="4">
        <v>384.1</v>
      </c>
      <c r="H96" s="4">
        <v>0.12</v>
      </c>
    </row>
    <row r="97" spans="2:8" x14ac:dyDescent="0.25">
      <c r="B97" s="5" t="s">
        <v>20</v>
      </c>
      <c r="C97" s="38"/>
      <c r="D97" s="5"/>
      <c r="E97" s="5"/>
      <c r="F97" s="39"/>
      <c r="G97" s="39">
        <f>SUM(G80:G96)</f>
        <v>30064.889999999996</v>
      </c>
      <c r="H97" s="39">
        <f>SUM(H80:H96)</f>
        <v>9.0599999999999987</v>
      </c>
    </row>
    <row r="98" spans="2:8" x14ac:dyDescent="0.25">
      <c r="B98" s="5" t="s">
        <v>21</v>
      </c>
    </row>
    <row r="99" spans="2:8" x14ac:dyDescent="0.25">
      <c r="B99" s="1" t="s">
        <v>1664</v>
      </c>
      <c r="C99" s="3">
        <v>7.39</v>
      </c>
      <c r="D99" s="1" t="s">
        <v>130</v>
      </c>
      <c r="E99" s="1" t="s">
        <v>131</v>
      </c>
      <c r="F99" s="4">
        <v>1000</v>
      </c>
      <c r="G99" s="4">
        <v>4870.8100000000004</v>
      </c>
      <c r="H99" s="4">
        <v>1.47</v>
      </c>
    </row>
    <row r="100" spans="2:8" x14ac:dyDescent="0.25">
      <c r="B100" s="5" t="s">
        <v>22</v>
      </c>
      <c r="C100" s="38"/>
      <c r="D100" s="5"/>
      <c r="E100" s="5"/>
      <c r="F100" s="39"/>
      <c r="G100" s="39">
        <f>SUM(G98:G99)</f>
        <v>4870.8100000000004</v>
      </c>
      <c r="H100" s="39">
        <f>SUM(H98:H99)</f>
        <v>1.47</v>
      </c>
    </row>
    <row r="101" spans="2:8" x14ac:dyDescent="0.25">
      <c r="B101" s="5" t="s">
        <v>146</v>
      </c>
      <c r="C101" s="38"/>
      <c r="D101" s="5"/>
      <c r="E101" s="5"/>
      <c r="F101" s="39"/>
      <c r="G101" s="39">
        <v>7257.21</v>
      </c>
      <c r="H101" s="39">
        <v>2.19</v>
      </c>
    </row>
    <row r="102" spans="2:8" x14ac:dyDescent="0.25">
      <c r="B102" s="5" t="s">
        <v>32</v>
      </c>
      <c r="C102" s="38"/>
      <c r="D102" s="5"/>
      <c r="E102" s="5"/>
      <c r="F102" s="39"/>
      <c r="G102" s="39">
        <v>322759.82</v>
      </c>
      <c r="H102" s="39">
        <v>97.38</v>
      </c>
    </row>
    <row r="103" spans="2:8" x14ac:dyDescent="0.25">
      <c r="B103" s="5" t="s">
        <v>33</v>
      </c>
      <c r="C103" s="38"/>
      <c r="D103" s="5"/>
      <c r="E103" s="5"/>
      <c r="F103" s="39"/>
      <c r="G103" s="39">
        <v>8607.1847341000321</v>
      </c>
      <c r="H103" s="39">
        <v>2.6200000000000045</v>
      </c>
    </row>
    <row r="104" spans="2:8" x14ac:dyDescent="0.25">
      <c r="B104" s="5" t="s">
        <v>34</v>
      </c>
      <c r="C104" s="38"/>
      <c r="D104" s="5"/>
      <c r="E104" s="5"/>
      <c r="F104" s="39"/>
      <c r="G104" s="39">
        <v>331367.00473410002</v>
      </c>
      <c r="H104" s="39">
        <v>100</v>
      </c>
    </row>
    <row r="105" spans="2:8" x14ac:dyDescent="0.25">
      <c r="B105" s="1" t="s">
        <v>35</v>
      </c>
    </row>
    <row r="106" spans="2:8" x14ac:dyDescent="0.25">
      <c r="B106" s="5" t="s">
        <v>2200</v>
      </c>
    </row>
    <row r="107" spans="2:8" x14ac:dyDescent="0.25">
      <c r="B107" s="5" t="s">
        <v>36</v>
      </c>
    </row>
    <row r="108" spans="2:8" x14ac:dyDescent="0.25">
      <c r="B108" s="5" t="s">
        <v>37</v>
      </c>
      <c r="C108" s="3" t="s">
        <v>38</v>
      </c>
    </row>
    <row r="109" spans="2:8" x14ac:dyDescent="0.25">
      <c r="B109" s="5" t="s">
        <v>40</v>
      </c>
      <c r="C109" s="3" t="s">
        <v>39</v>
      </c>
    </row>
    <row r="110" spans="2:8" x14ac:dyDescent="0.25">
      <c r="B110" s="5" t="s">
        <v>481</v>
      </c>
      <c r="C110" s="3" t="s">
        <v>39</v>
      </c>
    </row>
    <row r="111" spans="2:8" x14ac:dyDescent="0.25">
      <c r="B111" s="5" t="s">
        <v>41</v>
      </c>
      <c r="C111" s="3" t="s">
        <v>42</v>
      </c>
    </row>
    <row r="112" spans="2:8" x14ac:dyDescent="0.25">
      <c r="B112" s="5" t="s">
        <v>871</v>
      </c>
      <c r="C112" s="38"/>
    </row>
    <row r="113" spans="2:3" x14ac:dyDescent="0.25">
      <c r="B113" s="5" t="s">
        <v>872</v>
      </c>
      <c r="C113" s="38"/>
    </row>
    <row r="114" spans="2:3" x14ac:dyDescent="0.25">
      <c r="B114" s="5" t="s">
        <v>873</v>
      </c>
      <c r="C114" s="38"/>
    </row>
    <row r="115" spans="2:3" x14ac:dyDescent="0.25">
      <c r="B115" s="5" t="s">
        <v>874</v>
      </c>
      <c r="C115" s="38"/>
    </row>
    <row r="116" spans="2:3" x14ac:dyDescent="0.25">
      <c r="B116" s="5" t="s">
        <v>875</v>
      </c>
      <c r="C116" s="38"/>
    </row>
    <row r="117" spans="2:3" x14ac:dyDescent="0.25">
      <c r="B117" s="5" t="s">
        <v>876</v>
      </c>
      <c r="C117" s="38"/>
    </row>
    <row r="118" spans="2:3" x14ac:dyDescent="0.25">
      <c r="B118" s="5" t="s">
        <v>877</v>
      </c>
      <c r="C118" s="38"/>
    </row>
    <row r="119" spans="2:3" x14ac:dyDescent="0.25">
      <c r="B119" s="5" t="s">
        <v>878</v>
      </c>
      <c r="C119" s="38"/>
    </row>
    <row r="120" spans="2:3" x14ac:dyDescent="0.25">
      <c r="B120" s="5" t="s">
        <v>879</v>
      </c>
      <c r="C120" s="38"/>
    </row>
    <row r="121" spans="2:3" x14ac:dyDescent="0.25">
      <c r="B121" s="5" t="s">
        <v>880</v>
      </c>
      <c r="C121" s="38"/>
    </row>
    <row r="122" spans="2:3" x14ac:dyDescent="0.25">
      <c r="B122" s="5" t="s">
        <v>881</v>
      </c>
      <c r="C122" s="38"/>
    </row>
    <row r="123" spans="2:3" x14ac:dyDescent="0.25">
      <c r="B123" s="5" t="s">
        <v>882</v>
      </c>
      <c r="C123" s="38"/>
    </row>
    <row r="124" spans="2:3" x14ac:dyDescent="0.25">
      <c r="B124" s="5" t="s">
        <v>1292</v>
      </c>
      <c r="C124" s="38"/>
    </row>
    <row r="125" spans="2:3" x14ac:dyDescent="0.25">
      <c r="B125" s="1" t="s">
        <v>2270</v>
      </c>
    </row>
    <row r="126" spans="2:3" x14ac:dyDescent="0.25">
      <c r="B126" s="1" t="s">
        <v>490</v>
      </c>
    </row>
    <row r="127" spans="2:3" x14ac:dyDescent="0.25">
      <c r="B127" s="5" t="s">
        <v>3313</v>
      </c>
    </row>
    <row r="129" spans="2:8" x14ac:dyDescent="0.25">
      <c r="B129" s="43" t="s">
        <v>1290</v>
      </c>
      <c r="C129" s="44"/>
    </row>
    <row r="130" spans="2:8" ht="30" x14ac:dyDescent="0.25">
      <c r="B130" s="43" t="s">
        <v>491</v>
      </c>
      <c r="C130" s="123" t="s">
        <v>492</v>
      </c>
    </row>
    <row r="131" spans="2:8" x14ac:dyDescent="0.25">
      <c r="B131" s="111" t="s">
        <v>493</v>
      </c>
      <c r="C131" s="153">
        <v>0</v>
      </c>
    </row>
    <row r="132" spans="2:8" x14ac:dyDescent="0.25">
      <c r="B132" s="111" t="s">
        <v>494</v>
      </c>
      <c r="C132" s="153">
        <v>0</v>
      </c>
    </row>
    <row r="133" spans="2:8" x14ac:dyDescent="0.25">
      <c r="B133" s="111" t="s">
        <v>495</v>
      </c>
      <c r="C133" s="153">
        <v>2500</v>
      </c>
    </row>
    <row r="134" spans="2:8" x14ac:dyDescent="0.25">
      <c r="B134" s="111" t="s">
        <v>496</v>
      </c>
      <c r="C134" s="153">
        <v>0</v>
      </c>
    </row>
    <row r="135" spans="2:8" x14ac:dyDescent="0.25">
      <c r="B135" s="111" t="s">
        <v>497</v>
      </c>
      <c r="C135" s="153">
        <v>0</v>
      </c>
    </row>
    <row r="136" spans="2:8" x14ac:dyDescent="0.25">
      <c r="B136" s="111" t="s">
        <v>498</v>
      </c>
      <c r="C136" s="153">
        <v>0</v>
      </c>
    </row>
    <row r="137" spans="2:8" x14ac:dyDescent="0.25">
      <c r="B137" s="43" t="s">
        <v>499</v>
      </c>
      <c r="C137" s="153">
        <v>2500</v>
      </c>
    </row>
    <row r="140" spans="2:8" s="72" customFormat="1" x14ac:dyDescent="0.25">
      <c r="B140" s="184" t="s">
        <v>2547</v>
      </c>
      <c r="C140" s="184"/>
      <c r="D140" s="184"/>
      <c r="E140" s="184"/>
      <c r="F140" s="184"/>
      <c r="G140" s="73"/>
      <c r="H140" s="73"/>
    </row>
    <row r="141" spans="2:8" s="72" customFormat="1" x14ac:dyDescent="0.25">
      <c r="B141" s="184"/>
      <c r="C141" s="184"/>
      <c r="D141" s="184"/>
      <c r="E141" s="184"/>
      <c r="F141" s="184"/>
      <c r="G141" s="73"/>
      <c r="H141" s="73"/>
    </row>
    <row r="142" spans="2:8" s="72" customFormat="1" x14ac:dyDescent="0.25">
      <c r="B142" s="184"/>
      <c r="C142" s="184"/>
      <c r="D142" s="184"/>
      <c r="E142" s="184"/>
      <c r="F142" s="184"/>
      <c r="G142" s="73"/>
      <c r="H142" s="73"/>
    </row>
    <row r="143" spans="2:8" s="72" customFormat="1" x14ac:dyDescent="0.25">
      <c r="B143" s="184"/>
      <c r="C143" s="184"/>
      <c r="D143" s="184"/>
      <c r="E143" s="184"/>
      <c r="F143" s="184"/>
      <c r="G143" s="73"/>
      <c r="H143" s="73"/>
    </row>
    <row r="144" spans="2:8" s="72" customFormat="1" x14ac:dyDescent="0.25">
      <c r="B144" s="184"/>
      <c r="C144" s="184"/>
      <c r="D144" s="184"/>
      <c r="E144" s="184"/>
      <c r="F144" s="184"/>
      <c r="G144" s="73"/>
      <c r="H144" s="73"/>
    </row>
    <row r="145" spans="2:8" s="72" customFormat="1" x14ac:dyDescent="0.25">
      <c r="B145" s="74"/>
      <c r="C145" s="74"/>
      <c r="D145" s="74"/>
      <c r="E145" s="74"/>
      <c r="F145" s="74"/>
      <c r="G145" s="73"/>
      <c r="H145" s="73"/>
    </row>
    <row r="146" spans="2:8" x14ac:dyDescent="0.25">
      <c r="B146" s="111" t="s">
        <v>44</v>
      </c>
      <c r="C146" s="41"/>
      <c r="D146" s="111"/>
    </row>
    <row r="147" spans="2:8" ht="30" x14ac:dyDescent="0.25">
      <c r="B147" s="53" t="s">
        <v>45</v>
      </c>
      <c r="C147" s="54" t="s">
        <v>46</v>
      </c>
      <c r="D147" s="53" t="s">
        <v>47</v>
      </c>
    </row>
    <row r="148" spans="2:8" x14ac:dyDescent="0.25">
      <c r="B148" s="111" t="s">
        <v>39</v>
      </c>
      <c r="C148" s="41" t="s">
        <v>39</v>
      </c>
      <c r="D148" s="111" t="s">
        <v>39</v>
      </c>
    </row>
    <row r="150" spans="2:8" x14ac:dyDescent="0.25">
      <c r="B150" s="43" t="s">
        <v>48</v>
      </c>
      <c r="C150" s="52">
        <v>45230</v>
      </c>
      <c r="D150" s="111"/>
      <c r="E150" s="45"/>
      <c r="F150" s="51"/>
    </row>
    <row r="151" spans="2:8" x14ac:dyDescent="0.25">
      <c r="B151" s="43" t="s">
        <v>49</v>
      </c>
      <c r="C151" s="44" t="s">
        <v>50</v>
      </c>
      <c r="D151" s="43" t="s">
        <v>51</v>
      </c>
      <c r="E151" s="46" t="s">
        <v>52</v>
      </c>
      <c r="F151" s="42" t="s">
        <v>53</v>
      </c>
      <c r="G151" s="39"/>
    </row>
    <row r="152" spans="2:8" x14ac:dyDescent="0.25">
      <c r="B152" s="49" t="s">
        <v>39</v>
      </c>
      <c r="C152" s="50" t="s">
        <v>39</v>
      </c>
      <c r="D152" s="49" t="s">
        <v>39</v>
      </c>
      <c r="E152" s="48" t="s">
        <v>39</v>
      </c>
      <c r="F152" s="47">
        <f>C137</f>
        <v>2500</v>
      </c>
    </row>
    <row r="155" spans="2:8" x14ac:dyDescent="0.25">
      <c r="B155" s="5" t="s">
        <v>54</v>
      </c>
    </row>
    <row r="156" spans="2:8" x14ac:dyDescent="0.25">
      <c r="B156" s="5"/>
    </row>
    <row r="157" spans="2:8" x14ac:dyDescent="0.25">
      <c r="B157" s="5" t="s">
        <v>55</v>
      </c>
    </row>
    <row r="158" spans="2:8" x14ac:dyDescent="0.25">
      <c r="B158" s="43" t="s">
        <v>56</v>
      </c>
      <c r="C158" s="44" t="s">
        <v>57</v>
      </c>
      <c r="D158" s="5"/>
    </row>
    <row r="159" spans="2:8" x14ac:dyDescent="0.25">
      <c r="B159" s="111" t="s">
        <v>39</v>
      </c>
      <c r="C159" s="41" t="s">
        <v>39</v>
      </c>
    </row>
    <row r="161" spans="2:7" x14ac:dyDescent="0.25">
      <c r="B161" s="43" t="s">
        <v>58</v>
      </c>
      <c r="C161" s="44" t="s">
        <v>57</v>
      </c>
    </row>
    <row r="162" spans="2:7" x14ac:dyDescent="0.25">
      <c r="B162" s="111" t="s">
        <v>39</v>
      </c>
      <c r="C162" s="41" t="s">
        <v>39</v>
      </c>
    </row>
    <row r="164" spans="2:7" x14ac:dyDescent="0.25">
      <c r="B164" s="43" t="s">
        <v>39</v>
      </c>
      <c r="C164" s="44" t="s">
        <v>39</v>
      </c>
    </row>
    <row r="165" spans="2:7" x14ac:dyDescent="0.25">
      <c r="B165" s="111" t="s">
        <v>39</v>
      </c>
      <c r="C165" s="41" t="s">
        <v>39</v>
      </c>
    </row>
    <row r="167" spans="2:7" x14ac:dyDescent="0.25">
      <c r="B167" s="46" t="s">
        <v>60</v>
      </c>
      <c r="C167" s="44" t="s">
        <v>59</v>
      </c>
    </row>
    <row r="168" spans="2:7" x14ac:dyDescent="0.25">
      <c r="B168" s="45" t="s">
        <v>39</v>
      </c>
      <c r="C168" s="41" t="s">
        <v>39</v>
      </c>
    </row>
    <row r="170" spans="2:7" x14ac:dyDescent="0.25">
      <c r="B170" s="43" t="s">
        <v>61</v>
      </c>
      <c r="C170" s="44" t="s">
        <v>39</v>
      </c>
    </row>
    <row r="172" spans="2:7" x14ac:dyDescent="0.25">
      <c r="B172" s="43" t="s">
        <v>62</v>
      </c>
      <c r="C172" s="52">
        <v>45230</v>
      </c>
      <c r="D172" s="111"/>
      <c r="E172" s="45"/>
      <c r="F172" s="51"/>
    </row>
    <row r="173" spans="2:7" x14ac:dyDescent="0.25">
      <c r="B173" s="43" t="s">
        <v>49</v>
      </c>
      <c r="C173" s="44" t="s">
        <v>50</v>
      </c>
      <c r="D173" s="43" t="s">
        <v>51</v>
      </c>
      <c r="E173" s="46" t="s">
        <v>52</v>
      </c>
      <c r="F173" s="42" t="s">
        <v>53</v>
      </c>
      <c r="G173" s="39"/>
    </row>
    <row r="174" spans="2:7" x14ac:dyDescent="0.25">
      <c r="B174" s="49" t="s">
        <v>39</v>
      </c>
      <c r="C174" s="50" t="s">
        <v>39</v>
      </c>
      <c r="D174" s="49" t="s">
        <v>39</v>
      </c>
      <c r="E174" s="48" t="s">
        <v>39</v>
      </c>
      <c r="F174" s="47" t="s">
        <v>39</v>
      </c>
    </row>
    <row r="175" spans="2:7" x14ac:dyDescent="0.25">
      <c r="B175" s="5" t="s">
        <v>54</v>
      </c>
    </row>
    <row r="176" spans="2:7" x14ac:dyDescent="0.25">
      <c r="B176" s="5"/>
    </row>
    <row r="177" spans="2:4" x14ac:dyDescent="0.25">
      <c r="B177" s="5" t="s">
        <v>55</v>
      </c>
    </row>
    <row r="178" spans="2:4" x14ac:dyDescent="0.25">
      <c r="B178" s="43" t="s">
        <v>56</v>
      </c>
      <c r="C178" s="44" t="s">
        <v>57</v>
      </c>
      <c r="D178" s="5"/>
    </row>
    <row r="179" spans="2:4" x14ac:dyDescent="0.25">
      <c r="B179" s="111" t="s">
        <v>39</v>
      </c>
      <c r="C179" s="41" t="s">
        <v>39</v>
      </c>
    </row>
    <row r="181" spans="2:4" x14ac:dyDescent="0.25">
      <c r="B181" s="43" t="s">
        <v>58</v>
      </c>
      <c r="C181" s="44" t="s">
        <v>57</v>
      </c>
    </row>
    <row r="182" spans="2:4" x14ac:dyDescent="0.25">
      <c r="B182" s="111" t="s">
        <v>39</v>
      </c>
      <c r="C182" s="41" t="s">
        <v>39</v>
      </c>
    </row>
    <row r="184" spans="2:4" x14ac:dyDescent="0.25">
      <c r="B184" s="43" t="s">
        <v>39</v>
      </c>
      <c r="C184" s="44" t="s">
        <v>39</v>
      </c>
    </row>
    <row r="185" spans="2:4" x14ac:dyDescent="0.25">
      <c r="B185" s="111" t="s">
        <v>39</v>
      </c>
      <c r="C185" s="41" t="s">
        <v>39</v>
      </c>
    </row>
    <row r="187" spans="2:4" x14ac:dyDescent="0.25">
      <c r="B187" s="46" t="s">
        <v>60</v>
      </c>
      <c r="C187" s="44" t="s">
        <v>59</v>
      </c>
    </row>
    <row r="188" spans="2:4" x14ac:dyDescent="0.25">
      <c r="B188" s="45" t="s">
        <v>39</v>
      </c>
      <c r="C188" s="41" t="s">
        <v>39</v>
      </c>
    </row>
    <row r="190" spans="2:4" x14ac:dyDescent="0.25">
      <c r="B190" s="43" t="s">
        <v>61</v>
      </c>
      <c r="C190" s="44" t="s">
        <v>39</v>
      </c>
    </row>
    <row r="193" spans="2:80" x14ac:dyDescent="0.25">
      <c r="B193" s="5" t="s">
        <v>63</v>
      </c>
    </row>
    <row r="195" spans="2:80" x14ac:dyDescent="0.25">
      <c r="B195" s="43" t="s">
        <v>49</v>
      </c>
      <c r="C195" s="44" t="s">
        <v>64</v>
      </c>
      <c r="D195" s="43" t="s">
        <v>65</v>
      </c>
      <c r="E195" s="43" t="s">
        <v>66</v>
      </c>
      <c r="F195" s="39"/>
    </row>
    <row r="196" spans="2:80" x14ac:dyDescent="0.25">
      <c r="B196" s="111" t="s">
        <v>39</v>
      </c>
      <c r="C196" s="41" t="s">
        <v>39</v>
      </c>
      <c r="D196" s="111" t="s">
        <v>39</v>
      </c>
      <c r="E196" s="111" t="s">
        <v>39</v>
      </c>
    </row>
    <row r="199" spans="2:80" x14ac:dyDescent="0.25">
      <c r="B199" s="5" t="s">
        <v>67</v>
      </c>
      <c r="C199" s="38" t="s">
        <v>39</v>
      </c>
      <c r="D199" s="5"/>
      <c r="E199" s="5"/>
      <c r="F199" s="39"/>
      <c r="G199" s="39"/>
      <c r="H199" s="39"/>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row>
    <row r="201" spans="2:80" x14ac:dyDescent="0.25">
      <c r="B201" s="5" t="s">
        <v>68</v>
      </c>
    </row>
    <row r="203" spans="2:80" x14ac:dyDescent="0.25">
      <c r="B203" s="43" t="s">
        <v>69</v>
      </c>
      <c r="C203" s="44" t="s">
        <v>57</v>
      </c>
      <c r="D203" s="5"/>
    </row>
    <row r="204" spans="2:80" x14ac:dyDescent="0.25">
      <c r="B204" s="111" t="s">
        <v>39</v>
      </c>
      <c r="C204" s="41" t="s">
        <v>39</v>
      </c>
    </row>
    <row r="207" spans="2:80" x14ac:dyDescent="0.25">
      <c r="B207" s="43" t="s">
        <v>70</v>
      </c>
      <c r="C207" s="44" t="s">
        <v>71</v>
      </c>
      <c r="D207" s="5"/>
    </row>
    <row r="208" spans="2:80" x14ac:dyDescent="0.25">
      <c r="B208" s="111" t="s">
        <v>39</v>
      </c>
      <c r="C208" s="41" t="s">
        <v>39</v>
      </c>
    </row>
    <row r="211" spans="2:80" x14ac:dyDescent="0.25">
      <c r="B211" s="5" t="s">
        <v>72</v>
      </c>
    </row>
    <row r="214" spans="2:80" x14ac:dyDescent="0.25">
      <c r="B214" s="5" t="s">
        <v>73</v>
      </c>
    </row>
    <row r="216" spans="2:80" x14ac:dyDescent="0.25">
      <c r="B216" s="43" t="s">
        <v>49</v>
      </c>
      <c r="C216" s="44" t="s">
        <v>74</v>
      </c>
      <c r="D216" s="43" t="s">
        <v>64</v>
      </c>
      <c r="E216" s="43" t="s">
        <v>65</v>
      </c>
      <c r="F216" s="42" t="s">
        <v>66</v>
      </c>
      <c r="G216" s="39"/>
    </row>
    <row r="217" spans="2:80" x14ac:dyDescent="0.25">
      <c r="B217" s="111" t="s">
        <v>39</v>
      </c>
      <c r="C217" s="41" t="s">
        <v>39</v>
      </c>
      <c r="D217" s="111" t="s">
        <v>39</v>
      </c>
      <c r="E217" s="111" t="s">
        <v>39</v>
      </c>
      <c r="F217" s="40" t="s">
        <v>39</v>
      </c>
    </row>
    <row r="220" spans="2:80" x14ac:dyDescent="0.25">
      <c r="B220" s="5" t="s">
        <v>67</v>
      </c>
      <c r="C220" s="38" t="s">
        <v>39</v>
      </c>
      <c r="D220" s="5"/>
      <c r="E220" s="5"/>
      <c r="F220" s="39"/>
      <c r="G220" s="39"/>
      <c r="H220" s="39"/>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row>
    <row r="222" spans="2:80" x14ac:dyDescent="0.25">
      <c r="B222" s="5" t="s">
        <v>68</v>
      </c>
    </row>
    <row r="224" spans="2:80" x14ac:dyDescent="0.25">
      <c r="B224" s="43" t="s">
        <v>69</v>
      </c>
      <c r="C224" s="44" t="s">
        <v>57</v>
      </c>
      <c r="D224" s="5"/>
    </row>
    <row r="225" spans="2:7" x14ac:dyDescent="0.25">
      <c r="B225" s="111" t="s">
        <v>39</v>
      </c>
      <c r="C225" s="41" t="s">
        <v>39</v>
      </c>
    </row>
    <row r="228" spans="2:7" x14ac:dyDescent="0.25">
      <c r="B228" s="43" t="s">
        <v>70</v>
      </c>
      <c r="C228" s="44" t="s">
        <v>71</v>
      </c>
      <c r="D228" s="5"/>
    </row>
    <row r="229" spans="2:7" x14ac:dyDescent="0.25">
      <c r="B229" s="111" t="s">
        <v>39</v>
      </c>
      <c r="C229" s="41" t="s">
        <v>39</v>
      </c>
    </row>
    <row r="232" spans="2:7" x14ac:dyDescent="0.25">
      <c r="B232" s="5" t="s">
        <v>72</v>
      </c>
    </row>
    <row r="235" spans="2:7" x14ac:dyDescent="0.25">
      <c r="B235" s="5" t="s">
        <v>75</v>
      </c>
    </row>
    <row r="236" spans="2:7" x14ac:dyDescent="0.25">
      <c r="B236" s="43" t="s">
        <v>49</v>
      </c>
      <c r="C236" s="44" t="s">
        <v>76</v>
      </c>
      <c r="D236" s="43" t="s">
        <v>77</v>
      </c>
      <c r="E236" s="43" t="s">
        <v>78</v>
      </c>
      <c r="F236" s="42" t="s">
        <v>79</v>
      </c>
      <c r="G236" s="39"/>
    </row>
    <row r="237" spans="2:7" x14ac:dyDescent="0.25">
      <c r="B237" s="111" t="s">
        <v>39</v>
      </c>
      <c r="C237" s="41" t="s">
        <v>39</v>
      </c>
      <c r="D237" s="111" t="s">
        <v>39</v>
      </c>
      <c r="E237" s="111" t="s">
        <v>39</v>
      </c>
      <c r="F237" s="40" t="s">
        <v>39</v>
      </c>
    </row>
    <row r="238" spans="2:7" x14ac:dyDescent="0.25">
      <c r="B238" s="1" t="s">
        <v>80</v>
      </c>
    </row>
  </sheetData>
  <mergeCells count="4">
    <mergeCell ref="B1:E1"/>
    <mergeCell ref="C3:C7"/>
    <mergeCell ref="D3:D7"/>
    <mergeCell ref="B140:F144"/>
  </mergeCells>
  <hyperlinks>
    <hyperlink ref="A1" location="Index!A1" display="Index" xr:uid="{00000000-0004-0000-17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169"/>
  <sheetViews>
    <sheetView workbookViewId="0">
      <selection activeCell="E3" sqref="E3"/>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820</v>
      </c>
      <c r="C1" s="176"/>
      <c r="D1" s="176"/>
      <c r="E1" s="176"/>
    </row>
    <row r="3" spans="1:9" ht="18" customHeight="1" x14ac:dyDescent="0.25">
      <c r="B3" s="62" t="s">
        <v>821</v>
      </c>
      <c r="C3" s="177"/>
      <c r="D3" s="178"/>
    </row>
    <row r="4" spans="1:9" ht="18" customHeight="1" x14ac:dyDescent="0.25">
      <c r="B4" s="115" t="s">
        <v>822</v>
      </c>
      <c r="C4" s="177"/>
      <c r="D4" s="178"/>
    </row>
    <row r="5" spans="1:9" ht="18" customHeight="1" x14ac:dyDescent="0.25">
      <c r="B5" s="115" t="s">
        <v>24</v>
      </c>
      <c r="C5" s="177"/>
      <c r="D5" s="178"/>
    </row>
    <row r="6" spans="1:9" ht="18" customHeight="1" x14ac:dyDescent="0.25">
      <c r="B6" s="115" t="s">
        <v>594</v>
      </c>
      <c r="C6" s="177"/>
      <c r="D6" s="178"/>
    </row>
    <row r="7" spans="1:9" ht="18" customHeight="1" x14ac:dyDescent="0.25">
      <c r="B7" s="115" t="s">
        <v>823</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268600</v>
      </c>
      <c r="G15" s="4">
        <v>3965.88</v>
      </c>
      <c r="H15" s="4">
        <v>8.69</v>
      </c>
    </row>
    <row r="16" spans="1:9" x14ac:dyDescent="0.25">
      <c r="B16" s="1" t="s">
        <v>1539</v>
      </c>
      <c r="C16" s="3" t="s">
        <v>152</v>
      </c>
      <c r="D16" s="1" t="s">
        <v>192</v>
      </c>
      <c r="E16" s="1" t="s">
        <v>412</v>
      </c>
      <c r="F16" s="4">
        <v>342000</v>
      </c>
      <c r="G16" s="4">
        <v>2611</v>
      </c>
      <c r="H16" s="4">
        <v>5.72</v>
      </c>
    </row>
    <row r="17" spans="2:8" x14ac:dyDescent="0.25">
      <c r="B17" s="1" t="s">
        <v>1311</v>
      </c>
      <c r="C17" s="3" t="s">
        <v>152</v>
      </c>
      <c r="D17" s="1" t="s">
        <v>368</v>
      </c>
      <c r="E17" s="1" t="s">
        <v>369</v>
      </c>
      <c r="F17" s="4">
        <v>89031</v>
      </c>
      <c r="G17" s="4">
        <v>2607.7600000000002</v>
      </c>
      <c r="H17" s="4">
        <v>5.72</v>
      </c>
    </row>
    <row r="18" spans="2:8" x14ac:dyDescent="0.25">
      <c r="B18" s="1" t="s">
        <v>1302</v>
      </c>
      <c r="C18" s="3" t="s">
        <v>152</v>
      </c>
      <c r="D18" s="1" t="s">
        <v>155</v>
      </c>
      <c r="E18" s="1" t="s">
        <v>201</v>
      </c>
      <c r="F18" s="4">
        <v>231600</v>
      </c>
      <c r="G18" s="4">
        <v>2119.9499999999998</v>
      </c>
      <c r="H18" s="4">
        <v>4.6500000000000004</v>
      </c>
    </row>
    <row r="19" spans="2:8" x14ac:dyDescent="0.25">
      <c r="B19" s="1" t="s">
        <v>1549</v>
      </c>
      <c r="C19" s="3" t="s">
        <v>152</v>
      </c>
      <c r="D19" s="1" t="s">
        <v>180</v>
      </c>
      <c r="E19" s="1" t="s">
        <v>763</v>
      </c>
      <c r="F19" s="4">
        <v>233500</v>
      </c>
      <c r="G19" s="4">
        <v>1955.56</v>
      </c>
      <c r="H19" s="4">
        <v>4.29</v>
      </c>
    </row>
    <row r="20" spans="2:8" x14ac:dyDescent="0.25">
      <c r="B20" s="1" t="s">
        <v>1402</v>
      </c>
      <c r="C20" s="3" t="s">
        <v>152</v>
      </c>
      <c r="D20" s="1" t="s">
        <v>180</v>
      </c>
      <c r="E20" s="1" t="s">
        <v>332</v>
      </c>
      <c r="F20" s="4">
        <v>58800</v>
      </c>
      <c r="G20" s="4">
        <v>1761.47</v>
      </c>
      <c r="H20" s="4">
        <v>3.86</v>
      </c>
    </row>
    <row r="21" spans="2:8" x14ac:dyDescent="0.25">
      <c r="B21" s="1" t="s">
        <v>1455</v>
      </c>
      <c r="C21" s="3" t="s">
        <v>152</v>
      </c>
      <c r="D21" s="1" t="s">
        <v>176</v>
      </c>
      <c r="E21" s="1" t="s">
        <v>325</v>
      </c>
      <c r="F21" s="4">
        <v>406600</v>
      </c>
      <c r="G21" s="4">
        <v>1725.81</v>
      </c>
      <c r="H21" s="4">
        <v>3.78</v>
      </c>
    </row>
    <row r="22" spans="2:8" x14ac:dyDescent="0.25">
      <c r="B22" s="1" t="s">
        <v>1424</v>
      </c>
      <c r="C22" s="3" t="s">
        <v>152</v>
      </c>
      <c r="D22" s="1" t="s">
        <v>161</v>
      </c>
      <c r="E22" s="1" t="s">
        <v>198</v>
      </c>
      <c r="F22" s="4">
        <v>35000</v>
      </c>
      <c r="G22" s="4">
        <v>1722.74</v>
      </c>
      <c r="H22" s="4">
        <v>3.78</v>
      </c>
    </row>
    <row r="23" spans="2:8" x14ac:dyDescent="0.25">
      <c r="B23" s="1" t="s">
        <v>1548</v>
      </c>
      <c r="C23" s="3" t="s">
        <v>152</v>
      </c>
      <c r="D23" s="1" t="s">
        <v>184</v>
      </c>
      <c r="E23" s="1" t="s">
        <v>417</v>
      </c>
      <c r="F23" s="4">
        <v>305000</v>
      </c>
      <c r="G23" s="4">
        <v>1718.68</v>
      </c>
      <c r="H23" s="4">
        <v>3.77</v>
      </c>
    </row>
    <row r="24" spans="2:8" x14ac:dyDescent="0.25">
      <c r="B24" s="1" t="s">
        <v>1665</v>
      </c>
      <c r="C24" s="3" t="s">
        <v>152</v>
      </c>
      <c r="D24" s="1" t="s">
        <v>184</v>
      </c>
      <c r="E24" s="1" t="s">
        <v>824</v>
      </c>
      <c r="F24" s="4">
        <v>218000</v>
      </c>
      <c r="G24" s="4">
        <v>1669.23</v>
      </c>
      <c r="H24" s="4">
        <v>3.66</v>
      </c>
    </row>
    <row r="25" spans="2:8" x14ac:dyDescent="0.25">
      <c r="B25" s="1" t="s">
        <v>1497</v>
      </c>
      <c r="C25" s="3" t="s">
        <v>152</v>
      </c>
      <c r="D25" s="1" t="s">
        <v>161</v>
      </c>
      <c r="E25" s="1" t="s">
        <v>766</v>
      </c>
      <c r="F25" s="4">
        <v>37000</v>
      </c>
      <c r="G25" s="4">
        <v>1601.82</v>
      </c>
      <c r="H25" s="4">
        <v>3.51</v>
      </c>
    </row>
    <row r="26" spans="2:8" x14ac:dyDescent="0.25">
      <c r="B26" s="1" t="s">
        <v>1512</v>
      </c>
      <c r="C26" s="3" t="s">
        <v>152</v>
      </c>
      <c r="D26" s="1" t="s">
        <v>180</v>
      </c>
      <c r="E26" s="1" t="s">
        <v>811</v>
      </c>
      <c r="F26" s="4">
        <v>125000</v>
      </c>
      <c r="G26" s="4">
        <v>1576.69</v>
      </c>
      <c r="H26" s="4">
        <v>3.46</v>
      </c>
    </row>
    <row r="27" spans="2:8" x14ac:dyDescent="0.25">
      <c r="B27" s="1" t="s">
        <v>1639</v>
      </c>
      <c r="C27" s="3" t="s">
        <v>152</v>
      </c>
      <c r="D27" s="1" t="s">
        <v>161</v>
      </c>
      <c r="E27" s="1" t="s">
        <v>825</v>
      </c>
      <c r="F27" s="4">
        <v>65000</v>
      </c>
      <c r="G27" s="4">
        <v>1561.56</v>
      </c>
      <c r="H27" s="4">
        <v>3.42</v>
      </c>
    </row>
    <row r="28" spans="2:8" x14ac:dyDescent="0.25">
      <c r="B28" s="1" t="s">
        <v>1321</v>
      </c>
      <c r="C28" s="3" t="s">
        <v>152</v>
      </c>
      <c r="D28" s="1" t="s">
        <v>176</v>
      </c>
      <c r="E28" s="1" t="s">
        <v>353</v>
      </c>
      <c r="F28" s="4">
        <v>18500</v>
      </c>
      <c r="G28" s="4">
        <v>1558.12</v>
      </c>
      <c r="H28" s="4">
        <v>3.42</v>
      </c>
    </row>
    <row r="29" spans="2:8" x14ac:dyDescent="0.25">
      <c r="B29" s="1" t="s">
        <v>1547</v>
      </c>
      <c r="C29" s="3" t="s">
        <v>152</v>
      </c>
      <c r="D29" s="1" t="s">
        <v>184</v>
      </c>
      <c r="E29" s="1" t="s">
        <v>625</v>
      </c>
      <c r="F29" s="4">
        <v>250000</v>
      </c>
      <c r="G29" s="4">
        <v>1538.63</v>
      </c>
      <c r="H29" s="4">
        <v>3.37</v>
      </c>
    </row>
    <row r="30" spans="2:8" x14ac:dyDescent="0.25">
      <c r="B30" s="1" t="s">
        <v>1337</v>
      </c>
      <c r="C30" s="3" t="s">
        <v>152</v>
      </c>
      <c r="D30" s="1" t="s">
        <v>180</v>
      </c>
      <c r="E30" s="1" t="s">
        <v>208</v>
      </c>
      <c r="F30" s="4">
        <v>15000</v>
      </c>
      <c r="G30" s="4">
        <v>1272.5</v>
      </c>
      <c r="H30" s="4">
        <v>2.79</v>
      </c>
    </row>
    <row r="31" spans="2:8" x14ac:dyDescent="0.25">
      <c r="B31" s="1" t="s">
        <v>1558</v>
      </c>
      <c r="C31" s="3" t="s">
        <v>152</v>
      </c>
      <c r="D31" s="1" t="s">
        <v>180</v>
      </c>
      <c r="E31" s="1" t="s">
        <v>377</v>
      </c>
      <c r="F31" s="4">
        <v>95000</v>
      </c>
      <c r="G31" s="4">
        <v>1183.8399999999999</v>
      </c>
      <c r="H31" s="4">
        <v>2.6</v>
      </c>
    </row>
    <row r="32" spans="2:8" x14ac:dyDescent="0.25">
      <c r="B32" s="1" t="s">
        <v>1541</v>
      </c>
      <c r="C32" s="3" t="s">
        <v>152</v>
      </c>
      <c r="D32" s="1" t="s">
        <v>192</v>
      </c>
      <c r="E32" s="1" t="s">
        <v>596</v>
      </c>
      <c r="F32" s="4">
        <v>153703</v>
      </c>
      <c r="G32" s="4">
        <v>1131.8699999999999</v>
      </c>
      <c r="H32" s="4">
        <v>2.48</v>
      </c>
    </row>
    <row r="33" spans="2:8" x14ac:dyDescent="0.25">
      <c r="B33" s="1" t="s">
        <v>1399</v>
      </c>
      <c r="C33" s="3" t="s">
        <v>152</v>
      </c>
      <c r="D33" s="1" t="s">
        <v>192</v>
      </c>
      <c r="E33" s="1" t="s">
        <v>826</v>
      </c>
      <c r="F33" s="4">
        <v>15000</v>
      </c>
      <c r="G33" s="4">
        <v>1123.9000000000001</v>
      </c>
      <c r="H33" s="4">
        <v>2.46</v>
      </c>
    </row>
    <row r="34" spans="2:8" x14ac:dyDescent="0.25">
      <c r="B34" s="1" t="s">
        <v>380</v>
      </c>
      <c r="C34" s="3" t="s">
        <v>152</v>
      </c>
      <c r="D34" s="1" t="s">
        <v>155</v>
      </c>
      <c r="E34" s="1" t="s">
        <v>381</v>
      </c>
      <c r="F34" s="4">
        <v>190000</v>
      </c>
      <c r="G34" s="4">
        <v>1074.55</v>
      </c>
      <c r="H34" s="4">
        <v>2.36</v>
      </c>
    </row>
    <row r="35" spans="2:8" x14ac:dyDescent="0.25">
      <c r="B35" s="1" t="s">
        <v>1499</v>
      </c>
      <c r="C35" s="3" t="s">
        <v>152</v>
      </c>
      <c r="D35" s="1" t="s">
        <v>161</v>
      </c>
      <c r="E35" s="1" t="s">
        <v>448</v>
      </c>
      <c r="F35" s="4">
        <v>52000</v>
      </c>
      <c r="G35" s="4">
        <v>962.39</v>
      </c>
      <c r="H35" s="4">
        <v>2.11</v>
      </c>
    </row>
    <row r="36" spans="2:8" x14ac:dyDescent="0.25">
      <c r="B36" s="1" t="s">
        <v>1310</v>
      </c>
      <c r="C36" s="3" t="s">
        <v>152</v>
      </c>
      <c r="D36" s="1" t="s">
        <v>155</v>
      </c>
      <c r="E36" s="1" t="s">
        <v>337</v>
      </c>
      <c r="F36" s="4">
        <v>55000</v>
      </c>
      <c r="G36" s="4">
        <v>956.67</v>
      </c>
      <c r="H36" s="4">
        <v>2.1</v>
      </c>
    </row>
    <row r="37" spans="2:8" x14ac:dyDescent="0.25">
      <c r="B37" s="1" t="s">
        <v>1666</v>
      </c>
      <c r="C37" s="3" t="s">
        <v>152</v>
      </c>
      <c r="D37" s="1" t="s">
        <v>180</v>
      </c>
      <c r="E37" s="1" t="s">
        <v>827</v>
      </c>
      <c r="F37" s="4">
        <v>104000</v>
      </c>
      <c r="G37" s="4">
        <v>920.04</v>
      </c>
      <c r="H37" s="4">
        <v>2.02</v>
      </c>
    </row>
    <row r="38" spans="2:8" x14ac:dyDescent="0.25">
      <c r="B38" s="1" t="s">
        <v>1384</v>
      </c>
      <c r="C38" s="3" t="s">
        <v>152</v>
      </c>
      <c r="D38" s="1" t="s">
        <v>176</v>
      </c>
      <c r="E38" s="1" t="s">
        <v>624</v>
      </c>
      <c r="F38" s="4">
        <v>80000</v>
      </c>
      <c r="G38" s="4">
        <v>793.36</v>
      </c>
      <c r="H38" s="4">
        <v>1.74</v>
      </c>
    </row>
    <row r="39" spans="2:8" x14ac:dyDescent="0.25">
      <c r="B39" s="1" t="s">
        <v>693</v>
      </c>
      <c r="C39" s="3" t="s">
        <v>152</v>
      </c>
      <c r="D39" s="1" t="s">
        <v>161</v>
      </c>
      <c r="E39" s="1" t="s">
        <v>694</v>
      </c>
      <c r="F39" s="4">
        <v>52972</v>
      </c>
      <c r="G39" s="4">
        <v>718.49</v>
      </c>
      <c r="H39" s="4">
        <v>1.58</v>
      </c>
    </row>
    <row r="40" spans="2:8" x14ac:dyDescent="0.25">
      <c r="B40" s="1" t="s">
        <v>1554</v>
      </c>
      <c r="C40" s="3" t="s">
        <v>152</v>
      </c>
      <c r="D40" s="1" t="s">
        <v>180</v>
      </c>
      <c r="E40" s="1" t="s">
        <v>828</v>
      </c>
      <c r="F40" s="4">
        <v>298588</v>
      </c>
      <c r="G40" s="4">
        <v>649.73</v>
      </c>
      <c r="H40" s="4">
        <v>1.42</v>
      </c>
    </row>
    <row r="41" spans="2:8" x14ac:dyDescent="0.25">
      <c r="B41" s="1" t="s">
        <v>829</v>
      </c>
      <c r="C41" s="3" t="s">
        <v>152</v>
      </c>
      <c r="D41" s="1" t="s">
        <v>194</v>
      </c>
      <c r="E41" s="1" t="s">
        <v>830</v>
      </c>
      <c r="F41" s="4">
        <v>339090</v>
      </c>
      <c r="G41" s="4">
        <v>645.12</v>
      </c>
      <c r="H41" s="4">
        <v>1.41</v>
      </c>
    </row>
    <row r="42" spans="2:8" x14ac:dyDescent="0.25">
      <c r="B42" s="1" t="s">
        <v>1334</v>
      </c>
      <c r="C42" s="3" t="s">
        <v>152</v>
      </c>
      <c r="D42" s="1" t="s">
        <v>180</v>
      </c>
      <c r="E42" s="1" t="s">
        <v>831</v>
      </c>
      <c r="F42" s="4">
        <v>336169</v>
      </c>
      <c r="G42" s="4">
        <v>543.25</v>
      </c>
      <c r="H42" s="4">
        <v>1.19</v>
      </c>
    </row>
    <row r="43" spans="2:8" x14ac:dyDescent="0.25">
      <c r="B43" s="5" t="s">
        <v>235</v>
      </c>
      <c r="C43" s="38"/>
      <c r="D43" s="5"/>
      <c r="E43" s="5"/>
      <c r="F43" s="39"/>
      <c r="G43" s="39">
        <f>SUM(G12:G42)</f>
        <v>41670.610000000008</v>
      </c>
      <c r="H43" s="39">
        <f>SUM(H12:H42)</f>
        <v>91.359999999999985</v>
      </c>
    </row>
    <row r="44" spans="2:8" x14ac:dyDescent="0.25">
      <c r="B44" s="5" t="s">
        <v>726</v>
      </c>
      <c r="C44" s="38"/>
      <c r="D44" s="5"/>
      <c r="E44" s="5"/>
      <c r="F44" s="39"/>
      <c r="G44" s="39">
        <v>3322.99</v>
      </c>
      <c r="H44" s="39">
        <v>7.28</v>
      </c>
    </row>
    <row r="45" spans="2:8" x14ac:dyDescent="0.25">
      <c r="B45" s="5" t="s">
        <v>32</v>
      </c>
      <c r="C45" s="38"/>
      <c r="D45" s="5"/>
      <c r="E45" s="5"/>
      <c r="F45" s="39"/>
      <c r="G45" s="39">
        <v>44993.599999999999</v>
      </c>
      <c r="H45" s="39">
        <v>98.64</v>
      </c>
    </row>
    <row r="46" spans="2:8" x14ac:dyDescent="0.25">
      <c r="B46" s="5" t="s">
        <v>33</v>
      </c>
      <c r="C46" s="38"/>
      <c r="D46" s="5"/>
      <c r="E46" s="5"/>
      <c r="F46" s="39"/>
      <c r="G46" s="39">
        <v>621.71639598999718</v>
      </c>
      <c r="H46" s="39">
        <v>1.3599999999999994</v>
      </c>
    </row>
    <row r="47" spans="2:8" x14ac:dyDescent="0.25">
      <c r="B47" s="5" t="s">
        <v>34</v>
      </c>
      <c r="C47" s="38"/>
      <c r="D47" s="5"/>
      <c r="E47" s="5"/>
      <c r="F47" s="39"/>
      <c r="G47" s="39">
        <v>45615.316395989998</v>
      </c>
      <c r="H47" s="39">
        <v>100</v>
      </c>
    </row>
    <row r="48" spans="2:8" x14ac:dyDescent="0.25">
      <c r="B48" s="1" t="s">
        <v>35</v>
      </c>
    </row>
    <row r="49" spans="2:3" x14ac:dyDescent="0.25">
      <c r="B49" s="5" t="s">
        <v>36</v>
      </c>
    </row>
    <row r="50" spans="2:3" x14ac:dyDescent="0.25">
      <c r="B50" s="5" t="s">
        <v>37</v>
      </c>
      <c r="C50" s="3" t="s">
        <v>38</v>
      </c>
    </row>
    <row r="51" spans="2:3" x14ac:dyDescent="0.25">
      <c r="B51" s="5" t="s">
        <v>40</v>
      </c>
      <c r="C51" s="3" t="s">
        <v>39</v>
      </c>
    </row>
    <row r="52" spans="2:3" x14ac:dyDescent="0.25">
      <c r="B52" s="5" t="s">
        <v>481</v>
      </c>
      <c r="C52" s="3" t="s">
        <v>39</v>
      </c>
    </row>
    <row r="53" spans="2:3" x14ac:dyDescent="0.25">
      <c r="B53" s="5" t="s">
        <v>41</v>
      </c>
      <c r="C53" s="3" t="s">
        <v>42</v>
      </c>
    </row>
    <row r="54" spans="2:3" x14ac:dyDescent="0.25">
      <c r="B54" s="5" t="s">
        <v>832</v>
      </c>
      <c r="C54" s="38"/>
    </row>
    <row r="55" spans="2:3" x14ac:dyDescent="0.25">
      <c r="B55" s="5" t="s">
        <v>833</v>
      </c>
      <c r="C55" s="38"/>
    </row>
    <row r="56" spans="2:3" x14ac:dyDescent="0.25">
      <c r="B56" s="5" t="s">
        <v>834</v>
      </c>
      <c r="C56" s="38"/>
    </row>
    <row r="57" spans="2:3" x14ac:dyDescent="0.25">
      <c r="B57" s="5" t="s">
        <v>835</v>
      </c>
      <c r="C57" s="38"/>
    </row>
    <row r="58" spans="2:3" x14ac:dyDescent="0.25">
      <c r="B58" s="5" t="s">
        <v>836</v>
      </c>
      <c r="C58" s="38"/>
    </row>
    <row r="59" spans="2:3" x14ac:dyDescent="0.25">
      <c r="B59" s="5" t="s">
        <v>837</v>
      </c>
      <c r="C59" s="38"/>
    </row>
    <row r="60" spans="2:3" x14ac:dyDescent="0.25">
      <c r="B60" s="5" t="s">
        <v>838</v>
      </c>
      <c r="C60" s="38"/>
    </row>
    <row r="61" spans="2:3" x14ac:dyDescent="0.25">
      <c r="B61" s="5" t="s">
        <v>839</v>
      </c>
      <c r="C61" s="38"/>
    </row>
    <row r="62" spans="2:3" x14ac:dyDescent="0.25">
      <c r="B62" s="5" t="s">
        <v>3302</v>
      </c>
      <c r="C62" s="38"/>
    </row>
    <row r="63" spans="2:3" x14ac:dyDescent="0.25">
      <c r="B63" s="1" t="s">
        <v>43</v>
      </c>
    </row>
    <row r="64" spans="2:3" x14ac:dyDescent="0.25">
      <c r="B64" s="1" t="s">
        <v>490</v>
      </c>
    </row>
    <row r="67" spans="2:4" x14ac:dyDescent="0.25">
      <c r="B67" s="43" t="s">
        <v>1290</v>
      </c>
      <c r="C67" s="44"/>
    </row>
    <row r="68" spans="2:4" ht="30" x14ac:dyDescent="0.25">
      <c r="B68" s="43" t="s">
        <v>491</v>
      </c>
      <c r="C68" s="123" t="s">
        <v>492</v>
      </c>
    </row>
    <row r="69" spans="2:4" x14ac:dyDescent="0.25">
      <c r="B69" s="111" t="s">
        <v>493</v>
      </c>
      <c r="C69" s="117" t="s">
        <v>1294</v>
      </c>
    </row>
    <row r="70" spans="2:4" x14ac:dyDescent="0.25">
      <c r="B70" s="111" t="s">
        <v>494</v>
      </c>
      <c r="C70" s="117" t="s">
        <v>1294</v>
      </c>
    </row>
    <row r="71" spans="2:4" x14ac:dyDescent="0.25">
      <c r="B71" s="111" t="s">
        <v>495</v>
      </c>
      <c r="C71" s="117" t="s">
        <v>1294</v>
      </c>
    </row>
    <row r="72" spans="2:4" x14ac:dyDescent="0.25">
      <c r="B72" s="111" t="s">
        <v>496</v>
      </c>
      <c r="C72" s="117" t="s">
        <v>1294</v>
      </c>
    </row>
    <row r="73" spans="2:4" x14ac:dyDescent="0.25">
      <c r="B73" s="111" t="s">
        <v>497</v>
      </c>
      <c r="C73" s="117" t="s">
        <v>1294</v>
      </c>
    </row>
    <row r="74" spans="2:4" x14ac:dyDescent="0.25">
      <c r="B74" s="111" t="s">
        <v>498</v>
      </c>
      <c r="C74" s="117" t="s">
        <v>1294</v>
      </c>
    </row>
    <row r="75" spans="2:4" x14ac:dyDescent="0.25">
      <c r="B75" s="43" t="s">
        <v>499</v>
      </c>
      <c r="C75" s="117" t="s">
        <v>1294</v>
      </c>
    </row>
    <row r="77" spans="2:4" x14ac:dyDescent="0.25">
      <c r="B77" s="111" t="s">
        <v>44</v>
      </c>
      <c r="C77" s="41"/>
      <c r="D77" s="111"/>
    </row>
    <row r="78" spans="2:4" ht="30" x14ac:dyDescent="0.25">
      <c r="B78" s="53" t="s">
        <v>45</v>
      </c>
      <c r="C78" s="54" t="s">
        <v>46</v>
      </c>
      <c r="D78" s="53" t="s">
        <v>47</v>
      </c>
    </row>
    <row r="79" spans="2:4" x14ac:dyDescent="0.25">
      <c r="B79" s="111" t="s">
        <v>39</v>
      </c>
      <c r="C79" s="41" t="s">
        <v>39</v>
      </c>
      <c r="D79" s="111" t="s">
        <v>39</v>
      </c>
    </row>
    <row r="81" spans="2:7" x14ac:dyDescent="0.25">
      <c r="B81" s="43" t="s">
        <v>48</v>
      </c>
      <c r="C81" s="52">
        <v>45230</v>
      </c>
      <c r="D81" s="111"/>
      <c r="E81" s="45"/>
      <c r="F81" s="51"/>
    </row>
    <row r="82" spans="2:7" x14ac:dyDescent="0.25">
      <c r="B82" s="43" t="s">
        <v>49</v>
      </c>
      <c r="C82" s="44" t="s">
        <v>50</v>
      </c>
      <c r="D82" s="43" t="s">
        <v>51</v>
      </c>
      <c r="E82" s="46" t="s">
        <v>52</v>
      </c>
      <c r="F82" s="42" t="s">
        <v>53</v>
      </c>
      <c r="G82" s="39"/>
    </row>
    <row r="83" spans="2:7" x14ac:dyDescent="0.25">
      <c r="B83" s="49" t="s">
        <v>39</v>
      </c>
      <c r="C83" s="50" t="s">
        <v>39</v>
      </c>
      <c r="D83" s="49" t="s">
        <v>39</v>
      </c>
      <c r="E83" s="48" t="s">
        <v>39</v>
      </c>
      <c r="F83" s="47" t="s">
        <v>39</v>
      </c>
    </row>
    <row r="86" spans="2:7" x14ac:dyDescent="0.25">
      <c r="B86" s="5" t="s">
        <v>54</v>
      </c>
    </row>
    <row r="87" spans="2:7" x14ac:dyDescent="0.25">
      <c r="B87" s="5"/>
    </row>
    <row r="88" spans="2:7" x14ac:dyDescent="0.25">
      <c r="B88" s="5" t="s">
        <v>55</v>
      </c>
    </row>
    <row r="89" spans="2:7" x14ac:dyDescent="0.25">
      <c r="B89" s="43" t="s">
        <v>56</v>
      </c>
      <c r="C89" s="44" t="s">
        <v>57</v>
      </c>
      <c r="D89" s="5"/>
    </row>
    <row r="90" spans="2:7" x14ac:dyDescent="0.25">
      <c r="B90" s="111" t="s">
        <v>39</v>
      </c>
      <c r="C90" s="41" t="s">
        <v>39</v>
      </c>
    </row>
    <row r="92" spans="2:7" x14ac:dyDescent="0.25">
      <c r="B92" s="43" t="s">
        <v>58</v>
      </c>
      <c r="C92" s="44" t="s">
        <v>57</v>
      </c>
    </row>
    <row r="93" spans="2:7" x14ac:dyDescent="0.25">
      <c r="B93" s="111" t="s">
        <v>39</v>
      </c>
      <c r="C93" s="41" t="s">
        <v>39</v>
      </c>
    </row>
    <row r="95" spans="2:7" x14ac:dyDescent="0.25">
      <c r="B95" s="43" t="s">
        <v>39</v>
      </c>
      <c r="C95" s="44" t="s">
        <v>39</v>
      </c>
    </row>
    <row r="96" spans="2:7" x14ac:dyDescent="0.25">
      <c r="B96" s="111" t="s">
        <v>39</v>
      </c>
      <c r="C96" s="41" t="s">
        <v>39</v>
      </c>
    </row>
    <row r="98" spans="2:7" x14ac:dyDescent="0.25">
      <c r="B98" s="46" t="s">
        <v>60</v>
      </c>
      <c r="C98" s="44" t="s">
        <v>59</v>
      </c>
    </row>
    <row r="99" spans="2:7" x14ac:dyDescent="0.25">
      <c r="B99" s="45" t="s">
        <v>39</v>
      </c>
      <c r="C99" s="41" t="s">
        <v>39</v>
      </c>
    </row>
    <row r="101" spans="2:7" x14ac:dyDescent="0.25">
      <c r="B101" s="43" t="s">
        <v>61</v>
      </c>
      <c r="C101" s="44" t="s">
        <v>39</v>
      </c>
    </row>
    <row r="103" spans="2:7" x14ac:dyDescent="0.25">
      <c r="B103" s="43" t="s">
        <v>62</v>
      </c>
      <c r="C103" s="52">
        <v>45230</v>
      </c>
      <c r="D103" s="111"/>
      <c r="E103" s="45"/>
      <c r="F103" s="51"/>
    </row>
    <row r="104" spans="2:7" x14ac:dyDescent="0.25">
      <c r="B104" s="43" t="s">
        <v>49</v>
      </c>
      <c r="C104" s="44" t="s">
        <v>50</v>
      </c>
      <c r="D104" s="43" t="s">
        <v>51</v>
      </c>
      <c r="E104" s="46" t="s">
        <v>52</v>
      </c>
      <c r="F104" s="42" t="s">
        <v>53</v>
      </c>
      <c r="G104" s="39"/>
    </row>
    <row r="105" spans="2:7" x14ac:dyDescent="0.25">
      <c r="B105" s="49" t="s">
        <v>39</v>
      </c>
      <c r="C105" s="50" t="s">
        <v>39</v>
      </c>
      <c r="D105" s="49" t="s">
        <v>39</v>
      </c>
      <c r="E105" s="48" t="s">
        <v>39</v>
      </c>
      <c r="F105" s="47" t="s">
        <v>39</v>
      </c>
    </row>
    <row r="106" spans="2:7" x14ac:dyDescent="0.25">
      <c r="B106" s="5" t="s">
        <v>54</v>
      </c>
    </row>
    <row r="107" spans="2:7" x14ac:dyDescent="0.25">
      <c r="B107" s="5"/>
    </row>
    <row r="108" spans="2:7" x14ac:dyDescent="0.25">
      <c r="B108" s="5" t="s">
        <v>55</v>
      </c>
    </row>
    <row r="109" spans="2:7" x14ac:dyDescent="0.25">
      <c r="B109" s="43" t="s">
        <v>56</v>
      </c>
      <c r="C109" s="44" t="s">
        <v>57</v>
      </c>
      <c r="D109" s="5"/>
    </row>
    <row r="110" spans="2:7" x14ac:dyDescent="0.25">
      <c r="B110" s="111" t="s">
        <v>39</v>
      </c>
      <c r="C110" s="41" t="s">
        <v>39</v>
      </c>
    </row>
    <row r="112" spans="2:7" x14ac:dyDescent="0.25">
      <c r="B112" s="43" t="s">
        <v>58</v>
      </c>
      <c r="C112" s="44" t="s">
        <v>57</v>
      </c>
    </row>
    <row r="113" spans="2:6" x14ac:dyDescent="0.25">
      <c r="B113" s="111" t="s">
        <v>39</v>
      </c>
      <c r="C113" s="41" t="s">
        <v>39</v>
      </c>
    </row>
    <row r="115" spans="2:6" x14ac:dyDescent="0.25">
      <c r="B115" s="43" t="s">
        <v>39</v>
      </c>
      <c r="C115" s="44" t="s">
        <v>39</v>
      </c>
    </row>
    <row r="116" spans="2:6" x14ac:dyDescent="0.25">
      <c r="B116" s="111" t="s">
        <v>39</v>
      </c>
      <c r="C116" s="41" t="s">
        <v>39</v>
      </c>
    </row>
    <row r="118" spans="2:6" x14ac:dyDescent="0.25">
      <c r="B118" s="46" t="s">
        <v>60</v>
      </c>
      <c r="C118" s="44" t="s">
        <v>59</v>
      </c>
    </row>
    <row r="119" spans="2:6" x14ac:dyDescent="0.25">
      <c r="B119" s="45" t="s">
        <v>39</v>
      </c>
      <c r="C119" s="41" t="s">
        <v>39</v>
      </c>
    </row>
    <row r="121" spans="2:6" x14ac:dyDescent="0.25">
      <c r="B121" s="43" t="s">
        <v>61</v>
      </c>
      <c r="C121" s="44" t="s">
        <v>39</v>
      </c>
    </row>
    <row r="124" spans="2:6" x14ac:dyDescent="0.25">
      <c r="B124" s="5" t="s">
        <v>63</v>
      </c>
    </row>
    <row r="126" spans="2:6" x14ac:dyDescent="0.25">
      <c r="B126" s="43" t="s">
        <v>49</v>
      </c>
      <c r="C126" s="44" t="s">
        <v>64</v>
      </c>
      <c r="D126" s="43" t="s">
        <v>65</v>
      </c>
      <c r="E126" s="43" t="s">
        <v>66</v>
      </c>
      <c r="F126" s="39"/>
    </row>
    <row r="127" spans="2:6" x14ac:dyDescent="0.25">
      <c r="B127" s="111" t="s">
        <v>39</v>
      </c>
      <c r="C127" s="41" t="s">
        <v>39</v>
      </c>
      <c r="D127" s="111" t="s">
        <v>39</v>
      </c>
      <c r="E127" s="111" t="s">
        <v>39</v>
      </c>
    </row>
    <row r="130" spans="2:80" x14ac:dyDescent="0.25">
      <c r="B130" s="5" t="s">
        <v>67</v>
      </c>
      <c r="C130" s="38" t="s">
        <v>39</v>
      </c>
      <c r="D130" s="5"/>
      <c r="E130" s="5"/>
      <c r="F130" s="39"/>
      <c r="G130" s="39"/>
      <c r="H130" s="39"/>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row>
    <row r="132" spans="2:80" x14ac:dyDescent="0.25">
      <c r="B132" s="5" t="s">
        <v>68</v>
      </c>
    </row>
    <row r="134" spans="2:80" x14ac:dyDescent="0.25">
      <c r="B134" s="43" t="s">
        <v>69</v>
      </c>
      <c r="C134" s="44" t="s">
        <v>57</v>
      </c>
      <c r="D134" s="5"/>
    </row>
    <row r="135" spans="2:80" x14ac:dyDescent="0.25">
      <c r="B135" s="111" t="s">
        <v>39</v>
      </c>
      <c r="C135" s="41" t="s">
        <v>39</v>
      </c>
    </row>
    <row r="138" spans="2:80" x14ac:dyDescent="0.25">
      <c r="B138" s="43" t="s">
        <v>70</v>
      </c>
      <c r="C138" s="44" t="s">
        <v>71</v>
      </c>
      <c r="D138" s="5"/>
    </row>
    <row r="139" spans="2:80" x14ac:dyDescent="0.25">
      <c r="B139" s="111" t="s">
        <v>39</v>
      </c>
      <c r="C139" s="41" t="s">
        <v>39</v>
      </c>
    </row>
    <row r="142" spans="2:80" x14ac:dyDescent="0.25">
      <c r="B142" s="5" t="s">
        <v>72</v>
      </c>
    </row>
    <row r="145" spans="2:80" x14ac:dyDescent="0.25">
      <c r="B145" s="5" t="s">
        <v>73</v>
      </c>
    </row>
    <row r="147" spans="2:80" x14ac:dyDescent="0.25">
      <c r="B147" s="43" t="s">
        <v>49</v>
      </c>
      <c r="C147" s="44" t="s">
        <v>74</v>
      </c>
      <c r="D147" s="43" t="s">
        <v>64</v>
      </c>
      <c r="E147" s="43" t="s">
        <v>65</v>
      </c>
      <c r="F147" s="42" t="s">
        <v>66</v>
      </c>
      <c r="G147" s="39"/>
    </row>
    <row r="148" spans="2:80" x14ac:dyDescent="0.25">
      <c r="B148" s="111" t="s">
        <v>39</v>
      </c>
      <c r="C148" s="41" t="s">
        <v>39</v>
      </c>
      <c r="D148" s="111" t="s">
        <v>39</v>
      </c>
      <c r="E148" s="111" t="s">
        <v>39</v>
      </c>
      <c r="F148" s="40" t="s">
        <v>39</v>
      </c>
    </row>
    <row r="151" spans="2:80" x14ac:dyDescent="0.25">
      <c r="B151" s="5" t="s">
        <v>67</v>
      </c>
      <c r="C151" s="38" t="s">
        <v>39</v>
      </c>
      <c r="D151" s="5"/>
      <c r="E151" s="5"/>
      <c r="F151" s="39"/>
      <c r="G151" s="39"/>
      <c r="H151" s="39"/>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row>
    <row r="153" spans="2:80" x14ac:dyDescent="0.25">
      <c r="B153" s="5" t="s">
        <v>68</v>
      </c>
    </row>
    <row r="155" spans="2:80" x14ac:dyDescent="0.25">
      <c r="B155" s="43" t="s">
        <v>69</v>
      </c>
      <c r="C155" s="44" t="s">
        <v>57</v>
      </c>
      <c r="D155" s="5"/>
    </row>
    <row r="156" spans="2:80" x14ac:dyDescent="0.25">
      <c r="B156" s="111" t="s">
        <v>39</v>
      </c>
      <c r="C156" s="41" t="s">
        <v>39</v>
      </c>
    </row>
    <row r="159" spans="2:80" x14ac:dyDescent="0.25">
      <c r="B159" s="43" t="s">
        <v>70</v>
      </c>
      <c r="C159" s="44" t="s">
        <v>71</v>
      </c>
      <c r="D159" s="5"/>
    </row>
    <row r="160" spans="2:80" x14ac:dyDescent="0.25">
      <c r="B160" s="111" t="s">
        <v>39</v>
      </c>
      <c r="C160" s="41" t="s">
        <v>39</v>
      </c>
    </row>
    <row r="163" spans="2:7" x14ac:dyDescent="0.25">
      <c r="B163" s="5" t="s">
        <v>72</v>
      </c>
    </row>
    <row r="166" spans="2:7" x14ac:dyDescent="0.25">
      <c r="B166" s="5" t="s">
        <v>75</v>
      </c>
    </row>
    <row r="167" spans="2:7" x14ac:dyDescent="0.25">
      <c r="B167" s="43" t="s">
        <v>49</v>
      </c>
      <c r="C167" s="44" t="s">
        <v>76</v>
      </c>
      <c r="D167" s="43" t="s">
        <v>77</v>
      </c>
      <c r="E167" s="43" t="s">
        <v>78</v>
      </c>
      <c r="F167" s="42" t="s">
        <v>79</v>
      </c>
      <c r="G167" s="39"/>
    </row>
    <row r="168" spans="2:7" x14ac:dyDescent="0.25">
      <c r="B168" s="111" t="s">
        <v>39</v>
      </c>
      <c r="C168" s="41" t="s">
        <v>39</v>
      </c>
      <c r="D168" s="111" t="s">
        <v>39</v>
      </c>
      <c r="E168" s="111" t="s">
        <v>39</v>
      </c>
      <c r="F168" s="40" t="s">
        <v>39</v>
      </c>
    </row>
    <row r="169" spans="2:7" x14ac:dyDescent="0.25">
      <c r="B169" s="1" t="s">
        <v>80</v>
      </c>
    </row>
  </sheetData>
  <mergeCells count="3">
    <mergeCell ref="B1:E1"/>
    <mergeCell ref="C3:C7"/>
    <mergeCell ref="D3:D7"/>
  </mergeCells>
  <hyperlinks>
    <hyperlink ref="A1" location="Index!A1" display="Index" xr:uid="{00000000-0004-0000-18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71"/>
  <sheetViews>
    <sheetView workbookViewId="0">
      <selection activeCell="E4" sqref="E4"/>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807</v>
      </c>
      <c r="C1" s="176"/>
      <c r="D1" s="176"/>
      <c r="E1" s="176"/>
    </row>
    <row r="3" spans="1:9" ht="14.45" customHeight="1" x14ac:dyDescent="0.25">
      <c r="B3" s="62" t="s">
        <v>808</v>
      </c>
      <c r="C3" s="177"/>
      <c r="D3" s="178"/>
    </row>
    <row r="4" spans="1:9" ht="29.1" customHeight="1" x14ac:dyDescent="0.25">
      <c r="B4" s="115" t="s">
        <v>809</v>
      </c>
      <c r="C4" s="177"/>
      <c r="D4" s="178"/>
    </row>
    <row r="5" spans="1:9" ht="14.45" customHeight="1" x14ac:dyDescent="0.25">
      <c r="B5" s="65" t="s">
        <v>24</v>
      </c>
      <c r="C5" s="177"/>
      <c r="D5" s="178"/>
    </row>
    <row r="6" spans="1:9" ht="14.45" customHeight="1" x14ac:dyDescent="0.25">
      <c r="B6" s="115" t="s">
        <v>685</v>
      </c>
      <c r="C6" s="177"/>
      <c r="D6" s="178"/>
    </row>
    <row r="7" spans="1:9" ht="29.1" customHeight="1" x14ac:dyDescent="0.25">
      <c r="B7" s="115" t="s">
        <v>810</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767000</v>
      </c>
      <c r="G15" s="4">
        <v>11324.76</v>
      </c>
      <c r="H15" s="4">
        <v>8.2200000000000006</v>
      </c>
    </row>
    <row r="16" spans="1:9" x14ac:dyDescent="0.25">
      <c r="B16" s="1" t="s">
        <v>1412</v>
      </c>
      <c r="C16" s="3" t="s">
        <v>152</v>
      </c>
      <c r="D16" s="1" t="s">
        <v>159</v>
      </c>
      <c r="E16" s="1" t="s">
        <v>429</v>
      </c>
      <c r="F16" s="4">
        <v>770500</v>
      </c>
      <c r="G16" s="4">
        <v>8730.92</v>
      </c>
      <c r="H16" s="4">
        <v>6.34</v>
      </c>
    </row>
    <row r="17" spans="2:8" x14ac:dyDescent="0.25">
      <c r="B17" s="1" t="s">
        <v>1303</v>
      </c>
      <c r="C17" s="3" t="s">
        <v>152</v>
      </c>
      <c r="D17" s="1" t="s">
        <v>153</v>
      </c>
      <c r="E17" s="1" t="s">
        <v>154</v>
      </c>
      <c r="F17" s="4">
        <v>352974</v>
      </c>
      <c r="G17" s="4">
        <v>8075.69</v>
      </c>
      <c r="H17" s="4">
        <v>5.86</v>
      </c>
    </row>
    <row r="18" spans="2:8" x14ac:dyDescent="0.25">
      <c r="B18" s="1" t="s">
        <v>1311</v>
      </c>
      <c r="C18" s="3" t="s">
        <v>152</v>
      </c>
      <c r="D18" s="1" t="s">
        <v>368</v>
      </c>
      <c r="E18" s="1" t="s">
        <v>369</v>
      </c>
      <c r="F18" s="4">
        <v>263941</v>
      </c>
      <c r="G18" s="4">
        <v>7730.96</v>
      </c>
      <c r="H18" s="4">
        <v>5.61</v>
      </c>
    </row>
    <row r="19" spans="2:8" x14ac:dyDescent="0.25">
      <c r="B19" s="1" t="s">
        <v>380</v>
      </c>
      <c r="C19" s="3" t="s">
        <v>152</v>
      </c>
      <c r="D19" s="1" t="s">
        <v>155</v>
      </c>
      <c r="E19" s="1" t="s">
        <v>381</v>
      </c>
      <c r="F19" s="4">
        <v>1294000</v>
      </c>
      <c r="G19" s="4">
        <v>7318.22</v>
      </c>
      <c r="H19" s="4">
        <v>5.31</v>
      </c>
    </row>
    <row r="20" spans="2:8" x14ac:dyDescent="0.25">
      <c r="B20" s="1" t="s">
        <v>1309</v>
      </c>
      <c r="C20" s="3" t="s">
        <v>152</v>
      </c>
      <c r="D20" s="1" t="s">
        <v>155</v>
      </c>
      <c r="E20" s="1" t="s">
        <v>382</v>
      </c>
      <c r="F20" s="4">
        <v>680200</v>
      </c>
      <c r="G20" s="4">
        <v>6678.54</v>
      </c>
      <c r="H20" s="4">
        <v>4.8499999999999996</v>
      </c>
    </row>
    <row r="21" spans="2:8" x14ac:dyDescent="0.25">
      <c r="B21" s="1" t="s">
        <v>1553</v>
      </c>
      <c r="C21" s="3" t="s">
        <v>152</v>
      </c>
      <c r="D21" s="1" t="s">
        <v>199</v>
      </c>
      <c r="E21" s="1" t="s">
        <v>428</v>
      </c>
      <c r="F21" s="4">
        <v>551667</v>
      </c>
      <c r="G21" s="4">
        <v>6223.63</v>
      </c>
      <c r="H21" s="4">
        <v>4.5199999999999996</v>
      </c>
    </row>
    <row r="22" spans="2:8" x14ac:dyDescent="0.25">
      <c r="B22" s="1" t="s">
        <v>1302</v>
      </c>
      <c r="C22" s="3" t="s">
        <v>152</v>
      </c>
      <c r="D22" s="1" t="s">
        <v>155</v>
      </c>
      <c r="E22" s="1" t="s">
        <v>201</v>
      </c>
      <c r="F22" s="4">
        <v>557680</v>
      </c>
      <c r="G22" s="4">
        <v>5104.72</v>
      </c>
      <c r="H22" s="4">
        <v>3.7</v>
      </c>
    </row>
    <row r="23" spans="2:8" x14ac:dyDescent="0.25">
      <c r="B23" s="1" t="s">
        <v>1544</v>
      </c>
      <c r="C23" s="3" t="s">
        <v>152</v>
      </c>
      <c r="D23" s="1" t="s">
        <v>174</v>
      </c>
      <c r="E23" s="1" t="s">
        <v>340</v>
      </c>
      <c r="F23" s="4">
        <v>318050</v>
      </c>
      <c r="G23" s="4">
        <v>5083.2299999999996</v>
      </c>
      <c r="H23" s="4">
        <v>3.69</v>
      </c>
    </row>
    <row r="24" spans="2:8" x14ac:dyDescent="0.25">
      <c r="B24" s="1" t="s">
        <v>1326</v>
      </c>
      <c r="C24" s="3" t="s">
        <v>152</v>
      </c>
      <c r="D24" s="1" t="s">
        <v>199</v>
      </c>
      <c r="E24" s="1" t="s">
        <v>434</v>
      </c>
      <c r="F24" s="4">
        <v>120617</v>
      </c>
      <c r="G24" s="4">
        <v>4489.18</v>
      </c>
      <c r="H24" s="4">
        <v>3.26</v>
      </c>
    </row>
    <row r="25" spans="2:8" x14ac:dyDescent="0.25">
      <c r="B25" s="1" t="s">
        <v>1431</v>
      </c>
      <c r="C25" s="3" t="s">
        <v>152</v>
      </c>
      <c r="D25" s="1" t="s">
        <v>217</v>
      </c>
      <c r="E25" s="1" t="s">
        <v>218</v>
      </c>
      <c r="F25" s="4">
        <v>281600</v>
      </c>
      <c r="G25" s="4">
        <v>4473.08</v>
      </c>
      <c r="H25" s="4">
        <v>3.25</v>
      </c>
    </row>
    <row r="26" spans="2:8" x14ac:dyDescent="0.25">
      <c r="B26" s="1" t="s">
        <v>1312</v>
      </c>
      <c r="C26" s="3" t="s">
        <v>152</v>
      </c>
      <c r="D26" s="1" t="s">
        <v>226</v>
      </c>
      <c r="E26" s="1" t="s">
        <v>627</v>
      </c>
      <c r="F26" s="4">
        <v>155100</v>
      </c>
      <c r="G26" s="4">
        <v>4391.97</v>
      </c>
      <c r="H26" s="4">
        <v>3.19</v>
      </c>
    </row>
    <row r="27" spans="2:8" x14ac:dyDescent="0.25">
      <c r="B27" s="1" t="s">
        <v>1540</v>
      </c>
      <c r="C27" s="3" t="s">
        <v>152</v>
      </c>
      <c r="D27" s="1" t="s">
        <v>178</v>
      </c>
      <c r="E27" s="1" t="s">
        <v>628</v>
      </c>
      <c r="F27" s="4">
        <v>2550000</v>
      </c>
      <c r="G27" s="4">
        <v>4276.3500000000004</v>
      </c>
      <c r="H27" s="4">
        <v>3.1</v>
      </c>
    </row>
    <row r="28" spans="2:8" x14ac:dyDescent="0.25">
      <c r="B28" s="1" t="s">
        <v>1406</v>
      </c>
      <c r="C28" s="3" t="s">
        <v>152</v>
      </c>
      <c r="D28" s="1" t="s">
        <v>205</v>
      </c>
      <c r="E28" s="1" t="s">
        <v>206</v>
      </c>
      <c r="F28" s="4">
        <v>1800000</v>
      </c>
      <c r="G28" s="4">
        <v>4244.3999999999996</v>
      </c>
      <c r="H28" s="4">
        <v>3.08</v>
      </c>
    </row>
    <row r="29" spans="2:8" x14ac:dyDescent="0.25">
      <c r="B29" s="1" t="s">
        <v>1364</v>
      </c>
      <c r="C29" s="3" t="s">
        <v>152</v>
      </c>
      <c r="D29" s="1" t="s">
        <v>232</v>
      </c>
      <c r="E29" s="1" t="s">
        <v>605</v>
      </c>
      <c r="F29" s="4">
        <v>1077046</v>
      </c>
      <c r="G29" s="4">
        <v>4216.1000000000004</v>
      </c>
      <c r="H29" s="4">
        <v>3.06</v>
      </c>
    </row>
    <row r="30" spans="2:8" x14ac:dyDescent="0.25">
      <c r="B30" s="1" t="s">
        <v>1408</v>
      </c>
      <c r="C30" s="3" t="s">
        <v>152</v>
      </c>
      <c r="D30" s="1" t="s">
        <v>155</v>
      </c>
      <c r="E30" s="1" t="s">
        <v>324</v>
      </c>
      <c r="F30" s="4">
        <v>275000</v>
      </c>
      <c r="G30" s="4">
        <v>3963.58</v>
      </c>
      <c r="H30" s="4">
        <v>2.88</v>
      </c>
    </row>
    <row r="31" spans="2:8" x14ac:dyDescent="0.25">
      <c r="B31" s="1" t="s">
        <v>1428</v>
      </c>
      <c r="C31" s="3" t="s">
        <v>152</v>
      </c>
      <c r="D31" s="1" t="s">
        <v>221</v>
      </c>
      <c r="E31" s="1" t="s">
        <v>789</v>
      </c>
      <c r="F31" s="4">
        <v>81246</v>
      </c>
      <c r="G31" s="4">
        <v>3955.71</v>
      </c>
      <c r="H31" s="4">
        <v>2.87</v>
      </c>
    </row>
    <row r="32" spans="2:8" x14ac:dyDescent="0.25">
      <c r="B32" s="1" t="s">
        <v>1409</v>
      </c>
      <c r="C32" s="3" t="s">
        <v>152</v>
      </c>
      <c r="D32" s="1" t="s">
        <v>205</v>
      </c>
      <c r="E32" s="1" t="s">
        <v>435</v>
      </c>
      <c r="F32" s="4">
        <v>1906666</v>
      </c>
      <c r="G32" s="4">
        <v>3854.33</v>
      </c>
      <c r="H32" s="4">
        <v>2.8</v>
      </c>
    </row>
    <row r="33" spans="2:8" x14ac:dyDescent="0.25">
      <c r="B33" s="1" t="s">
        <v>1340</v>
      </c>
      <c r="C33" s="3" t="s">
        <v>152</v>
      </c>
      <c r="D33" s="1" t="s">
        <v>176</v>
      </c>
      <c r="E33" s="1" t="s">
        <v>177</v>
      </c>
      <c r="F33" s="4">
        <v>189746</v>
      </c>
      <c r="G33" s="4">
        <v>3582.78</v>
      </c>
      <c r="H33" s="4">
        <v>2.6</v>
      </c>
    </row>
    <row r="34" spans="2:8" x14ac:dyDescent="0.25">
      <c r="B34" s="1" t="s">
        <v>1536</v>
      </c>
      <c r="C34" s="3" t="s">
        <v>152</v>
      </c>
      <c r="D34" s="1" t="s">
        <v>350</v>
      </c>
      <c r="E34" s="1" t="s">
        <v>531</v>
      </c>
      <c r="F34" s="4">
        <v>260000</v>
      </c>
      <c r="G34" s="4">
        <v>3556.41</v>
      </c>
      <c r="H34" s="4">
        <v>2.58</v>
      </c>
    </row>
    <row r="35" spans="2:8" x14ac:dyDescent="0.25">
      <c r="B35" s="1" t="s">
        <v>1568</v>
      </c>
      <c r="C35" s="3" t="s">
        <v>152</v>
      </c>
      <c r="D35" s="1" t="s">
        <v>226</v>
      </c>
      <c r="E35" s="1" t="s">
        <v>521</v>
      </c>
      <c r="F35" s="4">
        <v>562403</v>
      </c>
      <c r="G35" s="4">
        <v>3533.58</v>
      </c>
      <c r="H35" s="4">
        <v>2.56</v>
      </c>
    </row>
    <row r="36" spans="2:8" x14ac:dyDescent="0.25">
      <c r="B36" s="1" t="s">
        <v>1438</v>
      </c>
      <c r="C36" s="3" t="s">
        <v>152</v>
      </c>
      <c r="D36" s="1" t="s">
        <v>159</v>
      </c>
      <c r="E36" s="1" t="s">
        <v>655</v>
      </c>
      <c r="F36" s="4">
        <v>268560</v>
      </c>
      <c r="G36" s="4">
        <v>3023.31</v>
      </c>
      <c r="H36" s="4">
        <v>2.19</v>
      </c>
    </row>
    <row r="37" spans="2:8" x14ac:dyDescent="0.25">
      <c r="B37" s="1" t="s">
        <v>1548</v>
      </c>
      <c r="C37" s="3" t="s">
        <v>152</v>
      </c>
      <c r="D37" s="1" t="s">
        <v>184</v>
      </c>
      <c r="E37" s="1" t="s">
        <v>417</v>
      </c>
      <c r="F37" s="4">
        <v>533730</v>
      </c>
      <c r="G37" s="4">
        <v>3007.57</v>
      </c>
      <c r="H37" s="4">
        <v>2.1800000000000002</v>
      </c>
    </row>
    <row r="38" spans="2:8" x14ac:dyDescent="0.25">
      <c r="B38" s="1" t="s">
        <v>1321</v>
      </c>
      <c r="C38" s="3" t="s">
        <v>152</v>
      </c>
      <c r="D38" s="1" t="s">
        <v>176</v>
      </c>
      <c r="E38" s="1" t="s">
        <v>353</v>
      </c>
      <c r="F38" s="4">
        <v>35168</v>
      </c>
      <c r="G38" s="4">
        <v>2961.94</v>
      </c>
      <c r="H38" s="4">
        <v>2.15</v>
      </c>
    </row>
    <row r="39" spans="2:8" x14ac:dyDescent="0.25">
      <c r="B39" s="1" t="s">
        <v>1362</v>
      </c>
      <c r="C39" s="3" t="s">
        <v>152</v>
      </c>
      <c r="D39" s="1" t="s">
        <v>342</v>
      </c>
      <c r="E39" s="1" t="s">
        <v>699</v>
      </c>
      <c r="F39" s="4">
        <v>758709</v>
      </c>
      <c r="G39" s="4">
        <v>2810.64</v>
      </c>
      <c r="H39" s="4">
        <v>2.04</v>
      </c>
    </row>
    <row r="40" spans="2:8" x14ac:dyDescent="0.25">
      <c r="B40" s="1" t="s">
        <v>1490</v>
      </c>
      <c r="C40" s="3" t="s">
        <v>152</v>
      </c>
      <c r="D40" s="1" t="s">
        <v>192</v>
      </c>
      <c r="E40" s="1" t="s">
        <v>344</v>
      </c>
      <c r="F40" s="4">
        <v>997500</v>
      </c>
      <c r="G40" s="4">
        <v>2459.84</v>
      </c>
      <c r="H40" s="4">
        <v>1.78</v>
      </c>
    </row>
    <row r="41" spans="2:8" x14ac:dyDescent="0.25">
      <c r="B41" s="1" t="s">
        <v>202</v>
      </c>
      <c r="C41" s="3" t="s">
        <v>152</v>
      </c>
      <c r="D41" s="1" t="s">
        <v>203</v>
      </c>
      <c r="E41" s="1" t="s">
        <v>204</v>
      </c>
      <c r="F41" s="4">
        <v>72000</v>
      </c>
      <c r="G41" s="4">
        <v>1716.05</v>
      </c>
      <c r="H41" s="4">
        <v>1.25</v>
      </c>
    </row>
    <row r="42" spans="2:8" x14ac:dyDescent="0.25">
      <c r="B42" s="1" t="s">
        <v>1512</v>
      </c>
      <c r="C42" s="3" t="s">
        <v>152</v>
      </c>
      <c r="D42" s="1" t="s">
        <v>180</v>
      </c>
      <c r="E42" s="1" t="s">
        <v>811</v>
      </c>
      <c r="F42" s="4">
        <v>129801</v>
      </c>
      <c r="G42" s="4">
        <v>1637.24</v>
      </c>
      <c r="H42" s="4">
        <v>1.19</v>
      </c>
    </row>
    <row r="43" spans="2:8" x14ac:dyDescent="0.25">
      <c r="B43" s="1" t="s">
        <v>525</v>
      </c>
      <c r="C43" s="3" t="s">
        <v>152</v>
      </c>
      <c r="D43" s="1" t="s">
        <v>182</v>
      </c>
      <c r="E43" s="1" t="s">
        <v>526</v>
      </c>
      <c r="F43" s="4">
        <v>845040</v>
      </c>
      <c r="G43" s="4">
        <v>1081.23</v>
      </c>
      <c r="H43" s="4">
        <v>0.78</v>
      </c>
    </row>
    <row r="44" spans="2:8" x14ac:dyDescent="0.25">
      <c r="B44" s="1" t="s">
        <v>1572</v>
      </c>
      <c r="C44" s="3" t="s">
        <v>152</v>
      </c>
      <c r="D44" s="1" t="s">
        <v>399</v>
      </c>
      <c r="E44" s="1" t="s">
        <v>530</v>
      </c>
      <c r="F44" s="4">
        <v>56588</v>
      </c>
      <c r="G44" s="4">
        <v>304.05</v>
      </c>
      <c r="H44" s="4">
        <v>0.22</v>
      </c>
    </row>
    <row r="45" spans="2:8" x14ac:dyDescent="0.25">
      <c r="B45" s="5" t="s">
        <v>235</v>
      </c>
      <c r="C45" s="38"/>
      <c r="D45" s="5"/>
      <c r="E45" s="5"/>
      <c r="F45" s="39"/>
      <c r="G45" s="39">
        <f>SUM(G12:G44)</f>
        <v>133810.01000000004</v>
      </c>
      <c r="H45" s="39">
        <f>SUM(H12:H44)</f>
        <v>97.11</v>
      </c>
    </row>
    <row r="46" spans="2:8" x14ac:dyDescent="0.25">
      <c r="B46" s="5" t="s">
        <v>726</v>
      </c>
      <c r="C46" s="38"/>
      <c r="D46" s="5"/>
      <c r="E46" s="5"/>
      <c r="F46" s="39"/>
      <c r="G46" s="39">
        <v>334.79</v>
      </c>
      <c r="H46" s="39">
        <v>0.24</v>
      </c>
    </row>
    <row r="47" spans="2:8" x14ac:dyDescent="0.25">
      <c r="B47" s="5" t="s">
        <v>32</v>
      </c>
      <c r="C47" s="38"/>
      <c r="D47" s="5"/>
      <c r="E47" s="5"/>
      <c r="F47" s="39"/>
      <c r="G47" s="39">
        <v>134144.80000000002</v>
      </c>
      <c r="H47" s="39">
        <v>97.35</v>
      </c>
    </row>
    <row r="48" spans="2:8" x14ac:dyDescent="0.25">
      <c r="B48" s="5" t="s">
        <v>33</v>
      </c>
      <c r="C48" s="38"/>
      <c r="D48" s="5"/>
      <c r="E48" s="5"/>
      <c r="F48" s="39"/>
      <c r="G48" s="39">
        <v>3672.7101535999764</v>
      </c>
      <c r="H48" s="39">
        <v>2.6500000000000057</v>
      </c>
    </row>
    <row r="49" spans="2:8" x14ac:dyDescent="0.25">
      <c r="B49" s="5" t="s">
        <v>34</v>
      </c>
      <c r="C49" s="38"/>
      <c r="D49" s="5"/>
      <c r="E49" s="5"/>
      <c r="F49" s="39"/>
      <c r="G49" s="39">
        <v>137817.51015359999</v>
      </c>
      <c r="H49" s="39">
        <v>100</v>
      </c>
    </row>
    <row r="50" spans="2:8" x14ac:dyDescent="0.25">
      <c r="B50" s="1" t="s">
        <v>35</v>
      </c>
    </row>
    <row r="51" spans="2:8" x14ac:dyDescent="0.25">
      <c r="B51" s="5" t="s">
        <v>36</v>
      </c>
    </row>
    <row r="52" spans="2:8" x14ac:dyDescent="0.25">
      <c r="B52" s="5" t="s">
        <v>37</v>
      </c>
      <c r="C52" s="3" t="s">
        <v>38</v>
      </c>
    </row>
    <row r="53" spans="2:8" x14ac:dyDescent="0.25">
      <c r="B53" s="5" t="s">
        <v>40</v>
      </c>
      <c r="C53" s="3" t="s">
        <v>39</v>
      </c>
    </row>
    <row r="54" spans="2:8" x14ac:dyDescent="0.25">
      <c r="B54" s="5" t="s">
        <v>481</v>
      </c>
      <c r="C54" s="3" t="s">
        <v>39</v>
      </c>
    </row>
    <row r="55" spans="2:8" x14ac:dyDescent="0.25">
      <c r="B55" s="5" t="s">
        <v>41</v>
      </c>
      <c r="C55" s="3" t="s">
        <v>42</v>
      </c>
    </row>
    <row r="56" spans="2:8" x14ac:dyDescent="0.25">
      <c r="B56" s="5" t="s">
        <v>812</v>
      </c>
      <c r="C56" s="38"/>
    </row>
    <row r="57" spans="2:8" x14ac:dyDescent="0.25">
      <c r="B57" s="5" t="s">
        <v>813</v>
      </c>
      <c r="C57" s="38"/>
    </row>
    <row r="58" spans="2:8" x14ac:dyDescent="0.25">
      <c r="B58" s="5" t="s">
        <v>814</v>
      </c>
      <c r="C58" s="38"/>
    </row>
    <row r="59" spans="2:8" x14ac:dyDescent="0.25">
      <c r="B59" s="5" t="s">
        <v>815</v>
      </c>
      <c r="C59" s="38"/>
    </row>
    <row r="60" spans="2:8" x14ac:dyDescent="0.25">
      <c r="B60" s="5" t="s">
        <v>816</v>
      </c>
      <c r="C60" s="38"/>
    </row>
    <row r="61" spans="2:8" x14ac:dyDescent="0.25">
      <c r="B61" s="5" t="s">
        <v>817</v>
      </c>
      <c r="C61" s="38"/>
    </row>
    <row r="62" spans="2:8" x14ac:dyDescent="0.25">
      <c r="B62" s="5" t="s">
        <v>818</v>
      </c>
      <c r="C62" s="38"/>
    </row>
    <row r="63" spans="2:8" x14ac:dyDescent="0.25">
      <c r="B63" s="5" t="s">
        <v>819</v>
      </c>
      <c r="C63" s="38"/>
    </row>
    <row r="64" spans="2:8" x14ac:dyDescent="0.25">
      <c r="B64" s="5" t="s">
        <v>3304</v>
      </c>
      <c r="C64" s="38"/>
    </row>
    <row r="65" spans="2:4" x14ac:dyDescent="0.25">
      <c r="B65" s="1" t="s">
        <v>43</v>
      </c>
    </row>
    <row r="66" spans="2:4" x14ac:dyDescent="0.25">
      <c r="B66" s="1" t="s">
        <v>490</v>
      </c>
    </row>
    <row r="69" spans="2:4" x14ac:dyDescent="0.25">
      <c r="B69" s="43" t="s">
        <v>1290</v>
      </c>
      <c r="C69" s="44"/>
    </row>
    <row r="70" spans="2:4" ht="30" x14ac:dyDescent="0.25">
      <c r="B70" s="43" t="s">
        <v>491</v>
      </c>
      <c r="C70" s="123" t="s">
        <v>492</v>
      </c>
    </row>
    <row r="71" spans="2:4" x14ac:dyDescent="0.25">
      <c r="B71" s="111" t="s">
        <v>493</v>
      </c>
      <c r="C71" s="117" t="s">
        <v>1294</v>
      </c>
    </row>
    <row r="72" spans="2:4" x14ac:dyDescent="0.25">
      <c r="B72" s="111" t="s">
        <v>494</v>
      </c>
      <c r="C72" s="117" t="s">
        <v>1294</v>
      </c>
    </row>
    <row r="73" spans="2:4" x14ac:dyDescent="0.25">
      <c r="B73" s="111" t="s">
        <v>495</v>
      </c>
      <c r="C73" s="117" t="s">
        <v>1294</v>
      </c>
    </row>
    <row r="74" spans="2:4" x14ac:dyDescent="0.25">
      <c r="B74" s="111" t="s">
        <v>496</v>
      </c>
      <c r="C74" s="117" t="s">
        <v>1294</v>
      </c>
    </row>
    <row r="75" spans="2:4" x14ac:dyDescent="0.25">
      <c r="B75" s="111" t="s">
        <v>497</v>
      </c>
      <c r="C75" s="117" t="s">
        <v>1294</v>
      </c>
    </row>
    <row r="76" spans="2:4" x14ac:dyDescent="0.25">
      <c r="B76" s="111" t="s">
        <v>498</v>
      </c>
      <c r="C76" s="117" t="s">
        <v>1294</v>
      </c>
    </row>
    <row r="77" spans="2:4" x14ac:dyDescent="0.25">
      <c r="B77" s="43" t="s">
        <v>499</v>
      </c>
      <c r="C77" s="117" t="s">
        <v>1294</v>
      </c>
    </row>
    <row r="79" spans="2:4" x14ac:dyDescent="0.25">
      <c r="B79" s="111" t="s">
        <v>44</v>
      </c>
      <c r="C79" s="41"/>
      <c r="D79" s="111"/>
    </row>
    <row r="80" spans="2:4" ht="30" x14ac:dyDescent="0.25">
      <c r="B80" s="53" t="s">
        <v>45</v>
      </c>
      <c r="C80" s="54" t="s">
        <v>46</v>
      </c>
      <c r="D80" s="53" t="s">
        <v>47</v>
      </c>
    </row>
    <row r="81" spans="2:7" x14ac:dyDescent="0.25">
      <c r="B81" s="111" t="s">
        <v>39</v>
      </c>
      <c r="C81" s="41" t="s">
        <v>39</v>
      </c>
      <c r="D81" s="111" t="s">
        <v>39</v>
      </c>
    </row>
    <row r="83" spans="2:7" x14ac:dyDescent="0.25">
      <c r="B83" s="43" t="s">
        <v>48</v>
      </c>
      <c r="C83" s="52">
        <v>45230</v>
      </c>
      <c r="D83" s="111"/>
      <c r="E83" s="45"/>
      <c r="F83" s="51"/>
    </row>
    <row r="84" spans="2:7" x14ac:dyDescent="0.25">
      <c r="B84" s="43" t="s">
        <v>49</v>
      </c>
      <c r="C84" s="44" t="s">
        <v>50</v>
      </c>
      <c r="D84" s="43" t="s">
        <v>51</v>
      </c>
      <c r="E84" s="46" t="s">
        <v>52</v>
      </c>
      <c r="F84" s="42" t="s">
        <v>53</v>
      </c>
      <c r="G84" s="39"/>
    </row>
    <row r="85" spans="2:7" x14ac:dyDescent="0.25">
      <c r="B85" s="49" t="s">
        <v>39</v>
      </c>
      <c r="C85" s="50" t="s">
        <v>39</v>
      </c>
      <c r="D85" s="49" t="s">
        <v>39</v>
      </c>
      <c r="E85" s="48" t="s">
        <v>39</v>
      </c>
      <c r="F85" s="47" t="s">
        <v>39</v>
      </c>
    </row>
    <row r="88" spans="2:7" x14ac:dyDescent="0.25">
      <c r="B88" s="5" t="s">
        <v>54</v>
      </c>
    </row>
    <row r="89" spans="2:7" x14ac:dyDescent="0.25">
      <c r="B89" s="5"/>
    </row>
    <row r="90" spans="2:7" x14ac:dyDescent="0.25">
      <c r="B90" s="5" t="s">
        <v>55</v>
      </c>
    </row>
    <row r="91" spans="2:7" x14ac:dyDescent="0.25">
      <c r="B91" s="43" t="s">
        <v>56</v>
      </c>
      <c r="C91" s="44" t="s">
        <v>57</v>
      </c>
      <c r="D91" s="5"/>
    </row>
    <row r="92" spans="2:7" x14ac:dyDescent="0.25">
      <c r="B92" s="111" t="s">
        <v>39</v>
      </c>
      <c r="C92" s="41" t="s">
        <v>39</v>
      </c>
    </row>
    <row r="94" spans="2:7" x14ac:dyDescent="0.25">
      <c r="B94" s="43" t="s">
        <v>58</v>
      </c>
      <c r="C94" s="44" t="s">
        <v>57</v>
      </c>
    </row>
    <row r="95" spans="2:7" x14ac:dyDescent="0.25">
      <c r="B95" s="111" t="s">
        <v>39</v>
      </c>
      <c r="C95" s="41" t="s">
        <v>39</v>
      </c>
    </row>
    <row r="97" spans="2:7" x14ac:dyDescent="0.25">
      <c r="B97" s="43" t="s">
        <v>39</v>
      </c>
      <c r="C97" s="44" t="s">
        <v>39</v>
      </c>
    </row>
    <row r="98" spans="2:7" x14ac:dyDescent="0.25">
      <c r="B98" s="111" t="s">
        <v>39</v>
      </c>
      <c r="C98" s="41" t="s">
        <v>39</v>
      </c>
    </row>
    <row r="100" spans="2:7" x14ac:dyDescent="0.25">
      <c r="B100" s="46" t="s">
        <v>60</v>
      </c>
      <c r="C100" s="44" t="s">
        <v>59</v>
      </c>
    </row>
    <row r="101" spans="2:7" x14ac:dyDescent="0.25">
      <c r="B101" s="45" t="s">
        <v>39</v>
      </c>
      <c r="C101" s="41" t="s">
        <v>39</v>
      </c>
    </row>
    <row r="103" spans="2:7" x14ac:dyDescent="0.25">
      <c r="B103" s="43" t="s">
        <v>61</v>
      </c>
      <c r="C103" s="44" t="s">
        <v>39</v>
      </c>
    </row>
    <row r="105" spans="2:7" x14ac:dyDescent="0.25">
      <c r="B105" s="43" t="s">
        <v>62</v>
      </c>
      <c r="C105" s="52">
        <v>45230</v>
      </c>
      <c r="D105" s="111"/>
      <c r="E105" s="45"/>
      <c r="F105" s="51"/>
    </row>
    <row r="106" spans="2:7" x14ac:dyDescent="0.25">
      <c r="B106" s="43" t="s">
        <v>49</v>
      </c>
      <c r="C106" s="44" t="s">
        <v>50</v>
      </c>
      <c r="D106" s="43" t="s">
        <v>51</v>
      </c>
      <c r="E106" s="46" t="s">
        <v>52</v>
      </c>
      <c r="F106" s="42" t="s">
        <v>53</v>
      </c>
      <c r="G106" s="39"/>
    </row>
    <row r="107" spans="2:7" x14ac:dyDescent="0.25">
      <c r="B107" s="49" t="s">
        <v>39</v>
      </c>
      <c r="C107" s="50" t="s">
        <v>39</v>
      </c>
      <c r="D107" s="49" t="s">
        <v>39</v>
      </c>
      <c r="E107" s="48" t="s">
        <v>39</v>
      </c>
      <c r="F107" s="47" t="s">
        <v>39</v>
      </c>
    </row>
    <row r="108" spans="2:7" x14ac:dyDescent="0.25">
      <c r="B108" s="5" t="s">
        <v>54</v>
      </c>
    </row>
    <row r="109" spans="2:7" x14ac:dyDescent="0.25">
      <c r="B109" s="5"/>
    </row>
    <row r="110" spans="2:7" x14ac:dyDescent="0.25">
      <c r="B110" s="5" t="s">
        <v>55</v>
      </c>
    </row>
    <row r="111" spans="2:7" x14ac:dyDescent="0.25">
      <c r="B111" s="43" t="s">
        <v>56</v>
      </c>
      <c r="C111" s="44" t="s">
        <v>57</v>
      </c>
      <c r="D111" s="5"/>
    </row>
    <row r="112" spans="2:7" x14ac:dyDescent="0.25">
      <c r="B112" s="111" t="s">
        <v>39</v>
      </c>
      <c r="C112" s="41" t="s">
        <v>39</v>
      </c>
    </row>
    <row r="114" spans="2:6" x14ac:dyDescent="0.25">
      <c r="B114" s="43" t="s">
        <v>58</v>
      </c>
      <c r="C114" s="44" t="s">
        <v>57</v>
      </c>
    </row>
    <row r="115" spans="2:6" x14ac:dyDescent="0.25">
      <c r="B115" s="111" t="s">
        <v>39</v>
      </c>
      <c r="C115" s="41" t="s">
        <v>39</v>
      </c>
    </row>
    <row r="117" spans="2:6" x14ac:dyDescent="0.25">
      <c r="B117" s="43" t="s">
        <v>39</v>
      </c>
      <c r="C117" s="44" t="s">
        <v>39</v>
      </c>
    </row>
    <row r="118" spans="2:6" x14ac:dyDescent="0.25">
      <c r="B118" s="111" t="s">
        <v>39</v>
      </c>
      <c r="C118" s="41" t="s">
        <v>39</v>
      </c>
    </row>
    <row r="120" spans="2:6" x14ac:dyDescent="0.25">
      <c r="B120" s="46" t="s">
        <v>60</v>
      </c>
      <c r="C120" s="44" t="s">
        <v>59</v>
      </c>
    </row>
    <row r="121" spans="2:6" x14ac:dyDescent="0.25">
      <c r="B121" s="45" t="s">
        <v>39</v>
      </c>
      <c r="C121" s="41" t="s">
        <v>39</v>
      </c>
    </row>
    <row r="123" spans="2:6" x14ac:dyDescent="0.25">
      <c r="B123" s="43" t="s">
        <v>61</v>
      </c>
      <c r="C123" s="44" t="s">
        <v>39</v>
      </c>
    </row>
    <row r="126" spans="2:6" x14ac:dyDescent="0.25">
      <c r="B126" s="5" t="s">
        <v>63</v>
      </c>
    </row>
    <row r="128" spans="2:6" x14ac:dyDescent="0.25">
      <c r="B128" s="43" t="s">
        <v>49</v>
      </c>
      <c r="C128" s="44" t="s">
        <v>64</v>
      </c>
      <c r="D128" s="43" t="s">
        <v>65</v>
      </c>
      <c r="E128" s="43" t="s">
        <v>66</v>
      </c>
      <c r="F128" s="39"/>
    </row>
    <row r="129" spans="2:80" x14ac:dyDescent="0.25">
      <c r="B129" s="111" t="s">
        <v>39</v>
      </c>
      <c r="C129" s="41" t="s">
        <v>39</v>
      </c>
      <c r="D129" s="111" t="s">
        <v>39</v>
      </c>
      <c r="E129" s="111" t="s">
        <v>39</v>
      </c>
    </row>
    <row r="132" spans="2:80" x14ac:dyDescent="0.25">
      <c r="B132" s="5" t="s">
        <v>67</v>
      </c>
      <c r="C132" s="38" t="s">
        <v>39</v>
      </c>
      <c r="D132" s="5"/>
      <c r="E132" s="5"/>
      <c r="F132" s="39"/>
      <c r="G132" s="39"/>
      <c r="H132" s="39"/>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row>
    <row r="134" spans="2:80" x14ac:dyDescent="0.25">
      <c r="B134" s="5" t="s">
        <v>68</v>
      </c>
    </row>
    <row r="136" spans="2:80" x14ac:dyDescent="0.25">
      <c r="B136" s="43" t="s">
        <v>69</v>
      </c>
      <c r="C136" s="44" t="s">
        <v>57</v>
      </c>
      <c r="D136" s="5"/>
    </row>
    <row r="137" spans="2:80" x14ac:dyDescent="0.25">
      <c r="B137" s="111" t="s">
        <v>39</v>
      </c>
      <c r="C137" s="41" t="s">
        <v>39</v>
      </c>
    </row>
    <row r="140" spans="2:80" x14ac:dyDescent="0.25">
      <c r="B140" s="43" t="s">
        <v>70</v>
      </c>
      <c r="C140" s="44" t="s">
        <v>71</v>
      </c>
      <c r="D140" s="5"/>
    </row>
    <row r="141" spans="2:80" x14ac:dyDescent="0.25">
      <c r="B141" s="111" t="s">
        <v>39</v>
      </c>
      <c r="C141" s="41" t="s">
        <v>39</v>
      </c>
    </row>
    <row r="144" spans="2:80" x14ac:dyDescent="0.25">
      <c r="B144" s="5" t="s">
        <v>72</v>
      </c>
    </row>
    <row r="147" spans="2:80" x14ac:dyDescent="0.25">
      <c r="B147" s="5" t="s">
        <v>73</v>
      </c>
    </row>
    <row r="149" spans="2:80" x14ac:dyDescent="0.25">
      <c r="B149" s="43" t="s">
        <v>49</v>
      </c>
      <c r="C149" s="44" t="s">
        <v>74</v>
      </c>
      <c r="D149" s="43" t="s">
        <v>64</v>
      </c>
      <c r="E149" s="43" t="s">
        <v>65</v>
      </c>
      <c r="F149" s="42" t="s">
        <v>66</v>
      </c>
      <c r="G149" s="39"/>
    </row>
    <row r="150" spans="2:80" x14ac:dyDescent="0.25">
      <c r="B150" s="111" t="s">
        <v>39</v>
      </c>
      <c r="C150" s="41" t="s">
        <v>39</v>
      </c>
      <c r="D150" s="111" t="s">
        <v>39</v>
      </c>
      <c r="E150" s="111" t="s">
        <v>39</v>
      </c>
      <c r="F150" s="40" t="s">
        <v>39</v>
      </c>
    </row>
    <row r="153" spans="2:80" x14ac:dyDescent="0.25">
      <c r="B153" s="5" t="s">
        <v>67</v>
      </c>
      <c r="C153" s="38" t="s">
        <v>39</v>
      </c>
      <c r="D153" s="5"/>
      <c r="E153" s="5"/>
      <c r="F153" s="39"/>
      <c r="G153" s="39"/>
      <c r="H153" s="39"/>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row>
    <row r="155" spans="2:80" x14ac:dyDescent="0.25">
      <c r="B155" s="5" t="s">
        <v>68</v>
      </c>
    </row>
    <row r="157" spans="2:80" x14ac:dyDescent="0.25">
      <c r="B157" s="43" t="s">
        <v>69</v>
      </c>
      <c r="C157" s="44" t="s">
        <v>57</v>
      </c>
      <c r="D157" s="5"/>
    </row>
    <row r="158" spans="2:80" x14ac:dyDescent="0.25">
      <c r="B158" s="111" t="s">
        <v>39</v>
      </c>
      <c r="C158" s="41" t="s">
        <v>39</v>
      </c>
    </row>
    <row r="161" spans="2:7" x14ac:dyDescent="0.25">
      <c r="B161" s="43" t="s">
        <v>70</v>
      </c>
      <c r="C161" s="44" t="s">
        <v>71</v>
      </c>
      <c r="D161" s="5"/>
    </row>
    <row r="162" spans="2:7" x14ac:dyDescent="0.25">
      <c r="B162" s="111" t="s">
        <v>39</v>
      </c>
      <c r="C162" s="41" t="s">
        <v>39</v>
      </c>
    </row>
    <row r="165" spans="2:7" x14ac:dyDescent="0.25">
      <c r="B165" s="5" t="s">
        <v>72</v>
      </c>
    </row>
    <row r="168" spans="2:7" x14ac:dyDescent="0.25">
      <c r="B168" s="5" t="s">
        <v>75</v>
      </c>
    </row>
    <row r="169" spans="2:7" x14ac:dyDescent="0.25">
      <c r="B169" s="43" t="s">
        <v>49</v>
      </c>
      <c r="C169" s="44" t="s">
        <v>76</v>
      </c>
      <c r="D169" s="43" t="s">
        <v>77</v>
      </c>
      <c r="E169" s="43" t="s">
        <v>78</v>
      </c>
      <c r="F169" s="42" t="s">
        <v>79</v>
      </c>
      <c r="G169" s="39"/>
    </row>
    <row r="170" spans="2:7" x14ac:dyDescent="0.25">
      <c r="B170" s="111" t="s">
        <v>39</v>
      </c>
      <c r="C170" s="41" t="s">
        <v>39</v>
      </c>
      <c r="D170" s="111" t="s">
        <v>39</v>
      </c>
      <c r="E170" s="111" t="s">
        <v>39</v>
      </c>
      <c r="F170" s="40" t="s">
        <v>39</v>
      </c>
    </row>
    <row r="171" spans="2:7" x14ac:dyDescent="0.25">
      <c r="B171" s="1" t="s">
        <v>80</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96"/>
  <sheetViews>
    <sheetView workbookViewId="0">
      <selection activeCell="E2" sqref="E2"/>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9.7109375" style="4" customWidth="1"/>
    <col min="7" max="7" width="17.7109375" style="4" bestFit="1" customWidth="1"/>
    <col min="8" max="8" width="8.85546875" style="4" bestFit="1" customWidth="1"/>
    <col min="9" max="16384" width="8.7109375" style="1"/>
  </cols>
  <sheetData>
    <row r="1" spans="1:9" x14ac:dyDescent="0.25">
      <c r="A1" s="66" t="s">
        <v>0</v>
      </c>
      <c r="B1" s="176" t="s">
        <v>784</v>
      </c>
      <c r="C1" s="176"/>
      <c r="D1" s="176"/>
      <c r="E1" s="176"/>
    </row>
    <row r="3" spans="1:9" ht="14.45" customHeight="1" x14ac:dyDescent="0.25">
      <c r="B3" s="62" t="s">
        <v>785</v>
      </c>
      <c r="C3" s="177"/>
      <c r="D3" s="178"/>
    </row>
    <row r="4" spans="1:9" ht="14.45" customHeight="1" x14ac:dyDescent="0.25">
      <c r="B4" s="65" t="s">
        <v>786</v>
      </c>
      <c r="C4" s="177"/>
      <c r="D4" s="178"/>
    </row>
    <row r="5" spans="1:9" ht="14.45" customHeight="1" x14ac:dyDescent="0.25">
      <c r="B5" s="65" t="s">
        <v>24</v>
      </c>
      <c r="C5" s="177"/>
      <c r="D5" s="178"/>
    </row>
    <row r="6" spans="1:9" ht="14.45" customHeight="1" x14ac:dyDescent="0.25">
      <c r="B6" s="115" t="s">
        <v>787</v>
      </c>
      <c r="C6" s="177"/>
      <c r="D6" s="178"/>
    </row>
    <row r="7" spans="1:9" ht="29.1" customHeight="1" x14ac:dyDescent="0.25">
      <c r="B7" s="115" t="s">
        <v>788</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1246800</v>
      </c>
      <c r="G15" s="4">
        <v>18409</v>
      </c>
      <c r="H15" s="4">
        <v>7.82</v>
      </c>
    </row>
    <row r="16" spans="1:9" x14ac:dyDescent="0.25">
      <c r="B16" s="1" t="s">
        <v>1303</v>
      </c>
      <c r="C16" s="3" t="s">
        <v>152</v>
      </c>
      <c r="D16" s="1" t="s">
        <v>153</v>
      </c>
      <c r="E16" s="1" t="s">
        <v>154</v>
      </c>
      <c r="F16" s="4">
        <v>482000</v>
      </c>
      <c r="G16" s="4">
        <v>11027.68</v>
      </c>
      <c r="H16" s="4">
        <v>4.68</v>
      </c>
    </row>
    <row r="17" spans="2:8" x14ac:dyDescent="0.25">
      <c r="B17" s="1" t="s">
        <v>1302</v>
      </c>
      <c r="C17" s="3" t="s">
        <v>152</v>
      </c>
      <c r="D17" s="1" t="s">
        <v>155</v>
      </c>
      <c r="E17" s="1" t="s">
        <v>201</v>
      </c>
      <c r="F17" s="4">
        <v>900000</v>
      </c>
      <c r="G17" s="4">
        <v>8238.15</v>
      </c>
      <c r="H17" s="4">
        <v>3.5</v>
      </c>
    </row>
    <row r="18" spans="2:8" x14ac:dyDescent="0.25">
      <c r="B18" s="1" t="s">
        <v>1422</v>
      </c>
      <c r="C18" s="3" t="s">
        <v>152</v>
      </c>
      <c r="D18" s="1" t="s">
        <v>192</v>
      </c>
      <c r="E18" s="1" t="s">
        <v>193</v>
      </c>
      <c r="F18" s="4">
        <v>935000</v>
      </c>
      <c r="G18" s="4">
        <v>6976.5</v>
      </c>
      <c r="H18" s="4">
        <v>2.96</v>
      </c>
    </row>
    <row r="19" spans="2:8" x14ac:dyDescent="0.25">
      <c r="B19" s="1" t="s">
        <v>1305</v>
      </c>
      <c r="C19" s="3" t="s">
        <v>152</v>
      </c>
      <c r="D19" s="1" t="s">
        <v>159</v>
      </c>
      <c r="E19" s="1" t="s">
        <v>160</v>
      </c>
      <c r="F19" s="4">
        <v>200000</v>
      </c>
      <c r="G19" s="4">
        <v>6737.5</v>
      </c>
      <c r="H19" s="4">
        <v>2.86</v>
      </c>
    </row>
    <row r="20" spans="2:8" x14ac:dyDescent="0.25">
      <c r="B20" s="1" t="s">
        <v>1414</v>
      </c>
      <c r="C20" s="3" t="s">
        <v>152</v>
      </c>
      <c r="D20" s="1" t="s">
        <v>167</v>
      </c>
      <c r="E20" s="1" t="s">
        <v>168</v>
      </c>
      <c r="F20" s="4">
        <v>111000</v>
      </c>
      <c r="G20" s="4">
        <v>6105.56</v>
      </c>
      <c r="H20" s="4">
        <v>2.59</v>
      </c>
    </row>
    <row r="21" spans="2:8" x14ac:dyDescent="0.25">
      <c r="B21" s="1" t="s">
        <v>1306</v>
      </c>
      <c r="C21" s="3" t="s">
        <v>152</v>
      </c>
      <c r="D21" s="1" t="s">
        <v>157</v>
      </c>
      <c r="E21" s="1" t="s">
        <v>158</v>
      </c>
      <c r="F21" s="4">
        <v>1400000</v>
      </c>
      <c r="G21" s="4">
        <v>5997.6</v>
      </c>
      <c r="H21" s="4">
        <v>2.5499999999999998</v>
      </c>
    </row>
    <row r="22" spans="2:8" x14ac:dyDescent="0.25">
      <c r="B22" s="1" t="s">
        <v>1500</v>
      </c>
      <c r="C22" s="3" t="s">
        <v>152</v>
      </c>
      <c r="D22" s="1" t="s">
        <v>221</v>
      </c>
      <c r="E22" s="1" t="s">
        <v>688</v>
      </c>
      <c r="F22" s="4">
        <v>478039</v>
      </c>
      <c r="G22" s="4">
        <v>5997.48</v>
      </c>
      <c r="H22" s="4">
        <v>2.5499999999999998</v>
      </c>
    </row>
    <row r="23" spans="2:8" x14ac:dyDescent="0.25">
      <c r="B23" s="1" t="s">
        <v>1310</v>
      </c>
      <c r="C23" s="3" t="s">
        <v>152</v>
      </c>
      <c r="D23" s="1" t="s">
        <v>155</v>
      </c>
      <c r="E23" s="1" t="s">
        <v>337</v>
      </c>
      <c r="F23" s="4">
        <v>340000</v>
      </c>
      <c r="G23" s="4">
        <v>5913.96</v>
      </c>
      <c r="H23" s="4">
        <v>2.5099999999999998</v>
      </c>
    </row>
    <row r="24" spans="2:8" x14ac:dyDescent="0.25">
      <c r="B24" s="1" t="s">
        <v>1541</v>
      </c>
      <c r="C24" s="3" t="s">
        <v>152</v>
      </c>
      <c r="D24" s="1" t="s">
        <v>192</v>
      </c>
      <c r="E24" s="1" t="s">
        <v>596</v>
      </c>
      <c r="F24" s="4">
        <v>753121</v>
      </c>
      <c r="G24" s="4">
        <v>5545.98</v>
      </c>
      <c r="H24" s="4">
        <v>2.35</v>
      </c>
    </row>
    <row r="25" spans="2:8" x14ac:dyDescent="0.25">
      <c r="B25" s="1" t="s">
        <v>1337</v>
      </c>
      <c r="C25" s="3" t="s">
        <v>152</v>
      </c>
      <c r="D25" s="1" t="s">
        <v>180</v>
      </c>
      <c r="E25" s="1" t="s">
        <v>208</v>
      </c>
      <c r="F25" s="4">
        <v>60798</v>
      </c>
      <c r="G25" s="4">
        <v>5157.68</v>
      </c>
      <c r="H25" s="4">
        <v>2.19</v>
      </c>
    </row>
    <row r="26" spans="2:8" x14ac:dyDescent="0.25">
      <c r="B26" s="1" t="s">
        <v>689</v>
      </c>
      <c r="C26" s="3" t="s">
        <v>152</v>
      </c>
      <c r="D26" s="1" t="s">
        <v>203</v>
      </c>
      <c r="E26" s="1" t="s">
        <v>690</v>
      </c>
      <c r="F26" s="4">
        <v>800000</v>
      </c>
      <c r="G26" s="4">
        <v>4946.8</v>
      </c>
      <c r="H26" s="4">
        <v>2.1</v>
      </c>
    </row>
    <row r="27" spans="2:8" x14ac:dyDescent="0.25">
      <c r="B27" s="1" t="s">
        <v>1490</v>
      </c>
      <c r="C27" s="3" t="s">
        <v>152</v>
      </c>
      <c r="D27" s="1" t="s">
        <v>192</v>
      </c>
      <c r="E27" s="1" t="s">
        <v>344</v>
      </c>
      <c r="F27" s="4">
        <v>2000000</v>
      </c>
      <c r="G27" s="4">
        <v>4932</v>
      </c>
      <c r="H27" s="4">
        <v>2.09</v>
      </c>
    </row>
    <row r="28" spans="2:8" x14ac:dyDescent="0.25">
      <c r="B28" s="1" t="s">
        <v>1543</v>
      </c>
      <c r="C28" s="3" t="s">
        <v>152</v>
      </c>
      <c r="D28" s="1" t="s">
        <v>232</v>
      </c>
      <c r="E28" s="1" t="s">
        <v>522</v>
      </c>
      <c r="F28" s="4">
        <v>178000</v>
      </c>
      <c r="G28" s="4">
        <v>4866.5200000000004</v>
      </c>
      <c r="H28" s="4">
        <v>2.0699999999999998</v>
      </c>
    </row>
    <row r="29" spans="2:8" x14ac:dyDescent="0.25">
      <c r="B29" s="1" t="s">
        <v>1308</v>
      </c>
      <c r="C29" s="3" t="s">
        <v>152</v>
      </c>
      <c r="D29" s="1" t="s">
        <v>155</v>
      </c>
      <c r="E29" s="1" t="s">
        <v>173</v>
      </c>
      <c r="F29" s="4">
        <v>3300000</v>
      </c>
      <c r="G29" s="4">
        <v>4722.3</v>
      </c>
      <c r="H29" s="4">
        <v>2</v>
      </c>
    </row>
    <row r="30" spans="2:8" x14ac:dyDescent="0.25">
      <c r="B30" s="1" t="s">
        <v>1416</v>
      </c>
      <c r="C30" s="3" t="s">
        <v>152</v>
      </c>
      <c r="D30" s="1" t="s">
        <v>161</v>
      </c>
      <c r="E30" s="1" t="s">
        <v>162</v>
      </c>
      <c r="F30" s="4">
        <v>300000</v>
      </c>
      <c r="G30" s="4">
        <v>4695.8999999999996</v>
      </c>
      <c r="H30" s="4">
        <v>1.99</v>
      </c>
    </row>
    <row r="31" spans="2:8" x14ac:dyDescent="0.25">
      <c r="B31" s="1" t="s">
        <v>1311</v>
      </c>
      <c r="C31" s="3" t="s">
        <v>152</v>
      </c>
      <c r="D31" s="1" t="s">
        <v>368</v>
      </c>
      <c r="E31" s="1" t="s">
        <v>369</v>
      </c>
      <c r="F31" s="4">
        <v>160000</v>
      </c>
      <c r="G31" s="4">
        <v>4686.4799999999996</v>
      </c>
      <c r="H31" s="4">
        <v>1.99</v>
      </c>
    </row>
    <row r="32" spans="2:8" x14ac:dyDescent="0.25">
      <c r="B32" s="1" t="s">
        <v>1309</v>
      </c>
      <c r="C32" s="3" t="s">
        <v>152</v>
      </c>
      <c r="D32" s="1" t="s">
        <v>155</v>
      </c>
      <c r="E32" s="1" t="s">
        <v>382</v>
      </c>
      <c r="F32" s="4">
        <v>473000</v>
      </c>
      <c r="G32" s="4">
        <v>4644.1499999999996</v>
      </c>
      <c r="H32" s="4">
        <v>1.97</v>
      </c>
    </row>
    <row r="33" spans="2:8" x14ac:dyDescent="0.25">
      <c r="B33" s="1" t="s">
        <v>1315</v>
      </c>
      <c r="C33" s="3" t="s">
        <v>152</v>
      </c>
      <c r="D33" s="1" t="s">
        <v>159</v>
      </c>
      <c r="E33" s="1" t="s">
        <v>402</v>
      </c>
      <c r="F33" s="4">
        <v>75000</v>
      </c>
      <c r="G33" s="4">
        <v>4620.1499999999996</v>
      </c>
      <c r="H33" s="4">
        <v>1.96</v>
      </c>
    </row>
    <row r="34" spans="2:8" x14ac:dyDescent="0.25">
      <c r="B34" s="1" t="s">
        <v>1340</v>
      </c>
      <c r="C34" s="3" t="s">
        <v>152</v>
      </c>
      <c r="D34" s="1" t="s">
        <v>176</v>
      </c>
      <c r="E34" s="1" t="s">
        <v>177</v>
      </c>
      <c r="F34" s="4">
        <v>238000</v>
      </c>
      <c r="G34" s="4">
        <v>4493.92</v>
      </c>
      <c r="H34" s="4">
        <v>1.91</v>
      </c>
    </row>
    <row r="35" spans="2:8" x14ac:dyDescent="0.25">
      <c r="B35" s="1" t="s">
        <v>1336</v>
      </c>
      <c r="C35" s="3" t="s">
        <v>152</v>
      </c>
      <c r="D35" s="1" t="s">
        <v>194</v>
      </c>
      <c r="E35" s="1" t="s">
        <v>195</v>
      </c>
      <c r="F35" s="4">
        <v>120000</v>
      </c>
      <c r="G35" s="4">
        <v>4360.08</v>
      </c>
      <c r="H35" s="4">
        <v>1.85</v>
      </c>
    </row>
    <row r="36" spans="2:8" x14ac:dyDescent="0.25">
      <c r="B36" s="1" t="s">
        <v>1488</v>
      </c>
      <c r="C36" s="3" t="s">
        <v>152</v>
      </c>
      <c r="D36" s="1" t="s">
        <v>155</v>
      </c>
      <c r="E36" s="1" t="s">
        <v>338</v>
      </c>
      <c r="F36" s="4">
        <v>1900000</v>
      </c>
      <c r="G36" s="4">
        <v>4188.55</v>
      </c>
      <c r="H36" s="4">
        <v>1.78</v>
      </c>
    </row>
    <row r="37" spans="2:8" x14ac:dyDescent="0.25">
      <c r="B37" s="1" t="s">
        <v>1307</v>
      </c>
      <c r="C37" s="3" t="s">
        <v>152</v>
      </c>
      <c r="D37" s="1" t="s">
        <v>180</v>
      </c>
      <c r="E37" s="1" t="s">
        <v>207</v>
      </c>
      <c r="F37" s="4">
        <v>128000</v>
      </c>
      <c r="G37" s="4">
        <v>4082.75</v>
      </c>
      <c r="H37" s="4">
        <v>1.73</v>
      </c>
    </row>
    <row r="38" spans="2:8" x14ac:dyDescent="0.25">
      <c r="B38" s="1" t="s">
        <v>1322</v>
      </c>
      <c r="C38" s="3" t="s">
        <v>152</v>
      </c>
      <c r="D38" s="1" t="s">
        <v>180</v>
      </c>
      <c r="E38" s="1" t="s">
        <v>181</v>
      </c>
      <c r="F38" s="4">
        <v>343100</v>
      </c>
      <c r="G38" s="4">
        <v>4074.31</v>
      </c>
      <c r="H38" s="4">
        <v>1.73</v>
      </c>
    </row>
    <row r="39" spans="2:8" x14ac:dyDescent="0.25">
      <c r="B39" s="1" t="s">
        <v>1535</v>
      </c>
      <c r="C39" s="3" t="s">
        <v>152</v>
      </c>
      <c r="D39" s="1" t="s">
        <v>322</v>
      </c>
      <c r="E39" s="1" t="s">
        <v>323</v>
      </c>
      <c r="F39" s="4">
        <v>515000</v>
      </c>
      <c r="G39" s="4">
        <v>4041.46</v>
      </c>
      <c r="H39" s="4">
        <v>1.72</v>
      </c>
    </row>
    <row r="40" spans="2:8" x14ac:dyDescent="0.25">
      <c r="B40" s="1" t="s">
        <v>1347</v>
      </c>
      <c r="C40" s="3" t="s">
        <v>152</v>
      </c>
      <c r="D40" s="1" t="s">
        <v>224</v>
      </c>
      <c r="E40" s="1" t="s">
        <v>423</v>
      </c>
      <c r="F40" s="4">
        <v>120000</v>
      </c>
      <c r="G40" s="4">
        <v>3954.66</v>
      </c>
      <c r="H40" s="4">
        <v>1.68</v>
      </c>
    </row>
    <row r="41" spans="2:8" x14ac:dyDescent="0.25">
      <c r="B41" s="1" t="s">
        <v>1515</v>
      </c>
      <c r="C41" s="3" t="s">
        <v>152</v>
      </c>
      <c r="D41" s="1" t="s">
        <v>178</v>
      </c>
      <c r="E41" s="1" t="s">
        <v>416</v>
      </c>
      <c r="F41" s="4">
        <v>110000</v>
      </c>
      <c r="G41" s="4">
        <v>3445.75</v>
      </c>
      <c r="H41" s="4">
        <v>1.46</v>
      </c>
    </row>
    <row r="42" spans="2:8" x14ac:dyDescent="0.25">
      <c r="B42" s="1" t="s">
        <v>1428</v>
      </c>
      <c r="C42" s="3" t="s">
        <v>152</v>
      </c>
      <c r="D42" s="1" t="s">
        <v>221</v>
      </c>
      <c r="E42" s="1" t="s">
        <v>789</v>
      </c>
      <c r="F42" s="4">
        <v>66000</v>
      </c>
      <c r="G42" s="4">
        <v>3213.41</v>
      </c>
      <c r="H42" s="4">
        <v>1.36</v>
      </c>
    </row>
    <row r="43" spans="2:8" x14ac:dyDescent="0.25">
      <c r="B43" s="1" t="s">
        <v>1487</v>
      </c>
      <c r="C43" s="3" t="s">
        <v>152</v>
      </c>
      <c r="D43" s="1" t="s">
        <v>155</v>
      </c>
      <c r="E43" s="1" t="s">
        <v>431</v>
      </c>
      <c r="F43" s="4">
        <v>1498800</v>
      </c>
      <c r="G43" s="4">
        <v>3209.68</v>
      </c>
      <c r="H43" s="4">
        <v>1.36</v>
      </c>
    </row>
    <row r="44" spans="2:8" x14ac:dyDescent="0.25">
      <c r="B44" s="1" t="s">
        <v>1435</v>
      </c>
      <c r="C44" s="3" t="s">
        <v>152</v>
      </c>
      <c r="D44" s="1" t="s">
        <v>226</v>
      </c>
      <c r="E44" s="1" t="s">
        <v>227</v>
      </c>
      <c r="F44" s="4">
        <v>2614500</v>
      </c>
      <c r="G44" s="4">
        <v>3159.62</v>
      </c>
      <c r="H44" s="4">
        <v>1.34</v>
      </c>
    </row>
    <row r="45" spans="2:8" x14ac:dyDescent="0.25">
      <c r="B45" s="1" t="s">
        <v>1667</v>
      </c>
      <c r="C45" s="3" t="s">
        <v>152</v>
      </c>
      <c r="D45" s="1" t="s">
        <v>192</v>
      </c>
      <c r="E45" s="1" t="s">
        <v>597</v>
      </c>
      <c r="F45" s="4">
        <v>350000</v>
      </c>
      <c r="G45" s="4">
        <v>3157.88</v>
      </c>
      <c r="H45" s="4">
        <v>1.34</v>
      </c>
    </row>
    <row r="46" spans="2:8" x14ac:dyDescent="0.25">
      <c r="B46" s="1" t="s">
        <v>1338</v>
      </c>
      <c r="C46" s="3" t="s">
        <v>152</v>
      </c>
      <c r="D46" s="1" t="s">
        <v>182</v>
      </c>
      <c r="E46" s="1" t="s">
        <v>220</v>
      </c>
      <c r="F46" s="4">
        <v>385000</v>
      </c>
      <c r="G46" s="4">
        <v>3055.36</v>
      </c>
      <c r="H46" s="4">
        <v>1.3</v>
      </c>
    </row>
    <row r="47" spans="2:8" x14ac:dyDescent="0.25">
      <c r="B47" s="1" t="s">
        <v>1499</v>
      </c>
      <c r="C47" s="3" t="s">
        <v>152</v>
      </c>
      <c r="D47" s="1" t="s">
        <v>161</v>
      </c>
      <c r="E47" s="1" t="s">
        <v>448</v>
      </c>
      <c r="F47" s="4">
        <v>160000</v>
      </c>
      <c r="G47" s="4">
        <v>2961.2</v>
      </c>
      <c r="H47" s="4">
        <v>1.26</v>
      </c>
    </row>
    <row r="48" spans="2:8" x14ac:dyDescent="0.25">
      <c r="B48" s="1" t="s">
        <v>790</v>
      </c>
      <c r="C48" s="3" t="s">
        <v>152</v>
      </c>
      <c r="D48" s="1" t="s">
        <v>199</v>
      </c>
      <c r="E48" s="1" t="s">
        <v>791</v>
      </c>
      <c r="F48" s="4">
        <v>2800000</v>
      </c>
      <c r="G48" s="4">
        <v>2926</v>
      </c>
      <c r="H48" s="4">
        <v>1.24</v>
      </c>
    </row>
    <row r="49" spans="2:8" x14ac:dyDescent="0.25">
      <c r="B49" s="1" t="s">
        <v>1644</v>
      </c>
      <c r="C49" s="3" t="s">
        <v>152</v>
      </c>
      <c r="D49" s="1" t="s">
        <v>199</v>
      </c>
      <c r="E49" s="1" t="s">
        <v>792</v>
      </c>
      <c r="F49" s="4">
        <v>284700</v>
      </c>
      <c r="G49" s="4">
        <v>2800.74</v>
      </c>
      <c r="H49" s="4">
        <v>1.19</v>
      </c>
    </row>
    <row r="50" spans="2:8" x14ac:dyDescent="0.25">
      <c r="B50" s="1" t="s">
        <v>1367</v>
      </c>
      <c r="C50" s="3" t="s">
        <v>152</v>
      </c>
      <c r="D50" s="1" t="s">
        <v>161</v>
      </c>
      <c r="E50" s="1" t="s">
        <v>234</v>
      </c>
      <c r="F50" s="4">
        <v>500000</v>
      </c>
      <c r="G50" s="4">
        <v>2784.5</v>
      </c>
      <c r="H50" s="4">
        <v>1.18</v>
      </c>
    </row>
    <row r="51" spans="2:8" x14ac:dyDescent="0.25">
      <c r="B51" s="1" t="s">
        <v>1668</v>
      </c>
      <c r="C51" s="3" t="s">
        <v>152</v>
      </c>
      <c r="D51" s="1" t="s">
        <v>199</v>
      </c>
      <c r="E51" s="1" t="s">
        <v>793</v>
      </c>
      <c r="F51" s="4">
        <v>70000</v>
      </c>
      <c r="G51" s="4">
        <v>2754.08</v>
      </c>
      <c r="H51" s="4">
        <v>1.17</v>
      </c>
    </row>
    <row r="52" spans="2:8" x14ac:dyDescent="0.25">
      <c r="B52" s="1" t="s">
        <v>1359</v>
      </c>
      <c r="C52" s="3" t="s">
        <v>152</v>
      </c>
      <c r="D52" s="1" t="s">
        <v>199</v>
      </c>
      <c r="E52" s="1" t="s">
        <v>794</v>
      </c>
      <c r="F52" s="4">
        <v>460000</v>
      </c>
      <c r="G52" s="4">
        <v>2662.02</v>
      </c>
      <c r="H52" s="4">
        <v>1.1299999999999999</v>
      </c>
    </row>
    <row r="53" spans="2:8" x14ac:dyDescent="0.25">
      <c r="B53" s="1" t="s">
        <v>1429</v>
      </c>
      <c r="C53" s="3" t="s">
        <v>152</v>
      </c>
      <c r="D53" s="1" t="s">
        <v>192</v>
      </c>
      <c r="E53" s="1" t="s">
        <v>718</v>
      </c>
      <c r="F53" s="4">
        <v>199650</v>
      </c>
      <c r="G53" s="4">
        <v>2592.85</v>
      </c>
      <c r="H53" s="4">
        <v>1.1000000000000001</v>
      </c>
    </row>
    <row r="54" spans="2:8" x14ac:dyDescent="0.25">
      <c r="B54" s="1" t="s">
        <v>1432</v>
      </c>
      <c r="C54" s="3" t="s">
        <v>152</v>
      </c>
      <c r="D54" s="1" t="s">
        <v>194</v>
      </c>
      <c r="E54" s="1" t="s">
        <v>214</v>
      </c>
      <c r="F54" s="4">
        <v>200000</v>
      </c>
      <c r="G54" s="4">
        <v>2584.3000000000002</v>
      </c>
      <c r="H54" s="4">
        <v>1.1000000000000001</v>
      </c>
    </row>
    <row r="55" spans="2:8" x14ac:dyDescent="0.25">
      <c r="B55" s="1" t="s">
        <v>1669</v>
      </c>
      <c r="C55" s="3" t="s">
        <v>152</v>
      </c>
      <c r="D55" s="1" t="s">
        <v>184</v>
      </c>
      <c r="E55" s="1" t="s">
        <v>795</v>
      </c>
      <c r="F55" s="4">
        <v>500000</v>
      </c>
      <c r="G55" s="4">
        <v>2454.25</v>
      </c>
      <c r="H55" s="4">
        <v>1.04</v>
      </c>
    </row>
    <row r="56" spans="2:8" x14ac:dyDescent="0.25">
      <c r="B56" s="1" t="s">
        <v>1409</v>
      </c>
      <c r="C56" s="3" t="s">
        <v>152</v>
      </c>
      <c r="D56" s="1" t="s">
        <v>205</v>
      </c>
      <c r="E56" s="1" t="s">
        <v>435</v>
      </c>
      <c r="F56" s="4">
        <v>1200000</v>
      </c>
      <c r="G56" s="4">
        <v>2425.8000000000002</v>
      </c>
      <c r="H56" s="4">
        <v>1.03</v>
      </c>
    </row>
    <row r="57" spans="2:8" x14ac:dyDescent="0.25">
      <c r="B57" s="1" t="s">
        <v>1410</v>
      </c>
      <c r="C57" s="3" t="s">
        <v>152</v>
      </c>
      <c r="D57" s="1" t="s">
        <v>169</v>
      </c>
      <c r="E57" s="1" t="s">
        <v>170</v>
      </c>
      <c r="F57" s="4">
        <v>10000</v>
      </c>
      <c r="G57" s="4">
        <v>2423.48</v>
      </c>
      <c r="H57" s="4">
        <v>1.03</v>
      </c>
    </row>
    <row r="58" spans="2:8" x14ac:dyDescent="0.25">
      <c r="B58" s="1" t="s">
        <v>1617</v>
      </c>
      <c r="C58" s="3" t="s">
        <v>152</v>
      </c>
      <c r="D58" s="1" t="s">
        <v>199</v>
      </c>
      <c r="E58" s="1" t="s">
        <v>387</v>
      </c>
      <c r="F58" s="4">
        <v>1100000</v>
      </c>
      <c r="G58" s="4">
        <v>2416.15</v>
      </c>
      <c r="H58" s="4">
        <v>1.03</v>
      </c>
    </row>
    <row r="59" spans="2:8" x14ac:dyDescent="0.25">
      <c r="B59" s="1" t="s">
        <v>1470</v>
      </c>
      <c r="C59" s="3" t="s">
        <v>152</v>
      </c>
      <c r="D59" s="1" t="s">
        <v>327</v>
      </c>
      <c r="E59" s="1" t="s">
        <v>328</v>
      </c>
      <c r="F59" s="4">
        <v>1997350</v>
      </c>
      <c r="G59" s="4">
        <v>2386.83</v>
      </c>
      <c r="H59" s="4">
        <v>1.01</v>
      </c>
    </row>
    <row r="60" spans="2:8" x14ac:dyDescent="0.25">
      <c r="B60" s="1" t="s">
        <v>1384</v>
      </c>
      <c r="C60" s="3" t="s">
        <v>152</v>
      </c>
      <c r="D60" s="1" t="s">
        <v>176</v>
      </c>
      <c r="E60" s="1" t="s">
        <v>624</v>
      </c>
      <c r="F60" s="4">
        <v>236305</v>
      </c>
      <c r="G60" s="4">
        <v>2343.44</v>
      </c>
      <c r="H60" s="4">
        <v>0.99</v>
      </c>
    </row>
    <row r="61" spans="2:8" x14ac:dyDescent="0.25">
      <c r="B61" s="1" t="s">
        <v>1412</v>
      </c>
      <c r="C61" s="3" t="s">
        <v>152</v>
      </c>
      <c r="D61" s="1" t="s">
        <v>159</v>
      </c>
      <c r="E61" s="1" t="s">
        <v>429</v>
      </c>
      <c r="F61" s="4">
        <v>200000</v>
      </c>
      <c r="G61" s="4">
        <v>2266.3000000000002</v>
      </c>
      <c r="H61" s="4">
        <v>0.96</v>
      </c>
    </row>
    <row r="62" spans="2:8" x14ac:dyDescent="0.25">
      <c r="B62" s="1" t="s">
        <v>1434</v>
      </c>
      <c r="C62" s="3" t="s">
        <v>152</v>
      </c>
      <c r="D62" s="1" t="s">
        <v>159</v>
      </c>
      <c r="E62" s="1" t="s">
        <v>219</v>
      </c>
      <c r="F62" s="4">
        <v>44000</v>
      </c>
      <c r="G62" s="4">
        <v>2226.58</v>
      </c>
      <c r="H62" s="4">
        <v>0.95</v>
      </c>
    </row>
    <row r="63" spans="2:8" x14ac:dyDescent="0.25">
      <c r="B63" s="1" t="s">
        <v>1304</v>
      </c>
      <c r="C63" s="3" t="s">
        <v>152</v>
      </c>
      <c r="D63" s="1" t="s">
        <v>159</v>
      </c>
      <c r="E63" s="1" t="s">
        <v>514</v>
      </c>
      <c r="F63" s="4">
        <v>160000</v>
      </c>
      <c r="G63" s="4">
        <v>2189.44</v>
      </c>
      <c r="H63" s="4">
        <v>0.93</v>
      </c>
    </row>
    <row r="64" spans="2:8" x14ac:dyDescent="0.25">
      <c r="B64" s="1" t="s">
        <v>1630</v>
      </c>
      <c r="C64" s="3" t="s">
        <v>152</v>
      </c>
      <c r="D64" s="1" t="s">
        <v>169</v>
      </c>
      <c r="E64" s="1" t="s">
        <v>796</v>
      </c>
      <c r="F64" s="4">
        <v>140000</v>
      </c>
      <c r="G64" s="4">
        <v>2143.75</v>
      </c>
      <c r="H64" s="4">
        <v>0.91</v>
      </c>
    </row>
    <row r="65" spans="2:8" x14ac:dyDescent="0.25">
      <c r="B65" s="1" t="s">
        <v>1514</v>
      </c>
      <c r="C65" s="3" t="s">
        <v>152</v>
      </c>
      <c r="D65" s="1" t="s">
        <v>205</v>
      </c>
      <c r="E65" s="1" t="s">
        <v>633</v>
      </c>
      <c r="F65" s="4">
        <v>200000</v>
      </c>
      <c r="G65" s="4">
        <v>1453.8</v>
      </c>
      <c r="H65" s="4">
        <v>0.62</v>
      </c>
    </row>
    <row r="66" spans="2:8" x14ac:dyDescent="0.25">
      <c r="B66" s="1" t="s">
        <v>1331</v>
      </c>
      <c r="C66" s="3" t="s">
        <v>152</v>
      </c>
      <c r="D66" s="1" t="s">
        <v>232</v>
      </c>
      <c r="E66" s="1" t="s">
        <v>233</v>
      </c>
      <c r="F66" s="4">
        <v>181000</v>
      </c>
      <c r="G66" s="4">
        <v>1361.66</v>
      </c>
      <c r="H66" s="4">
        <v>0.57999999999999996</v>
      </c>
    </row>
    <row r="67" spans="2:8" x14ac:dyDescent="0.25">
      <c r="B67" s="1" t="s">
        <v>1524</v>
      </c>
      <c r="C67" s="3" t="s">
        <v>152</v>
      </c>
      <c r="D67" s="1" t="s">
        <v>159</v>
      </c>
      <c r="E67" s="1" t="s">
        <v>432</v>
      </c>
      <c r="F67" s="4">
        <v>39875</v>
      </c>
      <c r="G67" s="4">
        <v>846.71</v>
      </c>
      <c r="H67" s="4">
        <v>0.36</v>
      </c>
    </row>
    <row r="68" spans="2:8" x14ac:dyDescent="0.25">
      <c r="B68" s="5" t="s">
        <v>535</v>
      </c>
    </row>
    <row r="69" spans="2:8" x14ac:dyDescent="0.25">
      <c r="B69" s="1" t="s">
        <v>797</v>
      </c>
      <c r="C69" s="3" t="s">
        <v>152</v>
      </c>
      <c r="D69" s="1" t="s">
        <v>184</v>
      </c>
      <c r="E69" s="1" t="s">
        <v>798</v>
      </c>
      <c r="F69" s="4">
        <v>950000</v>
      </c>
      <c r="G69" s="4">
        <v>2960.77</v>
      </c>
      <c r="H69" s="4">
        <v>1.26</v>
      </c>
    </row>
    <row r="70" spans="2:8" x14ac:dyDescent="0.25">
      <c r="B70" s="5" t="s">
        <v>235</v>
      </c>
      <c r="C70" s="38"/>
      <c r="D70" s="5"/>
      <c r="E70" s="5"/>
      <c r="F70" s="39"/>
      <c r="G70" s="39">
        <f>SUM(G15:G69)</f>
        <v>224623.46999999986</v>
      </c>
      <c r="H70" s="39">
        <f>SUM(H15:H69)</f>
        <v>95.36</v>
      </c>
    </row>
    <row r="71" spans="2:8" x14ac:dyDescent="0.25">
      <c r="B71" s="5" t="s">
        <v>726</v>
      </c>
      <c r="C71" s="38"/>
      <c r="D71" s="5"/>
      <c r="E71" s="5"/>
      <c r="F71" s="39"/>
      <c r="G71" s="39">
        <v>8398.66</v>
      </c>
      <c r="H71" s="39">
        <v>3.57</v>
      </c>
    </row>
    <row r="72" spans="2:8" x14ac:dyDescent="0.25">
      <c r="B72" s="5" t="s">
        <v>32</v>
      </c>
      <c r="C72" s="38"/>
      <c r="D72" s="5"/>
      <c r="E72" s="5"/>
      <c r="F72" s="39"/>
      <c r="G72" s="39">
        <v>233022.13</v>
      </c>
      <c r="H72" s="39">
        <v>98.93</v>
      </c>
    </row>
    <row r="73" spans="2:8" x14ac:dyDescent="0.25">
      <c r="B73" s="5" t="s">
        <v>33</v>
      </c>
      <c r="C73" s="38"/>
      <c r="D73" s="5"/>
      <c r="E73" s="5"/>
      <c r="F73" s="39"/>
      <c r="G73" s="39">
        <v>2514.5292424199906</v>
      </c>
      <c r="H73" s="39">
        <v>1.0699999999999932</v>
      </c>
    </row>
    <row r="74" spans="2:8" x14ac:dyDescent="0.25">
      <c r="B74" s="5" t="s">
        <v>34</v>
      </c>
      <c r="C74" s="38"/>
      <c r="D74" s="5"/>
      <c r="E74" s="5"/>
      <c r="F74" s="39"/>
      <c r="G74" s="39">
        <v>235536.65924241999</v>
      </c>
      <c r="H74" s="39">
        <v>100</v>
      </c>
    </row>
    <row r="75" spans="2:8" x14ac:dyDescent="0.25">
      <c r="B75" s="1" t="s">
        <v>35</v>
      </c>
    </row>
    <row r="76" spans="2:8" x14ac:dyDescent="0.25">
      <c r="B76" s="5" t="s">
        <v>36</v>
      </c>
    </row>
    <row r="77" spans="2:8" x14ac:dyDescent="0.25">
      <c r="B77" s="5" t="s">
        <v>37</v>
      </c>
      <c r="C77" s="3" t="s">
        <v>38</v>
      </c>
    </row>
    <row r="78" spans="2:8" x14ac:dyDescent="0.25">
      <c r="B78" s="5" t="s">
        <v>40</v>
      </c>
      <c r="C78" s="3" t="s">
        <v>39</v>
      </c>
    </row>
    <row r="79" spans="2:8" x14ac:dyDescent="0.25">
      <c r="B79" s="5" t="s">
        <v>481</v>
      </c>
      <c r="C79" s="3" t="s">
        <v>39</v>
      </c>
    </row>
    <row r="80" spans="2:8" x14ac:dyDescent="0.25">
      <c r="B80" s="5" t="s">
        <v>41</v>
      </c>
      <c r="C80" s="3" t="s">
        <v>42</v>
      </c>
    </row>
    <row r="81" spans="2:3" x14ac:dyDescent="0.25">
      <c r="B81" s="5" t="s">
        <v>799</v>
      </c>
      <c r="C81" s="38"/>
    </row>
    <row r="82" spans="2:3" x14ac:dyDescent="0.25">
      <c r="B82" s="5" t="s">
        <v>800</v>
      </c>
      <c r="C82" s="38"/>
    </row>
    <row r="83" spans="2:3" x14ac:dyDescent="0.25">
      <c r="B83" s="5" t="s">
        <v>801</v>
      </c>
      <c r="C83" s="38"/>
    </row>
    <row r="84" spans="2:3" x14ac:dyDescent="0.25">
      <c r="B84" s="5" t="s">
        <v>802</v>
      </c>
      <c r="C84" s="38"/>
    </row>
    <row r="85" spans="2:3" x14ac:dyDescent="0.25">
      <c r="B85" s="5" t="s">
        <v>803</v>
      </c>
      <c r="C85" s="38"/>
    </row>
    <row r="86" spans="2:3" x14ac:dyDescent="0.25">
      <c r="B86" s="5" t="s">
        <v>804</v>
      </c>
      <c r="C86" s="38"/>
    </row>
    <row r="87" spans="2:3" x14ac:dyDescent="0.25">
      <c r="B87" s="5" t="s">
        <v>805</v>
      </c>
      <c r="C87" s="38"/>
    </row>
    <row r="88" spans="2:3" x14ac:dyDescent="0.25">
      <c r="B88" s="5" t="s">
        <v>806</v>
      </c>
      <c r="C88" s="38"/>
    </row>
    <row r="89" spans="2:3" x14ac:dyDescent="0.25">
      <c r="B89" s="5" t="s">
        <v>3305</v>
      </c>
      <c r="C89" s="38"/>
    </row>
    <row r="90" spans="2:3" x14ac:dyDescent="0.25">
      <c r="B90" s="1" t="s">
        <v>43</v>
      </c>
    </row>
    <row r="91" spans="2:3" x14ac:dyDescent="0.25">
      <c r="B91" s="1" t="s">
        <v>490</v>
      </c>
    </row>
    <row r="94" spans="2:3" x14ac:dyDescent="0.25">
      <c r="B94" s="43" t="s">
        <v>1290</v>
      </c>
      <c r="C94" s="44"/>
    </row>
    <row r="95" spans="2:3" ht="30" x14ac:dyDescent="0.25">
      <c r="B95" s="43" t="s">
        <v>491</v>
      </c>
      <c r="C95" s="123" t="s">
        <v>492</v>
      </c>
    </row>
    <row r="96" spans="2:3" x14ac:dyDescent="0.25">
      <c r="B96" s="111" t="s">
        <v>493</v>
      </c>
      <c r="C96" s="153">
        <v>1000</v>
      </c>
    </row>
    <row r="97" spans="2:7" x14ac:dyDescent="0.25">
      <c r="B97" s="111" t="s">
        <v>494</v>
      </c>
      <c r="C97" s="153">
        <v>0</v>
      </c>
    </row>
    <row r="98" spans="2:7" x14ac:dyDescent="0.25">
      <c r="B98" s="111" t="s">
        <v>495</v>
      </c>
      <c r="C98" s="153">
        <v>0</v>
      </c>
    </row>
    <row r="99" spans="2:7" x14ac:dyDescent="0.25">
      <c r="B99" s="111" t="s">
        <v>496</v>
      </c>
      <c r="C99" s="153">
        <v>0</v>
      </c>
    </row>
    <row r="100" spans="2:7" x14ac:dyDescent="0.25">
      <c r="B100" s="111" t="s">
        <v>497</v>
      </c>
      <c r="C100" s="153">
        <v>0</v>
      </c>
    </row>
    <row r="101" spans="2:7" x14ac:dyDescent="0.25">
      <c r="B101" s="111" t="s">
        <v>498</v>
      </c>
      <c r="C101" s="153">
        <v>0</v>
      </c>
    </row>
    <row r="102" spans="2:7" x14ac:dyDescent="0.25">
      <c r="B102" s="43" t="s">
        <v>499</v>
      </c>
      <c r="C102" s="153">
        <v>1000</v>
      </c>
    </row>
    <row r="104" spans="2:7" x14ac:dyDescent="0.25">
      <c r="B104" s="111" t="s">
        <v>44</v>
      </c>
      <c r="C104" s="41"/>
      <c r="D104" s="111"/>
    </row>
    <row r="105" spans="2:7" ht="30" x14ac:dyDescent="0.25">
      <c r="B105" s="53" t="s">
        <v>45</v>
      </c>
      <c r="C105" s="54" t="s">
        <v>46</v>
      </c>
      <c r="D105" s="53" t="s">
        <v>47</v>
      </c>
    </row>
    <row r="106" spans="2:7" x14ac:dyDescent="0.25">
      <c r="B106" s="111" t="s">
        <v>39</v>
      </c>
      <c r="C106" s="41" t="s">
        <v>39</v>
      </c>
      <c r="D106" s="111" t="s">
        <v>39</v>
      </c>
    </row>
    <row r="108" spans="2:7" x14ac:dyDescent="0.25">
      <c r="B108" s="43" t="s">
        <v>48</v>
      </c>
      <c r="C108" s="52">
        <v>45230</v>
      </c>
      <c r="D108" s="111"/>
      <c r="E108" s="45"/>
      <c r="F108" s="51"/>
    </row>
    <row r="109" spans="2:7" x14ac:dyDescent="0.25">
      <c r="B109" s="43" t="s">
        <v>49</v>
      </c>
      <c r="C109" s="44" t="s">
        <v>50</v>
      </c>
      <c r="D109" s="43" t="s">
        <v>51</v>
      </c>
      <c r="E109" s="46" t="s">
        <v>52</v>
      </c>
      <c r="F109" s="42" t="s">
        <v>53</v>
      </c>
      <c r="G109" s="39"/>
    </row>
    <row r="110" spans="2:7" x14ac:dyDescent="0.25">
      <c r="B110" s="49" t="s">
        <v>39</v>
      </c>
      <c r="C110" s="50" t="s">
        <v>39</v>
      </c>
      <c r="D110" s="49" t="s">
        <v>39</v>
      </c>
      <c r="E110" s="48" t="s">
        <v>39</v>
      </c>
      <c r="F110" s="47">
        <f>C102</f>
        <v>1000</v>
      </c>
    </row>
    <row r="113" spans="2:4" x14ac:dyDescent="0.25">
      <c r="B113" s="5" t="s">
        <v>54</v>
      </c>
    </row>
    <row r="114" spans="2:4" x14ac:dyDescent="0.25">
      <c r="B114" s="5"/>
    </row>
    <row r="115" spans="2:4" x14ac:dyDescent="0.25">
      <c r="B115" s="5" t="s">
        <v>55</v>
      </c>
    </row>
    <row r="116" spans="2:4" x14ac:dyDescent="0.25">
      <c r="B116" s="43" t="s">
        <v>56</v>
      </c>
      <c r="C116" s="44" t="s">
        <v>57</v>
      </c>
      <c r="D116" s="5"/>
    </row>
    <row r="117" spans="2:4" x14ac:dyDescent="0.25">
      <c r="B117" s="111" t="s">
        <v>39</v>
      </c>
      <c r="C117" s="41" t="s">
        <v>39</v>
      </c>
    </row>
    <row r="119" spans="2:4" x14ac:dyDescent="0.25">
      <c r="B119" s="43" t="s">
        <v>58</v>
      </c>
      <c r="C119" s="44" t="s">
        <v>57</v>
      </c>
    </row>
    <row r="120" spans="2:4" x14ac:dyDescent="0.25">
      <c r="B120" s="111" t="s">
        <v>39</v>
      </c>
      <c r="C120" s="41" t="s">
        <v>39</v>
      </c>
    </row>
    <row r="122" spans="2:4" x14ac:dyDescent="0.25">
      <c r="B122" s="43" t="s">
        <v>39</v>
      </c>
      <c r="C122" s="44" t="s">
        <v>39</v>
      </c>
    </row>
    <row r="123" spans="2:4" x14ac:dyDescent="0.25">
      <c r="B123" s="111" t="s">
        <v>39</v>
      </c>
      <c r="C123" s="41" t="s">
        <v>39</v>
      </c>
    </row>
    <row r="125" spans="2:4" x14ac:dyDescent="0.25">
      <c r="B125" s="46" t="s">
        <v>60</v>
      </c>
      <c r="C125" s="44" t="s">
        <v>59</v>
      </c>
    </row>
    <row r="126" spans="2:4" x14ac:dyDescent="0.25">
      <c r="B126" s="45" t="s">
        <v>39</v>
      </c>
      <c r="C126" s="41" t="s">
        <v>39</v>
      </c>
    </row>
    <row r="128" spans="2:4" x14ac:dyDescent="0.25">
      <c r="B128" s="43" t="s">
        <v>61</v>
      </c>
      <c r="C128" s="44" t="s">
        <v>39</v>
      </c>
    </row>
    <row r="130" spans="2:7" x14ac:dyDescent="0.25">
      <c r="B130" s="43" t="s">
        <v>62</v>
      </c>
      <c r="C130" s="52">
        <v>45230</v>
      </c>
      <c r="D130" s="111"/>
      <c r="E130" s="45"/>
      <c r="F130" s="51"/>
    </row>
    <row r="131" spans="2:7" x14ac:dyDescent="0.25">
      <c r="B131" s="43" t="s">
        <v>49</v>
      </c>
      <c r="C131" s="44" t="s">
        <v>50</v>
      </c>
      <c r="D131" s="43" t="s">
        <v>51</v>
      </c>
      <c r="E131" s="46" t="s">
        <v>52</v>
      </c>
      <c r="F131" s="42" t="s">
        <v>53</v>
      </c>
      <c r="G131" s="39"/>
    </row>
    <row r="132" spans="2:7" x14ac:dyDescent="0.25">
      <c r="B132" s="49" t="s">
        <v>39</v>
      </c>
      <c r="C132" s="50" t="s">
        <v>39</v>
      </c>
      <c r="D132" s="49" t="s">
        <v>39</v>
      </c>
      <c r="E132" s="48" t="s">
        <v>39</v>
      </c>
      <c r="F132" s="47" t="s">
        <v>39</v>
      </c>
    </row>
    <row r="133" spans="2:7" x14ac:dyDescent="0.25">
      <c r="B133" s="5" t="s">
        <v>54</v>
      </c>
    </row>
    <row r="134" spans="2:7" x14ac:dyDescent="0.25">
      <c r="B134" s="5"/>
    </row>
    <row r="135" spans="2:7" x14ac:dyDescent="0.25">
      <c r="B135" s="5" t="s">
        <v>55</v>
      </c>
    </row>
    <row r="136" spans="2:7" x14ac:dyDescent="0.25">
      <c r="B136" s="43" t="s">
        <v>56</v>
      </c>
      <c r="C136" s="44" t="s">
        <v>57</v>
      </c>
      <c r="D136" s="5"/>
    </row>
    <row r="137" spans="2:7" x14ac:dyDescent="0.25">
      <c r="B137" s="111" t="s">
        <v>39</v>
      </c>
      <c r="C137" s="41" t="s">
        <v>39</v>
      </c>
    </row>
    <row r="139" spans="2:7" x14ac:dyDescent="0.25">
      <c r="B139" s="43" t="s">
        <v>58</v>
      </c>
      <c r="C139" s="44" t="s">
        <v>57</v>
      </c>
    </row>
    <row r="140" spans="2:7" x14ac:dyDescent="0.25">
      <c r="B140" s="111" t="s">
        <v>39</v>
      </c>
      <c r="C140" s="41" t="s">
        <v>39</v>
      </c>
    </row>
    <row r="142" spans="2:7" x14ac:dyDescent="0.25">
      <c r="B142" s="43" t="s">
        <v>39</v>
      </c>
      <c r="C142" s="44" t="s">
        <v>39</v>
      </c>
    </row>
    <row r="143" spans="2:7" x14ac:dyDescent="0.25">
      <c r="B143" s="111" t="s">
        <v>39</v>
      </c>
      <c r="C143" s="41" t="s">
        <v>39</v>
      </c>
    </row>
    <row r="145" spans="2:80" x14ac:dyDescent="0.25">
      <c r="B145" s="46" t="s">
        <v>60</v>
      </c>
      <c r="C145" s="44" t="s">
        <v>59</v>
      </c>
    </row>
    <row r="146" spans="2:80" x14ac:dyDescent="0.25">
      <c r="B146" s="45" t="s">
        <v>39</v>
      </c>
      <c r="C146" s="41" t="s">
        <v>39</v>
      </c>
    </row>
    <row r="148" spans="2:80" x14ac:dyDescent="0.25">
      <c r="B148" s="43" t="s">
        <v>61</v>
      </c>
      <c r="C148" s="44" t="s">
        <v>39</v>
      </c>
    </row>
    <row r="151" spans="2:80" x14ac:dyDescent="0.25">
      <c r="B151" s="5" t="s">
        <v>63</v>
      </c>
    </row>
    <row r="153" spans="2:80" x14ac:dyDescent="0.25">
      <c r="B153" s="43" t="s">
        <v>49</v>
      </c>
      <c r="C153" s="44" t="s">
        <v>64</v>
      </c>
      <c r="D153" s="43" t="s">
        <v>65</v>
      </c>
      <c r="E153" s="43" t="s">
        <v>66</v>
      </c>
      <c r="F153" s="39"/>
    </row>
    <row r="154" spans="2:80" x14ac:dyDescent="0.25">
      <c r="B154" s="111" t="s">
        <v>39</v>
      </c>
      <c r="C154" s="41" t="s">
        <v>39</v>
      </c>
      <c r="D154" s="111" t="s">
        <v>39</v>
      </c>
      <c r="E154" s="111" t="s">
        <v>39</v>
      </c>
    </row>
    <row r="157" spans="2:80" x14ac:dyDescent="0.25">
      <c r="B157" s="5" t="s">
        <v>67</v>
      </c>
      <c r="C157" s="38" t="s">
        <v>39</v>
      </c>
      <c r="D157" s="5"/>
      <c r="E157" s="5"/>
      <c r="F157" s="39"/>
      <c r="G157" s="39"/>
      <c r="H157" s="39"/>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row>
    <row r="159" spans="2:80" x14ac:dyDescent="0.25">
      <c r="B159" s="5" t="s">
        <v>68</v>
      </c>
    </row>
    <row r="161" spans="2:7" x14ac:dyDescent="0.25">
      <c r="B161" s="43" t="s">
        <v>69</v>
      </c>
      <c r="C161" s="44" t="s">
        <v>57</v>
      </c>
      <c r="D161" s="5"/>
    </row>
    <row r="162" spans="2:7" x14ac:dyDescent="0.25">
      <c r="B162" s="111" t="s">
        <v>39</v>
      </c>
      <c r="C162" s="41" t="s">
        <v>39</v>
      </c>
    </row>
    <row r="165" spans="2:7" x14ac:dyDescent="0.25">
      <c r="B165" s="43" t="s">
        <v>70</v>
      </c>
      <c r="C165" s="44" t="s">
        <v>71</v>
      </c>
      <c r="D165" s="5"/>
    </row>
    <row r="166" spans="2:7" x14ac:dyDescent="0.25">
      <c r="B166" s="111" t="s">
        <v>39</v>
      </c>
      <c r="C166" s="41" t="s">
        <v>39</v>
      </c>
    </row>
    <row r="169" spans="2:7" x14ac:dyDescent="0.25">
      <c r="B169" s="5" t="s">
        <v>72</v>
      </c>
    </row>
    <row r="172" spans="2:7" x14ac:dyDescent="0.25">
      <c r="B172" s="5" t="s">
        <v>73</v>
      </c>
    </row>
    <row r="174" spans="2:7" x14ac:dyDescent="0.25">
      <c r="B174" s="43" t="s">
        <v>49</v>
      </c>
      <c r="C174" s="44" t="s">
        <v>74</v>
      </c>
      <c r="D174" s="43" t="s">
        <v>64</v>
      </c>
      <c r="E174" s="43" t="s">
        <v>65</v>
      </c>
      <c r="F174" s="42" t="s">
        <v>66</v>
      </c>
      <c r="G174" s="39"/>
    </row>
    <row r="175" spans="2:7" x14ac:dyDescent="0.25">
      <c r="B175" s="111" t="s">
        <v>39</v>
      </c>
      <c r="C175" s="41" t="s">
        <v>39</v>
      </c>
      <c r="D175" s="111" t="s">
        <v>39</v>
      </c>
      <c r="E175" s="111" t="s">
        <v>39</v>
      </c>
      <c r="F175" s="40" t="s">
        <v>39</v>
      </c>
    </row>
    <row r="178" spans="2:80" x14ac:dyDescent="0.25">
      <c r="B178" s="5" t="s">
        <v>67</v>
      </c>
      <c r="C178" s="38" t="s">
        <v>39</v>
      </c>
      <c r="D178" s="5"/>
      <c r="E178" s="5"/>
      <c r="F178" s="39"/>
      <c r="G178" s="39"/>
      <c r="H178" s="39"/>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row>
    <row r="180" spans="2:80" x14ac:dyDescent="0.25">
      <c r="B180" s="5" t="s">
        <v>68</v>
      </c>
    </row>
    <row r="182" spans="2:80" x14ac:dyDescent="0.25">
      <c r="B182" s="43" t="s">
        <v>69</v>
      </c>
      <c r="C182" s="44" t="s">
        <v>57</v>
      </c>
      <c r="D182" s="5"/>
    </row>
    <row r="183" spans="2:80" x14ac:dyDescent="0.25">
      <c r="B183" s="111" t="s">
        <v>39</v>
      </c>
      <c r="C183" s="41" t="s">
        <v>39</v>
      </c>
    </row>
    <row r="186" spans="2:80" x14ac:dyDescent="0.25">
      <c r="B186" s="43" t="s">
        <v>70</v>
      </c>
      <c r="C186" s="44" t="s">
        <v>71</v>
      </c>
      <c r="D186" s="5"/>
    </row>
    <row r="187" spans="2:80" x14ac:dyDescent="0.25">
      <c r="B187" s="111" t="s">
        <v>39</v>
      </c>
      <c r="C187" s="41" t="s">
        <v>39</v>
      </c>
    </row>
    <row r="190" spans="2:80" x14ac:dyDescent="0.25">
      <c r="B190" s="5" t="s">
        <v>72</v>
      </c>
    </row>
    <row r="193" spans="2:7" x14ac:dyDescent="0.25">
      <c r="B193" s="5" t="s">
        <v>75</v>
      </c>
    </row>
    <row r="194" spans="2:7" x14ac:dyDescent="0.25">
      <c r="B194" s="43" t="s">
        <v>49</v>
      </c>
      <c r="C194" s="44" t="s">
        <v>76</v>
      </c>
      <c r="D194" s="43" t="s">
        <v>77</v>
      </c>
      <c r="E194" s="43" t="s">
        <v>78</v>
      </c>
      <c r="F194" s="42" t="s">
        <v>79</v>
      </c>
      <c r="G194" s="39"/>
    </row>
    <row r="195" spans="2:7" x14ac:dyDescent="0.25">
      <c r="B195" s="111" t="s">
        <v>39</v>
      </c>
      <c r="C195" s="41" t="s">
        <v>39</v>
      </c>
      <c r="D195" s="111" t="s">
        <v>39</v>
      </c>
      <c r="E195" s="111" t="s">
        <v>39</v>
      </c>
      <c r="F195" s="40" t="s">
        <v>39</v>
      </c>
    </row>
    <row r="196" spans="2:7" x14ac:dyDescent="0.25">
      <c r="B196" s="1" t="s">
        <v>80</v>
      </c>
    </row>
  </sheetData>
  <mergeCells count="3">
    <mergeCell ref="B1:E1"/>
    <mergeCell ref="C3:C7"/>
    <mergeCell ref="D3:D7"/>
  </mergeCells>
  <hyperlinks>
    <hyperlink ref="A1" location="Index!A1" display="Index" xr:uid="{00000000-0004-0000-1A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B196"/>
  <sheetViews>
    <sheetView workbookViewId="0">
      <selection activeCell="E7" sqref="E7"/>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757</v>
      </c>
      <c r="C1" s="176"/>
      <c r="D1" s="176"/>
      <c r="E1" s="176"/>
    </row>
    <row r="3" spans="1:9" ht="14.45" customHeight="1" x14ac:dyDescent="0.25">
      <c r="B3" s="62" t="s">
        <v>758</v>
      </c>
      <c r="C3" s="177"/>
      <c r="D3" s="178"/>
    </row>
    <row r="4" spans="1:9" ht="14.45" customHeight="1" x14ac:dyDescent="0.25">
      <c r="B4" s="115" t="s">
        <v>759</v>
      </c>
      <c r="C4" s="177"/>
      <c r="D4" s="178"/>
    </row>
    <row r="5" spans="1:9" ht="14.45" customHeight="1" x14ac:dyDescent="0.25">
      <c r="B5" s="115" t="s">
        <v>24</v>
      </c>
      <c r="C5" s="177"/>
      <c r="D5" s="178"/>
    </row>
    <row r="6" spans="1:9" ht="14.45" customHeight="1" x14ac:dyDescent="0.25">
      <c r="B6" s="115" t="s">
        <v>594</v>
      </c>
      <c r="C6" s="177"/>
      <c r="D6" s="178"/>
    </row>
    <row r="7" spans="1:9" ht="29.1" customHeight="1" x14ac:dyDescent="0.25">
      <c r="B7" s="115" t="s">
        <v>760</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1305</v>
      </c>
      <c r="C15" s="3" t="s">
        <v>152</v>
      </c>
      <c r="D15" s="1" t="s">
        <v>159</v>
      </c>
      <c r="E15" s="1" t="s">
        <v>160</v>
      </c>
      <c r="F15" s="4">
        <v>371483</v>
      </c>
      <c r="G15" s="4">
        <v>12514.33</v>
      </c>
      <c r="H15" s="4">
        <v>6.65</v>
      </c>
    </row>
    <row r="16" spans="1:9" x14ac:dyDescent="0.25">
      <c r="B16" s="1" t="s">
        <v>1304</v>
      </c>
      <c r="C16" s="3" t="s">
        <v>152</v>
      </c>
      <c r="D16" s="1" t="s">
        <v>159</v>
      </c>
      <c r="E16" s="1" t="s">
        <v>514</v>
      </c>
      <c r="F16" s="4">
        <v>875000</v>
      </c>
      <c r="G16" s="4">
        <v>11973.5</v>
      </c>
      <c r="H16" s="4">
        <v>6.36</v>
      </c>
    </row>
    <row r="17" spans="2:8" x14ac:dyDescent="0.25">
      <c r="B17" s="1" t="s">
        <v>1316</v>
      </c>
      <c r="C17" s="3" t="s">
        <v>152</v>
      </c>
      <c r="D17" s="1" t="s">
        <v>157</v>
      </c>
      <c r="E17" s="1" t="s">
        <v>433</v>
      </c>
      <c r="F17" s="4">
        <v>352000</v>
      </c>
      <c r="G17" s="4">
        <v>8743.68</v>
      </c>
      <c r="H17" s="4">
        <v>4.6399999999999997</v>
      </c>
    </row>
    <row r="18" spans="2:8" x14ac:dyDescent="0.25">
      <c r="B18" s="1" t="s">
        <v>1403</v>
      </c>
      <c r="C18" s="3" t="s">
        <v>152</v>
      </c>
      <c r="D18" s="1" t="s">
        <v>159</v>
      </c>
      <c r="E18" s="1" t="s">
        <v>518</v>
      </c>
      <c r="F18" s="4">
        <v>602000</v>
      </c>
      <c r="G18" s="4">
        <v>7681.52</v>
      </c>
      <c r="H18" s="4">
        <v>4.08</v>
      </c>
    </row>
    <row r="19" spans="2:8" x14ac:dyDescent="0.25">
      <c r="B19" s="1" t="s">
        <v>1627</v>
      </c>
      <c r="C19" s="3" t="s">
        <v>152</v>
      </c>
      <c r="D19" s="1" t="s">
        <v>226</v>
      </c>
      <c r="E19" s="1" t="s">
        <v>384</v>
      </c>
      <c r="F19" s="4">
        <v>141000</v>
      </c>
      <c r="G19" s="4">
        <v>4696.6400000000003</v>
      </c>
      <c r="H19" s="4">
        <v>2.4900000000000002</v>
      </c>
    </row>
    <row r="20" spans="2:8" x14ac:dyDescent="0.25">
      <c r="B20" s="1" t="s">
        <v>1455</v>
      </c>
      <c r="C20" s="3" t="s">
        <v>152</v>
      </c>
      <c r="D20" s="1" t="s">
        <v>176</v>
      </c>
      <c r="E20" s="1" t="s">
        <v>325</v>
      </c>
      <c r="F20" s="4">
        <v>1080000</v>
      </c>
      <c r="G20" s="4">
        <v>4584.0600000000004</v>
      </c>
      <c r="H20" s="4">
        <v>2.4300000000000002</v>
      </c>
    </row>
    <row r="21" spans="2:8" x14ac:dyDescent="0.25">
      <c r="B21" s="1" t="s">
        <v>1482</v>
      </c>
      <c r="C21" s="3" t="s">
        <v>152</v>
      </c>
      <c r="D21" s="1" t="s">
        <v>161</v>
      </c>
      <c r="E21" s="1" t="s">
        <v>520</v>
      </c>
      <c r="F21" s="4">
        <v>262000</v>
      </c>
      <c r="G21" s="4">
        <v>4392.5600000000004</v>
      </c>
      <c r="H21" s="4">
        <v>2.33</v>
      </c>
    </row>
    <row r="22" spans="2:8" x14ac:dyDescent="0.25">
      <c r="B22" s="1" t="s">
        <v>1412</v>
      </c>
      <c r="C22" s="3" t="s">
        <v>152</v>
      </c>
      <c r="D22" s="1" t="s">
        <v>159</v>
      </c>
      <c r="E22" s="1" t="s">
        <v>429</v>
      </c>
      <c r="F22" s="4">
        <v>385000</v>
      </c>
      <c r="G22" s="4">
        <v>4362.63</v>
      </c>
      <c r="H22" s="4">
        <v>2.3199999999999998</v>
      </c>
    </row>
    <row r="23" spans="2:8" x14ac:dyDescent="0.25">
      <c r="B23" s="1" t="s">
        <v>1374</v>
      </c>
      <c r="C23" s="3" t="s">
        <v>152</v>
      </c>
      <c r="D23" s="1" t="s">
        <v>161</v>
      </c>
      <c r="E23" s="1" t="s">
        <v>761</v>
      </c>
      <c r="F23" s="4">
        <v>388000</v>
      </c>
      <c r="G23" s="4">
        <v>4159.17</v>
      </c>
      <c r="H23" s="4">
        <v>2.21</v>
      </c>
    </row>
    <row r="24" spans="2:8" x14ac:dyDescent="0.25">
      <c r="B24" s="1" t="s">
        <v>1558</v>
      </c>
      <c r="C24" s="3" t="s">
        <v>152</v>
      </c>
      <c r="D24" s="1" t="s">
        <v>180</v>
      </c>
      <c r="E24" s="1" t="s">
        <v>377</v>
      </c>
      <c r="F24" s="4">
        <v>331672</v>
      </c>
      <c r="G24" s="4">
        <v>4133.13</v>
      </c>
      <c r="H24" s="4">
        <v>2.2000000000000002</v>
      </c>
    </row>
    <row r="25" spans="2:8" x14ac:dyDescent="0.25">
      <c r="B25" s="1" t="s">
        <v>1321</v>
      </c>
      <c r="C25" s="3" t="s">
        <v>152</v>
      </c>
      <c r="D25" s="1" t="s">
        <v>176</v>
      </c>
      <c r="E25" s="1" t="s">
        <v>353</v>
      </c>
      <c r="F25" s="4">
        <v>46100</v>
      </c>
      <c r="G25" s="4">
        <v>3882.66</v>
      </c>
      <c r="H25" s="4">
        <v>2.06</v>
      </c>
    </row>
    <row r="26" spans="2:8" x14ac:dyDescent="0.25">
      <c r="B26" s="1" t="s">
        <v>1483</v>
      </c>
      <c r="C26" s="3" t="s">
        <v>152</v>
      </c>
      <c r="D26" s="1" t="s">
        <v>159</v>
      </c>
      <c r="E26" s="1" t="s">
        <v>762</v>
      </c>
      <c r="F26" s="4">
        <v>48000</v>
      </c>
      <c r="G26" s="4">
        <v>3660.1</v>
      </c>
      <c r="H26" s="4">
        <v>1.94</v>
      </c>
    </row>
    <row r="27" spans="2:8" x14ac:dyDescent="0.25">
      <c r="B27" s="1" t="s">
        <v>1459</v>
      </c>
      <c r="C27" s="3" t="s">
        <v>152</v>
      </c>
      <c r="D27" s="1" t="s">
        <v>348</v>
      </c>
      <c r="E27" s="1" t="s">
        <v>349</v>
      </c>
      <c r="F27" s="4">
        <v>105000</v>
      </c>
      <c r="G27" s="4">
        <v>3571.31</v>
      </c>
      <c r="H27" s="4">
        <v>1.9</v>
      </c>
    </row>
    <row r="28" spans="2:8" x14ac:dyDescent="0.25">
      <c r="B28" s="1" t="s">
        <v>1617</v>
      </c>
      <c r="C28" s="3" t="s">
        <v>152</v>
      </c>
      <c r="D28" s="1" t="s">
        <v>199</v>
      </c>
      <c r="E28" s="1" t="s">
        <v>387</v>
      </c>
      <c r="F28" s="4">
        <v>1400000</v>
      </c>
      <c r="G28" s="4">
        <v>3075.1</v>
      </c>
      <c r="H28" s="4">
        <v>1.63</v>
      </c>
    </row>
    <row r="29" spans="2:8" x14ac:dyDescent="0.25">
      <c r="B29" s="1" t="s">
        <v>1618</v>
      </c>
      <c r="C29" s="3" t="s">
        <v>152</v>
      </c>
      <c r="D29" s="1" t="s">
        <v>211</v>
      </c>
      <c r="E29" s="1" t="s">
        <v>355</v>
      </c>
      <c r="F29" s="4">
        <v>305000</v>
      </c>
      <c r="G29" s="4">
        <v>3025.14</v>
      </c>
      <c r="H29" s="4">
        <v>1.61</v>
      </c>
    </row>
    <row r="30" spans="2:8" x14ac:dyDescent="0.25">
      <c r="B30" s="1" t="s">
        <v>1549</v>
      </c>
      <c r="C30" s="3" t="s">
        <v>152</v>
      </c>
      <c r="D30" s="1" t="s">
        <v>180</v>
      </c>
      <c r="E30" s="1" t="s">
        <v>763</v>
      </c>
      <c r="F30" s="4">
        <v>360000</v>
      </c>
      <c r="G30" s="4">
        <v>3015</v>
      </c>
      <c r="H30" s="4">
        <v>1.6</v>
      </c>
    </row>
    <row r="31" spans="2:8" x14ac:dyDescent="0.25">
      <c r="B31" s="1" t="s">
        <v>1469</v>
      </c>
      <c r="C31" s="3" t="s">
        <v>152</v>
      </c>
      <c r="D31" s="1" t="s">
        <v>348</v>
      </c>
      <c r="E31" s="1" t="s">
        <v>764</v>
      </c>
      <c r="F31" s="4">
        <v>797200</v>
      </c>
      <c r="G31" s="4">
        <v>2975.55</v>
      </c>
      <c r="H31" s="4">
        <v>1.58</v>
      </c>
    </row>
    <row r="32" spans="2:8" x14ac:dyDescent="0.25">
      <c r="B32" s="1" t="s">
        <v>1342</v>
      </c>
      <c r="C32" s="3" t="s">
        <v>152</v>
      </c>
      <c r="D32" s="1" t="s">
        <v>159</v>
      </c>
      <c r="E32" s="1" t="s">
        <v>659</v>
      </c>
      <c r="F32" s="4">
        <v>244034</v>
      </c>
      <c r="G32" s="4">
        <v>2971.24</v>
      </c>
      <c r="H32" s="4">
        <v>1.58</v>
      </c>
    </row>
    <row r="33" spans="2:8" x14ac:dyDescent="0.25">
      <c r="B33" s="1" t="s">
        <v>1341</v>
      </c>
      <c r="C33" s="3" t="s">
        <v>152</v>
      </c>
      <c r="D33" s="1" t="s">
        <v>199</v>
      </c>
      <c r="E33" s="1" t="s">
        <v>424</v>
      </c>
      <c r="F33" s="4">
        <v>85000</v>
      </c>
      <c r="G33" s="4">
        <v>2880.1</v>
      </c>
      <c r="H33" s="4">
        <v>1.53</v>
      </c>
    </row>
    <row r="34" spans="2:8" x14ac:dyDescent="0.25">
      <c r="B34" s="1" t="s">
        <v>1319</v>
      </c>
      <c r="C34" s="3" t="s">
        <v>152</v>
      </c>
      <c r="D34" s="1" t="s">
        <v>199</v>
      </c>
      <c r="E34" s="1" t="s">
        <v>339</v>
      </c>
      <c r="F34" s="4">
        <v>53000</v>
      </c>
      <c r="G34" s="4">
        <v>2844.8</v>
      </c>
      <c r="H34" s="4">
        <v>1.51</v>
      </c>
    </row>
    <row r="35" spans="2:8" x14ac:dyDescent="0.25">
      <c r="B35" s="1" t="s">
        <v>1670</v>
      </c>
      <c r="C35" s="3" t="s">
        <v>152</v>
      </c>
      <c r="D35" s="1" t="s">
        <v>221</v>
      </c>
      <c r="E35" s="1" t="s">
        <v>765</v>
      </c>
      <c r="F35" s="4">
        <v>4740000</v>
      </c>
      <c r="G35" s="4">
        <v>2841.63</v>
      </c>
      <c r="H35" s="4">
        <v>1.51</v>
      </c>
    </row>
    <row r="36" spans="2:8" x14ac:dyDescent="0.25">
      <c r="B36" s="1" t="s">
        <v>1435</v>
      </c>
      <c r="C36" s="3" t="s">
        <v>152</v>
      </c>
      <c r="D36" s="1" t="s">
        <v>226</v>
      </c>
      <c r="E36" s="1" t="s">
        <v>227</v>
      </c>
      <c r="F36" s="4">
        <v>2350000</v>
      </c>
      <c r="G36" s="4">
        <v>2839.98</v>
      </c>
      <c r="H36" s="4">
        <v>1.51</v>
      </c>
    </row>
    <row r="37" spans="2:8" x14ac:dyDescent="0.25">
      <c r="B37" s="1" t="s">
        <v>1320</v>
      </c>
      <c r="C37" s="3" t="s">
        <v>152</v>
      </c>
      <c r="D37" s="1" t="s">
        <v>167</v>
      </c>
      <c r="E37" s="1" t="s">
        <v>527</v>
      </c>
      <c r="F37" s="4">
        <v>47000</v>
      </c>
      <c r="G37" s="4">
        <v>2817.56</v>
      </c>
      <c r="H37" s="4">
        <v>1.5</v>
      </c>
    </row>
    <row r="38" spans="2:8" x14ac:dyDescent="0.25">
      <c r="B38" s="1" t="s">
        <v>1626</v>
      </c>
      <c r="C38" s="3" t="s">
        <v>152</v>
      </c>
      <c r="D38" s="1" t="s">
        <v>211</v>
      </c>
      <c r="E38" s="1" t="s">
        <v>459</v>
      </c>
      <c r="F38" s="4">
        <v>132020</v>
      </c>
      <c r="G38" s="4">
        <v>2790.64</v>
      </c>
      <c r="H38" s="4">
        <v>1.48</v>
      </c>
    </row>
    <row r="39" spans="2:8" x14ac:dyDescent="0.25">
      <c r="B39" s="1" t="s">
        <v>1431</v>
      </c>
      <c r="C39" s="3" t="s">
        <v>152</v>
      </c>
      <c r="D39" s="1" t="s">
        <v>217</v>
      </c>
      <c r="E39" s="1" t="s">
        <v>218</v>
      </c>
      <c r="F39" s="4">
        <v>175635</v>
      </c>
      <c r="G39" s="4">
        <v>2789.87</v>
      </c>
      <c r="H39" s="4">
        <v>1.48</v>
      </c>
    </row>
    <row r="40" spans="2:8" x14ac:dyDescent="0.25">
      <c r="B40" s="1" t="s">
        <v>1410</v>
      </c>
      <c r="C40" s="3" t="s">
        <v>152</v>
      </c>
      <c r="D40" s="1" t="s">
        <v>169</v>
      </c>
      <c r="E40" s="1" t="s">
        <v>170</v>
      </c>
      <c r="F40" s="4">
        <v>11500</v>
      </c>
      <c r="G40" s="4">
        <v>2787</v>
      </c>
      <c r="H40" s="4">
        <v>1.48</v>
      </c>
    </row>
    <row r="41" spans="2:8" x14ac:dyDescent="0.25">
      <c r="B41" s="1" t="s">
        <v>1473</v>
      </c>
      <c r="C41" s="3" t="s">
        <v>152</v>
      </c>
      <c r="D41" s="1" t="s">
        <v>167</v>
      </c>
      <c r="E41" s="1" t="s">
        <v>441</v>
      </c>
      <c r="F41" s="4">
        <v>81000</v>
      </c>
      <c r="G41" s="4">
        <v>2784.98</v>
      </c>
      <c r="H41" s="4">
        <v>1.48</v>
      </c>
    </row>
    <row r="42" spans="2:8" x14ac:dyDescent="0.25">
      <c r="B42" s="1" t="s">
        <v>1497</v>
      </c>
      <c r="C42" s="3" t="s">
        <v>152</v>
      </c>
      <c r="D42" s="1" t="s">
        <v>161</v>
      </c>
      <c r="E42" s="1" t="s">
        <v>766</v>
      </c>
      <c r="F42" s="4">
        <v>63000</v>
      </c>
      <c r="G42" s="4">
        <v>2727.43</v>
      </c>
      <c r="H42" s="4">
        <v>1.45</v>
      </c>
    </row>
    <row r="43" spans="2:8" x14ac:dyDescent="0.25">
      <c r="B43" s="1" t="s">
        <v>1337</v>
      </c>
      <c r="C43" s="3" t="s">
        <v>152</v>
      </c>
      <c r="D43" s="1" t="s">
        <v>180</v>
      </c>
      <c r="E43" s="1" t="s">
        <v>208</v>
      </c>
      <c r="F43" s="4">
        <v>30200</v>
      </c>
      <c r="G43" s="4">
        <v>2561.96</v>
      </c>
      <c r="H43" s="4">
        <v>1.36</v>
      </c>
    </row>
    <row r="44" spans="2:8" x14ac:dyDescent="0.25">
      <c r="B44" s="1" t="s">
        <v>1524</v>
      </c>
      <c r="C44" s="3" t="s">
        <v>152</v>
      </c>
      <c r="D44" s="1" t="s">
        <v>159</v>
      </c>
      <c r="E44" s="1" t="s">
        <v>432</v>
      </c>
      <c r="F44" s="4">
        <v>120000</v>
      </c>
      <c r="G44" s="4">
        <v>2548.08</v>
      </c>
      <c r="H44" s="4">
        <v>1.35</v>
      </c>
    </row>
    <row r="45" spans="2:8" x14ac:dyDescent="0.25">
      <c r="B45" s="1" t="s">
        <v>1534</v>
      </c>
      <c r="C45" s="3" t="s">
        <v>152</v>
      </c>
      <c r="D45" s="1" t="s">
        <v>199</v>
      </c>
      <c r="E45" s="1" t="s">
        <v>517</v>
      </c>
      <c r="F45" s="4">
        <v>210000</v>
      </c>
      <c r="G45" s="4">
        <v>2520</v>
      </c>
      <c r="H45" s="4">
        <v>1.34</v>
      </c>
    </row>
    <row r="46" spans="2:8" x14ac:dyDescent="0.25">
      <c r="B46" s="1" t="s">
        <v>1555</v>
      </c>
      <c r="C46" s="3" t="s">
        <v>152</v>
      </c>
      <c r="D46" s="1" t="s">
        <v>397</v>
      </c>
      <c r="E46" s="1" t="s">
        <v>767</v>
      </c>
      <c r="F46" s="4">
        <v>310882</v>
      </c>
      <c r="G46" s="4">
        <v>2502.7600000000002</v>
      </c>
      <c r="H46" s="4">
        <v>1.33</v>
      </c>
    </row>
    <row r="47" spans="2:8" x14ac:dyDescent="0.25">
      <c r="B47" s="1" t="s">
        <v>1402</v>
      </c>
      <c r="C47" s="3" t="s">
        <v>152</v>
      </c>
      <c r="D47" s="1" t="s">
        <v>180</v>
      </c>
      <c r="E47" s="1" t="s">
        <v>332</v>
      </c>
      <c r="F47" s="4">
        <v>82000</v>
      </c>
      <c r="G47" s="4">
        <v>2456.4699999999998</v>
      </c>
      <c r="H47" s="4">
        <v>1.3</v>
      </c>
    </row>
    <row r="48" spans="2:8" x14ac:dyDescent="0.25">
      <c r="B48" s="1" t="s">
        <v>1505</v>
      </c>
      <c r="C48" s="3" t="s">
        <v>152</v>
      </c>
      <c r="D48" s="1" t="s">
        <v>161</v>
      </c>
      <c r="E48" s="1" t="s">
        <v>626</v>
      </c>
      <c r="F48" s="4">
        <v>69050</v>
      </c>
      <c r="G48" s="4">
        <v>2427.4899999999998</v>
      </c>
      <c r="H48" s="4">
        <v>1.29</v>
      </c>
    </row>
    <row r="49" spans="2:8" x14ac:dyDescent="0.25">
      <c r="B49" s="1" t="s">
        <v>1472</v>
      </c>
      <c r="C49" s="3" t="s">
        <v>152</v>
      </c>
      <c r="D49" s="1" t="s">
        <v>167</v>
      </c>
      <c r="E49" s="1" t="s">
        <v>768</v>
      </c>
      <c r="F49" s="4">
        <v>109174</v>
      </c>
      <c r="G49" s="4">
        <v>2396.6999999999998</v>
      </c>
      <c r="H49" s="4">
        <v>1.27</v>
      </c>
    </row>
    <row r="50" spans="2:8" x14ac:dyDescent="0.25">
      <c r="B50" s="1" t="s">
        <v>1326</v>
      </c>
      <c r="C50" s="3" t="s">
        <v>152</v>
      </c>
      <c r="D50" s="1" t="s">
        <v>199</v>
      </c>
      <c r="E50" s="1" t="s">
        <v>434</v>
      </c>
      <c r="F50" s="4">
        <v>64273</v>
      </c>
      <c r="G50" s="4">
        <v>2392.14</v>
      </c>
      <c r="H50" s="4">
        <v>1.27</v>
      </c>
    </row>
    <row r="51" spans="2:8" x14ac:dyDescent="0.25">
      <c r="B51" s="1" t="s">
        <v>1474</v>
      </c>
      <c r="C51" s="3" t="s">
        <v>152</v>
      </c>
      <c r="D51" s="1" t="s">
        <v>327</v>
      </c>
      <c r="E51" s="1" t="s">
        <v>403</v>
      </c>
      <c r="F51" s="4">
        <v>580000</v>
      </c>
      <c r="G51" s="4">
        <v>2372.4899999999998</v>
      </c>
      <c r="H51" s="4">
        <v>1.26</v>
      </c>
    </row>
    <row r="52" spans="2:8" x14ac:dyDescent="0.25">
      <c r="B52" s="1" t="s">
        <v>1336</v>
      </c>
      <c r="C52" s="3" t="s">
        <v>152</v>
      </c>
      <c r="D52" s="1" t="s">
        <v>194</v>
      </c>
      <c r="E52" s="1" t="s">
        <v>195</v>
      </c>
      <c r="F52" s="4">
        <v>63000</v>
      </c>
      <c r="G52" s="4">
        <v>2289.04</v>
      </c>
      <c r="H52" s="4">
        <v>1.22</v>
      </c>
    </row>
    <row r="53" spans="2:8" x14ac:dyDescent="0.25">
      <c r="B53" s="1" t="s">
        <v>1434</v>
      </c>
      <c r="C53" s="3" t="s">
        <v>152</v>
      </c>
      <c r="D53" s="1" t="s">
        <v>159</v>
      </c>
      <c r="E53" s="1" t="s">
        <v>219</v>
      </c>
      <c r="F53" s="4">
        <v>45004</v>
      </c>
      <c r="G53" s="4">
        <v>2277.38</v>
      </c>
      <c r="H53" s="4">
        <v>1.21</v>
      </c>
    </row>
    <row r="54" spans="2:8" x14ac:dyDescent="0.25">
      <c r="B54" s="1" t="s">
        <v>1323</v>
      </c>
      <c r="C54" s="3" t="s">
        <v>152</v>
      </c>
      <c r="D54" s="1" t="s">
        <v>165</v>
      </c>
      <c r="E54" s="1" t="s">
        <v>166</v>
      </c>
      <c r="F54" s="4">
        <v>250000</v>
      </c>
      <c r="G54" s="4">
        <v>2251.25</v>
      </c>
      <c r="H54" s="4">
        <v>1.2</v>
      </c>
    </row>
    <row r="55" spans="2:8" x14ac:dyDescent="0.25">
      <c r="B55" s="1" t="s">
        <v>1622</v>
      </c>
      <c r="C55" s="3" t="s">
        <v>152</v>
      </c>
      <c r="D55" s="1" t="s">
        <v>397</v>
      </c>
      <c r="E55" s="1" t="s">
        <v>398</v>
      </c>
      <c r="F55" s="4">
        <v>5700</v>
      </c>
      <c r="G55" s="4">
        <v>2155.5300000000002</v>
      </c>
      <c r="H55" s="4">
        <v>1.1399999999999999</v>
      </c>
    </row>
    <row r="56" spans="2:8" x14ac:dyDescent="0.25">
      <c r="B56" s="1" t="s">
        <v>769</v>
      </c>
      <c r="C56" s="3" t="s">
        <v>152</v>
      </c>
      <c r="D56" s="1" t="s">
        <v>180</v>
      </c>
      <c r="E56" s="1" t="s">
        <v>770</v>
      </c>
      <c r="F56" s="4">
        <v>240000</v>
      </c>
      <c r="G56" s="4">
        <v>2155.1999999999998</v>
      </c>
      <c r="H56" s="4">
        <v>1.1399999999999999</v>
      </c>
    </row>
    <row r="57" spans="2:8" x14ac:dyDescent="0.25">
      <c r="B57" s="1" t="s">
        <v>1313</v>
      </c>
      <c r="C57" s="3" t="s">
        <v>152</v>
      </c>
      <c r="D57" s="1" t="s">
        <v>221</v>
      </c>
      <c r="E57" s="1" t="s">
        <v>446</v>
      </c>
      <c r="F57" s="4">
        <v>1950</v>
      </c>
      <c r="G57" s="4">
        <v>2111.81</v>
      </c>
      <c r="H57" s="4">
        <v>1.1200000000000001</v>
      </c>
    </row>
    <row r="58" spans="2:8" x14ac:dyDescent="0.25">
      <c r="B58" s="1" t="s">
        <v>1499</v>
      </c>
      <c r="C58" s="3" t="s">
        <v>152</v>
      </c>
      <c r="D58" s="1" t="s">
        <v>161</v>
      </c>
      <c r="E58" s="1" t="s">
        <v>448</v>
      </c>
      <c r="F58" s="4">
        <v>113777</v>
      </c>
      <c r="G58" s="4">
        <v>2105.73</v>
      </c>
      <c r="H58" s="4">
        <v>1.1200000000000001</v>
      </c>
    </row>
    <row r="59" spans="2:8" x14ac:dyDescent="0.25">
      <c r="B59" s="1" t="s">
        <v>1628</v>
      </c>
      <c r="C59" s="3" t="s">
        <v>152</v>
      </c>
      <c r="D59" s="1" t="s">
        <v>203</v>
      </c>
      <c r="E59" s="1" t="s">
        <v>660</v>
      </c>
      <c r="F59" s="4">
        <v>5739</v>
      </c>
      <c r="G59" s="4">
        <v>2065.9</v>
      </c>
      <c r="H59" s="4">
        <v>1.1000000000000001</v>
      </c>
    </row>
    <row r="60" spans="2:8" x14ac:dyDescent="0.25">
      <c r="B60" s="1" t="s">
        <v>1671</v>
      </c>
      <c r="C60" s="3" t="s">
        <v>152</v>
      </c>
      <c r="D60" s="1" t="s">
        <v>199</v>
      </c>
      <c r="E60" s="1" t="s">
        <v>771</v>
      </c>
      <c r="F60" s="4">
        <v>147000</v>
      </c>
      <c r="G60" s="4">
        <v>2055.4299999999998</v>
      </c>
      <c r="H60" s="4">
        <v>1.0900000000000001</v>
      </c>
    </row>
    <row r="61" spans="2:8" x14ac:dyDescent="0.25">
      <c r="B61" s="1" t="s">
        <v>1500</v>
      </c>
      <c r="C61" s="3" t="s">
        <v>152</v>
      </c>
      <c r="D61" s="1" t="s">
        <v>221</v>
      </c>
      <c r="E61" s="1" t="s">
        <v>688</v>
      </c>
      <c r="F61" s="4">
        <v>162000</v>
      </c>
      <c r="G61" s="4">
        <v>2032.45</v>
      </c>
      <c r="H61" s="4">
        <v>1.08</v>
      </c>
    </row>
    <row r="62" spans="2:8" x14ac:dyDescent="0.25">
      <c r="B62" s="1" t="s">
        <v>1651</v>
      </c>
      <c r="C62" s="3" t="s">
        <v>152</v>
      </c>
      <c r="D62" s="1" t="s">
        <v>180</v>
      </c>
      <c r="E62" s="1" t="s">
        <v>772</v>
      </c>
      <c r="F62" s="4">
        <v>320000</v>
      </c>
      <c r="G62" s="4">
        <v>1980.48</v>
      </c>
      <c r="H62" s="4">
        <v>1.05</v>
      </c>
    </row>
    <row r="63" spans="2:8" x14ac:dyDescent="0.25">
      <c r="B63" s="1" t="s">
        <v>1335</v>
      </c>
      <c r="C63" s="3" t="s">
        <v>152</v>
      </c>
      <c r="D63" s="1" t="s">
        <v>171</v>
      </c>
      <c r="E63" s="1" t="s">
        <v>172</v>
      </c>
      <c r="F63" s="4">
        <v>6500</v>
      </c>
      <c r="G63" s="4">
        <v>1934.58</v>
      </c>
      <c r="H63" s="4">
        <v>1.03</v>
      </c>
    </row>
    <row r="64" spans="2:8" x14ac:dyDescent="0.25">
      <c r="B64" s="1" t="s">
        <v>1516</v>
      </c>
      <c r="C64" s="3" t="s">
        <v>152</v>
      </c>
      <c r="D64" s="1" t="s">
        <v>221</v>
      </c>
      <c r="E64" s="1" t="s">
        <v>744</v>
      </c>
      <c r="F64" s="4">
        <v>292100</v>
      </c>
      <c r="G64" s="4">
        <v>1702.07</v>
      </c>
      <c r="H64" s="4">
        <v>0.9</v>
      </c>
    </row>
    <row r="65" spans="2:8" x14ac:dyDescent="0.25">
      <c r="B65" s="1" t="s">
        <v>1343</v>
      </c>
      <c r="C65" s="3" t="s">
        <v>152</v>
      </c>
      <c r="D65" s="1" t="s">
        <v>199</v>
      </c>
      <c r="E65" s="1" t="s">
        <v>773</v>
      </c>
      <c r="F65" s="4">
        <v>22295</v>
      </c>
      <c r="G65" s="4">
        <v>1685.55</v>
      </c>
      <c r="H65" s="4">
        <v>0.9</v>
      </c>
    </row>
    <row r="66" spans="2:8" x14ac:dyDescent="0.25">
      <c r="B66" s="1" t="s">
        <v>1672</v>
      </c>
      <c r="C66" s="3" t="s">
        <v>152</v>
      </c>
      <c r="D66" s="1" t="s">
        <v>327</v>
      </c>
      <c r="E66" s="1" t="s">
        <v>354</v>
      </c>
      <c r="F66" s="4">
        <v>793000</v>
      </c>
      <c r="G66" s="4">
        <v>1582.83</v>
      </c>
      <c r="H66" s="4">
        <v>0.84</v>
      </c>
    </row>
    <row r="67" spans="2:8" x14ac:dyDescent="0.25">
      <c r="B67" s="1" t="s">
        <v>1511</v>
      </c>
      <c r="C67" s="3" t="s">
        <v>152</v>
      </c>
      <c r="D67" s="1" t="s">
        <v>221</v>
      </c>
      <c r="E67" s="1" t="s">
        <v>774</v>
      </c>
      <c r="F67" s="4">
        <v>56000</v>
      </c>
      <c r="G67" s="4">
        <v>1577.74</v>
      </c>
      <c r="H67" s="4">
        <v>0.84</v>
      </c>
    </row>
    <row r="68" spans="2:8" x14ac:dyDescent="0.25">
      <c r="B68" s="1" t="s">
        <v>1427</v>
      </c>
      <c r="C68" s="3" t="s">
        <v>152</v>
      </c>
      <c r="D68" s="1" t="s">
        <v>211</v>
      </c>
      <c r="E68" s="1" t="s">
        <v>212</v>
      </c>
      <c r="F68" s="4">
        <v>300000</v>
      </c>
      <c r="G68" s="4">
        <v>1529.7</v>
      </c>
      <c r="H68" s="4">
        <v>0.81</v>
      </c>
    </row>
    <row r="69" spans="2:8" x14ac:dyDescent="0.25">
      <c r="B69" s="1" t="s">
        <v>1571</v>
      </c>
      <c r="C69" s="3" t="s">
        <v>152</v>
      </c>
      <c r="D69" s="1" t="s">
        <v>226</v>
      </c>
      <c r="E69" s="1" t="s">
        <v>414</v>
      </c>
      <c r="F69" s="4">
        <v>35000</v>
      </c>
      <c r="G69" s="4">
        <v>1438.26</v>
      </c>
      <c r="H69" s="4">
        <v>0.76</v>
      </c>
    </row>
    <row r="70" spans="2:8" x14ac:dyDescent="0.25">
      <c r="B70" s="1" t="s">
        <v>1673</v>
      </c>
      <c r="C70" s="3" t="s">
        <v>152</v>
      </c>
      <c r="D70" s="1" t="s">
        <v>361</v>
      </c>
      <c r="E70" s="1" t="s">
        <v>383</v>
      </c>
      <c r="F70" s="4">
        <v>1550000</v>
      </c>
      <c r="G70" s="4">
        <v>1429.88</v>
      </c>
      <c r="H70" s="4">
        <v>0.76</v>
      </c>
    </row>
    <row r="71" spans="2:8" x14ac:dyDescent="0.25">
      <c r="B71" s="5" t="s">
        <v>235</v>
      </c>
      <c r="C71" s="38"/>
      <c r="D71" s="5"/>
      <c r="E71" s="5"/>
      <c r="F71" s="39"/>
      <c r="G71" s="39">
        <f>SUM(G12:G70)</f>
        <v>180060.21000000005</v>
      </c>
      <c r="H71" s="39">
        <f>SUM(H12:H70)</f>
        <v>95.620000000000019</v>
      </c>
    </row>
    <row r="72" spans="2:8" x14ac:dyDescent="0.25">
      <c r="B72" s="5" t="s">
        <v>32</v>
      </c>
      <c r="C72" s="38"/>
      <c r="D72" s="5"/>
      <c r="E72" s="5"/>
      <c r="F72" s="39"/>
      <c r="G72" s="39">
        <v>180060.21</v>
      </c>
      <c r="H72" s="39">
        <v>95.62</v>
      </c>
    </row>
    <row r="73" spans="2:8" x14ac:dyDescent="0.25">
      <c r="B73" s="5" t="s">
        <v>33</v>
      </c>
      <c r="C73" s="38"/>
      <c r="D73" s="5"/>
      <c r="E73" s="5"/>
      <c r="F73" s="39"/>
      <c r="G73" s="39">
        <v>8206.4444306000078</v>
      </c>
      <c r="H73" s="39">
        <v>4.3799999999999955</v>
      </c>
    </row>
    <row r="74" spans="2:8" x14ac:dyDescent="0.25">
      <c r="B74" s="5" t="s">
        <v>34</v>
      </c>
      <c r="C74" s="38"/>
      <c r="D74" s="5"/>
      <c r="E74" s="5"/>
      <c r="F74" s="39"/>
      <c r="G74" s="39">
        <v>188266.6544306</v>
      </c>
      <c r="H74" s="39">
        <v>100</v>
      </c>
    </row>
    <row r="75" spans="2:8" x14ac:dyDescent="0.25">
      <c r="B75" s="1" t="s">
        <v>35</v>
      </c>
    </row>
    <row r="76" spans="2:8" x14ac:dyDescent="0.25">
      <c r="B76" s="5" t="s">
        <v>36</v>
      </c>
    </row>
    <row r="77" spans="2:8" x14ac:dyDescent="0.25">
      <c r="B77" s="5" t="s">
        <v>37</v>
      </c>
      <c r="C77" s="3" t="s">
        <v>38</v>
      </c>
    </row>
    <row r="78" spans="2:8" x14ac:dyDescent="0.25">
      <c r="B78" s="5" t="s">
        <v>40</v>
      </c>
      <c r="C78" s="3" t="s">
        <v>39</v>
      </c>
    </row>
    <row r="79" spans="2:8" x14ac:dyDescent="0.25">
      <c r="B79" s="5" t="s">
        <v>481</v>
      </c>
      <c r="C79" s="3" t="s">
        <v>39</v>
      </c>
    </row>
    <row r="80" spans="2:8" x14ac:dyDescent="0.25">
      <c r="B80" s="5" t="s">
        <v>41</v>
      </c>
      <c r="C80" s="3" t="s">
        <v>42</v>
      </c>
    </row>
    <row r="81" spans="2:3" x14ac:dyDescent="0.25">
      <c r="B81" s="5" t="s">
        <v>775</v>
      </c>
      <c r="C81" s="38"/>
    </row>
    <row r="82" spans="2:3" x14ac:dyDescent="0.25">
      <c r="B82" s="5" t="s">
        <v>776</v>
      </c>
      <c r="C82" s="38"/>
    </row>
    <row r="83" spans="2:3" x14ac:dyDescent="0.25">
      <c r="B83" s="5" t="s">
        <v>777</v>
      </c>
      <c r="C83" s="38"/>
    </row>
    <row r="84" spans="2:3" x14ac:dyDescent="0.25">
      <c r="B84" s="5" t="s">
        <v>778</v>
      </c>
      <c r="C84" s="38"/>
    </row>
    <row r="85" spans="2:3" x14ac:dyDescent="0.25">
      <c r="B85" s="5" t="s">
        <v>779</v>
      </c>
      <c r="C85" s="38"/>
    </row>
    <row r="86" spans="2:3" x14ac:dyDescent="0.25">
      <c r="B86" s="5" t="s">
        <v>780</v>
      </c>
      <c r="C86" s="38"/>
    </row>
    <row r="87" spans="2:3" x14ac:dyDescent="0.25">
      <c r="B87" s="5" t="s">
        <v>781</v>
      </c>
      <c r="C87" s="38"/>
    </row>
    <row r="88" spans="2:3" x14ac:dyDescent="0.25">
      <c r="B88" s="5" t="s">
        <v>782</v>
      </c>
      <c r="C88" s="38"/>
    </row>
    <row r="89" spans="2:3" x14ac:dyDescent="0.25">
      <c r="B89" s="5" t="s">
        <v>783</v>
      </c>
      <c r="C89" s="38"/>
    </row>
    <row r="90" spans="2:3" x14ac:dyDescent="0.25">
      <c r="B90" s="1" t="s">
        <v>43</v>
      </c>
    </row>
    <row r="91" spans="2:3" x14ac:dyDescent="0.25">
      <c r="B91" s="1" t="s">
        <v>490</v>
      </c>
    </row>
    <row r="94" spans="2:3" x14ac:dyDescent="0.25">
      <c r="B94" s="43" t="s">
        <v>1290</v>
      </c>
      <c r="C94" s="44"/>
    </row>
    <row r="95" spans="2:3" ht="30" x14ac:dyDescent="0.25">
      <c r="B95" s="43" t="s">
        <v>491</v>
      </c>
      <c r="C95" s="123" t="s">
        <v>492</v>
      </c>
    </row>
    <row r="96" spans="2:3" x14ac:dyDescent="0.25">
      <c r="B96" s="111" t="s">
        <v>493</v>
      </c>
      <c r="C96" s="117" t="s">
        <v>1294</v>
      </c>
    </row>
    <row r="97" spans="2:7" x14ac:dyDescent="0.25">
      <c r="B97" s="111" t="s">
        <v>494</v>
      </c>
      <c r="C97" s="117" t="s">
        <v>1294</v>
      </c>
    </row>
    <row r="98" spans="2:7" x14ac:dyDescent="0.25">
      <c r="B98" s="111" t="s">
        <v>495</v>
      </c>
      <c r="C98" s="117" t="s">
        <v>1294</v>
      </c>
    </row>
    <row r="99" spans="2:7" x14ac:dyDescent="0.25">
      <c r="B99" s="111" t="s">
        <v>496</v>
      </c>
      <c r="C99" s="117" t="s">
        <v>1294</v>
      </c>
    </row>
    <row r="100" spans="2:7" x14ac:dyDescent="0.25">
      <c r="B100" s="111" t="s">
        <v>497</v>
      </c>
      <c r="C100" s="117" t="s">
        <v>1294</v>
      </c>
    </row>
    <row r="101" spans="2:7" x14ac:dyDescent="0.25">
      <c r="B101" s="111" t="s">
        <v>498</v>
      </c>
      <c r="C101" s="117" t="s">
        <v>1294</v>
      </c>
    </row>
    <row r="102" spans="2:7" x14ac:dyDescent="0.25">
      <c r="B102" s="43" t="s">
        <v>499</v>
      </c>
      <c r="C102" s="117" t="s">
        <v>1294</v>
      </c>
    </row>
    <row r="104" spans="2:7" x14ac:dyDescent="0.25">
      <c r="B104" s="111" t="s">
        <v>44</v>
      </c>
      <c r="C104" s="41"/>
      <c r="D104" s="111"/>
    </row>
    <row r="105" spans="2:7" ht="30" x14ac:dyDescent="0.25">
      <c r="B105" s="53" t="s">
        <v>45</v>
      </c>
      <c r="C105" s="54" t="s">
        <v>46</v>
      </c>
      <c r="D105" s="53" t="s">
        <v>47</v>
      </c>
    </row>
    <row r="106" spans="2:7" x14ac:dyDescent="0.25">
      <c r="B106" s="111" t="s">
        <v>39</v>
      </c>
      <c r="C106" s="41" t="s">
        <v>39</v>
      </c>
      <c r="D106" s="111" t="s">
        <v>39</v>
      </c>
    </row>
    <row r="108" spans="2:7" x14ac:dyDescent="0.25">
      <c r="B108" s="43" t="s">
        <v>48</v>
      </c>
      <c r="C108" s="52">
        <v>45230</v>
      </c>
      <c r="D108" s="111"/>
      <c r="E108" s="45"/>
      <c r="F108" s="51"/>
    </row>
    <row r="109" spans="2:7" x14ac:dyDescent="0.25">
      <c r="B109" s="43" t="s">
        <v>49</v>
      </c>
      <c r="C109" s="44" t="s">
        <v>50</v>
      </c>
      <c r="D109" s="43" t="s">
        <v>51</v>
      </c>
      <c r="E109" s="46" t="s">
        <v>52</v>
      </c>
      <c r="F109" s="42" t="s">
        <v>53</v>
      </c>
      <c r="G109" s="39"/>
    </row>
    <row r="110" spans="2:7" x14ac:dyDescent="0.25">
      <c r="B110" s="49" t="s">
        <v>39</v>
      </c>
      <c r="C110" s="50" t="s">
        <v>39</v>
      </c>
      <c r="D110" s="49" t="s">
        <v>39</v>
      </c>
      <c r="E110" s="48" t="s">
        <v>39</v>
      </c>
      <c r="F110" s="47" t="s">
        <v>39</v>
      </c>
    </row>
    <row r="113" spans="2:4" x14ac:dyDescent="0.25">
      <c r="B113" s="5" t="s">
        <v>54</v>
      </c>
    </row>
    <row r="114" spans="2:4" x14ac:dyDescent="0.25">
      <c r="B114" s="5"/>
    </row>
    <row r="115" spans="2:4" x14ac:dyDescent="0.25">
      <c r="B115" s="5" t="s">
        <v>55</v>
      </c>
    </row>
    <row r="116" spans="2:4" x14ac:dyDescent="0.25">
      <c r="B116" s="43" t="s">
        <v>56</v>
      </c>
      <c r="C116" s="44" t="s">
        <v>57</v>
      </c>
      <c r="D116" s="5"/>
    </row>
    <row r="117" spans="2:4" x14ac:dyDescent="0.25">
      <c r="B117" s="111" t="s">
        <v>39</v>
      </c>
      <c r="C117" s="41" t="s">
        <v>39</v>
      </c>
    </row>
    <row r="119" spans="2:4" x14ac:dyDescent="0.25">
      <c r="B119" s="43" t="s">
        <v>58</v>
      </c>
      <c r="C119" s="44" t="s">
        <v>57</v>
      </c>
    </row>
    <row r="120" spans="2:4" x14ac:dyDescent="0.25">
      <c r="B120" s="111" t="s">
        <v>39</v>
      </c>
      <c r="C120" s="41" t="s">
        <v>39</v>
      </c>
    </row>
    <row r="122" spans="2:4" x14ac:dyDescent="0.25">
      <c r="B122" s="43" t="s">
        <v>39</v>
      </c>
      <c r="C122" s="44" t="s">
        <v>39</v>
      </c>
    </row>
    <row r="123" spans="2:4" x14ac:dyDescent="0.25">
      <c r="B123" s="111" t="s">
        <v>39</v>
      </c>
      <c r="C123" s="41" t="s">
        <v>39</v>
      </c>
    </row>
    <row r="125" spans="2:4" x14ac:dyDescent="0.25">
      <c r="B125" s="46" t="s">
        <v>60</v>
      </c>
      <c r="C125" s="44" t="s">
        <v>59</v>
      </c>
    </row>
    <row r="126" spans="2:4" x14ac:dyDescent="0.25">
      <c r="B126" s="45" t="s">
        <v>39</v>
      </c>
      <c r="C126" s="41" t="s">
        <v>39</v>
      </c>
    </row>
    <row r="128" spans="2:4" x14ac:dyDescent="0.25">
      <c r="B128" s="43" t="s">
        <v>61</v>
      </c>
      <c r="C128" s="44" t="s">
        <v>39</v>
      </c>
    </row>
    <row r="130" spans="2:7" x14ac:dyDescent="0.25">
      <c r="B130" s="43" t="s">
        <v>62</v>
      </c>
      <c r="C130" s="52">
        <v>45230</v>
      </c>
      <c r="D130" s="111"/>
      <c r="E130" s="45"/>
      <c r="F130" s="51"/>
    </row>
    <row r="131" spans="2:7" x14ac:dyDescent="0.25">
      <c r="B131" s="43" t="s">
        <v>49</v>
      </c>
      <c r="C131" s="44" t="s">
        <v>50</v>
      </c>
      <c r="D131" s="43" t="s">
        <v>51</v>
      </c>
      <c r="E131" s="46" t="s">
        <v>52</v>
      </c>
      <c r="F131" s="42" t="s">
        <v>53</v>
      </c>
      <c r="G131" s="39"/>
    </row>
    <row r="132" spans="2:7" x14ac:dyDescent="0.25">
      <c r="B132" s="49" t="s">
        <v>39</v>
      </c>
      <c r="C132" s="50" t="s">
        <v>39</v>
      </c>
      <c r="D132" s="49" t="s">
        <v>39</v>
      </c>
      <c r="E132" s="48" t="s">
        <v>39</v>
      </c>
      <c r="F132" s="47" t="s">
        <v>39</v>
      </c>
    </row>
    <row r="133" spans="2:7" x14ac:dyDescent="0.25">
      <c r="B133" s="5" t="s">
        <v>54</v>
      </c>
    </row>
    <row r="134" spans="2:7" x14ac:dyDescent="0.25">
      <c r="B134" s="5"/>
    </row>
    <row r="135" spans="2:7" x14ac:dyDescent="0.25">
      <c r="B135" s="5" t="s">
        <v>55</v>
      </c>
    </row>
    <row r="136" spans="2:7" x14ac:dyDescent="0.25">
      <c r="B136" s="43" t="s">
        <v>56</v>
      </c>
      <c r="C136" s="44" t="s">
        <v>57</v>
      </c>
      <c r="D136" s="5"/>
    </row>
    <row r="137" spans="2:7" x14ac:dyDescent="0.25">
      <c r="B137" s="111" t="s">
        <v>39</v>
      </c>
      <c r="C137" s="41" t="s">
        <v>39</v>
      </c>
    </row>
    <row r="139" spans="2:7" x14ac:dyDescent="0.25">
      <c r="B139" s="43" t="s">
        <v>58</v>
      </c>
      <c r="C139" s="44" t="s">
        <v>57</v>
      </c>
    </row>
    <row r="140" spans="2:7" x14ac:dyDescent="0.25">
      <c r="B140" s="111" t="s">
        <v>39</v>
      </c>
      <c r="C140" s="41" t="s">
        <v>39</v>
      </c>
    </row>
    <row r="142" spans="2:7" x14ac:dyDescent="0.25">
      <c r="B142" s="43" t="s">
        <v>39</v>
      </c>
      <c r="C142" s="44" t="s">
        <v>39</v>
      </c>
    </row>
    <row r="143" spans="2:7" x14ac:dyDescent="0.25">
      <c r="B143" s="111" t="s">
        <v>39</v>
      </c>
      <c r="C143" s="41" t="s">
        <v>39</v>
      </c>
    </row>
    <row r="145" spans="2:80" x14ac:dyDescent="0.25">
      <c r="B145" s="46" t="s">
        <v>60</v>
      </c>
      <c r="C145" s="44" t="s">
        <v>59</v>
      </c>
    </row>
    <row r="146" spans="2:80" x14ac:dyDescent="0.25">
      <c r="B146" s="45" t="s">
        <v>39</v>
      </c>
      <c r="C146" s="41" t="s">
        <v>39</v>
      </c>
    </row>
    <row r="148" spans="2:80" x14ac:dyDescent="0.25">
      <c r="B148" s="43" t="s">
        <v>61</v>
      </c>
      <c r="C148" s="44" t="s">
        <v>39</v>
      </c>
    </row>
    <row r="151" spans="2:80" x14ac:dyDescent="0.25">
      <c r="B151" s="5" t="s">
        <v>63</v>
      </c>
    </row>
    <row r="153" spans="2:80" x14ac:dyDescent="0.25">
      <c r="B153" s="43" t="s">
        <v>49</v>
      </c>
      <c r="C153" s="44" t="s">
        <v>64</v>
      </c>
      <c r="D153" s="43" t="s">
        <v>65</v>
      </c>
      <c r="E153" s="43" t="s">
        <v>66</v>
      </c>
      <c r="F153" s="39"/>
    </row>
    <row r="154" spans="2:80" x14ac:dyDescent="0.25">
      <c r="B154" s="111" t="s">
        <v>39</v>
      </c>
      <c r="C154" s="41" t="s">
        <v>39</v>
      </c>
      <c r="D154" s="111" t="s">
        <v>39</v>
      </c>
      <c r="E154" s="111" t="s">
        <v>39</v>
      </c>
    </row>
    <row r="157" spans="2:80" x14ac:dyDescent="0.25">
      <c r="B157" s="5" t="s">
        <v>67</v>
      </c>
      <c r="C157" s="38" t="s">
        <v>39</v>
      </c>
      <c r="D157" s="5"/>
      <c r="E157" s="5"/>
      <c r="F157" s="39"/>
      <c r="G157" s="39"/>
      <c r="H157" s="39"/>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row>
    <row r="159" spans="2:80" x14ac:dyDescent="0.25">
      <c r="B159" s="5" t="s">
        <v>68</v>
      </c>
    </row>
    <row r="161" spans="2:7" x14ac:dyDescent="0.25">
      <c r="B161" s="43" t="s">
        <v>69</v>
      </c>
      <c r="C161" s="44" t="s">
        <v>57</v>
      </c>
      <c r="D161" s="5"/>
    </row>
    <row r="162" spans="2:7" x14ac:dyDescent="0.25">
      <c r="B162" s="111" t="s">
        <v>39</v>
      </c>
      <c r="C162" s="41" t="s">
        <v>39</v>
      </c>
    </row>
    <row r="165" spans="2:7" x14ac:dyDescent="0.25">
      <c r="B165" s="43" t="s">
        <v>70</v>
      </c>
      <c r="C165" s="44" t="s">
        <v>71</v>
      </c>
      <c r="D165" s="5"/>
    </row>
    <row r="166" spans="2:7" x14ac:dyDescent="0.25">
      <c r="B166" s="111" t="s">
        <v>39</v>
      </c>
      <c r="C166" s="41" t="s">
        <v>39</v>
      </c>
    </row>
    <row r="169" spans="2:7" x14ac:dyDescent="0.25">
      <c r="B169" s="5" t="s">
        <v>72</v>
      </c>
    </row>
    <row r="172" spans="2:7" x14ac:dyDescent="0.25">
      <c r="B172" s="5" t="s">
        <v>73</v>
      </c>
    </row>
    <row r="174" spans="2:7" x14ac:dyDescent="0.25">
      <c r="B174" s="43" t="s">
        <v>49</v>
      </c>
      <c r="C174" s="44" t="s">
        <v>74</v>
      </c>
      <c r="D174" s="43" t="s">
        <v>64</v>
      </c>
      <c r="E174" s="43" t="s">
        <v>65</v>
      </c>
      <c r="F174" s="42" t="s">
        <v>66</v>
      </c>
      <c r="G174" s="39"/>
    </row>
    <row r="175" spans="2:7" x14ac:dyDescent="0.25">
      <c r="B175" s="111" t="s">
        <v>39</v>
      </c>
      <c r="C175" s="41" t="s">
        <v>39</v>
      </c>
      <c r="D175" s="111" t="s">
        <v>39</v>
      </c>
      <c r="E175" s="111" t="s">
        <v>39</v>
      </c>
      <c r="F175" s="40" t="s">
        <v>39</v>
      </c>
    </row>
    <row r="178" spans="2:80" x14ac:dyDescent="0.25">
      <c r="B178" s="5" t="s">
        <v>67</v>
      </c>
      <c r="C178" s="38" t="s">
        <v>39</v>
      </c>
      <c r="D178" s="5"/>
      <c r="E178" s="5"/>
      <c r="F178" s="39"/>
      <c r="G178" s="39"/>
      <c r="H178" s="39"/>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row>
    <row r="180" spans="2:80" x14ac:dyDescent="0.25">
      <c r="B180" s="5" t="s">
        <v>68</v>
      </c>
    </row>
    <row r="182" spans="2:80" x14ac:dyDescent="0.25">
      <c r="B182" s="43" t="s">
        <v>69</v>
      </c>
      <c r="C182" s="44" t="s">
        <v>57</v>
      </c>
      <c r="D182" s="5"/>
    </row>
    <row r="183" spans="2:80" x14ac:dyDescent="0.25">
      <c r="B183" s="111" t="s">
        <v>39</v>
      </c>
      <c r="C183" s="41" t="s">
        <v>39</v>
      </c>
    </row>
    <row r="186" spans="2:80" x14ac:dyDescent="0.25">
      <c r="B186" s="43" t="s">
        <v>70</v>
      </c>
      <c r="C186" s="44" t="s">
        <v>71</v>
      </c>
      <c r="D186" s="5"/>
    </row>
    <row r="187" spans="2:80" x14ac:dyDescent="0.25">
      <c r="B187" s="111" t="s">
        <v>39</v>
      </c>
      <c r="C187" s="41" t="s">
        <v>39</v>
      </c>
    </row>
    <row r="190" spans="2:80" x14ac:dyDescent="0.25">
      <c r="B190" s="5" t="s">
        <v>72</v>
      </c>
    </row>
    <row r="193" spans="2:7" x14ac:dyDescent="0.25">
      <c r="B193" s="5" t="s">
        <v>75</v>
      </c>
    </row>
    <row r="194" spans="2:7" x14ac:dyDescent="0.25">
      <c r="B194" s="43" t="s">
        <v>49</v>
      </c>
      <c r="C194" s="44" t="s">
        <v>76</v>
      </c>
      <c r="D194" s="43" t="s">
        <v>77</v>
      </c>
      <c r="E194" s="43" t="s">
        <v>78</v>
      </c>
      <c r="F194" s="42" t="s">
        <v>79</v>
      </c>
      <c r="G194" s="39"/>
    </row>
    <row r="195" spans="2:7" x14ac:dyDescent="0.25">
      <c r="B195" s="111" t="s">
        <v>39</v>
      </c>
      <c r="C195" s="41" t="s">
        <v>39</v>
      </c>
      <c r="D195" s="111" t="s">
        <v>39</v>
      </c>
      <c r="E195" s="111" t="s">
        <v>39</v>
      </c>
      <c r="F195" s="40" t="s">
        <v>39</v>
      </c>
    </row>
    <row r="196" spans="2:7" x14ac:dyDescent="0.25">
      <c r="B196" s="1" t="s">
        <v>80</v>
      </c>
    </row>
  </sheetData>
  <mergeCells count="3">
    <mergeCell ref="B1:E1"/>
    <mergeCell ref="C3:C7"/>
    <mergeCell ref="D3:D7"/>
  </mergeCells>
  <hyperlinks>
    <hyperlink ref="A1" location="Index!A1" display="Index" xr:uid="{00000000-0004-0000-1B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268"/>
  <sheetViews>
    <sheetView workbookViewId="0">
      <selection activeCell="E8" sqref="E8"/>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739</v>
      </c>
      <c r="C1" s="176"/>
      <c r="D1" s="176"/>
      <c r="E1" s="176"/>
    </row>
    <row r="3" spans="1:9" ht="14.45" customHeight="1" x14ac:dyDescent="0.25">
      <c r="B3" s="62" t="s">
        <v>740</v>
      </c>
      <c r="C3" s="177"/>
      <c r="D3" s="178"/>
    </row>
    <row r="4" spans="1:9" ht="14.45" customHeight="1" x14ac:dyDescent="0.25">
      <c r="B4" s="115" t="s">
        <v>741</v>
      </c>
      <c r="C4" s="177"/>
      <c r="D4" s="178"/>
    </row>
    <row r="5" spans="1:9" ht="14.45" customHeight="1" x14ac:dyDescent="0.25">
      <c r="B5" s="115" t="s">
        <v>24</v>
      </c>
      <c r="C5" s="177"/>
      <c r="D5" s="178"/>
    </row>
    <row r="6" spans="1:9" ht="14.45" customHeight="1" x14ac:dyDescent="0.25">
      <c r="B6" s="115" t="s">
        <v>742</v>
      </c>
      <c r="C6" s="177"/>
      <c r="D6" s="178"/>
    </row>
    <row r="7" spans="1:9" ht="14.45" customHeight="1" x14ac:dyDescent="0.25">
      <c r="B7" s="115" t="s">
        <v>743</v>
      </c>
      <c r="C7" s="177"/>
      <c r="D7" s="178"/>
    </row>
    <row r="8" spans="1:9" ht="14.45"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1408</v>
      </c>
      <c r="C15" s="3" t="s">
        <v>152</v>
      </c>
      <c r="D15" s="1" t="s">
        <v>155</v>
      </c>
      <c r="E15" s="1" t="s">
        <v>324</v>
      </c>
      <c r="F15" s="4">
        <v>62800</v>
      </c>
      <c r="G15" s="4">
        <v>905.14</v>
      </c>
      <c r="H15" s="4">
        <v>7.26</v>
      </c>
    </row>
    <row r="16" spans="1:9" x14ac:dyDescent="0.25">
      <c r="B16" s="1" t="s">
        <v>1302</v>
      </c>
      <c r="C16" s="3" t="s">
        <v>152</v>
      </c>
      <c r="D16" s="1" t="s">
        <v>155</v>
      </c>
      <c r="E16" s="1" t="s">
        <v>201</v>
      </c>
      <c r="F16" s="4">
        <v>73525</v>
      </c>
      <c r="G16" s="4">
        <v>673.01</v>
      </c>
      <c r="H16" s="4">
        <v>5.4</v>
      </c>
    </row>
    <row r="17" spans="2:8" x14ac:dyDescent="0.25">
      <c r="B17" s="1" t="s">
        <v>1455</v>
      </c>
      <c r="C17" s="3" t="s">
        <v>152</v>
      </c>
      <c r="D17" s="1" t="s">
        <v>176</v>
      </c>
      <c r="E17" s="1" t="s">
        <v>325</v>
      </c>
      <c r="F17" s="4">
        <v>149530</v>
      </c>
      <c r="G17" s="4">
        <v>634.67999999999995</v>
      </c>
      <c r="H17" s="4">
        <v>5.09</v>
      </c>
    </row>
    <row r="18" spans="2:8" x14ac:dyDescent="0.25">
      <c r="B18" s="1" t="s">
        <v>1311</v>
      </c>
      <c r="C18" s="3" t="s">
        <v>152</v>
      </c>
      <c r="D18" s="1" t="s">
        <v>368</v>
      </c>
      <c r="E18" s="1" t="s">
        <v>369</v>
      </c>
      <c r="F18" s="4">
        <v>18300</v>
      </c>
      <c r="G18" s="4">
        <v>536.02</v>
      </c>
      <c r="H18" s="4">
        <v>4.3</v>
      </c>
    </row>
    <row r="19" spans="2:8" x14ac:dyDescent="0.25">
      <c r="B19" s="1" t="s">
        <v>1426</v>
      </c>
      <c r="C19" s="3" t="s">
        <v>152</v>
      </c>
      <c r="D19" s="1" t="s">
        <v>199</v>
      </c>
      <c r="E19" s="1" t="s">
        <v>200</v>
      </c>
      <c r="F19" s="4">
        <v>60500</v>
      </c>
      <c r="G19" s="4">
        <v>513.95000000000005</v>
      </c>
      <c r="H19" s="4">
        <v>4.12</v>
      </c>
    </row>
    <row r="20" spans="2:8" x14ac:dyDescent="0.25">
      <c r="B20" s="1" t="s">
        <v>1323</v>
      </c>
      <c r="C20" s="3" t="s">
        <v>152</v>
      </c>
      <c r="D20" s="1" t="s">
        <v>165</v>
      </c>
      <c r="E20" s="1" t="s">
        <v>166</v>
      </c>
      <c r="F20" s="4">
        <v>52000</v>
      </c>
      <c r="G20" s="4">
        <v>468.26</v>
      </c>
      <c r="H20" s="4">
        <v>3.75</v>
      </c>
    </row>
    <row r="21" spans="2:8" x14ac:dyDescent="0.25">
      <c r="B21" s="1" t="s">
        <v>1316</v>
      </c>
      <c r="C21" s="3" t="s">
        <v>152</v>
      </c>
      <c r="D21" s="1" t="s">
        <v>157</v>
      </c>
      <c r="E21" s="1" t="s">
        <v>433</v>
      </c>
      <c r="F21" s="4">
        <v>18740</v>
      </c>
      <c r="G21" s="4">
        <v>465.5</v>
      </c>
      <c r="H21" s="4">
        <v>3.73</v>
      </c>
    </row>
    <row r="22" spans="2:8" x14ac:dyDescent="0.25">
      <c r="B22" s="1" t="s">
        <v>1301</v>
      </c>
      <c r="C22" s="3" t="s">
        <v>152</v>
      </c>
      <c r="D22" s="1" t="s">
        <v>155</v>
      </c>
      <c r="E22" s="1" t="s">
        <v>156</v>
      </c>
      <c r="F22" s="4">
        <v>31116</v>
      </c>
      <c r="G22" s="4">
        <v>459.43</v>
      </c>
      <c r="H22" s="4">
        <v>3.68</v>
      </c>
    </row>
    <row r="23" spans="2:8" x14ac:dyDescent="0.25">
      <c r="B23" s="1" t="s">
        <v>1305</v>
      </c>
      <c r="C23" s="3" t="s">
        <v>152</v>
      </c>
      <c r="D23" s="1" t="s">
        <v>159</v>
      </c>
      <c r="E23" s="1" t="s">
        <v>160</v>
      </c>
      <c r="F23" s="4">
        <v>10880</v>
      </c>
      <c r="G23" s="4">
        <v>366.52</v>
      </c>
      <c r="H23" s="4">
        <v>2.94</v>
      </c>
    </row>
    <row r="24" spans="2:8" x14ac:dyDescent="0.25">
      <c r="B24" s="1" t="s">
        <v>1535</v>
      </c>
      <c r="C24" s="3" t="s">
        <v>152</v>
      </c>
      <c r="D24" s="1" t="s">
        <v>322</v>
      </c>
      <c r="E24" s="1" t="s">
        <v>323</v>
      </c>
      <c r="F24" s="4">
        <v>46400</v>
      </c>
      <c r="G24" s="4">
        <v>364.12</v>
      </c>
      <c r="H24" s="4">
        <v>2.92</v>
      </c>
    </row>
    <row r="25" spans="2:8" x14ac:dyDescent="0.25">
      <c r="B25" s="1" t="s">
        <v>1303</v>
      </c>
      <c r="C25" s="3" t="s">
        <v>152</v>
      </c>
      <c r="D25" s="1" t="s">
        <v>153</v>
      </c>
      <c r="E25" s="1" t="s">
        <v>154</v>
      </c>
      <c r="F25" s="4">
        <v>11965</v>
      </c>
      <c r="G25" s="4">
        <v>273.75</v>
      </c>
      <c r="H25" s="4">
        <v>2.19</v>
      </c>
    </row>
    <row r="26" spans="2:8" x14ac:dyDescent="0.25">
      <c r="B26" s="1" t="s">
        <v>1340</v>
      </c>
      <c r="C26" s="3" t="s">
        <v>152</v>
      </c>
      <c r="D26" s="1" t="s">
        <v>176</v>
      </c>
      <c r="E26" s="1" t="s">
        <v>177</v>
      </c>
      <c r="F26" s="4">
        <v>14220</v>
      </c>
      <c r="G26" s="4">
        <v>268.5</v>
      </c>
      <c r="H26" s="4">
        <v>2.15</v>
      </c>
    </row>
    <row r="27" spans="2:8" x14ac:dyDescent="0.25">
      <c r="B27" s="1" t="s">
        <v>1306</v>
      </c>
      <c r="C27" s="3" t="s">
        <v>152</v>
      </c>
      <c r="D27" s="1" t="s">
        <v>157</v>
      </c>
      <c r="E27" s="1" t="s">
        <v>158</v>
      </c>
      <c r="F27" s="4">
        <v>47500</v>
      </c>
      <c r="G27" s="4">
        <v>203.49</v>
      </c>
      <c r="H27" s="4">
        <v>1.63</v>
      </c>
    </row>
    <row r="28" spans="2:8" x14ac:dyDescent="0.25">
      <c r="B28" s="1" t="s">
        <v>1315</v>
      </c>
      <c r="C28" s="3" t="s">
        <v>152</v>
      </c>
      <c r="D28" s="1" t="s">
        <v>159</v>
      </c>
      <c r="E28" s="1" t="s">
        <v>402</v>
      </c>
      <c r="F28" s="4">
        <v>3170</v>
      </c>
      <c r="G28" s="4">
        <v>195.28</v>
      </c>
      <c r="H28" s="4">
        <v>1.57</v>
      </c>
    </row>
    <row r="29" spans="2:8" x14ac:dyDescent="0.25">
      <c r="B29" s="1" t="s">
        <v>1406</v>
      </c>
      <c r="C29" s="3" t="s">
        <v>152</v>
      </c>
      <c r="D29" s="1" t="s">
        <v>205</v>
      </c>
      <c r="E29" s="1" t="s">
        <v>206</v>
      </c>
      <c r="F29" s="4">
        <v>82500</v>
      </c>
      <c r="G29" s="4">
        <v>194.54</v>
      </c>
      <c r="H29" s="4">
        <v>1.56</v>
      </c>
    </row>
    <row r="30" spans="2:8" x14ac:dyDescent="0.25">
      <c r="B30" s="1" t="s">
        <v>1398</v>
      </c>
      <c r="C30" s="3" t="s">
        <v>152</v>
      </c>
      <c r="D30" s="1" t="s">
        <v>399</v>
      </c>
      <c r="E30" s="1" t="s">
        <v>450</v>
      </c>
      <c r="F30" s="4">
        <v>19800</v>
      </c>
      <c r="G30" s="4">
        <v>181.05</v>
      </c>
      <c r="H30" s="4">
        <v>1.45</v>
      </c>
    </row>
    <row r="31" spans="2:8" x14ac:dyDescent="0.25">
      <c r="B31" s="1" t="s">
        <v>1536</v>
      </c>
      <c r="C31" s="3" t="s">
        <v>152</v>
      </c>
      <c r="D31" s="1" t="s">
        <v>350</v>
      </c>
      <c r="E31" s="1" t="s">
        <v>531</v>
      </c>
      <c r="F31" s="4">
        <v>12500</v>
      </c>
      <c r="G31" s="4">
        <v>170.98</v>
      </c>
      <c r="H31" s="4">
        <v>1.37</v>
      </c>
    </row>
    <row r="32" spans="2:8" x14ac:dyDescent="0.25">
      <c r="B32" s="1" t="s">
        <v>380</v>
      </c>
      <c r="C32" s="3" t="s">
        <v>152</v>
      </c>
      <c r="D32" s="1" t="s">
        <v>155</v>
      </c>
      <c r="E32" s="1" t="s">
        <v>381</v>
      </c>
      <c r="F32" s="4">
        <v>23900</v>
      </c>
      <c r="G32" s="4">
        <v>135.16999999999999</v>
      </c>
      <c r="H32" s="4">
        <v>1.08</v>
      </c>
    </row>
    <row r="33" spans="2:8" x14ac:dyDescent="0.25">
      <c r="B33" s="1" t="s">
        <v>525</v>
      </c>
      <c r="C33" s="3" t="s">
        <v>152</v>
      </c>
      <c r="D33" s="1" t="s">
        <v>182</v>
      </c>
      <c r="E33" s="1" t="s">
        <v>526</v>
      </c>
      <c r="F33" s="4">
        <v>100800</v>
      </c>
      <c r="G33" s="4">
        <v>128.97</v>
      </c>
      <c r="H33" s="4">
        <v>1.03</v>
      </c>
    </row>
    <row r="34" spans="2:8" x14ac:dyDescent="0.25">
      <c r="B34" s="1" t="s">
        <v>1310</v>
      </c>
      <c r="C34" s="3" t="s">
        <v>152</v>
      </c>
      <c r="D34" s="1" t="s">
        <v>155</v>
      </c>
      <c r="E34" s="1" t="s">
        <v>337</v>
      </c>
      <c r="F34" s="4">
        <v>6603</v>
      </c>
      <c r="G34" s="4">
        <v>114.85</v>
      </c>
      <c r="H34" s="4">
        <v>0.92</v>
      </c>
    </row>
    <row r="35" spans="2:8" x14ac:dyDescent="0.25">
      <c r="B35" s="1" t="s">
        <v>1362</v>
      </c>
      <c r="C35" s="3" t="s">
        <v>152</v>
      </c>
      <c r="D35" s="1" t="s">
        <v>342</v>
      </c>
      <c r="E35" s="1" t="s">
        <v>699</v>
      </c>
      <c r="F35" s="4">
        <v>26400</v>
      </c>
      <c r="G35" s="4">
        <v>97.8</v>
      </c>
      <c r="H35" s="4">
        <v>0.78</v>
      </c>
    </row>
    <row r="36" spans="2:8" x14ac:dyDescent="0.25">
      <c r="B36" s="1" t="s">
        <v>1309</v>
      </c>
      <c r="C36" s="3" t="s">
        <v>152</v>
      </c>
      <c r="D36" s="1" t="s">
        <v>155</v>
      </c>
      <c r="E36" s="1" t="s">
        <v>382</v>
      </c>
      <c r="F36" s="4">
        <v>9200</v>
      </c>
      <c r="G36" s="4">
        <v>90.33</v>
      </c>
      <c r="H36" s="4">
        <v>0.72</v>
      </c>
    </row>
    <row r="37" spans="2:8" x14ac:dyDescent="0.25">
      <c r="B37" s="1" t="s">
        <v>1482</v>
      </c>
      <c r="C37" s="3" t="s">
        <v>152</v>
      </c>
      <c r="D37" s="1" t="s">
        <v>161</v>
      </c>
      <c r="E37" s="1" t="s">
        <v>520</v>
      </c>
      <c r="F37" s="4">
        <v>5256</v>
      </c>
      <c r="G37" s="4">
        <v>88.12</v>
      </c>
      <c r="H37" s="4">
        <v>0.71</v>
      </c>
    </row>
    <row r="38" spans="2:8" x14ac:dyDescent="0.25">
      <c r="B38" s="1" t="s">
        <v>1437</v>
      </c>
      <c r="C38" s="3" t="s">
        <v>152</v>
      </c>
      <c r="D38" s="1" t="s">
        <v>180</v>
      </c>
      <c r="E38" s="1" t="s">
        <v>223</v>
      </c>
      <c r="F38" s="4">
        <v>1700</v>
      </c>
      <c r="G38" s="4">
        <v>86.73</v>
      </c>
      <c r="H38" s="4">
        <v>0.7</v>
      </c>
    </row>
    <row r="39" spans="2:8" x14ac:dyDescent="0.25">
      <c r="B39" s="1" t="s">
        <v>1409</v>
      </c>
      <c r="C39" s="3" t="s">
        <v>152</v>
      </c>
      <c r="D39" s="1" t="s">
        <v>205</v>
      </c>
      <c r="E39" s="1" t="s">
        <v>435</v>
      </c>
      <c r="F39" s="4">
        <v>41417</v>
      </c>
      <c r="G39" s="4">
        <v>83.72</v>
      </c>
      <c r="H39" s="4">
        <v>0.67</v>
      </c>
    </row>
    <row r="40" spans="2:8" x14ac:dyDescent="0.25">
      <c r="B40" s="1" t="s">
        <v>1674</v>
      </c>
      <c r="C40" s="3" t="s">
        <v>152</v>
      </c>
      <c r="D40" s="1" t="s">
        <v>188</v>
      </c>
      <c r="E40" s="1" t="s">
        <v>370</v>
      </c>
      <c r="F40" s="4">
        <v>3222</v>
      </c>
      <c r="G40" s="4">
        <v>79.06</v>
      </c>
      <c r="H40" s="4">
        <v>0.63</v>
      </c>
    </row>
    <row r="41" spans="2:8" x14ac:dyDescent="0.25">
      <c r="B41" s="1" t="s">
        <v>1404</v>
      </c>
      <c r="C41" s="3" t="s">
        <v>152</v>
      </c>
      <c r="D41" s="1" t="s">
        <v>199</v>
      </c>
      <c r="E41" s="1" t="s">
        <v>516</v>
      </c>
      <c r="F41" s="4">
        <v>6550</v>
      </c>
      <c r="G41" s="4">
        <v>71.3</v>
      </c>
      <c r="H41" s="4">
        <v>0.56999999999999995</v>
      </c>
    </row>
    <row r="42" spans="2:8" x14ac:dyDescent="0.25">
      <c r="B42" s="1" t="s">
        <v>1304</v>
      </c>
      <c r="C42" s="3" t="s">
        <v>152</v>
      </c>
      <c r="D42" s="1" t="s">
        <v>159</v>
      </c>
      <c r="E42" s="1" t="s">
        <v>514</v>
      </c>
      <c r="F42" s="4">
        <v>4350</v>
      </c>
      <c r="G42" s="4">
        <v>59.53</v>
      </c>
      <c r="H42" s="4">
        <v>0.48</v>
      </c>
    </row>
    <row r="43" spans="2:8" x14ac:dyDescent="0.25">
      <c r="B43" s="1" t="s">
        <v>1627</v>
      </c>
      <c r="C43" s="3" t="s">
        <v>152</v>
      </c>
      <c r="D43" s="1" t="s">
        <v>226</v>
      </c>
      <c r="E43" s="1" t="s">
        <v>384</v>
      </c>
      <c r="F43" s="4">
        <v>1720</v>
      </c>
      <c r="G43" s="4">
        <v>57.29</v>
      </c>
      <c r="H43" s="4">
        <v>0.46</v>
      </c>
    </row>
    <row r="44" spans="2:8" x14ac:dyDescent="0.25">
      <c r="B44" s="1" t="s">
        <v>1434</v>
      </c>
      <c r="C44" s="3" t="s">
        <v>152</v>
      </c>
      <c r="D44" s="1" t="s">
        <v>159</v>
      </c>
      <c r="E44" s="1" t="s">
        <v>219</v>
      </c>
      <c r="F44" s="4">
        <v>1100</v>
      </c>
      <c r="G44" s="4">
        <v>55.66</v>
      </c>
      <c r="H44" s="4">
        <v>0.45</v>
      </c>
    </row>
    <row r="45" spans="2:8" x14ac:dyDescent="0.25">
      <c r="B45" s="1" t="s">
        <v>697</v>
      </c>
      <c r="C45" s="3" t="s">
        <v>152</v>
      </c>
      <c r="D45" s="1" t="s">
        <v>203</v>
      </c>
      <c r="E45" s="1" t="s">
        <v>698</v>
      </c>
      <c r="F45" s="4">
        <v>6730</v>
      </c>
      <c r="G45" s="4">
        <v>51.26</v>
      </c>
      <c r="H45" s="4">
        <v>0.41</v>
      </c>
    </row>
    <row r="46" spans="2:8" x14ac:dyDescent="0.25">
      <c r="B46" s="1" t="s">
        <v>1515</v>
      </c>
      <c r="C46" s="3" t="s">
        <v>152</v>
      </c>
      <c r="D46" s="1" t="s">
        <v>178</v>
      </c>
      <c r="E46" s="1" t="s">
        <v>416</v>
      </c>
      <c r="F46" s="4">
        <v>1600</v>
      </c>
      <c r="G46" s="4">
        <v>50.12</v>
      </c>
      <c r="H46" s="4">
        <v>0.4</v>
      </c>
    </row>
    <row r="47" spans="2:8" x14ac:dyDescent="0.25">
      <c r="B47" s="1" t="s">
        <v>1502</v>
      </c>
      <c r="C47" s="3" t="s">
        <v>152</v>
      </c>
      <c r="D47" s="1" t="s">
        <v>199</v>
      </c>
      <c r="E47" s="1" t="s">
        <v>454</v>
      </c>
      <c r="F47" s="4">
        <v>8600</v>
      </c>
      <c r="G47" s="4">
        <v>49.33</v>
      </c>
      <c r="H47" s="4">
        <v>0.4</v>
      </c>
    </row>
    <row r="48" spans="2:8" x14ac:dyDescent="0.25">
      <c r="B48" s="1" t="s">
        <v>1400</v>
      </c>
      <c r="C48" s="3" t="s">
        <v>152</v>
      </c>
      <c r="D48" s="1" t="s">
        <v>224</v>
      </c>
      <c r="E48" s="1" t="s">
        <v>515</v>
      </c>
      <c r="F48" s="4">
        <v>2600</v>
      </c>
      <c r="G48" s="4">
        <v>37.92</v>
      </c>
      <c r="H48" s="4">
        <v>0.3</v>
      </c>
    </row>
    <row r="49" spans="2:8" x14ac:dyDescent="0.25">
      <c r="B49" s="1" t="s">
        <v>1492</v>
      </c>
      <c r="C49" s="3" t="s">
        <v>152</v>
      </c>
      <c r="D49" s="1" t="s">
        <v>192</v>
      </c>
      <c r="E49" s="1" t="s">
        <v>357</v>
      </c>
      <c r="F49" s="4">
        <v>9100</v>
      </c>
      <c r="G49" s="4">
        <v>26.17</v>
      </c>
      <c r="H49" s="4">
        <v>0.21</v>
      </c>
    </row>
    <row r="50" spans="2:8" x14ac:dyDescent="0.25">
      <c r="B50" s="1" t="s">
        <v>1485</v>
      </c>
      <c r="C50" s="3" t="s">
        <v>152</v>
      </c>
      <c r="D50" s="1" t="s">
        <v>155</v>
      </c>
      <c r="E50" s="1" t="s">
        <v>413</v>
      </c>
      <c r="F50" s="4">
        <v>18000</v>
      </c>
      <c r="G50" s="4">
        <v>25.32</v>
      </c>
      <c r="H50" s="4">
        <v>0.2</v>
      </c>
    </row>
    <row r="51" spans="2:8" x14ac:dyDescent="0.25">
      <c r="B51" s="1" t="s">
        <v>1321</v>
      </c>
      <c r="C51" s="3" t="s">
        <v>152</v>
      </c>
      <c r="D51" s="1" t="s">
        <v>176</v>
      </c>
      <c r="E51" s="1" t="s">
        <v>353</v>
      </c>
      <c r="F51" s="4">
        <v>300</v>
      </c>
      <c r="G51" s="4">
        <v>25.27</v>
      </c>
      <c r="H51" s="4">
        <v>0.2</v>
      </c>
    </row>
    <row r="52" spans="2:8" x14ac:dyDescent="0.25">
      <c r="B52" s="1" t="s">
        <v>1516</v>
      </c>
      <c r="C52" s="3" t="s">
        <v>152</v>
      </c>
      <c r="D52" s="1" t="s">
        <v>221</v>
      </c>
      <c r="E52" s="1" t="s">
        <v>744</v>
      </c>
      <c r="F52" s="4">
        <v>4300</v>
      </c>
      <c r="G52" s="4">
        <v>25.06</v>
      </c>
      <c r="H52" s="4">
        <v>0.2</v>
      </c>
    </row>
    <row r="53" spans="2:8" x14ac:dyDescent="0.25">
      <c r="B53" s="1" t="s">
        <v>1572</v>
      </c>
      <c r="C53" s="3" t="s">
        <v>152</v>
      </c>
      <c r="D53" s="1" t="s">
        <v>399</v>
      </c>
      <c r="E53" s="1" t="s">
        <v>530</v>
      </c>
      <c r="F53" s="4">
        <v>1285</v>
      </c>
      <c r="G53" s="4">
        <v>6.9</v>
      </c>
      <c r="H53" s="4">
        <v>0.06</v>
      </c>
    </row>
    <row r="54" spans="2:8" x14ac:dyDescent="0.25">
      <c r="B54" s="5" t="s">
        <v>1582</v>
      </c>
      <c r="C54" s="3" t="s">
        <v>152</v>
      </c>
      <c r="D54" s="1" t="s">
        <v>155</v>
      </c>
      <c r="E54" s="1" t="s">
        <v>156</v>
      </c>
      <c r="F54" s="4">
        <v>-4950</v>
      </c>
      <c r="G54" s="4">
        <v>-73.489999999999995</v>
      </c>
      <c r="H54" s="4">
        <v>-0.59</v>
      </c>
    </row>
    <row r="55" spans="2:8" x14ac:dyDescent="0.25">
      <c r="B55" s="1" t="s">
        <v>1675</v>
      </c>
      <c r="C55" s="3" t="s">
        <v>152</v>
      </c>
      <c r="D55" s="1" t="s">
        <v>159</v>
      </c>
      <c r="E55" s="1" t="s">
        <v>160</v>
      </c>
      <c r="F55" s="4">
        <v>-6125</v>
      </c>
      <c r="G55" s="4">
        <v>-207.49</v>
      </c>
      <c r="H55" s="4">
        <v>-1.66</v>
      </c>
    </row>
    <row r="56" spans="2:8" x14ac:dyDescent="0.25">
      <c r="B56" s="1" t="s">
        <v>1676</v>
      </c>
      <c r="C56" s="3" t="s">
        <v>152</v>
      </c>
      <c r="D56" s="1" t="s">
        <v>176</v>
      </c>
      <c r="E56" s="1" t="s">
        <v>177</v>
      </c>
      <c r="F56" s="4">
        <v>-12300</v>
      </c>
      <c r="G56" s="4">
        <v>-233.3</v>
      </c>
      <c r="H56" s="4">
        <v>-1.87</v>
      </c>
    </row>
    <row r="57" spans="2:8" x14ac:dyDescent="0.25">
      <c r="B57" s="1" t="s">
        <v>1583</v>
      </c>
      <c r="C57" s="3" t="s">
        <v>152</v>
      </c>
      <c r="D57" s="1" t="s">
        <v>368</v>
      </c>
      <c r="E57" s="1" t="s">
        <v>369</v>
      </c>
      <c r="F57" s="4">
        <v>-9900</v>
      </c>
      <c r="G57" s="4">
        <v>-291.49</v>
      </c>
      <c r="H57" s="4">
        <v>-2.34</v>
      </c>
    </row>
    <row r="58" spans="2:8" x14ac:dyDescent="0.25">
      <c r="B58" s="1" t="s">
        <v>1584</v>
      </c>
      <c r="C58" s="3" t="s">
        <v>152</v>
      </c>
      <c r="D58" s="1" t="s">
        <v>155</v>
      </c>
      <c r="E58" s="1" t="s">
        <v>201</v>
      </c>
      <c r="F58" s="4">
        <v>-35000</v>
      </c>
      <c r="G58" s="4">
        <v>-322.47000000000003</v>
      </c>
      <c r="H58" s="4">
        <v>-2.59</v>
      </c>
    </row>
    <row r="59" spans="2:8" x14ac:dyDescent="0.25">
      <c r="B59" s="1" t="s">
        <v>1575</v>
      </c>
      <c r="C59" s="3" t="s">
        <v>152</v>
      </c>
      <c r="D59" s="1" t="s">
        <v>157</v>
      </c>
      <c r="E59" s="1" t="s">
        <v>433</v>
      </c>
      <c r="F59" s="4">
        <v>-14100</v>
      </c>
      <c r="G59" s="4">
        <v>-349.83</v>
      </c>
      <c r="H59" s="4">
        <v>-2.8</v>
      </c>
    </row>
    <row r="60" spans="2:8" x14ac:dyDescent="0.25">
      <c r="B60" s="1" t="s">
        <v>1579</v>
      </c>
      <c r="C60" s="3" t="s">
        <v>152</v>
      </c>
      <c r="D60" s="1" t="s">
        <v>322</v>
      </c>
      <c r="E60" s="1" t="s">
        <v>323</v>
      </c>
      <c r="F60" s="4">
        <v>-46400</v>
      </c>
      <c r="G60" s="4">
        <v>-366.54</v>
      </c>
      <c r="H60" s="4">
        <v>-2.94</v>
      </c>
    </row>
    <row r="61" spans="2:8" x14ac:dyDescent="0.25">
      <c r="B61" s="1" t="s">
        <v>1677</v>
      </c>
      <c r="C61" s="3" t="s">
        <v>152</v>
      </c>
      <c r="D61" s="1" t="s">
        <v>165</v>
      </c>
      <c r="E61" s="1" t="s">
        <v>166</v>
      </c>
      <c r="F61" s="4">
        <v>-48600</v>
      </c>
      <c r="G61" s="4">
        <v>-440.56</v>
      </c>
      <c r="H61" s="4">
        <v>-3.53</v>
      </c>
    </row>
    <row r="62" spans="2:8" x14ac:dyDescent="0.25">
      <c r="B62" s="1" t="s">
        <v>1678</v>
      </c>
      <c r="C62" s="3" t="s">
        <v>152</v>
      </c>
      <c r="D62" s="1" t="s">
        <v>199</v>
      </c>
      <c r="E62" s="1" t="s">
        <v>200</v>
      </c>
      <c r="F62" s="4">
        <v>-60500</v>
      </c>
      <c r="G62" s="4">
        <v>-515.91</v>
      </c>
      <c r="H62" s="4">
        <v>-4.1399999999999997</v>
      </c>
    </row>
    <row r="63" spans="2:8" x14ac:dyDescent="0.25">
      <c r="B63" s="1" t="s">
        <v>1679</v>
      </c>
      <c r="C63" s="3" t="s">
        <v>152</v>
      </c>
      <c r="D63" s="1" t="s">
        <v>176</v>
      </c>
      <c r="E63" s="1" t="s">
        <v>325</v>
      </c>
      <c r="F63" s="4">
        <v>-145800</v>
      </c>
      <c r="G63" s="4">
        <v>-622.35</v>
      </c>
      <c r="H63" s="4">
        <v>-4.99</v>
      </c>
    </row>
    <row r="64" spans="2:8" x14ac:dyDescent="0.25">
      <c r="B64" s="1" t="s">
        <v>1680</v>
      </c>
      <c r="C64" s="3" t="s">
        <v>152</v>
      </c>
      <c r="D64" s="1" t="s">
        <v>155</v>
      </c>
      <c r="E64" s="1" t="s">
        <v>324</v>
      </c>
      <c r="F64" s="4">
        <v>-58000</v>
      </c>
      <c r="G64" s="4">
        <v>-838.94</v>
      </c>
      <c r="H64" s="4">
        <v>-6.73</v>
      </c>
    </row>
    <row r="65" spans="2:8" x14ac:dyDescent="0.25">
      <c r="B65" s="5" t="s">
        <v>235</v>
      </c>
      <c r="C65" s="38"/>
      <c r="D65" s="5"/>
      <c r="E65" s="5"/>
      <c r="F65" s="39"/>
      <c r="G65" s="39">
        <f>SUM(G12:G53)</f>
        <v>8320.0999999999985</v>
      </c>
      <c r="H65" s="39">
        <f>SUM(H12:H53)</f>
        <v>66.690000000000012</v>
      </c>
    </row>
    <row r="66" spans="2:8" x14ac:dyDescent="0.25">
      <c r="B66" s="5" t="s">
        <v>245</v>
      </c>
    </row>
    <row r="67" spans="2:8" x14ac:dyDescent="0.25">
      <c r="B67" s="1" t="s">
        <v>127</v>
      </c>
      <c r="C67" s="3" t="s">
        <v>152</v>
      </c>
      <c r="D67" s="1" t="s">
        <v>246</v>
      </c>
      <c r="E67" s="1" t="s">
        <v>468</v>
      </c>
      <c r="F67" s="4">
        <v>16590.731</v>
      </c>
      <c r="G67" s="4">
        <v>701.19</v>
      </c>
      <c r="H67" s="4">
        <v>5.62</v>
      </c>
    </row>
    <row r="68" spans="2:8" x14ac:dyDescent="0.25">
      <c r="B68" s="5" t="s">
        <v>235</v>
      </c>
      <c r="C68" s="38"/>
      <c r="D68" s="5"/>
      <c r="E68" s="5"/>
      <c r="F68" s="39"/>
      <c r="G68" s="39">
        <f>SUM(G66:G67)</f>
        <v>701.19</v>
      </c>
      <c r="H68" s="39">
        <f>SUM(H66:H67)</f>
        <v>5.62</v>
      </c>
    </row>
    <row r="69" spans="2:8" x14ac:dyDescent="0.25">
      <c r="B69" s="58" t="s">
        <v>2</v>
      </c>
      <c r="C69" s="59" t="s">
        <v>3</v>
      </c>
      <c r="D69" s="58" t="s">
        <v>4</v>
      </c>
      <c r="E69" s="58" t="s">
        <v>5</v>
      </c>
      <c r="F69" s="57" t="s">
        <v>6</v>
      </c>
      <c r="G69" s="57" t="s">
        <v>7</v>
      </c>
      <c r="H69" s="57" t="s">
        <v>8</v>
      </c>
    </row>
    <row r="70" spans="2:8" x14ac:dyDescent="0.25">
      <c r="B70" s="5" t="s">
        <v>9</v>
      </c>
    </row>
    <row r="71" spans="2:8" x14ac:dyDescent="0.25">
      <c r="B71" s="5" t="s">
        <v>10</v>
      </c>
    </row>
    <row r="72" spans="2:8" x14ac:dyDescent="0.25">
      <c r="B72" s="5" t="s">
        <v>11</v>
      </c>
    </row>
    <row r="73" spans="2:8" x14ac:dyDescent="0.25">
      <c r="B73" s="1" t="s">
        <v>2213</v>
      </c>
      <c r="C73" s="3">
        <v>7.35</v>
      </c>
      <c r="D73" s="1" t="s">
        <v>13</v>
      </c>
      <c r="E73" s="1" t="s">
        <v>14</v>
      </c>
      <c r="F73" s="4">
        <v>500000</v>
      </c>
      <c r="G73" s="4">
        <v>500.45</v>
      </c>
      <c r="H73" s="4">
        <v>4.01</v>
      </c>
    </row>
    <row r="74" spans="2:8" x14ac:dyDescent="0.25">
      <c r="B74" s="1" t="s">
        <v>2210</v>
      </c>
      <c r="C74" s="3">
        <v>7.34</v>
      </c>
      <c r="D74" s="1" t="s">
        <v>13</v>
      </c>
      <c r="E74" s="1" t="s">
        <v>135</v>
      </c>
      <c r="F74" s="4">
        <v>500000</v>
      </c>
      <c r="G74" s="4">
        <v>478.54</v>
      </c>
      <c r="H74" s="4">
        <v>3.84</v>
      </c>
    </row>
    <row r="75" spans="2:8" x14ac:dyDescent="0.25">
      <c r="B75" s="1" t="s">
        <v>2205</v>
      </c>
      <c r="C75" s="3">
        <v>7.04</v>
      </c>
      <c r="D75" s="1" t="s">
        <v>13</v>
      </c>
      <c r="E75" s="1" t="s">
        <v>254</v>
      </c>
      <c r="F75" s="4">
        <v>200000</v>
      </c>
      <c r="G75" s="4">
        <v>200.08</v>
      </c>
      <c r="H75" s="4">
        <v>1.6</v>
      </c>
    </row>
    <row r="76" spans="2:8" x14ac:dyDescent="0.25">
      <c r="B76" s="5" t="s">
        <v>15</v>
      </c>
      <c r="C76" s="38"/>
      <c r="D76" s="5"/>
      <c r="E76" s="5"/>
      <c r="F76" s="39"/>
      <c r="G76" s="39">
        <f>SUM(G69:G75)</f>
        <v>1179.07</v>
      </c>
      <c r="H76" s="39">
        <f>SUM(H69:H75)</f>
        <v>9.4499999999999993</v>
      </c>
    </row>
    <row r="77" spans="2:8" x14ac:dyDescent="0.25">
      <c r="B77" s="5" t="s">
        <v>16</v>
      </c>
    </row>
    <row r="78" spans="2:8" x14ac:dyDescent="0.25">
      <c r="B78" s="1" t="s">
        <v>1654</v>
      </c>
      <c r="C78" s="3">
        <v>7.78</v>
      </c>
      <c r="D78" s="1" t="s">
        <v>17</v>
      </c>
      <c r="E78" s="1" t="s">
        <v>113</v>
      </c>
      <c r="F78" s="4">
        <v>50</v>
      </c>
      <c r="G78" s="4">
        <v>506.36</v>
      </c>
      <c r="H78" s="4">
        <v>4.0599999999999996</v>
      </c>
    </row>
    <row r="79" spans="2:8" x14ac:dyDescent="0.25">
      <c r="B79" s="5" t="s">
        <v>20</v>
      </c>
      <c r="C79" s="38"/>
      <c r="D79" s="5"/>
      <c r="E79" s="5"/>
      <c r="F79" s="39"/>
      <c r="G79" s="39">
        <f>SUM(G77:G78)</f>
        <v>506.36</v>
      </c>
      <c r="H79" s="39">
        <f>SUM(H77:H78)</f>
        <v>4.0599999999999996</v>
      </c>
    </row>
    <row r="80" spans="2:8" x14ac:dyDescent="0.25">
      <c r="B80" s="5" t="s">
        <v>674</v>
      </c>
      <c r="C80" s="38"/>
      <c r="D80" s="5"/>
      <c r="E80" s="5"/>
      <c r="F80" s="39"/>
      <c r="G80" s="39">
        <v>1413.96</v>
      </c>
      <c r="H80" s="39">
        <v>11.34</v>
      </c>
    </row>
    <row r="81" spans="2:8" x14ac:dyDescent="0.25">
      <c r="B81" s="5" t="s">
        <v>32</v>
      </c>
      <c r="C81" s="38"/>
      <c r="D81" s="5"/>
      <c r="E81" s="5"/>
      <c r="F81" s="39"/>
      <c r="G81" s="39">
        <f>G80+G79+G76+G68+G65</f>
        <v>12120.679999999998</v>
      </c>
      <c r="H81" s="39">
        <f>H80+H79+H76+H68+H65</f>
        <v>97.160000000000011</v>
      </c>
    </row>
    <row r="82" spans="2:8" x14ac:dyDescent="0.25">
      <c r="B82" s="5" t="s">
        <v>33</v>
      </c>
      <c r="C82" s="38"/>
      <c r="D82" s="5"/>
      <c r="E82" s="5"/>
      <c r="F82" s="39"/>
      <c r="G82" s="39">
        <f>G83-G81</f>
        <v>352.39806359000067</v>
      </c>
      <c r="H82" s="39">
        <f>H83-H81</f>
        <v>2.8399999999999892</v>
      </c>
    </row>
    <row r="83" spans="2:8" x14ac:dyDescent="0.25">
      <c r="B83" s="5" t="s">
        <v>34</v>
      </c>
      <c r="C83" s="38"/>
      <c r="D83" s="5"/>
      <c r="E83" s="5"/>
      <c r="F83" s="39"/>
      <c r="G83" s="39">
        <v>12473.078063589999</v>
      </c>
      <c r="H83" s="39">
        <v>100</v>
      </c>
    </row>
    <row r="84" spans="2:8" x14ac:dyDescent="0.25">
      <c r="B84" s="1" t="s">
        <v>35</v>
      </c>
    </row>
    <row r="85" spans="2:8" x14ac:dyDescent="0.25">
      <c r="B85" s="5" t="s">
        <v>2200</v>
      </c>
    </row>
    <row r="86" spans="2:8" x14ac:dyDescent="0.25">
      <c r="B86" s="5" t="s">
        <v>36</v>
      </c>
    </row>
    <row r="87" spans="2:8" x14ac:dyDescent="0.25">
      <c r="B87" s="5" t="s">
        <v>37</v>
      </c>
      <c r="C87" s="3" t="s">
        <v>38</v>
      </c>
    </row>
    <row r="88" spans="2:8" x14ac:dyDescent="0.25">
      <c r="B88" s="5" t="s">
        <v>40</v>
      </c>
      <c r="C88" s="3" t="s">
        <v>39</v>
      </c>
    </row>
    <row r="89" spans="2:8" x14ac:dyDescent="0.25">
      <c r="B89" s="5" t="s">
        <v>481</v>
      </c>
      <c r="C89" s="3" t="s">
        <v>39</v>
      </c>
    </row>
    <row r="90" spans="2:8" x14ac:dyDescent="0.25">
      <c r="B90" s="5" t="s">
        <v>41</v>
      </c>
      <c r="C90" s="3" t="s">
        <v>42</v>
      </c>
    </row>
    <row r="91" spans="2:8" x14ac:dyDescent="0.25">
      <c r="B91" s="5" t="s">
        <v>745</v>
      </c>
      <c r="C91" s="38"/>
    </row>
    <row r="92" spans="2:8" x14ac:dyDescent="0.25">
      <c r="B92" s="5" t="s">
        <v>746</v>
      </c>
      <c r="C92" s="38"/>
    </row>
    <row r="93" spans="2:8" x14ac:dyDescent="0.25">
      <c r="B93" s="5" t="s">
        <v>747</v>
      </c>
      <c r="C93" s="38"/>
    </row>
    <row r="94" spans="2:8" x14ac:dyDescent="0.25">
      <c r="B94" s="5" t="s">
        <v>748</v>
      </c>
      <c r="C94" s="38"/>
    </row>
    <row r="95" spans="2:8" x14ac:dyDescent="0.25">
      <c r="B95" s="5" t="s">
        <v>749</v>
      </c>
      <c r="C95" s="38"/>
    </row>
    <row r="96" spans="2:8" x14ac:dyDescent="0.25">
      <c r="B96" s="5" t="s">
        <v>750</v>
      </c>
      <c r="C96" s="38"/>
    </row>
    <row r="97" spans="2:3" x14ac:dyDescent="0.25">
      <c r="B97" s="5" t="s">
        <v>751</v>
      </c>
      <c r="C97" s="38"/>
    </row>
    <row r="98" spans="2:3" x14ac:dyDescent="0.25">
      <c r="B98" s="5" t="s">
        <v>752</v>
      </c>
      <c r="C98" s="38"/>
    </row>
    <row r="99" spans="2:3" x14ac:dyDescent="0.25">
      <c r="B99" s="5" t="s">
        <v>753</v>
      </c>
      <c r="C99" s="38"/>
    </row>
    <row r="100" spans="2:3" x14ac:dyDescent="0.25">
      <c r="B100" s="5" t="s">
        <v>754</v>
      </c>
      <c r="C100" s="38"/>
    </row>
    <row r="101" spans="2:3" x14ac:dyDescent="0.25">
      <c r="B101" s="5" t="s">
        <v>755</v>
      </c>
      <c r="C101" s="38"/>
    </row>
    <row r="102" spans="2:3" x14ac:dyDescent="0.25">
      <c r="B102" s="5" t="s">
        <v>756</v>
      </c>
      <c r="C102" s="38"/>
    </row>
    <row r="103" spans="2:3" x14ac:dyDescent="0.25">
      <c r="B103" s="5" t="s">
        <v>3306</v>
      </c>
      <c r="C103" s="38"/>
    </row>
    <row r="104" spans="2:3" x14ac:dyDescent="0.25">
      <c r="B104" s="1" t="s">
        <v>2270</v>
      </c>
    </row>
    <row r="105" spans="2:3" x14ac:dyDescent="0.25">
      <c r="B105" s="1" t="s">
        <v>490</v>
      </c>
    </row>
    <row r="106" spans="2:3" x14ac:dyDescent="0.25">
      <c r="B106" s="5" t="s">
        <v>3312</v>
      </c>
    </row>
    <row r="108" spans="2:3" x14ac:dyDescent="0.25">
      <c r="B108" s="43" t="s">
        <v>1290</v>
      </c>
      <c r="C108" s="44"/>
    </row>
    <row r="109" spans="2:3" ht="30" x14ac:dyDescent="0.25">
      <c r="B109" s="43" t="s">
        <v>491</v>
      </c>
      <c r="C109" s="123" t="s">
        <v>492</v>
      </c>
    </row>
    <row r="110" spans="2:3" x14ac:dyDescent="0.25">
      <c r="B110" s="111" t="s">
        <v>493</v>
      </c>
      <c r="C110" s="153">
        <v>0</v>
      </c>
    </row>
    <row r="111" spans="2:3" x14ac:dyDescent="0.25">
      <c r="B111" s="111" t="s">
        <v>494</v>
      </c>
      <c r="C111" s="153">
        <v>0</v>
      </c>
    </row>
    <row r="112" spans="2:3" x14ac:dyDescent="0.25">
      <c r="B112" s="111" t="s">
        <v>495</v>
      </c>
      <c r="C112" s="153">
        <v>1200</v>
      </c>
    </row>
    <row r="113" spans="2:7" x14ac:dyDescent="0.25">
      <c r="B113" s="111" t="s">
        <v>496</v>
      </c>
      <c r="C113" s="153">
        <v>0</v>
      </c>
    </row>
    <row r="114" spans="2:7" x14ac:dyDescent="0.25">
      <c r="B114" s="111" t="s">
        <v>497</v>
      </c>
      <c r="C114" s="153">
        <v>700.97648950000007</v>
      </c>
    </row>
    <row r="115" spans="2:7" x14ac:dyDescent="0.25">
      <c r="B115" s="111" t="s">
        <v>498</v>
      </c>
      <c r="C115" s="153">
        <v>0</v>
      </c>
    </row>
    <row r="116" spans="2:7" x14ac:dyDescent="0.25">
      <c r="B116" s="43" t="s">
        <v>499</v>
      </c>
      <c r="C116" s="153">
        <v>1900.9764895000001</v>
      </c>
    </row>
    <row r="118" spans="2:7" x14ac:dyDescent="0.25">
      <c r="B118" s="111" t="s">
        <v>44</v>
      </c>
      <c r="C118" s="41"/>
      <c r="D118" s="111"/>
    </row>
    <row r="119" spans="2:7" ht="30" x14ac:dyDescent="0.25">
      <c r="B119" s="53" t="s">
        <v>45</v>
      </c>
      <c r="C119" s="54" t="s">
        <v>46</v>
      </c>
      <c r="D119" s="53" t="s">
        <v>47</v>
      </c>
    </row>
    <row r="120" spans="2:7" x14ac:dyDescent="0.25">
      <c r="B120" s="111" t="s">
        <v>39</v>
      </c>
      <c r="C120" s="41" t="s">
        <v>39</v>
      </c>
      <c r="D120" s="111" t="s">
        <v>39</v>
      </c>
    </row>
    <row r="122" spans="2:7" x14ac:dyDescent="0.25">
      <c r="B122" s="5" t="s">
        <v>48</v>
      </c>
      <c r="C122" s="148">
        <v>45230</v>
      </c>
    </row>
    <row r="123" spans="2:7" x14ac:dyDescent="0.25">
      <c r="B123" s="43" t="s">
        <v>49</v>
      </c>
      <c r="C123" s="44" t="s">
        <v>50</v>
      </c>
      <c r="D123" s="43" t="s">
        <v>51</v>
      </c>
      <c r="E123" s="46" t="s">
        <v>52</v>
      </c>
      <c r="F123" s="149" t="s">
        <v>53</v>
      </c>
      <c r="G123" s="39"/>
    </row>
    <row r="124" spans="2:7" x14ac:dyDescent="0.25">
      <c r="B124" s="111" t="s">
        <v>1681</v>
      </c>
      <c r="C124" s="41">
        <v>-12300</v>
      </c>
      <c r="D124" s="111">
        <v>1980.67</v>
      </c>
      <c r="E124" s="45">
        <v>1896.75</v>
      </c>
      <c r="F124" s="51">
        <f>C116</f>
        <v>1900.9764895000001</v>
      </c>
    </row>
    <row r="125" spans="2:7" x14ac:dyDescent="0.25">
      <c r="B125" s="111" t="s">
        <v>1589</v>
      </c>
      <c r="C125" s="41">
        <v>-4950</v>
      </c>
      <c r="D125" s="111">
        <v>1529.34</v>
      </c>
      <c r="E125" s="45">
        <v>1484.65</v>
      </c>
      <c r="F125" s="150"/>
    </row>
    <row r="126" spans="2:7" x14ac:dyDescent="0.25">
      <c r="B126" s="111" t="s">
        <v>1590</v>
      </c>
      <c r="C126" s="41">
        <v>-35000</v>
      </c>
      <c r="D126" s="111">
        <v>943.25</v>
      </c>
      <c r="E126" s="45">
        <v>921.35</v>
      </c>
      <c r="F126" s="150"/>
    </row>
    <row r="127" spans="2:7" x14ac:dyDescent="0.25">
      <c r="B127" s="111" t="s">
        <v>1682</v>
      </c>
      <c r="C127" s="41">
        <v>-58000</v>
      </c>
      <c r="D127" s="111">
        <v>1474.08</v>
      </c>
      <c r="E127" s="45">
        <v>1446.45</v>
      </c>
      <c r="F127" s="150"/>
    </row>
    <row r="128" spans="2:7" x14ac:dyDescent="0.25">
      <c r="B128" s="111" t="s">
        <v>1683</v>
      </c>
      <c r="C128" s="41">
        <v>-145800</v>
      </c>
      <c r="D128" s="111">
        <v>435.6</v>
      </c>
      <c r="E128" s="45">
        <v>426.85</v>
      </c>
      <c r="F128" s="150"/>
    </row>
    <row r="129" spans="2:6" x14ac:dyDescent="0.25">
      <c r="B129" s="111" t="s">
        <v>1592</v>
      </c>
      <c r="C129" s="41">
        <v>-9900</v>
      </c>
      <c r="D129" s="111">
        <v>3025.37</v>
      </c>
      <c r="E129" s="45">
        <v>2944.3</v>
      </c>
      <c r="F129" s="150"/>
    </row>
    <row r="130" spans="2:6" x14ac:dyDescent="0.25">
      <c r="B130" s="111" t="s">
        <v>1684</v>
      </c>
      <c r="C130" s="41">
        <v>-60500</v>
      </c>
      <c r="D130" s="111">
        <v>872.66</v>
      </c>
      <c r="E130" s="45">
        <v>852.75</v>
      </c>
      <c r="F130" s="150"/>
    </row>
    <row r="131" spans="2:6" x14ac:dyDescent="0.25">
      <c r="B131" s="111" t="s">
        <v>1596</v>
      </c>
      <c r="C131" s="41">
        <v>-14100</v>
      </c>
      <c r="D131" s="111">
        <v>2501.33</v>
      </c>
      <c r="E131" s="45">
        <v>2481.0500000000002</v>
      </c>
      <c r="F131" s="150"/>
    </row>
    <row r="132" spans="2:6" x14ac:dyDescent="0.25">
      <c r="B132" s="111" t="s">
        <v>1685</v>
      </c>
      <c r="C132" s="41">
        <v>-48600</v>
      </c>
      <c r="D132" s="111">
        <v>900.24</v>
      </c>
      <c r="E132" s="45">
        <v>906.5</v>
      </c>
      <c r="F132" s="150"/>
    </row>
    <row r="133" spans="2:6" x14ac:dyDescent="0.25">
      <c r="B133" s="111" t="s">
        <v>1686</v>
      </c>
      <c r="C133" s="41">
        <v>-6125</v>
      </c>
      <c r="D133" s="111">
        <v>3508.45</v>
      </c>
      <c r="E133" s="45">
        <v>3387.55</v>
      </c>
      <c r="F133" s="150"/>
    </row>
    <row r="134" spans="2:6" x14ac:dyDescent="0.25">
      <c r="B134" s="111" t="s">
        <v>1601</v>
      </c>
      <c r="C134" s="41">
        <v>-46400</v>
      </c>
      <c r="D134" s="111">
        <v>797</v>
      </c>
      <c r="E134" s="45">
        <v>789.95</v>
      </c>
      <c r="F134" s="47"/>
    </row>
    <row r="137" spans="2:6" x14ac:dyDescent="0.25">
      <c r="B137" s="5" t="s">
        <v>54</v>
      </c>
      <c r="C137" s="151">
        <v>0.34179999999999999</v>
      </c>
    </row>
    <row r="138" spans="2:6" x14ac:dyDescent="0.25">
      <c r="B138" s="5"/>
    </row>
    <row r="139" spans="2:6" x14ac:dyDescent="0.25">
      <c r="B139" s="5" t="s">
        <v>55</v>
      </c>
    </row>
    <row r="140" spans="2:6" x14ac:dyDescent="0.25">
      <c r="B140" s="46" t="s">
        <v>56</v>
      </c>
      <c r="C140" s="44" t="s">
        <v>57</v>
      </c>
      <c r="D140" s="5"/>
    </row>
    <row r="141" spans="2:6" x14ac:dyDescent="0.25">
      <c r="B141" s="45" t="s">
        <v>1687</v>
      </c>
      <c r="C141" s="41">
        <v>25</v>
      </c>
    </row>
    <row r="142" spans="2:6" x14ac:dyDescent="0.25">
      <c r="B142" s="45" t="s">
        <v>1602</v>
      </c>
      <c r="C142" s="41">
        <v>19</v>
      </c>
    </row>
    <row r="143" spans="2:6" x14ac:dyDescent="0.25">
      <c r="B143" s="45" t="s">
        <v>1688</v>
      </c>
      <c r="C143" s="41">
        <v>81</v>
      </c>
    </row>
    <row r="144" spans="2:6" x14ac:dyDescent="0.25">
      <c r="B144" s="45" t="s">
        <v>1689</v>
      </c>
      <c r="C144" s="41">
        <v>142</v>
      </c>
    </row>
    <row r="145" spans="2:3" x14ac:dyDescent="0.25">
      <c r="B145" s="45" t="s">
        <v>1606</v>
      </c>
      <c r="C145" s="41">
        <v>9</v>
      </c>
    </row>
    <row r="146" spans="2:3" x14ac:dyDescent="0.25">
      <c r="B146" s="45" t="s">
        <v>1608</v>
      </c>
      <c r="C146" s="41">
        <v>47</v>
      </c>
    </row>
    <row r="147" spans="2:3" x14ac:dyDescent="0.25">
      <c r="B147" s="45" t="s">
        <v>1609</v>
      </c>
      <c r="C147" s="41">
        <v>20</v>
      </c>
    </row>
    <row r="148" spans="2:3" x14ac:dyDescent="0.25">
      <c r="B148" s="45" t="s">
        <v>1690</v>
      </c>
      <c r="C148" s="41">
        <v>64</v>
      </c>
    </row>
    <row r="149" spans="2:3" x14ac:dyDescent="0.25">
      <c r="B149" s="45" t="s">
        <v>1611</v>
      </c>
      <c r="C149" s="41">
        <v>17</v>
      </c>
    </row>
    <row r="150" spans="2:3" x14ac:dyDescent="0.25">
      <c r="B150" s="45" t="s">
        <v>1691</v>
      </c>
      <c r="C150" s="41">
        <v>5</v>
      </c>
    </row>
    <row r="151" spans="2:3" x14ac:dyDescent="0.25">
      <c r="B151" s="45" t="s">
        <v>1692</v>
      </c>
      <c r="C151" s="41">
        <v>20</v>
      </c>
    </row>
    <row r="152" spans="2:3" x14ac:dyDescent="0.25">
      <c r="B152" s="45" t="s">
        <v>1693</v>
      </c>
      <c r="C152" s="41">
        <v>36</v>
      </c>
    </row>
    <row r="154" spans="2:3" x14ac:dyDescent="0.25">
      <c r="B154" s="46" t="s">
        <v>58</v>
      </c>
      <c r="C154" s="44" t="s">
        <v>57</v>
      </c>
    </row>
    <row r="155" spans="2:3" x14ac:dyDescent="0.25">
      <c r="B155" s="45" t="s">
        <v>1687</v>
      </c>
      <c r="C155" s="41">
        <v>25</v>
      </c>
    </row>
    <row r="156" spans="2:3" x14ac:dyDescent="0.25">
      <c r="B156" s="45" t="s">
        <v>1602</v>
      </c>
      <c r="C156" s="41">
        <v>19</v>
      </c>
    </row>
    <row r="157" spans="2:3" x14ac:dyDescent="0.25">
      <c r="B157" s="45" t="s">
        <v>1688</v>
      </c>
      <c r="C157" s="41">
        <v>81</v>
      </c>
    </row>
    <row r="158" spans="2:3" x14ac:dyDescent="0.25">
      <c r="B158" s="45" t="s">
        <v>1689</v>
      </c>
      <c r="C158" s="41">
        <v>142</v>
      </c>
    </row>
    <row r="159" spans="2:3" x14ac:dyDescent="0.25">
      <c r="B159" s="45" t="s">
        <v>1606</v>
      </c>
      <c r="C159" s="41">
        <v>9</v>
      </c>
    </row>
    <row r="160" spans="2:3" x14ac:dyDescent="0.25">
      <c r="B160" s="45" t="s">
        <v>1608</v>
      </c>
      <c r="C160" s="41">
        <v>47</v>
      </c>
    </row>
    <row r="161" spans="2:3" x14ac:dyDescent="0.25">
      <c r="B161" s="45" t="s">
        <v>1609</v>
      </c>
      <c r="C161" s="41">
        <v>20</v>
      </c>
    </row>
    <row r="162" spans="2:3" x14ac:dyDescent="0.25">
      <c r="B162" s="45" t="s">
        <v>1690</v>
      </c>
      <c r="C162" s="41">
        <v>64</v>
      </c>
    </row>
    <row r="163" spans="2:3" x14ac:dyDescent="0.25">
      <c r="B163" s="45" t="s">
        <v>1611</v>
      </c>
      <c r="C163" s="41">
        <v>17</v>
      </c>
    </row>
    <row r="164" spans="2:3" x14ac:dyDescent="0.25">
      <c r="B164" s="45" t="s">
        <v>1691</v>
      </c>
      <c r="C164" s="41">
        <v>5</v>
      </c>
    </row>
    <row r="165" spans="2:3" x14ac:dyDescent="0.25">
      <c r="B165" s="45" t="s">
        <v>1692</v>
      </c>
      <c r="C165" s="41">
        <v>20</v>
      </c>
    </row>
    <row r="166" spans="2:3" x14ac:dyDescent="0.25">
      <c r="B166" s="45" t="s">
        <v>1693</v>
      </c>
      <c r="C166" s="41">
        <v>36</v>
      </c>
    </row>
    <row r="169" spans="2:3" x14ac:dyDescent="0.25">
      <c r="B169" s="46" t="s">
        <v>316</v>
      </c>
      <c r="C169" s="44" t="s">
        <v>59</v>
      </c>
    </row>
    <row r="170" spans="2:3" x14ac:dyDescent="0.25">
      <c r="B170" s="45" t="s">
        <v>1687</v>
      </c>
      <c r="C170" s="41">
        <v>24193020.059999999</v>
      </c>
    </row>
    <row r="171" spans="2:3" x14ac:dyDescent="0.25">
      <c r="B171" s="45" t="s">
        <v>1602</v>
      </c>
      <c r="C171" s="41">
        <v>36716320</v>
      </c>
    </row>
    <row r="172" spans="2:3" x14ac:dyDescent="0.25">
      <c r="B172" s="45" t="s">
        <v>1688</v>
      </c>
      <c r="C172" s="41">
        <v>63051384.960000001</v>
      </c>
    </row>
    <row r="173" spans="2:3" x14ac:dyDescent="0.25">
      <c r="B173" s="45" t="s">
        <v>1689</v>
      </c>
      <c r="C173" s="41">
        <v>80051566.980000004</v>
      </c>
    </row>
    <row r="174" spans="2:3" x14ac:dyDescent="0.25">
      <c r="B174" s="45" t="s">
        <v>1606</v>
      </c>
      <c r="C174" s="41">
        <v>7516877.4500000002</v>
      </c>
    </row>
    <row r="175" spans="2:3" x14ac:dyDescent="0.25">
      <c r="B175" s="45" t="s">
        <v>1608</v>
      </c>
      <c r="C175" s="41">
        <v>35263065.060000002</v>
      </c>
    </row>
    <row r="176" spans="2:3" x14ac:dyDescent="0.25">
      <c r="B176" s="45" t="s">
        <v>1609</v>
      </c>
      <c r="C176" s="41">
        <v>26234566.399999999</v>
      </c>
    </row>
    <row r="177" spans="2:3" x14ac:dyDescent="0.25">
      <c r="B177" s="45" t="s">
        <v>1690</v>
      </c>
      <c r="C177" s="41">
        <v>84928100.799999997</v>
      </c>
    </row>
    <row r="178" spans="2:3" x14ac:dyDescent="0.25">
      <c r="B178" s="45" t="s">
        <v>1611</v>
      </c>
      <c r="C178" s="41">
        <v>29751180.030000001</v>
      </c>
    </row>
    <row r="179" spans="2:3" x14ac:dyDescent="0.25">
      <c r="B179" s="45" t="s">
        <v>1691</v>
      </c>
      <c r="C179" s="41">
        <v>6475650.2999999998</v>
      </c>
    </row>
    <row r="180" spans="2:3" x14ac:dyDescent="0.25">
      <c r="B180" s="45" t="s">
        <v>1692</v>
      </c>
      <c r="C180" s="41">
        <v>21354182.239999998</v>
      </c>
    </row>
    <row r="181" spans="2:3" x14ac:dyDescent="0.25">
      <c r="B181" s="45" t="s">
        <v>1693</v>
      </c>
      <c r="C181" s="41">
        <v>43545013.740000002</v>
      </c>
    </row>
    <row r="182" spans="2:3" x14ac:dyDescent="0.25">
      <c r="C182" s="44">
        <f>SUM(C169:C181)</f>
        <v>459080928.02000004</v>
      </c>
    </row>
    <row r="184" spans="2:3" x14ac:dyDescent="0.25">
      <c r="B184" s="46" t="s">
        <v>60</v>
      </c>
      <c r="C184" s="44" t="s">
        <v>59</v>
      </c>
    </row>
    <row r="185" spans="2:3" x14ac:dyDescent="0.25">
      <c r="B185" s="45" t="s">
        <v>1687</v>
      </c>
      <c r="C185" s="41">
        <v>24520110.27</v>
      </c>
    </row>
    <row r="186" spans="2:3" x14ac:dyDescent="0.25">
      <c r="B186" s="45" t="s">
        <v>1602</v>
      </c>
      <c r="C186" s="41">
        <v>38969239.520000003</v>
      </c>
    </row>
    <row r="187" spans="2:3" x14ac:dyDescent="0.25">
      <c r="B187" s="45" t="s">
        <v>1688</v>
      </c>
      <c r="C187" s="41">
        <v>61934484.060000002</v>
      </c>
    </row>
    <row r="188" spans="2:3" x14ac:dyDescent="0.25">
      <c r="B188" s="45" t="s">
        <v>1689</v>
      </c>
      <c r="C188" s="41">
        <v>81072368.299999997</v>
      </c>
    </row>
    <row r="189" spans="2:3" x14ac:dyDescent="0.25">
      <c r="B189" s="45" t="s">
        <v>1606</v>
      </c>
      <c r="C189" s="41">
        <v>7682482.6699999999</v>
      </c>
    </row>
    <row r="190" spans="2:3" x14ac:dyDescent="0.25">
      <c r="B190" s="45" t="s">
        <v>1608</v>
      </c>
      <c r="C190" s="41">
        <v>34990815.210000001</v>
      </c>
    </row>
    <row r="191" spans="2:3" x14ac:dyDescent="0.25">
      <c r="B191" s="45" t="s">
        <v>1609</v>
      </c>
      <c r="C191" s="41">
        <v>27014890</v>
      </c>
    </row>
    <row r="192" spans="2:3" x14ac:dyDescent="0.25">
      <c r="B192" s="45" t="s">
        <v>1690</v>
      </c>
      <c r="C192" s="41">
        <v>84571302.200000003</v>
      </c>
    </row>
    <row r="193" spans="2:7" x14ac:dyDescent="0.25">
      <c r="B193" s="45" t="s">
        <v>1611</v>
      </c>
      <c r="C193" s="41">
        <v>29194500.059999999</v>
      </c>
    </row>
    <row r="194" spans="2:7" x14ac:dyDescent="0.25">
      <c r="B194" s="45" t="s">
        <v>1691</v>
      </c>
      <c r="C194" s="41">
        <v>6502950</v>
      </c>
    </row>
    <row r="195" spans="2:7" x14ac:dyDescent="0.25">
      <c r="B195" s="45" t="s">
        <v>1692</v>
      </c>
      <c r="C195" s="41">
        <v>21889078.489999998</v>
      </c>
    </row>
    <row r="196" spans="2:7" x14ac:dyDescent="0.25">
      <c r="B196" s="45" t="s">
        <v>1693</v>
      </c>
      <c r="C196" s="41">
        <v>43573049.280000001</v>
      </c>
    </row>
    <row r="197" spans="2:7" x14ac:dyDescent="0.25">
      <c r="C197" s="44">
        <f>SUM(C184:C196)</f>
        <v>461915270.05999994</v>
      </c>
    </row>
    <row r="200" spans="2:7" x14ac:dyDescent="0.25">
      <c r="B200" s="43" t="s">
        <v>61</v>
      </c>
      <c r="C200" s="44">
        <f xml:space="preserve"> C197-C182</f>
        <v>2834342.0399999022</v>
      </c>
    </row>
    <row r="202" spans="2:7" x14ac:dyDescent="0.25">
      <c r="B202" s="43" t="s">
        <v>62</v>
      </c>
      <c r="C202" s="52">
        <v>45230</v>
      </c>
      <c r="D202" s="111"/>
      <c r="E202" s="45"/>
      <c r="F202" s="51"/>
    </row>
    <row r="203" spans="2:7" x14ac:dyDescent="0.25">
      <c r="B203" s="43" t="s">
        <v>49</v>
      </c>
      <c r="C203" s="44" t="s">
        <v>50</v>
      </c>
      <c r="D203" s="43" t="s">
        <v>51</v>
      </c>
      <c r="E203" s="46" t="s">
        <v>52</v>
      </c>
      <c r="F203" s="42" t="s">
        <v>53</v>
      </c>
      <c r="G203" s="39"/>
    </row>
    <row r="204" spans="2:7" x14ac:dyDescent="0.25">
      <c r="B204" s="49" t="s">
        <v>39</v>
      </c>
      <c r="C204" s="50" t="s">
        <v>39</v>
      </c>
      <c r="D204" s="49" t="s">
        <v>39</v>
      </c>
      <c r="E204" s="48" t="s">
        <v>39</v>
      </c>
      <c r="F204" s="47" t="s">
        <v>39</v>
      </c>
    </row>
    <row r="205" spans="2:7" x14ac:dyDescent="0.25">
      <c r="B205" s="5" t="s">
        <v>54</v>
      </c>
    </row>
    <row r="206" spans="2:7" x14ac:dyDescent="0.25">
      <c r="B206" s="5"/>
    </row>
    <row r="207" spans="2:7" x14ac:dyDescent="0.25">
      <c r="B207" s="5" t="s">
        <v>55</v>
      </c>
    </row>
    <row r="208" spans="2:7" x14ac:dyDescent="0.25">
      <c r="B208" s="43" t="s">
        <v>56</v>
      </c>
      <c r="C208" s="44" t="s">
        <v>57</v>
      </c>
      <c r="D208" s="5"/>
    </row>
    <row r="209" spans="2:3" x14ac:dyDescent="0.25">
      <c r="B209" s="111" t="s">
        <v>39</v>
      </c>
      <c r="C209" s="41" t="s">
        <v>39</v>
      </c>
    </row>
    <row r="211" spans="2:3" x14ac:dyDescent="0.25">
      <c r="B211" s="43" t="s">
        <v>58</v>
      </c>
      <c r="C211" s="44" t="s">
        <v>57</v>
      </c>
    </row>
    <row r="212" spans="2:3" x14ac:dyDescent="0.25">
      <c r="B212" s="111" t="s">
        <v>39</v>
      </c>
      <c r="C212" s="41" t="s">
        <v>39</v>
      </c>
    </row>
    <row r="214" spans="2:3" x14ac:dyDescent="0.25">
      <c r="B214" s="43" t="s">
        <v>39</v>
      </c>
      <c r="C214" s="44" t="s">
        <v>39</v>
      </c>
    </row>
    <row r="215" spans="2:3" x14ac:dyDescent="0.25">
      <c r="B215" s="111" t="s">
        <v>39</v>
      </c>
      <c r="C215" s="41" t="s">
        <v>39</v>
      </c>
    </row>
    <row r="217" spans="2:3" x14ac:dyDescent="0.25">
      <c r="B217" s="46" t="s">
        <v>60</v>
      </c>
      <c r="C217" s="44" t="s">
        <v>59</v>
      </c>
    </row>
    <row r="218" spans="2:3" x14ac:dyDescent="0.25">
      <c r="B218" s="45" t="s">
        <v>39</v>
      </c>
      <c r="C218" s="41" t="s">
        <v>39</v>
      </c>
    </row>
    <row r="220" spans="2:3" x14ac:dyDescent="0.25">
      <c r="B220" s="43" t="s">
        <v>61</v>
      </c>
      <c r="C220" s="44" t="s">
        <v>39</v>
      </c>
    </row>
    <row r="223" spans="2:3" x14ac:dyDescent="0.25">
      <c r="B223" s="5" t="s">
        <v>63</v>
      </c>
    </row>
    <row r="225" spans="2:80" x14ac:dyDescent="0.25">
      <c r="B225" s="43" t="s">
        <v>49</v>
      </c>
      <c r="C225" s="44" t="s">
        <v>64</v>
      </c>
      <c r="D225" s="43" t="s">
        <v>65</v>
      </c>
      <c r="E225" s="43" t="s">
        <v>66</v>
      </c>
      <c r="F225" s="39"/>
    </row>
    <row r="226" spans="2:80" x14ac:dyDescent="0.25">
      <c r="B226" s="111" t="s">
        <v>39</v>
      </c>
      <c r="C226" s="41" t="s">
        <v>39</v>
      </c>
      <c r="D226" s="111" t="s">
        <v>39</v>
      </c>
      <c r="E226" s="111" t="s">
        <v>39</v>
      </c>
    </row>
    <row r="229" spans="2:80" x14ac:dyDescent="0.25">
      <c r="B229" s="5" t="s">
        <v>67</v>
      </c>
      <c r="C229" s="38" t="s">
        <v>39</v>
      </c>
      <c r="D229" s="5"/>
      <c r="E229" s="5"/>
      <c r="F229" s="39"/>
      <c r="G229" s="39"/>
      <c r="H229" s="39"/>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row>
    <row r="231" spans="2:80" x14ac:dyDescent="0.25">
      <c r="B231" s="5" t="s">
        <v>68</v>
      </c>
    </row>
    <row r="233" spans="2:80" x14ac:dyDescent="0.25">
      <c r="B233" s="43" t="s">
        <v>69</v>
      </c>
      <c r="C233" s="44" t="s">
        <v>57</v>
      </c>
      <c r="D233" s="5"/>
    </row>
    <row r="234" spans="2:80" x14ac:dyDescent="0.25">
      <c r="B234" s="111" t="s">
        <v>39</v>
      </c>
      <c r="C234" s="41" t="s">
        <v>39</v>
      </c>
    </row>
    <row r="237" spans="2:80" x14ac:dyDescent="0.25">
      <c r="B237" s="43" t="s">
        <v>70</v>
      </c>
      <c r="C237" s="44" t="s">
        <v>71</v>
      </c>
      <c r="D237" s="5"/>
    </row>
    <row r="238" spans="2:80" x14ac:dyDescent="0.25">
      <c r="B238" s="111" t="s">
        <v>39</v>
      </c>
      <c r="C238" s="41" t="s">
        <v>39</v>
      </c>
    </row>
    <row r="241" spans="2:80" x14ac:dyDescent="0.25">
      <c r="B241" s="5" t="s">
        <v>72</v>
      </c>
    </row>
    <row r="244" spans="2:80" x14ac:dyDescent="0.25">
      <c r="B244" s="5" t="s">
        <v>73</v>
      </c>
    </row>
    <row r="246" spans="2:80" x14ac:dyDescent="0.25">
      <c r="B246" s="43" t="s">
        <v>49</v>
      </c>
      <c r="C246" s="44" t="s">
        <v>74</v>
      </c>
      <c r="D246" s="43" t="s">
        <v>64</v>
      </c>
      <c r="E246" s="43" t="s">
        <v>65</v>
      </c>
      <c r="F246" s="42" t="s">
        <v>66</v>
      </c>
      <c r="G246" s="39"/>
    </row>
    <row r="247" spans="2:80" x14ac:dyDescent="0.25">
      <c r="B247" s="111" t="s">
        <v>39</v>
      </c>
      <c r="C247" s="41" t="s">
        <v>39</v>
      </c>
      <c r="D247" s="111" t="s">
        <v>39</v>
      </c>
      <c r="E247" s="111" t="s">
        <v>39</v>
      </c>
      <c r="F247" s="40" t="s">
        <v>39</v>
      </c>
    </row>
    <row r="250" spans="2:80" x14ac:dyDescent="0.25">
      <c r="B250" s="5" t="s">
        <v>67</v>
      </c>
      <c r="C250" s="38" t="s">
        <v>39</v>
      </c>
      <c r="D250" s="5"/>
      <c r="E250" s="5"/>
      <c r="F250" s="39"/>
      <c r="G250" s="39"/>
      <c r="H250" s="39"/>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row>
    <row r="252" spans="2:80" x14ac:dyDescent="0.25">
      <c r="B252" s="5" t="s">
        <v>68</v>
      </c>
    </row>
    <row r="254" spans="2:80" x14ac:dyDescent="0.25">
      <c r="B254" s="43" t="s">
        <v>69</v>
      </c>
      <c r="C254" s="44" t="s">
        <v>57</v>
      </c>
      <c r="D254" s="5"/>
    </row>
    <row r="255" spans="2:80" x14ac:dyDescent="0.25">
      <c r="B255" s="111" t="s">
        <v>39</v>
      </c>
      <c r="C255" s="41" t="s">
        <v>39</v>
      </c>
    </row>
    <row r="258" spans="2:7" x14ac:dyDescent="0.25">
      <c r="B258" s="43" t="s">
        <v>70</v>
      </c>
      <c r="C258" s="44" t="s">
        <v>71</v>
      </c>
      <c r="D258" s="5"/>
    </row>
    <row r="259" spans="2:7" x14ac:dyDescent="0.25">
      <c r="B259" s="111" t="s">
        <v>39</v>
      </c>
      <c r="C259" s="41" t="s">
        <v>39</v>
      </c>
    </row>
    <row r="262" spans="2:7" x14ac:dyDescent="0.25">
      <c r="B262" s="5" t="s">
        <v>72</v>
      </c>
    </row>
    <row r="265" spans="2:7" x14ac:dyDescent="0.25">
      <c r="B265" s="5" t="s">
        <v>75</v>
      </c>
    </row>
    <row r="266" spans="2:7" x14ac:dyDescent="0.25">
      <c r="B266" s="43" t="s">
        <v>49</v>
      </c>
      <c r="C266" s="44" t="s">
        <v>76</v>
      </c>
      <c r="D266" s="43" t="s">
        <v>77</v>
      </c>
      <c r="E266" s="43" t="s">
        <v>78</v>
      </c>
      <c r="F266" s="42" t="s">
        <v>79</v>
      </c>
      <c r="G266" s="39"/>
    </row>
    <row r="267" spans="2:7" x14ac:dyDescent="0.25">
      <c r="B267" s="111" t="s">
        <v>39</v>
      </c>
      <c r="C267" s="41" t="s">
        <v>39</v>
      </c>
      <c r="D267" s="111" t="s">
        <v>39</v>
      </c>
      <c r="E267" s="111" t="s">
        <v>39</v>
      </c>
      <c r="F267" s="40" t="s">
        <v>39</v>
      </c>
    </row>
    <row r="268" spans="2:7" x14ac:dyDescent="0.25">
      <c r="B268" s="1" t="s">
        <v>80</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185"/>
  <sheetViews>
    <sheetView workbookViewId="0">
      <selection activeCell="E8" sqref="E8"/>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711</v>
      </c>
      <c r="C1" s="176"/>
      <c r="D1" s="176"/>
      <c r="E1" s="176"/>
    </row>
    <row r="3" spans="1:9" ht="14.45" customHeight="1" x14ac:dyDescent="0.25">
      <c r="B3" s="62" t="s">
        <v>712</v>
      </c>
      <c r="C3" s="177"/>
      <c r="D3" s="178"/>
    </row>
    <row r="4" spans="1:9" ht="14.45" customHeight="1" x14ac:dyDescent="0.25">
      <c r="B4" s="115" t="s">
        <v>713</v>
      </c>
      <c r="C4" s="177"/>
      <c r="D4" s="178"/>
    </row>
    <row r="5" spans="1:9" ht="14.45" customHeight="1" x14ac:dyDescent="0.25">
      <c r="B5" s="65" t="s">
        <v>24</v>
      </c>
      <c r="C5" s="177"/>
      <c r="D5" s="178"/>
    </row>
    <row r="6" spans="1:9" ht="14.45" customHeight="1" x14ac:dyDescent="0.25">
      <c r="B6" s="65" t="s">
        <v>594</v>
      </c>
      <c r="C6" s="177"/>
      <c r="D6" s="178"/>
    </row>
    <row r="7" spans="1:9" ht="29.1" customHeight="1" x14ac:dyDescent="0.25">
      <c r="B7" s="115" t="s">
        <v>714</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2441704</v>
      </c>
      <c r="G15" s="4">
        <v>36051.760000000002</v>
      </c>
      <c r="H15" s="4">
        <v>6.04</v>
      </c>
    </row>
    <row r="16" spans="1:9" x14ac:dyDescent="0.25">
      <c r="B16" s="1" t="s">
        <v>1306</v>
      </c>
      <c r="C16" s="3" t="s">
        <v>152</v>
      </c>
      <c r="D16" s="1" t="s">
        <v>157</v>
      </c>
      <c r="E16" s="1" t="s">
        <v>158</v>
      </c>
      <c r="F16" s="4">
        <v>8080000</v>
      </c>
      <c r="G16" s="4">
        <v>34614.720000000001</v>
      </c>
      <c r="H16" s="4">
        <v>5.79</v>
      </c>
    </row>
    <row r="17" spans="2:8" x14ac:dyDescent="0.25">
      <c r="B17" s="1" t="s">
        <v>1430</v>
      </c>
      <c r="C17" s="3" t="s">
        <v>152</v>
      </c>
      <c r="D17" s="1" t="s">
        <v>224</v>
      </c>
      <c r="E17" s="1" t="s">
        <v>225</v>
      </c>
      <c r="F17" s="4">
        <v>907855</v>
      </c>
      <c r="G17" s="4">
        <v>28037.74</v>
      </c>
      <c r="H17" s="4">
        <v>4.6900000000000004</v>
      </c>
    </row>
    <row r="18" spans="2:8" x14ac:dyDescent="0.25">
      <c r="B18" s="1" t="s">
        <v>1303</v>
      </c>
      <c r="C18" s="3" t="s">
        <v>152</v>
      </c>
      <c r="D18" s="1" t="s">
        <v>153</v>
      </c>
      <c r="E18" s="1" t="s">
        <v>154</v>
      </c>
      <c r="F18" s="4">
        <v>1145000</v>
      </c>
      <c r="G18" s="4">
        <v>26196.46</v>
      </c>
      <c r="H18" s="4">
        <v>4.3899999999999997</v>
      </c>
    </row>
    <row r="19" spans="2:8" x14ac:dyDescent="0.25">
      <c r="B19" s="1" t="s">
        <v>1406</v>
      </c>
      <c r="C19" s="3" t="s">
        <v>152</v>
      </c>
      <c r="D19" s="1" t="s">
        <v>205</v>
      </c>
      <c r="E19" s="1" t="s">
        <v>206</v>
      </c>
      <c r="F19" s="4">
        <v>10900000</v>
      </c>
      <c r="G19" s="4">
        <v>25702.2</v>
      </c>
      <c r="H19" s="4">
        <v>4.3</v>
      </c>
    </row>
    <row r="20" spans="2:8" x14ac:dyDescent="0.25">
      <c r="B20" s="1" t="s">
        <v>1465</v>
      </c>
      <c r="C20" s="3" t="s">
        <v>152</v>
      </c>
      <c r="D20" s="1" t="s">
        <v>460</v>
      </c>
      <c r="E20" s="1" t="s">
        <v>461</v>
      </c>
      <c r="F20" s="4">
        <v>7818500</v>
      </c>
      <c r="G20" s="4">
        <v>24569.64</v>
      </c>
      <c r="H20" s="4">
        <v>4.1100000000000003</v>
      </c>
    </row>
    <row r="21" spans="2:8" x14ac:dyDescent="0.25">
      <c r="B21" s="1" t="s">
        <v>1302</v>
      </c>
      <c r="C21" s="3" t="s">
        <v>152</v>
      </c>
      <c r="D21" s="1" t="s">
        <v>155</v>
      </c>
      <c r="E21" s="1" t="s">
        <v>201</v>
      </c>
      <c r="F21" s="4">
        <v>2530000</v>
      </c>
      <c r="G21" s="4">
        <v>23158.36</v>
      </c>
      <c r="H21" s="4">
        <v>3.88</v>
      </c>
    </row>
    <row r="22" spans="2:8" x14ac:dyDescent="0.25">
      <c r="B22" s="1" t="s">
        <v>1694</v>
      </c>
      <c r="C22" s="3" t="s">
        <v>152</v>
      </c>
      <c r="D22" s="1" t="s">
        <v>190</v>
      </c>
      <c r="E22" s="1" t="s">
        <v>425</v>
      </c>
      <c r="F22" s="4">
        <v>1250000</v>
      </c>
      <c r="G22" s="4">
        <v>22788.13</v>
      </c>
      <c r="H22" s="4">
        <v>3.81</v>
      </c>
    </row>
    <row r="23" spans="2:8" x14ac:dyDescent="0.25">
      <c r="B23" s="1" t="s">
        <v>1458</v>
      </c>
      <c r="C23" s="3" t="s">
        <v>152</v>
      </c>
      <c r="D23" s="1" t="s">
        <v>176</v>
      </c>
      <c r="E23" s="1" t="s">
        <v>415</v>
      </c>
      <c r="F23" s="4">
        <v>1140000</v>
      </c>
      <c r="G23" s="4">
        <v>21508.38</v>
      </c>
      <c r="H23" s="4">
        <v>3.6</v>
      </c>
    </row>
    <row r="24" spans="2:8" x14ac:dyDescent="0.25">
      <c r="B24" s="1" t="s">
        <v>1541</v>
      </c>
      <c r="C24" s="3" t="s">
        <v>152</v>
      </c>
      <c r="D24" s="1" t="s">
        <v>192</v>
      </c>
      <c r="E24" s="1" t="s">
        <v>596</v>
      </c>
      <c r="F24" s="4">
        <v>2631166</v>
      </c>
      <c r="G24" s="4">
        <v>19375.91</v>
      </c>
      <c r="H24" s="4">
        <v>3.24</v>
      </c>
    </row>
    <row r="25" spans="2:8" x14ac:dyDescent="0.25">
      <c r="B25" s="1" t="s">
        <v>1403</v>
      </c>
      <c r="C25" s="3" t="s">
        <v>152</v>
      </c>
      <c r="D25" s="1" t="s">
        <v>159</v>
      </c>
      <c r="E25" s="1" t="s">
        <v>518</v>
      </c>
      <c r="F25" s="4">
        <v>1440000</v>
      </c>
      <c r="G25" s="4">
        <v>18374.400000000001</v>
      </c>
      <c r="H25" s="4">
        <v>3.08</v>
      </c>
    </row>
    <row r="26" spans="2:8" x14ac:dyDescent="0.25">
      <c r="B26" s="1" t="s">
        <v>1354</v>
      </c>
      <c r="C26" s="3" t="s">
        <v>152</v>
      </c>
      <c r="D26" s="1" t="s">
        <v>186</v>
      </c>
      <c r="E26" s="1" t="s">
        <v>187</v>
      </c>
      <c r="F26" s="4">
        <v>1470000</v>
      </c>
      <c r="G26" s="4">
        <v>17888.43</v>
      </c>
      <c r="H26" s="4">
        <v>2.99</v>
      </c>
    </row>
    <row r="27" spans="2:8" x14ac:dyDescent="0.25">
      <c r="B27" s="1" t="s">
        <v>1650</v>
      </c>
      <c r="C27" s="3" t="s">
        <v>152</v>
      </c>
      <c r="D27" s="1" t="s">
        <v>180</v>
      </c>
      <c r="E27" s="1" t="s">
        <v>715</v>
      </c>
      <c r="F27" s="4">
        <v>4779363</v>
      </c>
      <c r="G27" s="4">
        <v>16921.330000000002</v>
      </c>
      <c r="H27" s="4">
        <v>2.83</v>
      </c>
    </row>
    <row r="28" spans="2:8" x14ac:dyDescent="0.25">
      <c r="B28" s="1" t="s">
        <v>1652</v>
      </c>
      <c r="C28" s="3" t="s">
        <v>152</v>
      </c>
      <c r="D28" s="1" t="s">
        <v>397</v>
      </c>
      <c r="E28" s="1" t="s">
        <v>716</v>
      </c>
      <c r="F28" s="4">
        <v>862995</v>
      </c>
      <c r="G28" s="4">
        <v>15192.6</v>
      </c>
      <c r="H28" s="4">
        <v>2.54</v>
      </c>
    </row>
    <row r="29" spans="2:8" x14ac:dyDescent="0.25">
      <c r="B29" s="1" t="s">
        <v>1695</v>
      </c>
      <c r="C29" s="3" t="s">
        <v>152</v>
      </c>
      <c r="D29" s="1" t="s">
        <v>232</v>
      </c>
      <c r="E29" s="1" t="s">
        <v>717</v>
      </c>
      <c r="F29" s="4">
        <v>564990</v>
      </c>
      <c r="G29" s="4">
        <v>14587.76</v>
      </c>
      <c r="H29" s="4">
        <v>2.44</v>
      </c>
    </row>
    <row r="30" spans="2:8" x14ac:dyDescent="0.25">
      <c r="B30" s="1" t="s">
        <v>1319</v>
      </c>
      <c r="C30" s="3" t="s">
        <v>152</v>
      </c>
      <c r="D30" s="1" t="s">
        <v>199</v>
      </c>
      <c r="E30" s="1" t="s">
        <v>339</v>
      </c>
      <c r="F30" s="4">
        <v>270000</v>
      </c>
      <c r="G30" s="4">
        <v>14492.39</v>
      </c>
      <c r="H30" s="4">
        <v>2.4300000000000002</v>
      </c>
    </row>
    <row r="31" spans="2:8" x14ac:dyDescent="0.25">
      <c r="B31" s="1" t="s">
        <v>1490</v>
      </c>
      <c r="C31" s="3" t="s">
        <v>152</v>
      </c>
      <c r="D31" s="1" t="s">
        <v>192</v>
      </c>
      <c r="E31" s="1" t="s">
        <v>344</v>
      </c>
      <c r="F31" s="4">
        <v>5387500</v>
      </c>
      <c r="G31" s="4">
        <v>13285.58</v>
      </c>
      <c r="H31" s="4">
        <v>2.2200000000000002</v>
      </c>
    </row>
    <row r="32" spans="2:8" x14ac:dyDescent="0.25">
      <c r="B32" s="1" t="s">
        <v>1340</v>
      </c>
      <c r="C32" s="3" t="s">
        <v>152</v>
      </c>
      <c r="D32" s="1" t="s">
        <v>176</v>
      </c>
      <c r="E32" s="1" t="s">
        <v>177</v>
      </c>
      <c r="F32" s="4">
        <v>700000</v>
      </c>
      <c r="G32" s="4">
        <v>13217.4</v>
      </c>
      <c r="H32" s="4">
        <v>2.21</v>
      </c>
    </row>
    <row r="33" spans="2:8" x14ac:dyDescent="0.25">
      <c r="B33" s="1" t="s">
        <v>1400</v>
      </c>
      <c r="C33" s="3" t="s">
        <v>152</v>
      </c>
      <c r="D33" s="1" t="s">
        <v>224</v>
      </c>
      <c r="E33" s="1" t="s">
        <v>515</v>
      </c>
      <c r="F33" s="4">
        <v>900000</v>
      </c>
      <c r="G33" s="4">
        <v>13127.4</v>
      </c>
      <c r="H33" s="4">
        <v>2.2000000000000002</v>
      </c>
    </row>
    <row r="34" spans="2:8" x14ac:dyDescent="0.25">
      <c r="B34" s="1" t="s">
        <v>1409</v>
      </c>
      <c r="C34" s="3" t="s">
        <v>152</v>
      </c>
      <c r="D34" s="1" t="s">
        <v>205</v>
      </c>
      <c r="E34" s="1" t="s">
        <v>435</v>
      </c>
      <c r="F34" s="4">
        <v>6200000</v>
      </c>
      <c r="G34" s="4">
        <v>12533.3</v>
      </c>
      <c r="H34" s="4">
        <v>2.1</v>
      </c>
    </row>
    <row r="35" spans="2:8" x14ac:dyDescent="0.25">
      <c r="B35" s="1" t="s">
        <v>1696</v>
      </c>
      <c r="C35" s="3" t="s">
        <v>152</v>
      </c>
      <c r="D35" s="1" t="s">
        <v>174</v>
      </c>
      <c r="E35" s="1" t="s">
        <v>631</v>
      </c>
      <c r="F35" s="4">
        <v>1945000</v>
      </c>
      <c r="G35" s="4">
        <v>12330.33</v>
      </c>
      <c r="H35" s="4">
        <v>2.06</v>
      </c>
    </row>
    <row r="36" spans="2:8" x14ac:dyDescent="0.25">
      <c r="B36" s="1" t="s">
        <v>1429</v>
      </c>
      <c r="C36" s="3" t="s">
        <v>152</v>
      </c>
      <c r="D36" s="1" t="s">
        <v>192</v>
      </c>
      <c r="E36" s="1" t="s">
        <v>718</v>
      </c>
      <c r="F36" s="4">
        <v>943000</v>
      </c>
      <c r="G36" s="4">
        <v>12246.74</v>
      </c>
      <c r="H36" s="4">
        <v>2.0499999999999998</v>
      </c>
    </row>
    <row r="37" spans="2:8" x14ac:dyDescent="0.25">
      <c r="B37" s="1" t="s">
        <v>1537</v>
      </c>
      <c r="C37" s="3" t="s">
        <v>152</v>
      </c>
      <c r="D37" s="1" t="s">
        <v>224</v>
      </c>
      <c r="E37" s="1" t="s">
        <v>334</v>
      </c>
      <c r="F37" s="4">
        <v>218000</v>
      </c>
      <c r="G37" s="4">
        <v>11584.63</v>
      </c>
      <c r="H37" s="4">
        <v>1.94</v>
      </c>
    </row>
    <row r="38" spans="2:8" x14ac:dyDescent="0.25">
      <c r="B38" s="1" t="s">
        <v>1331</v>
      </c>
      <c r="C38" s="3" t="s">
        <v>152</v>
      </c>
      <c r="D38" s="1" t="s">
        <v>232</v>
      </c>
      <c r="E38" s="1" t="s">
        <v>233</v>
      </c>
      <c r="F38" s="4">
        <v>1464954</v>
      </c>
      <c r="G38" s="4">
        <v>11020.85</v>
      </c>
      <c r="H38" s="4">
        <v>1.84</v>
      </c>
    </row>
    <row r="39" spans="2:8" x14ac:dyDescent="0.25">
      <c r="B39" s="1" t="s">
        <v>230</v>
      </c>
      <c r="C39" s="3" t="s">
        <v>152</v>
      </c>
      <c r="D39" s="1" t="s">
        <v>192</v>
      </c>
      <c r="E39" s="1" t="s">
        <v>231</v>
      </c>
      <c r="F39" s="4">
        <v>4660000</v>
      </c>
      <c r="G39" s="4">
        <v>10205.4</v>
      </c>
      <c r="H39" s="4">
        <v>1.71</v>
      </c>
    </row>
    <row r="40" spans="2:8" x14ac:dyDescent="0.25">
      <c r="B40" s="1" t="s">
        <v>1330</v>
      </c>
      <c r="C40" s="3" t="s">
        <v>152</v>
      </c>
      <c r="D40" s="1" t="s">
        <v>221</v>
      </c>
      <c r="E40" s="1" t="s">
        <v>222</v>
      </c>
      <c r="F40" s="4">
        <v>3700000</v>
      </c>
      <c r="G40" s="4">
        <v>9449.7999999999993</v>
      </c>
      <c r="H40" s="4">
        <v>1.58</v>
      </c>
    </row>
    <row r="41" spans="2:8" x14ac:dyDescent="0.25">
      <c r="B41" s="1" t="s">
        <v>1485</v>
      </c>
      <c r="C41" s="3" t="s">
        <v>152</v>
      </c>
      <c r="D41" s="1" t="s">
        <v>155</v>
      </c>
      <c r="E41" s="1" t="s">
        <v>413</v>
      </c>
      <c r="F41" s="4">
        <v>5700000</v>
      </c>
      <c r="G41" s="4">
        <v>8017.05</v>
      </c>
      <c r="H41" s="4">
        <v>1.34</v>
      </c>
    </row>
    <row r="42" spans="2:8" x14ac:dyDescent="0.25">
      <c r="B42" s="1" t="s">
        <v>1527</v>
      </c>
      <c r="C42" s="3" t="s">
        <v>152</v>
      </c>
      <c r="D42" s="1" t="s">
        <v>159</v>
      </c>
      <c r="E42" s="1" t="s">
        <v>449</v>
      </c>
      <c r="F42" s="4">
        <v>203867</v>
      </c>
      <c r="G42" s="4">
        <v>7905.25</v>
      </c>
      <c r="H42" s="4">
        <v>1.32</v>
      </c>
    </row>
    <row r="43" spans="2:8" x14ac:dyDescent="0.25">
      <c r="B43" s="1" t="s">
        <v>1377</v>
      </c>
      <c r="C43" s="3" t="s">
        <v>152</v>
      </c>
      <c r="D43" s="1" t="s">
        <v>199</v>
      </c>
      <c r="E43" s="1" t="s">
        <v>719</v>
      </c>
      <c r="F43" s="4">
        <v>900000</v>
      </c>
      <c r="G43" s="4">
        <v>7203.15</v>
      </c>
      <c r="H43" s="4">
        <v>1.21</v>
      </c>
    </row>
    <row r="44" spans="2:8" x14ac:dyDescent="0.25">
      <c r="B44" s="1" t="s">
        <v>1423</v>
      </c>
      <c r="C44" s="3" t="s">
        <v>152</v>
      </c>
      <c r="D44" s="1" t="s">
        <v>182</v>
      </c>
      <c r="E44" s="1" t="s">
        <v>183</v>
      </c>
      <c r="F44" s="4">
        <v>1341000</v>
      </c>
      <c r="G44" s="4">
        <v>6717.74</v>
      </c>
      <c r="H44" s="4">
        <v>1.1200000000000001</v>
      </c>
    </row>
    <row r="45" spans="2:8" x14ac:dyDescent="0.25">
      <c r="B45" s="1" t="s">
        <v>1514</v>
      </c>
      <c r="C45" s="3" t="s">
        <v>152</v>
      </c>
      <c r="D45" s="1" t="s">
        <v>205</v>
      </c>
      <c r="E45" s="1" t="s">
        <v>633</v>
      </c>
      <c r="F45" s="4">
        <v>889343</v>
      </c>
      <c r="G45" s="4">
        <v>6464.63</v>
      </c>
      <c r="H45" s="4">
        <v>1.08</v>
      </c>
    </row>
    <row r="46" spans="2:8" x14ac:dyDescent="0.25">
      <c r="B46" s="1" t="s">
        <v>1515</v>
      </c>
      <c r="C46" s="3" t="s">
        <v>152</v>
      </c>
      <c r="D46" s="1" t="s">
        <v>178</v>
      </c>
      <c r="E46" s="1" t="s">
        <v>416</v>
      </c>
      <c r="F46" s="4">
        <v>188350</v>
      </c>
      <c r="G46" s="4">
        <v>5900.06</v>
      </c>
      <c r="H46" s="4">
        <v>0.99</v>
      </c>
    </row>
    <row r="47" spans="2:8" x14ac:dyDescent="0.25">
      <c r="B47" s="1" t="s">
        <v>1535</v>
      </c>
      <c r="C47" s="3" t="s">
        <v>152</v>
      </c>
      <c r="D47" s="1" t="s">
        <v>322</v>
      </c>
      <c r="E47" s="1" t="s">
        <v>323</v>
      </c>
      <c r="F47" s="4">
        <v>750000</v>
      </c>
      <c r="G47" s="4">
        <v>5885.63</v>
      </c>
      <c r="H47" s="4">
        <v>0.99</v>
      </c>
    </row>
    <row r="48" spans="2:8" x14ac:dyDescent="0.25">
      <c r="B48" s="1" t="s">
        <v>1412</v>
      </c>
      <c r="C48" s="3" t="s">
        <v>152</v>
      </c>
      <c r="D48" s="1" t="s">
        <v>159</v>
      </c>
      <c r="E48" s="1" t="s">
        <v>429</v>
      </c>
      <c r="F48" s="4">
        <v>510000</v>
      </c>
      <c r="G48" s="4">
        <v>5779.07</v>
      </c>
      <c r="H48" s="4">
        <v>0.97</v>
      </c>
    </row>
    <row r="49" spans="2:8" x14ac:dyDescent="0.25">
      <c r="B49" s="1" t="s">
        <v>720</v>
      </c>
      <c r="C49" s="3" t="s">
        <v>152</v>
      </c>
      <c r="D49" s="1" t="s">
        <v>182</v>
      </c>
      <c r="E49" s="1" t="s">
        <v>721</v>
      </c>
      <c r="F49" s="4">
        <v>4966857</v>
      </c>
      <c r="G49" s="4">
        <v>5535.56</v>
      </c>
      <c r="H49" s="4">
        <v>0.93</v>
      </c>
    </row>
    <row r="50" spans="2:8" x14ac:dyDescent="0.25">
      <c r="B50" s="1" t="s">
        <v>1310</v>
      </c>
      <c r="C50" s="3" t="s">
        <v>152</v>
      </c>
      <c r="D50" s="1" t="s">
        <v>155</v>
      </c>
      <c r="E50" s="1" t="s">
        <v>337</v>
      </c>
      <c r="F50" s="4">
        <v>310000</v>
      </c>
      <c r="G50" s="4">
        <v>5392.14</v>
      </c>
      <c r="H50" s="4">
        <v>0.9</v>
      </c>
    </row>
    <row r="51" spans="2:8" x14ac:dyDescent="0.25">
      <c r="B51" s="1" t="s">
        <v>1697</v>
      </c>
      <c r="C51" s="3" t="s">
        <v>152</v>
      </c>
      <c r="D51" s="1" t="s">
        <v>192</v>
      </c>
      <c r="E51" s="1" t="s">
        <v>722</v>
      </c>
      <c r="F51" s="4">
        <v>437762</v>
      </c>
      <c r="G51" s="4">
        <v>4982.6099999999997</v>
      </c>
      <c r="H51" s="4">
        <v>0.83</v>
      </c>
    </row>
    <row r="52" spans="2:8" x14ac:dyDescent="0.25">
      <c r="B52" s="1" t="s">
        <v>1698</v>
      </c>
      <c r="C52" s="3" t="s">
        <v>152</v>
      </c>
      <c r="D52" s="1" t="s">
        <v>171</v>
      </c>
      <c r="E52" s="1" t="s">
        <v>723</v>
      </c>
      <c r="F52" s="4">
        <v>512612</v>
      </c>
      <c r="G52" s="4">
        <v>4749.3500000000004</v>
      </c>
      <c r="H52" s="4">
        <v>0.8</v>
      </c>
    </row>
    <row r="53" spans="2:8" x14ac:dyDescent="0.25">
      <c r="B53" s="1" t="s">
        <v>1699</v>
      </c>
      <c r="C53" s="3" t="s">
        <v>152</v>
      </c>
      <c r="D53" s="1" t="s">
        <v>368</v>
      </c>
      <c r="E53" s="1" t="s">
        <v>724</v>
      </c>
      <c r="F53" s="4">
        <v>3064000</v>
      </c>
      <c r="G53" s="4">
        <v>3790.17</v>
      </c>
      <c r="H53" s="4">
        <v>0.63</v>
      </c>
    </row>
    <row r="54" spans="2:8" x14ac:dyDescent="0.25">
      <c r="B54" s="1" t="s">
        <v>1365</v>
      </c>
      <c r="C54" s="3" t="s">
        <v>152</v>
      </c>
      <c r="D54" s="1" t="s">
        <v>161</v>
      </c>
      <c r="E54" s="1" t="s">
        <v>725</v>
      </c>
      <c r="F54" s="4">
        <v>1500000</v>
      </c>
      <c r="G54" s="4">
        <v>2399.25</v>
      </c>
      <c r="H54" s="4">
        <v>0.4</v>
      </c>
    </row>
    <row r="55" spans="2:8" x14ac:dyDescent="0.25">
      <c r="B55" s="5" t="s">
        <v>235</v>
      </c>
      <c r="C55" s="38"/>
      <c r="D55" s="5"/>
      <c r="E55" s="5"/>
      <c r="F55" s="39"/>
      <c r="G55" s="39">
        <f>SUM(G12:G54)</f>
        <v>559183.30000000005</v>
      </c>
      <c r="H55" s="39">
        <f>SUM(H12:H54)</f>
        <v>93.579999999999984</v>
      </c>
    </row>
    <row r="56" spans="2:8" x14ac:dyDescent="0.25">
      <c r="B56" s="5" t="s">
        <v>726</v>
      </c>
      <c r="C56" s="38"/>
      <c r="D56" s="5"/>
      <c r="E56" s="5"/>
      <c r="F56" s="39"/>
      <c r="G56" s="39">
        <v>19055.830000000002</v>
      </c>
      <c r="H56" s="39">
        <v>3.19</v>
      </c>
    </row>
    <row r="57" spans="2:8" x14ac:dyDescent="0.25">
      <c r="B57" s="5" t="s">
        <v>32</v>
      </c>
      <c r="C57" s="38"/>
      <c r="D57" s="5"/>
      <c r="E57" s="5"/>
      <c r="F57" s="39"/>
      <c r="G57" s="39">
        <v>578239.13</v>
      </c>
      <c r="H57" s="39">
        <v>96.77</v>
      </c>
    </row>
    <row r="58" spans="2:8" x14ac:dyDescent="0.25">
      <c r="B58" s="5" t="s">
        <v>33</v>
      </c>
      <c r="C58" s="38"/>
      <c r="D58" s="5"/>
      <c r="E58" s="5"/>
      <c r="F58" s="39"/>
      <c r="G58" s="39">
        <v>19098.045223499954</v>
      </c>
      <c r="H58" s="39">
        <v>3.230000000000004</v>
      </c>
    </row>
    <row r="59" spans="2:8" x14ac:dyDescent="0.25">
      <c r="B59" s="5" t="s">
        <v>34</v>
      </c>
      <c r="C59" s="38"/>
      <c r="D59" s="5"/>
      <c r="E59" s="5"/>
      <c r="F59" s="39"/>
      <c r="G59" s="39">
        <v>597337.1752235</v>
      </c>
      <c r="H59" s="39">
        <v>100</v>
      </c>
    </row>
    <row r="60" spans="2:8" x14ac:dyDescent="0.25">
      <c r="B60" s="1" t="s">
        <v>35</v>
      </c>
    </row>
    <row r="61" spans="2:8" x14ac:dyDescent="0.25">
      <c r="B61" s="5" t="s">
        <v>36</v>
      </c>
    </row>
    <row r="62" spans="2:8" x14ac:dyDescent="0.25">
      <c r="B62" s="5" t="s">
        <v>37</v>
      </c>
      <c r="C62" s="3" t="s">
        <v>38</v>
      </c>
    </row>
    <row r="63" spans="2:8" x14ac:dyDescent="0.25">
      <c r="B63" s="5" t="s">
        <v>40</v>
      </c>
      <c r="C63" s="3" t="s">
        <v>39</v>
      </c>
    </row>
    <row r="64" spans="2:8" x14ac:dyDescent="0.25">
      <c r="B64" s="5" t="s">
        <v>481</v>
      </c>
      <c r="C64" s="3" t="s">
        <v>39</v>
      </c>
    </row>
    <row r="65" spans="2:3" x14ac:dyDescent="0.25">
      <c r="B65" s="5" t="s">
        <v>41</v>
      </c>
      <c r="C65" s="3" t="s">
        <v>42</v>
      </c>
    </row>
    <row r="66" spans="2:3" x14ac:dyDescent="0.25">
      <c r="B66" s="5" t="s">
        <v>727</v>
      </c>
      <c r="C66" s="38"/>
    </row>
    <row r="67" spans="2:3" x14ac:dyDescent="0.25">
      <c r="B67" s="5" t="s">
        <v>728</v>
      </c>
      <c r="C67" s="38"/>
    </row>
    <row r="68" spans="2:3" x14ac:dyDescent="0.25">
      <c r="B68" s="5" t="s">
        <v>729</v>
      </c>
      <c r="C68" s="38"/>
    </row>
    <row r="69" spans="2:3" x14ac:dyDescent="0.25">
      <c r="B69" s="5" t="s">
        <v>730</v>
      </c>
      <c r="C69" s="38"/>
    </row>
    <row r="70" spans="2:3" x14ac:dyDescent="0.25">
      <c r="B70" s="5" t="s">
        <v>731</v>
      </c>
      <c r="C70" s="38"/>
    </row>
    <row r="71" spans="2:3" x14ac:dyDescent="0.25">
      <c r="B71" s="5" t="s">
        <v>732</v>
      </c>
      <c r="C71" s="38"/>
    </row>
    <row r="72" spans="2:3" x14ac:dyDescent="0.25">
      <c r="B72" s="5" t="s">
        <v>733</v>
      </c>
      <c r="C72" s="38"/>
    </row>
    <row r="73" spans="2:3" x14ac:dyDescent="0.25">
      <c r="B73" s="5" t="s">
        <v>734</v>
      </c>
      <c r="C73" s="38"/>
    </row>
    <row r="74" spans="2:3" x14ac:dyDescent="0.25">
      <c r="B74" s="5" t="s">
        <v>735</v>
      </c>
      <c r="C74" s="38"/>
    </row>
    <row r="75" spans="2:3" x14ac:dyDescent="0.25">
      <c r="B75" s="5" t="s">
        <v>736</v>
      </c>
      <c r="C75" s="38"/>
    </row>
    <row r="76" spans="2:3" x14ac:dyDescent="0.25">
      <c r="B76" s="5" t="s">
        <v>737</v>
      </c>
      <c r="C76" s="38"/>
    </row>
    <row r="77" spans="2:3" x14ac:dyDescent="0.25">
      <c r="B77" s="5" t="s">
        <v>738</v>
      </c>
      <c r="C77" s="38"/>
    </row>
    <row r="78" spans="2:3" x14ac:dyDescent="0.25">
      <c r="B78" s="5" t="s">
        <v>1292</v>
      </c>
      <c r="C78" s="38"/>
    </row>
    <row r="79" spans="2:3" x14ac:dyDescent="0.25">
      <c r="B79" s="1" t="s">
        <v>43</v>
      </c>
    </row>
    <row r="80" spans="2:3" x14ac:dyDescent="0.25">
      <c r="B80" s="1" t="s">
        <v>490</v>
      </c>
    </row>
    <row r="83" spans="2:4" x14ac:dyDescent="0.25">
      <c r="B83" s="43" t="s">
        <v>1290</v>
      </c>
      <c r="C83" s="44"/>
    </row>
    <row r="84" spans="2:4" ht="30" x14ac:dyDescent="0.25">
      <c r="B84" s="43" t="s">
        <v>491</v>
      </c>
      <c r="C84" s="123" t="s">
        <v>492</v>
      </c>
    </row>
    <row r="85" spans="2:4" x14ac:dyDescent="0.25">
      <c r="B85" s="111" t="s">
        <v>493</v>
      </c>
      <c r="C85" s="117" t="s">
        <v>1294</v>
      </c>
    </row>
    <row r="86" spans="2:4" x14ac:dyDescent="0.25">
      <c r="B86" s="111" t="s">
        <v>494</v>
      </c>
      <c r="C86" s="117" t="s">
        <v>1294</v>
      </c>
    </row>
    <row r="87" spans="2:4" x14ac:dyDescent="0.25">
      <c r="B87" s="111" t="s">
        <v>495</v>
      </c>
      <c r="C87" s="117" t="s">
        <v>1294</v>
      </c>
    </row>
    <row r="88" spans="2:4" x14ac:dyDescent="0.25">
      <c r="B88" s="111" t="s">
        <v>496</v>
      </c>
      <c r="C88" s="117" t="s">
        <v>1294</v>
      </c>
    </row>
    <row r="89" spans="2:4" x14ac:dyDescent="0.25">
      <c r="B89" s="111" t="s">
        <v>497</v>
      </c>
      <c r="C89" s="117" t="s">
        <v>1294</v>
      </c>
    </row>
    <row r="90" spans="2:4" x14ac:dyDescent="0.25">
      <c r="B90" s="111" t="s">
        <v>498</v>
      </c>
      <c r="C90" s="117" t="s">
        <v>1294</v>
      </c>
    </row>
    <row r="91" spans="2:4" x14ac:dyDescent="0.25">
      <c r="B91" s="43" t="s">
        <v>499</v>
      </c>
      <c r="C91" s="117" t="s">
        <v>1294</v>
      </c>
    </row>
    <row r="93" spans="2:4" x14ac:dyDescent="0.25">
      <c r="B93" s="111" t="s">
        <v>44</v>
      </c>
      <c r="C93" s="41"/>
      <c r="D93" s="111"/>
    </row>
    <row r="94" spans="2:4" ht="30" x14ac:dyDescent="0.25">
      <c r="B94" s="53" t="s">
        <v>45</v>
      </c>
      <c r="C94" s="54" t="s">
        <v>46</v>
      </c>
      <c r="D94" s="53" t="s">
        <v>47</v>
      </c>
    </row>
    <row r="95" spans="2:4" x14ac:dyDescent="0.25">
      <c r="B95" s="111" t="s">
        <v>39</v>
      </c>
      <c r="C95" s="41" t="s">
        <v>39</v>
      </c>
      <c r="D95" s="111" t="s">
        <v>39</v>
      </c>
    </row>
    <row r="97" spans="2:7" x14ac:dyDescent="0.25">
      <c r="B97" s="43" t="s">
        <v>48</v>
      </c>
      <c r="C97" s="52">
        <v>45230</v>
      </c>
      <c r="D97" s="111"/>
      <c r="E97" s="45"/>
      <c r="F97" s="51"/>
    </row>
    <row r="98" spans="2:7" x14ac:dyDescent="0.25">
      <c r="B98" s="43" t="s">
        <v>49</v>
      </c>
      <c r="C98" s="44" t="s">
        <v>50</v>
      </c>
      <c r="D98" s="43" t="s">
        <v>51</v>
      </c>
      <c r="E98" s="46" t="s">
        <v>52</v>
      </c>
      <c r="F98" s="42" t="s">
        <v>53</v>
      </c>
      <c r="G98" s="39"/>
    </row>
    <row r="99" spans="2:7" x14ac:dyDescent="0.25">
      <c r="B99" s="49" t="s">
        <v>39</v>
      </c>
      <c r="C99" s="50" t="s">
        <v>39</v>
      </c>
      <c r="D99" s="49" t="s">
        <v>39</v>
      </c>
      <c r="E99" s="48" t="s">
        <v>39</v>
      </c>
      <c r="F99" s="47" t="s">
        <v>39</v>
      </c>
    </row>
    <row r="102" spans="2:7" x14ac:dyDescent="0.25">
      <c r="B102" s="5" t="s">
        <v>54</v>
      </c>
    </row>
    <row r="103" spans="2:7" x14ac:dyDescent="0.25">
      <c r="B103" s="5"/>
    </row>
    <row r="104" spans="2:7" x14ac:dyDescent="0.25">
      <c r="B104" s="5" t="s">
        <v>55</v>
      </c>
    </row>
    <row r="105" spans="2:7" x14ac:dyDescent="0.25">
      <c r="B105" s="43" t="s">
        <v>56</v>
      </c>
      <c r="C105" s="44" t="s">
        <v>57</v>
      </c>
      <c r="D105" s="5"/>
    </row>
    <row r="106" spans="2:7" x14ac:dyDescent="0.25">
      <c r="B106" s="111" t="s">
        <v>39</v>
      </c>
      <c r="C106" s="41" t="s">
        <v>39</v>
      </c>
    </row>
    <row r="108" spans="2:7" x14ac:dyDescent="0.25">
      <c r="B108" s="43" t="s">
        <v>58</v>
      </c>
      <c r="C108" s="44" t="s">
        <v>57</v>
      </c>
    </row>
    <row r="109" spans="2:7" x14ac:dyDescent="0.25">
      <c r="B109" s="111" t="s">
        <v>39</v>
      </c>
      <c r="C109" s="41" t="s">
        <v>39</v>
      </c>
    </row>
    <row r="111" spans="2:7" x14ac:dyDescent="0.25">
      <c r="B111" s="43" t="s">
        <v>39</v>
      </c>
      <c r="C111" s="44" t="s">
        <v>39</v>
      </c>
    </row>
    <row r="112" spans="2:7" x14ac:dyDescent="0.25">
      <c r="B112" s="111" t="s">
        <v>39</v>
      </c>
      <c r="C112" s="41" t="s">
        <v>39</v>
      </c>
    </row>
    <row r="114" spans="2:7" x14ac:dyDescent="0.25">
      <c r="B114" s="46" t="s">
        <v>60</v>
      </c>
      <c r="C114" s="44" t="s">
        <v>59</v>
      </c>
    </row>
    <row r="115" spans="2:7" x14ac:dyDescent="0.25">
      <c r="B115" s="45" t="s">
        <v>39</v>
      </c>
      <c r="C115" s="41" t="s">
        <v>39</v>
      </c>
    </row>
    <row r="117" spans="2:7" x14ac:dyDescent="0.25">
      <c r="B117" s="43" t="s">
        <v>61</v>
      </c>
      <c r="C117" s="44" t="s">
        <v>39</v>
      </c>
    </row>
    <row r="119" spans="2:7" x14ac:dyDescent="0.25">
      <c r="B119" s="43" t="s">
        <v>62</v>
      </c>
      <c r="C119" s="52">
        <v>45230</v>
      </c>
      <c r="D119" s="111"/>
      <c r="E119" s="45"/>
      <c r="F119" s="51"/>
    </row>
    <row r="120" spans="2:7" x14ac:dyDescent="0.25">
      <c r="B120" s="43" t="s">
        <v>49</v>
      </c>
      <c r="C120" s="44" t="s">
        <v>50</v>
      </c>
      <c r="D120" s="43" t="s">
        <v>51</v>
      </c>
      <c r="E120" s="46" t="s">
        <v>52</v>
      </c>
      <c r="F120" s="42" t="s">
        <v>53</v>
      </c>
      <c r="G120" s="39"/>
    </row>
    <row r="121" spans="2:7" x14ac:dyDescent="0.25">
      <c r="B121" s="49" t="s">
        <v>39</v>
      </c>
      <c r="C121" s="50" t="s">
        <v>39</v>
      </c>
      <c r="D121" s="49" t="s">
        <v>39</v>
      </c>
      <c r="E121" s="48" t="s">
        <v>39</v>
      </c>
      <c r="F121" s="47" t="s">
        <v>39</v>
      </c>
    </row>
    <row r="122" spans="2:7" x14ac:dyDescent="0.25">
      <c r="B122" s="5" t="s">
        <v>54</v>
      </c>
    </row>
    <row r="123" spans="2:7" x14ac:dyDescent="0.25">
      <c r="B123" s="5"/>
    </row>
    <row r="124" spans="2:7" x14ac:dyDescent="0.25">
      <c r="B124" s="5" t="s">
        <v>55</v>
      </c>
    </row>
    <row r="125" spans="2:7" x14ac:dyDescent="0.25">
      <c r="B125" s="43" t="s">
        <v>56</v>
      </c>
      <c r="C125" s="44" t="s">
        <v>57</v>
      </c>
      <c r="D125" s="5"/>
    </row>
    <row r="126" spans="2:7" x14ac:dyDescent="0.25">
      <c r="B126" s="111" t="s">
        <v>39</v>
      </c>
      <c r="C126" s="41" t="s">
        <v>39</v>
      </c>
    </row>
    <row r="128" spans="2:7" x14ac:dyDescent="0.25">
      <c r="B128" s="43" t="s">
        <v>58</v>
      </c>
      <c r="C128" s="44" t="s">
        <v>57</v>
      </c>
    </row>
    <row r="129" spans="2:6" x14ac:dyDescent="0.25">
      <c r="B129" s="111" t="s">
        <v>39</v>
      </c>
      <c r="C129" s="41" t="s">
        <v>39</v>
      </c>
    </row>
    <row r="131" spans="2:6" x14ac:dyDescent="0.25">
      <c r="B131" s="43" t="s">
        <v>39</v>
      </c>
      <c r="C131" s="44" t="s">
        <v>39</v>
      </c>
    </row>
    <row r="132" spans="2:6" x14ac:dyDescent="0.25">
      <c r="B132" s="111" t="s">
        <v>39</v>
      </c>
      <c r="C132" s="41" t="s">
        <v>39</v>
      </c>
    </row>
    <row r="134" spans="2:6" x14ac:dyDescent="0.25">
      <c r="B134" s="46" t="s">
        <v>60</v>
      </c>
      <c r="C134" s="44" t="s">
        <v>59</v>
      </c>
    </row>
    <row r="135" spans="2:6" x14ac:dyDescent="0.25">
      <c r="B135" s="45" t="s">
        <v>39</v>
      </c>
      <c r="C135" s="41" t="s">
        <v>39</v>
      </c>
    </row>
    <row r="137" spans="2:6" x14ac:dyDescent="0.25">
      <c r="B137" s="43" t="s">
        <v>61</v>
      </c>
      <c r="C137" s="44" t="s">
        <v>39</v>
      </c>
    </row>
    <row r="140" spans="2:6" x14ac:dyDescent="0.25">
      <c r="B140" s="5" t="s">
        <v>63</v>
      </c>
    </row>
    <row r="142" spans="2:6" x14ac:dyDescent="0.25">
      <c r="B142" s="43" t="s">
        <v>49</v>
      </c>
      <c r="C142" s="44" t="s">
        <v>64</v>
      </c>
      <c r="D142" s="43" t="s">
        <v>65</v>
      </c>
      <c r="E142" s="43" t="s">
        <v>66</v>
      </c>
      <c r="F142" s="39"/>
    </row>
    <row r="143" spans="2:6" x14ac:dyDescent="0.25">
      <c r="B143" s="111" t="s">
        <v>39</v>
      </c>
      <c r="C143" s="41" t="s">
        <v>39</v>
      </c>
      <c r="D143" s="111" t="s">
        <v>39</v>
      </c>
      <c r="E143" s="111" t="s">
        <v>39</v>
      </c>
    </row>
    <row r="146" spans="2:80" x14ac:dyDescent="0.25">
      <c r="B146" s="5" t="s">
        <v>67</v>
      </c>
      <c r="C146" s="38" t="s">
        <v>39</v>
      </c>
      <c r="D146" s="5"/>
      <c r="E146" s="5"/>
      <c r="F146" s="39"/>
      <c r="G146" s="39"/>
      <c r="H146" s="39"/>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row>
    <row r="148" spans="2:80" x14ac:dyDescent="0.25">
      <c r="B148" s="5" t="s">
        <v>68</v>
      </c>
    </row>
    <row r="150" spans="2:80" x14ac:dyDescent="0.25">
      <c r="B150" s="43" t="s">
        <v>69</v>
      </c>
      <c r="C150" s="44" t="s">
        <v>57</v>
      </c>
      <c r="D150" s="5"/>
    </row>
    <row r="151" spans="2:80" x14ac:dyDescent="0.25">
      <c r="B151" s="111" t="s">
        <v>39</v>
      </c>
      <c r="C151" s="41" t="s">
        <v>39</v>
      </c>
    </row>
    <row r="154" spans="2:80" x14ac:dyDescent="0.25">
      <c r="B154" s="43" t="s">
        <v>70</v>
      </c>
      <c r="C154" s="44" t="s">
        <v>71</v>
      </c>
      <c r="D154" s="5"/>
    </row>
    <row r="155" spans="2:80" x14ac:dyDescent="0.25">
      <c r="B155" s="111" t="s">
        <v>39</v>
      </c>
      <c r="C155" s="41" t="s">
        <v>39</v>
      </c>
    </row>
    <row r="158" spans="2:80" x14ac:dyDescent="0.25">
      <c r="B158" s="5" t="s">
        <v>72</v>
      </c>
    </row>
    <row r="161" spans="2:80" x14ac:dyDescent="0.25">
      <c r="B161" s="5" t="s">
        <v>73</v>
      </c>
    </row>
    <row r="163" spans="2:80" x14ac:dyDescent="0.25">
      <c r="B163" s="43" t="s">
        <v>49</v>
      </c>
      <c r="C163" s="44" t="s">
        <v>74</v>
      </c>
      <c r="D163" s="43" t="s">
        <v>64</v>
      </c>
      <c r="E163" s="43" t="s">
        <v>65</v>
      </c>
      <c r="F163" s="42" t="s">
        <v>66</v>
      </c>
      <c r="G163" s="39"/>
    </row>
    <row r="164" spans="2:80" x14ac:dyDescent="0.25">
      <c r="B164" s="111" t="s">
        <v>39</v>
      </c>
      <c r="C164" s="41" t="s">
        <v>39</v>
      </c>
      <c r="D164" s="111" t="s">
        <v>39</v>
      </c>
      <c r="E164" s="111" t="s">
        <v>39</v>
      </c>
      <c r="F164" s="40" t="s">
        <v>39</v>
      </c>
    </row>
    <row r="167" spans="2:80" x14ac:dyDescent="0.25">
      <c r="B167" s="5" t="s">
        <v>67</v>
      </c>
      <c r="C167" s="38" t="s">
        <v>39</v>
      </c>
      <c r="D167" s="5"/>
      <c r="E167" s="5"/>
      <c r="F167" s="39"/>
      <c r="G167" s="39"/>
      <c r="H167" s="39"/>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row>
    <row r="169" spans="2:80" x14ac:dyDescent="0.25">
      <c r="B169" s="5" t="s">
        <v>68</v>
      </c>
    </row>
    <row r="171" spans="2:80" x14ac:dyDescent="0.25">
      <c r="B171" s="43" t="s">
        <v>69</v>
      </c>
      <c r="C171" s="44" t="s">
        <v>57</v>
      </c>
      <c r="D171" s="5"/>
    </row>
    <row r="172" spans="2:80" x14ac:dyDescent="0.25">
      <c r="B172" s="111" t="s">
        <v>39</v>
      </c>
      <c r="C172" s="41" t="s">
        <v>39</v>
      </c>
    </row>
    <row r="175" spans="2:80" x14ac:dyDescent="0.25">
      <c r="B175" s="43" t="s">
        <v>70</v>
      </c>
      <c r="C175" s="44" t="s">
        <v>71</v>
      </c>
      <c r="D175" s="5"/>
    </row>
    <row r="176" spans="2:80" x14ac:dyDescent="0.25">
      <c r="B176" s="111" t="s">
        <v>39</v>
      </c>
      <c r="C176" s="41" t="s">
        <v>39</v>
      </c>
    </row>
    <row r="179" spans="2:7" x14ac:dyDescent="0.25">
      <c r="B179" s="5" t="s">
        <v>72</v>
      </c>
    </row>
    <row r="182" spans="2:7" x14ac:dyDescent="0.25">
      <c r="B182" s="5" t="s">
        <v>75</v>
      </c>
    </row>
    <row r="183" spans="2:7" x14ac:dyDescent="0.25">
      <c r="B183" s="43" t="s">
        <v>49</v>
      </c>
      <c r="C183" s="44" t="s">
        <v>76</v>
      </c>
      <c r="D183" s="43" t="s">
        <v>77</v>
      </c>
      <c r="E183" s="43" t="s">
        <v>78</v>
      </c>
      <c r="F183" s="42" t="s">
        <v>79</v>
      </c>
      <c r="G183" s="39"/>
    </row>
    <row r="184" spans="2:7" x14ac:dyDescent="0.25">
      <c r="B184" s="111" t="s">
        <v>39</v>
      </c>
      <c r="C184" s="41" t="s">
        <v>39</v>
      </c>
      <c r="D184" s="111" t="s">
        <v>39</v>
      </c>
      <c r="E184" s="111" t="s">
        <v>39</v>
      </c>
      <c r="F184" s="40" t="s">
        <v>39</v>
      </c>
    </row>
    <row r="185" spans="2:7" x14ac:dyDescent="0.25">
      <c r="B185" s="1" t="s">
        <v>80</v>
      </c>
    </row>
  </sheetData>
  <mergeCells count="3">
    <mergeCell ref="B1:E1"/>
    <mergeCell ref="C3:C7"/>
    <mergeCell ref="D3:D7"/>
  </mergeCells>
  <hyperlinks>
    <hyperlink ref="A1" location="Index!A1" display="Index" xr:uid="{00000000-0004-0000-1D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218"/>
  <sheetViews>
    <sheetView workbookViewId="0"/>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683</v>
      </c>
      <c r="C1" s="176"/>
      <c r="D1" s="176"/>
      <c r="E1" s="176"/>
    </row>
    <row r="3" spans="1:9" ht="18" customHeight="1" x14ac:dyDescent="0.25">
      <c r="B3" s="62" t="s">
        <v>683</v>
      </c>
      <c r="C3" s="177"/>
      <c r="D3" s="178"/>
    </row>
    <row r="4" spans="1:9" ht="18" customHeight="1" x14ac:dyDescent="0.25">
      <c r="B4" s="65" t="s">
        <v>684</v>
      </c>
      <c r="C4" s="177"/>
      <c r="D4" s="178"/>
      <c r="E4" s="79"/>
    </row>
    <row r="5" spans="1:9" ht="18" customHeight="1" x14ac:dyDescent="0.25">
      <c r="B5" s="115" t="s">
        <v>24</v>
      </c>
      <c r="C5" s="177"/>
      <c r="D5" s="178"/>
    </row>
    <row r="6" spans="1:9" ht="18" customHeight="1" x14ac:dyDescent="0.25">
      <c r="B6" s="115" t="s">
        <v>685</v>
      </c>
      <c r="C6" s="177"/>
      <c r="D6" s="178"/>
    </row>
    <row r="7" spans="1:9" ht="29.1" customHeight="1" x14ac:dyDescent="0.25">
      <c r="B7" s="115" t="s">
        <v>686</v>
      </c>
      <c r="C7" s="177"/>
      <c r="D7" s="178"/>
    </row>
    <row r="8" spans="1:9" ht="14.45"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1419</v>
      </c>
      <c r="C15" s="3" t="s">
        <v>152</v>
      </c>
      <c r="D15" s="1" t="s">
        <v>190</v>
      </c>
      <c r="E15" s="1" t="s">
        <v>191</v>
      </c>
      <c r="F15" s="4">
        <v>2215021</v>
      </c>
      <c r="G15" s="4">
        <v>2951.52</v>
      </c>
      <c r="H15" s="4">
        <v>4.93</v>
      </c>
    </row>
    <row r="16" spans="1:9" x14ac:dyDescent="0.25">
      <c r="B16" s="1" t="s">
        <v>1302</v>
      </c>
      <c r="C16" s="3" t="s">
        <v>152</v>
      </c>
      <c r="D16" s="1" t="s">
        <v>155</v>
      </c>
      <c r="E16" s="1" t="s">
        <v>201</v>
      </c>
      <c r="F16" s="4">
        <v>286930</v>
      </c>
      <c r="G16" s="4">
        <v>2626.41</v>
      </c>
      <c r="H16" s="4">
        <v>4.38</v>
      </c>
    </row>
    <row r="17" spans="2:8" x14ac:dyDescent="0.25">
      <c r="B17" s="1" t="s">
        <v>1311</v>
      </c>
      <c r="C17" s="3" t="s">
        <v>152</v>
      </c>
      <c r="D17" s="1" t="s">
        <v>368</v>
      </c>
      <c r="E17" s="1" t="s">
        <v>369</v>
      </c>
      <c r="F17" s="4">
        <v>76389</v>
      </c>
      <c r="G17" s="4">
        <v>2237.4699999999998</v>
      </c>
      <c r="H17" s="4">
        <v>3.73</v>
      </c>
    </row>
    <row r="18" spans="2:8" x14ac:dyDescent="0.25">
      <c r="B18" s="1" t="s">
        <v>1305</v>
      </c>
      <c r="C18" s="3" t="s">
        <v>152</v>
      </c>
      <c r="D18" s="1" t="s">
        <v>159</v>
      </c>
      <c r="E18" s="1" t="s">
        <v>160</v>
      </c>
      <c r="F18" s="4">
        <v>62574</v>
      </c>
      <c r="G18" s="4">
        <v>2107.96</v>
      </c>
      <c r="H18" s="4">
        <v>3.52</v>
      </c>
    </row>
    <row r="19" spans="2:8" x14ac:dyDescent="0.25">
      <c r="B19" s="1" t="s">
        <v>380</v>
      </c>
      <c r="C19" s="3" t="s">
        <v>152</v>
      </c>
      <c r="D19" s="1" t="s">
        <v>155</v>
      </c>
      <c r="E19" s="1" t="s">
        <v>381</v>
      </c>
      <c r="F19" s="4">
        <v>355725</v>
      </c>
      <c r="G19" s="4">
        <v>2011.8</v>
      </c>
      <c r="H19" s="4">
        <v>3.36</v>
      </c>
    </row>
    <row r="20" spans="2:8" x14ac:dyDescent="0.25">
      <c r="B20" s="1" t="s">
        <v>1408</v>
      </c>
      <c r="C20" s="3" t="s">
        <v>152</v>
      </c>
      <c r="D20" s="1" t="s">
        <v>155</v>
      </c>
      <c r="E20" s="1" t="s">
        <v>324</v>
      </c>
      <c r="F20" s="4">
        <v>129078</v>
      </c>
      <c r="G20" s="4">
        <v>1860.4</v>
      </c>
      <c r="H20" s="4">
        <v>3.11</v>
      </c>
    </row>
    <row r="21" spans="2:8" x14ac:dyDescent="0.25">
      <c r="B21" s="1" t="s">
        <v>1304</v>
      </c>
      <c r="C21" s="3" t="s">
        <v>152</v>
      </c>
      <c r="D21" s="1" t="s">
        <v>159</v>
      </c>
      <c r="E21" s="1" t="s">
        <v>514</v>
      </c>
      <c r="F21" s="4">
        <v>127400</v>
      </c>
      <c r="G21" s="4">
        <v>1743.34</v>
      </c>
      <c r="H21" s="4">
        <v>2.91</v>
      </c>
    </row>
    <row r="22" spans="2:8" x14ac:dyDescent="0.25">
      <c r="B22" s="1" t="s">
        <v>1488</v>
      </c>
      <c r="C22" s="3" t="s">
        <v>152</v>
      </c>
      <c r="D22" s="1" t="s">
        <v>155</v>
      </c>
      <c r="E22" s="1" t="s">
        <v>338</v>
      </c>
      <c r="F22" s="4">
        <v>731665</v>
      </c>
      <c r="G22" s="4">
        <v>1612.96</v>
      </c>
      <c r="H22" s="4">
        <v>2.69</v>
      </c>
    </row>
    <row r="23" spans="2:8" x14ac:dyDescent="0.25">
      <c r="B23" s="1" t="s">
        <v>1409</v>
      </c>
      <c r="C23" s="3" t="s">
        <v>152</v>
      </c>
      <c r="D23" s="1" t="s">
        <v>205</v>
      </c>
      <c r="E23" s="1" t="s">
        <v>435</v>
      </c>
      <c r="F23" s="4">
        <v>789969</v>
      </c>
      <c r="G23" s="4">
        <v>1596.92</v>
      </c>
      <c r="H23" s="4">
        <v>2.67</v>
      </c>
    </row>
    <row r="24" spans="2:8" x14ac:dyDescent="0.25">
      <c r="B24" s="1" t="s">
        <v>1316</v>
      </c>
      <c r="C24" s="3" t="s">
        <v>152</v>
      </c>
      <c r="D24" s="1" t="s">
        <v>157</v>
      </c>
      <c r="E24" s="1" t="s">
        <v>433</v>
      </c>
      <c r="F24" s="4">
        <v>62539</v>
      </c>
      <c r="G24" s="4">
        <v>1553.47</v>
      </c>
      <c r="H24" s="4">
        <v>2.59</v>
      </c>
    </row>
    <row r="25" spans="2:8" x14ac:dyDescent="0.25">
      <c r="B25" s="1" t="s">
        <v>1424</v>
      </c>
      <c r="C25" s="3" t="s">
        <v>152</v>
      </c>
      <c r="D25" s="1" t="s">
        <v>161</v>
      </c>
      <c r="E25" s="1" t="s">
        <v>198</v>
      </c>
      <c r="F25" s="4">
        <v>31099</v>
      </c>
      <c r="G25" s="4">
        <v>1530.72</v>
      </c>
      <c r="H25" s="4">
        <v>2.5499999999999998</v>
      </c>
    </row>
    <row r="26" spans="2:8" x14ac:dyDescent="0.25">
      <c r="B26" s="1" t="s">
        <v>1306</v>
      </c>
      <c r="C26" s="3" t="s">
        <v>152</v>
      </c>
      <c r="D26" s="1" t="s">
        <v>157</v>
      </c>
      <c r="E26" s="1" t="s">
        <v>158</v>
      </c>
      <c r="F26" s="4">
        <v>354281</v>
      </c>
      <c r="G26" s="4">
        <v>1517.74</v>
      </c>
      <c r="H26" s="4">
        <v>2.5299999999999998</v>
      </c>
    </row>
    <row r="27" spans="2:8" x14ac:dyDescent="0.25">
      <c r="B27" s="1" t="s">
        <v>1301</v>
      </c>
      <c r="C27" s="3" t="s">
        <v>152</v>
      </c>
      <c r="D27" s="1" t="s">
        <v>155</v>
      </c>
      <c r="E27" s="1" t="s">
        <v>156</v>
      </c>
      <c r="F27" s="4">
        <v>95048</v>
      </c>
      <c r="G27" s="4">
        <v>1403.38</v>
      </c>
      <c r="H27" s="4">
        <v>2.34</v>
      </c>
    </row>
    <row r="28" spans="2:8" x14ac:dyDescent="0.25">
      <c r="B28" s="1" t="s">
        <v>1340</v>
      </c>
      <c r="C28" s="3" t="s">
        <v>152</v>
      </c>
      <c r="D28" s="1" t="s">
        <v>176</v>
      </c>
      <c r="E28" s="1" t="s">
        <v>177</v>
      </c>
      <c r="F28" s="4">
        <v>71708</v>
      </c>
      <c r="G28" s="4">
        <v>1353.99</v>
      </c>
      <c r="H28" s="4">
        <v>2.2599999999999998</v>
      </c>
    </row>
    <row r="29" spans="2:8" x14ac:dyDescent="0.25">
      <c r="B29" s="1" t="s">
        <v>1406</v>
      </c>
      <c r="C29" s="3" t="s">
        <v>152</v>
      </c>
      <c r="D29" s="1" t="s">
        <v>205</v>
      </c>
      <c r="E29" s="1" t="s">
        <v>206</v>
      </c>
      <c r="F29" s="4">
        <v>530200</v>
      </c>
      <c r="G29" s="4">
        <v>1250.21</v>
      </c>
      <c r="H29" s="4">
        <v>2.09</v>
      </c>
    </row>
    <row r="30" spans="2:8" x14ac:dyDescent="0.25">
      <c r="B30" s="1" t="s">
        <v>1314</v>
      </c>
      <c r="C30" s="3" t="s">
        <v>152</v>
      </c>
      <c r="D30" s="1" t="s">
        <v>192</v>
      </c>
      <c r="E30" s="1" t="s">
        <v>687</v>
      </c>
      <c r="F30" s="4">
        <v>74764</v>
      </c>
      <c r="G30" s="4">
        <v>1194.1300000000001</v>
      </c>
      <c r="H30" s="4">
        <v>1.99</v>
      </c>
    </row>
    <row r="31" spans="2:8" x14ac:dyDescent="0.25">
      <c r="B31" s="1" t="s">
        <v>1543</v>
      </c>
      <c r="C31" s="3" t="s">
        <v>152</v>
      </c>
      <c r="D31" s="1" t="s">
        <v>232</v>
      </c>
      <c r="E31" s="1" t="s">
        <v>522</v>
      </c>
      <c r="F31" s="4">
        <v>41601</v>
      </c>
      <c r="G31" s="4">
        <v>1137.3699999999999</v>
      </c>
      <c r="H31" s="4">
        <v>1.9</v>
      </c>
    </row>
    <row r="32" spans="2:8" x14ac:dyDescent="0.25">
      <c r="B32" s="1" t="s">
        <v>1315</v>
      </c>
      <c r="C32" s="3" t="s">
        <v>152</v>
      </c>
      <c r="D32" s="1" t="s">
        <v>159</v>
      </c>
      <c r="E32" s="1" t="s">
        <v>402</v>
      </c>
      <c r="F32" s="4">
        <v>18205</v>
      </c>
      <c r="G32" s="4">
        <v>1121.46</v>
      </c>
      <c r="H32" s="4">
        <v>1.87</v>
      </c>
    </row>
    <row r="33" spans="2:8" x14ac:dyDescent="0.25">
      <c r="B33" s="1" t="s">
        <v>1312</v>
      </c>
      <c r="C33" s="3" t="s">
        <v>152</v>
      </c>
      <c r="D33" s="1" t="s">
        <v>226</v>
      </c>
      <c r="E33" s="1" t="s">
        <v>627</v>
      </c>
      <c r="F33" s="4">
        <v>39441</v>
      </c>
      <c r="G33" s="4">
        <v>1116.8499999999999</v>
      </c>
      <c r="H33" s="4">
        <v>1.86</v>
      </c>
    </row>
    <row r="34" spans="2:8" x14ac:dyDescent="0.25">
      <c r="B34" s="1" t="s">
        <v>1303</v>
      </c>
      <c r="C34" s="3" t="s">
        <v>152</v>
      </c>
      <c r="D34" s="1" t="s">
        <v>153</v>
      </c>
      <c r="E34" s="1" t="s">
        <v>154</v>
      </c>
      <c r="F34" s="4">
        <v>47500</v>
      </c>
      <c r="G34" s="4">
        <v>1086.75</v>
      </c>
      <c r="H34" s="4">
        <v>1.81</v>
      </c>
    </row>
    <row r="35" spans="2:8" x14ac:dyDescent="0.25">
      <c r="B35" s="1" t="s">
        <v>1354</v>
      </c>
      <c r="C35" s="3" t="s">
        <v>152</v>
      </c>
      <c r="D35" s="1" t="s">
        <v>186</v>
      </c>
      <c r="E35" s="1" t="s">
        <v>187</v>
      </c>
      <c r="F35" s="4">
        <v>88690</v>
      </c>
      <c r="G35" s="4">
        <v>1079.27</v>
      </c>
      <c r="H35" s="4">
        <v>1.8</v>
      </c>
    </row>
    <row r="36" spans="2:8" x14ac:dyDescent="0.25">
      <c r="B36" s="1" t="s">
        <v>1500</v>
      </c>
      <c r="C36" s="3" t="s">
        <v>152</v>
      </c>
      <c r="D36" s="1" t="s">
        <v>221</v>
      </c>
      <c r="E36" s="1" t="s">
        <v>688</v>
      </c>
      <c r="F36" s="4">
        <v>82200</v>
      </c>
      <c r="G36" s="4">
        <v>1031.28</v>
      </c>
      <c r="H36" s="4">
        <v>1.72</v>
      </c>
    </row>
    <row r="37" spans="2:8" x14ac:dyDescent="0.25">
      <c r="B37" s="1" t="s">
        <v>1309</v>
      </c>
      <c r="C37" s="3" t="s">
        <v>152</v>
      </c>
      <c r="D37" s="1" t="s">
        <v>155</v>
      </c>
      <c r="E37" s="1" t="s">
        <v>382</v>
      </c>
      <c r="F37" s="4">
        <v>103400</v>
      </c>
      <c r="G37" s="4">
        <v>1015.23</v>
      </c>
      <c r="H37" s="4">
        <v>1.69</v>
      </c>
    </row>
    <row r="38" spans="2:8" x14ac:dyDescent="0.25">
      <c r="B38" s="1" t="s">
        <v>689</v>
      </c>
      <c r="C38" s="3" t="s">
        <v>152</v>
      </c>
      <c r="D38" s="1" t="s">
        <v>203</v>
      </c>
      <c r="E38" s="1" t="s">
        <v>690</v>
      </c>
      <c r="F38" s="4">
        <v>163000</v>
      </c>
      <c r="G38" s="4">
        <v>1007.91</v>
      </c>
      <c r="H38" s="4">
        <v>1.68</v>
      </c>
    </row>
    <row r="39" spans="2:8" x14ac:dyDescent="0.25">
      <c r="B39" s="1" t="s">
        <v>1468</v>
      </c>
      <c r="C39" s="3" t="s">
        <v>152</v>
      </c>
      <c r="D39" s="1" t="s">
        <v>361</v>
      </c>
      <c r="E39" s="1" t="s">
        <v>362</v>
      </c>
      <c r="F39" s="4">
        <v>214842</v>
      </c>
      <c r="G39" s="4">
        <v>987.2</v>
      </c>
      <c r="H39" s="4">
        <v>1.65</v>
      </c>
    </row>
    <row r="40" spans="2:8" x14ac:dyDescent="0.25">
      <c r="B40" s="1" t="s">
        <v>1541</v>
      </c>
      <c r="C40" s="3" t="s">
        <v>152</v>
      </c>
      <c r="D40" s="1" t="s">
        <v>192</v>
      </c>
      <c r="E40" s="1" t="s">
        <v>596</v>
      </c>
      <c r="F40" s="4">
        <v>131623</v>
      </c>
      <c r="G40" s="4">
        <v>969.27</v>
      </c>
      <c r="H40" s="4">
        <v>1.62</v>
      </c>
    </row>
    <row r="41" spans="2:8" x14ac:dyDescent="0.25">
      <c r="B41" s="1" t="s">
        <v>606</v>
      </c>
      <c r="C41" s="3" t="s">
        <v>152</v>
      </c>
      <c r="D41" s="1" t="s">
        <v>155</v>
      </c>
      <c r="E41" s="1" t="s">
        <v>607</v>
      </c>
      <c r="F41" s="4">
        <v>226200</v>
      </c>
      <c r="G41" s="4">
        <v>950.15</v>
      </c>
      <c r="H41" s="4">
        <v>1.59</v>
      </c>
    </row>
    <row r="42" spans="2:8" x14ac:dyDescent="0.25">
      <c r="B42" s="1" t="s">
        <v>1410</v>
      </c>
      <c r="C42" s="3" t="s">
        <v>152</v>
      </c>
      <c r="D42" s="1" t="s">
        <v>169</v>
      </c>
      <c r="E42" s="1" t="s">
        <v>170</v>
      </c>
      <c r="F42" s="4">
        <v>3770</v>
      </c>
      <c r="G42" s="4">
        <v>913.65</v>
      </c>
      <c r="H42" s="4">
        <v>1.52</v>
      </c>
    </row>
    <row r="43" spans="2:8" x14ac:dyDescent="0.25">
      <c r="B43" s="1" t="s">
        <v>525</v>
      </c>
      <c r="C43" s="3" t="s">
        <v>152</v>
      </c>
      <c r="D43" s="1" t="s">
        <v>182</v>
      </c>
      <c r="E43" s="1" t="s">
        <v>526</v>
      </c>
      <c r="F43" s="4">
        <v>695531</v>
      </c>
      <c r="G43" s="4">
        <v>889.93</v>
      </c>
      <c r="H43" s="4">
        <v>1.49</v>
      </c>
    </row>
    <row r="44" spans="2:8" x14ac:dyDescent="0.25">
      <c r="B44" s="1" t="s">
        <v>1459</v>
      </c>
      <c r="C44" s="3" t="s">
        <v>152</v>
      </c>
      <c r="D44" s="1" t="s">
        <v>348</v>
      </c>
      <c r="E44" s="1" t="s">
        <v>349</v>
      </c>
      <c r="F44" s="4">
        <v>25710</v>
      </c>
      <c r="G44" s="4">
        <v>874.46</v>
      </c>
      <c r="H44" s="4">
        <v>1.46</v>
      </c>
    </row>
    <row r="45" spans="2:8" x14ac:dyDescent="0.25">
      <c r="B45" s="1" t="s">
        <v>1694</v>
      </c>
      <c r="C45" s="3" t="s">
        <v>152</v>
      </c>
      <c r="D45" s="1" t="s">
        <v>190</v>
      </c>
      <c r="E45" s="1" t="s">
        <v>425</v>
      </c>
      <c r="F45" s="4">
        <v>46000</v>
      </c>
      <c r="G45" s="4">
        <v>838.6</v>
      </c>
      <c r="H45" s="4">
        <v>1.4</v>
      </c>
    </row>
    <row r="46" spans="2:8" x14ac:dyDescent="0.25">
      <c r="B46" s="1" t="s">
        <v>1465</v>
      </c>
      <c r="C46" s="3" t="s">
        <v>152</v>
      </c>
      <c r="D46" s="1" t="s">
        <v>460</v>
      </c>
      <c r="E46" s="1" t="s">
        <v>461</v>
      </c>
      <c r="F46" s="4">
        <v>250000</v>
      </c>
      <c r="G46" s="4">
        <v>785.63</v>
      </c>
      <c r="H46" s="4">
        <v>1.31</v>
      </c>
    </row>
    <row r="47" spans="2:8" x14ac:dyDescent="0.25">
      <c r="B47" s="1" t="s">
        <v>1473</v>
      </c>
      <c r="C47" s="3" t="s">
        <v>152</v>
      </c>
      <c r="D47" s="1" t="s">
        <v>167</v>
      </c>
      <c r="E47" s="1" t="s">
        <v>441</v>
      </c>
      <c r="F47" s="4">
        <v>22224</v>
      </c>
      <c r="G47" s="4">
        <v>764.12</v>
      </c>
      <c r="H47" s="4">
        <v>1.28</v>
      </c>
    </row>
    <row r="48" spans="2:8" x14ac:dyDescent="0.25">
      <c r="B48" s="1" t="s">
        <v>1632</v>
      </c>
      <c r="C48" s="3" t="s">
        <v>152</v>
      </c>
      <c r="D48" s="1" t="s">
        <v>342</v>
      </c>
      <c r="E48" s="1" t="s">
        <v>691</v>
      </c>
      <c r="F48" s="4">
        <v>233411</v>
      </c>
      <c r="G48" s="4">
        <v>753.8</v>
      </c>
      <c r="H48" s="4">
        <v>1.26</v>
      </c>
    </row>
    <row r="49" spans="2:8" x14ac:dyDescent="0.25">
      <c r="B49" s="1" t="s">
        <v>1535</v>
      </c>
      <c r="C49" s="3" t="s">
        <v>152</v>
      </c>
      <c r="D49" s="1" t="s">
        <v>322</v>
      </c>
      <c r="E49" s="1" t="s">
        <v>323</v>
      </c>
      <c r="F49" s="4">
        <v>91050</v>
      </c>
      <c r="G49" s="4">
        <v>714.51</v>
      </c>
      <c r="H49" s="4">
        <v>1.19</v>
      </c>
    </row>
    <row r="50" spans="2:8" x14ac:dyDescent="0.25">
      <c r="B50" s="1" t="s">
        <v>1510</v>
      </c>
      <c r="C50" s="3" t="s">
        <v>152</v>
      </c>
      <c r="D50" s="1" t="s">
        <v>205</v>
      </c>
      <c r="E50" s="1" t="s">
        <v>692</v>
      </c>
      <c r="F50" s="4">
        <v>1411215</v>
      </c>
      <c r="G50" s="4">
        <v>708.43</v>
      </c>
      <c r="H50" s="4">
        <v>1.18</v>
      </c>
    </row>
    <row r="51" spans="2:8" x14ac:dyDescent="0.25">
      <c r="B51" s="1" t="s">
        <v>1457</v>
      </c>
      <c r="C51" s="3" t="s">
        <v>152</v>
      </c>
      <c r="D51" s="1" t="s">
        <v>205</v>
      </c>
      <c r="E51" s="1" t="s">
        <v>326</v>
      </c>
      <c r="F51" s="4">
        <v>288979</v>
      </c>
      <c r="G51" s="4">
        <v>691.67</v>
      </c>
      <c r="H51" s="4">
        <v>1.1499999999999999</v>
      </c>
    </row>
    <row r="52" spans="2:8" x14ac:dyDescent="0.25">
      <c r="B52" s="1" t="s">
        <v>1421</v>
      </c>
      <c r="C52" s="3" t="s">
        <v>152</v>
      </c>
      <c r="D52" s="1" t="s">
        <v>174</v>
      </c>
      <c r="E52" s="1" t="s">
        <v>175</v>
      </c>
      <c r="F52" s="4">
        <v>262049</v>
      </c>
      <c r="G52" s="4">
        <v>679.23</v>
      </c>
      <c r="H52" s="4">
        <v>1.1299999999999999</v>
      </c>
    </row>
    <row r="53" spans="2:8" x14ac:dyDescent="0.25">
      <c r="B53" s="1" t="s">
        <v>1466</v>
      </c>
      <c r="C53" s="3" t="s">
        <v>152</v>
      </c>
      <c r="D53" s="1" t="s">
        <v>348</v>
      </c>
      <c r="E53" s="1" t="s">
        <v>519</v>
      </c>
      <c r="F53" s="4">
        <v>61880</v>
      </c>
      <c r="G53" s="4">
        <v>645.41</v>
      </c>
      <c r="H53" s="4">
        <v>1.08</v>
      </c>
    </row>
    <row r="54" spans="2:8" x14ac:dyDescent="0.25">
      <c r="B54" s="1" t="s">
        <v>693</v>
      </c>
      <c r="C54" s="3" t="s">
        <v>152</v>
      </c>
      <c r="D54" s="1" t="s">
        <v>161</v>
      </c>
      <c r="E54" s="1" t="s">
        <v>694</v>
      </c>
      <c r="F54" s="4">
        <v>46190</v>
      </c>
      <c r="G54" s="4">
        <v>626.5</v>
      </c>
      <c r="H54" s="4">
        <v>1.05</v>
      </c>
    </row>
    <row r="55" spans="2:8" x14ac:dyDescent="0.25">
      <c r="B55" s="1" t="s">
        <v>1494</v>
      </c>
      <c r="C55" s="3" t="s">
        <v>152</v>
      </c>
      <c r="D55" s="1" t="s">
        <v>182</v>
      </c>
      <c r="E55" s="1" t="s">
        <v>385</v>
      </c>
      <c r="F55" s="4">
        <v>159474</v>
      </c>
      <c r="G55" s="4">
        <v>611.41999999999996</v>
      </c>
      <c r="H55" s="4">
        <v>1.02</v>
      </c>
    </row>
    <row r="56" spans="2:8" x14ac:dyDescent="0.25">
      <c r="B56" s="1" t="s">
        <v>1485</v>
      </c>
      <c r="C56" s="3" t="s">
        <v>152</v>
      </c>
      <c r="D56" s="1" t="s">
        <v>155</v>
      </c>
      <c r="E56" s="1" t="s">
        <v>413</v>
      </c>
      <c r="F56" s="4">
        <v>434000</v>
      </c>
      <c r="G56" s="4">
        <v>610.41999999999996</v>
      </c>
      <c r="H56" s="4">
        <v>1.02</v>
      </c>
    </row>
    <row r="57" spans="2:8" x14ac:dyDescent="0.25">
      <c r="B57" s="1" t="s">
        <v>1629</v>
      </c>
      <c r="C57" s="3" t="s">
        <v>152</v>
      </c>
      <c r="D57" s="1" t="s">
        <v>192</v>
      </c>
      <c r="E57" s="1" t="s">
        <v>440</v>
      </c>
      <c r="F57" s="4">
        <v>51762</v>
      </c>
      <c r="G57" s="4">
        <v>588.69000000000005</v>
      </c>
      <c r="H57" s="4">
        <v>0.98</v>
      </c>
    </row>
    <row r="58" spans="2:8" x14ac:dyDescent="0.25">
      <c r="B58" s="1" t="s">
        <v>1700</v>
      </c>
      <c r="C58" s="3" t="s">
        <v>152</v>
      </c>
      <c r="D58" s="1" t="s">
        <v>188</v>
      </c>
      <c r="E58" s="1" t="s">
        <v>695</v>
      </c>
      <c r="F58" s="4">
        <v>85843</v>
      </c>
      <c r="G58" s="4">
        <v>570.98</v>
      </c>
      <c r="H58" s="4">
        <v>0.95</v>
      </c>
    </row>
    <row r="59" spans="2:8" x14ac:dyDescent="0.25">
      <c r="B59" s="1" t="s">
        <v>1492</v>
      </c>
      <c r="C59" s="3" t="s">
        <v>152</v>
      </c>
      <c r="D59" s="1" t="s">
        <v>192</v>
      </c>
      <c r="E59" s="1" t="s">
        <v>357</v>
      </c>
      <c r="F59" s="4">
        <v>189000</v>
      </c>
      <c r="G59" s="4">
        <v>543.55999999999995</v>
      </c>
      <c r="H59" s="4">
        <v>0.91</v>
      </c>
    </row>
    <row r="60" spans="2:8" x14ac:dyDescent="0.25">
      <c r="B60" s="1" t="s">
        <v>1674</v>
      </c>
      <c r="C60" s="3" t="s">
        <v>152</v>
      </c>
      <c r="D60" s="1" t="s">
        <v>188</v>
      </c>
      <c r="E60" s="1" t="s">
        <v>370</v>
      </c>
      <c r="F60" s="4">
        <v>21993</v>
      </c>
      <c r="G60" s="4">
        <v>539.67999999999995</v>
      </c>
      <c r="H60" s="4">
        <v>0.9</v>
      </c>
    </row>
    <row r="61" spans="2:8" x14ac:dyDescent="0.25">
      <c r="B61" s="1" t="s">
        <v>1552</v>
      </c>
      <c r="C61" s="3" t="s">
        <v>152</v>
      </c>
      <c r="D61" s="1" t="s">
        <v>368</v>
      </c>
      <c r="E61" s="1" t="s">
        <v>696</v>
      </c>
      <c r="F61" s="4">
        <v>203000</v>
      </c>
      <c r="G61" s="4">
        <v>535.82000000000005</v>
      </c>
      <c r="H61" s="4">
        <v>0.89</v>
      </c>
    </row>
    <row r="62" spans="2:8" x14ac:dyDescent="0.25">
      <c r="B62" s="1" t="s">
        <v>1571</v>
      </c>
      <c r="C62" s="3" t="s">
        <v>152</v>
      </c>
      <c r="D62" s="1" t="s">
        <v>226</v>
      </c>
      <c r="E62" s="1" t="s">
        <v>414</v>
      </c>
      <c r="F62" s="4">
        <v>11664</v>
      </c>
      <c r="G62" s="4">
        <v>479.31</v>
      </c>
      <c r="H62" s="4">
        <v>0.8</v>
      </c>
    </row>
    <row r="63" spans="2:8" x14ac:dyDescent="0.25">
      <c r="B63" s="1" t="s">
        <v>1310</v>
      </c>
      <c r="C63" s="3" t="s">
        <v>152</v>
      </c>
      <c r="D63" s="1" t="s">
        <v>155</v>
      </c>
      <c r="E63" s="1" t="s">
        <v>337</v>
      </c>
      <c r="F63" s="4">
        <v>26250</v>
      </c>
      <c r="G63" s="4">
        <v>456.59</v>
      </c>
      <c r="H63" s="4">
        <v>0.76</v>
      </c>
    </row>
    <row r="64" spans="2:8" x14ac:dyDescent="0.25">
      <c r="B64" s="1" t="s">
        <v>1464</v>
      </c>
      <c r="C64" s="3" t="s">
        <v>152</v>
      </c>
      <c r="D64" s="1" t="s">
        <v>389</v>
      </c>
      <c r="E64" s="1" t="s">
        <v>390</v>
      </c>
      <c r="F64" s="4">
        <v>170000</v>
      </c>
      <c r="G64" s="4">
        <v>368.22</v>
      </c>
      <c r="H64" s="4">
        <v>0.61</v>
      </c>
    </row>
    <row r="65" spans="2:9" x14ac:dyDescent="0.25">
      <c r="B65" s="1" t="s">
        <v>697</v>
      </c>
      <c r="C65" s="3" t="s">
        <v>152</v>
      </c>
      <c r="D65" s="1" t="s">
        <v>203</v>
      </c>
      <c r="E65" s="1" t="s">
        <v>698</v>
      </c>
      <c r="F65" s="4">
        <v>48100</v>
      </c>
      <c r="G65" s="4">
        <v>366.35</v>
      </c>
      <c r="H65" s="4">
        <v>0.61</v>
      </c>
    </row>
    <row r="66" spans="2:9" x14ac:dyDescent="0.25">
      <c r="B66" s="1" t="s">
        <v>1362</v>
      </c>
      <c r="C66" s="3" t="s">
        <v>152</v>
      </c>
      <c r="D66" s="1" t="s">
        <v>342</v>
      </c>
      <c r="E66" s="1" t="s">
        <v>699</v>
      </c>
      <c r="F66" s="4">
        <v>88622</v>
      </c>
      <c r="G66" s="4">
        <v>328.3</v>
      </c>
      <c r="H66" s="4">
        <v>0.55000000000000004</v>
      </c>
    </row>
    <row r="67" spans="2:9" x14ac:dyDescent="0.25">
      <c r="B67" s="1" t="s">
        <v>700</v>
      </c>
      <c r="C67" s="3" t="s">
        <v>152</v>
      </c>
      <c r="D67" s="1" t="s">
        <v>180</v>
      </c>
      <c r="F67" s="4">
        <v>48070</v>
      </c>
      <c r="G67" s="4">
        <v>311.49</v>
      </c>
      <c r="H67" s="4">
        <v>0.52</v>
      </c>
    </row>
    <row r="68" spans="2:9" x14ac:dyDescent="0.25">
      <c r="B68" s="1" t="s">
        <v>1487</v>
      </c>
      <c r="C68" s="3" t="s">
        <v>152</v>
      </c>
      <c r="D68" s="1" t="s">
        <v>155</v>
      </c>
      <c r="E68" s="1" t="s">
        <v>431</v>
      </c>
      <c r="F68" s="4">
        <v>131491</v>
      </c>
      <c r="G68" s="4">
        <v>281.58999999999997</v>
      </c>
      <c r="H68" s="4">
        <v>0.47</v>
      </c>
    </row>
    <row r="69" spans="2:9" x14ac:dyDescent="0.25">
      <c r="B69" s="1" t="s">
        <v>663</v>
      </c>
      <c r="C69" s="3" t="s">
        <v>152</v>
      </c>
      <c r="D69" s="1" t="s">
        <v>664</v>
      </c>
      <c r="E69" s="1" t="s">
        <v>665</v>
      </c>
      <c r="F69" s="4">
        <v>2426</v>
      </c>
      <c r="G69" s="4">
        <v>18.170000000000002</v>
      </c>
      <c r="H69" s="4">
        <v>0.03</v>
      </c>
    </row>
    <row r="70" spans="2:9" x14ac:dyDescent="0.25">
      <c r="B70" s="5" t="s">
        <v>1701</v>
      </c>
      <c r="C70" s="3" t="s">
        <v>152</v>
      </c>
      <c r="D70" s="1" t="s">
        <v>167</v>
      </c>
      <c r="E70" s="1" t="s">
        <v>441</v>
      </c>
      <c r="F70" s="4">
        <v>3600</v>
      </c>
      <c r="G70" s="4">
        <v>123.75</v>
      </c>
      <c r="H70" s="4">
        <v>0.21</v>
      </c>
    </row>
    <row r="71" spans="2:9" x14ac:dyDescent="0.25">
      <c r="B71" s="5" t="s">
        <v>235</v>
      </c>
      <c r="C71" s="38"/>
      <c r="D71" s="5"/>
      <c r="E71" s="5"/>
      <c r="F71" s="39"/>
      <c r="G71" s="39">
        <f>SUM(G12:G70)</f>
        <v>56675.44</v>
      </c>
      <c r="H71" s="39">
        <f>SUM(H12:H70)</f>
        <v>94.569999999999979</v>
      </c>
    </row>
    <row r="72" spans="2:9" x14ac:dyDescent="0.25">
      <c r="B72" s="5" t="s">
        <v>245</v>
      </c>
    </row>
    <row r="73" spans="2:9" x14ac:dyDescent="0.25">
      <c r="B73" s="1" t="s">
        <v>127</v>
      </c>
      <c r="C73" s="3" t="s">
        <v>152</v>
      </c>
      <c r="D73" s="1" t="s">
        <v>246</v>
      </c>
      <c r="E73" s="1" t="s">
        <v>468</v>
      </c>
      <c r="F73" s="4">
        <v>7311.7740000000003</v>
      </c>
      <c r="G73" s="4">
        <v>309.02</v>
      </c>
      <c r="H73" s="4">
        <v>0.52</v>
      </c>
    </row>
    <row r="74" spans="2:9" x14ac:dyDescent="0.25">
      <c r="B74" s="5" t="s">
        <v>235</v>
      </c>
      <c r="C74" s="38"/>
      <c r="D74" s="5"/>
      <c r="E74" s="5"/>
      <c r="F74" s="39"/>
      <c r="G74" s="39">
        <f>SUM(G72:G73)</f>
        <v>309.02</v>
      </c>
      <c r="H74" s="39">
        <f>SUM(H72:H73)</f>
        <v>0.52</v>
      </c>
    </row>
    <row r="75" spans="2:9" x14ac:dyDescent="0.25">
      <c r="B75" s="58" t="s">
        <v>2</v>
      </c>
      <c r="C75" s="59" t="s">
        <v>3</v>
      </c>
      <c r="D75" s="58" t="s">
        <v>4</v>
      </c>
      <c r="E75" s="58" t="s">
        <v>5</v>
      </c>
      <c r="F75" s="57" t="s">
        <v>6</v>
      </c>
      <c r="G75" s="57" t="s">
        <v>7</v>
      </c>
      <c r="H75" s="57" t="s">
        <v>8</v>
      </c>
    </row>
    <row r="76" spans="2:9" x14ac:dyDescent="0.25">
      <c r="B76" s="5" t="s">
        <v>9</v>
      </c>
    </row>
    <row r="77" spans="2:9" x14ac:dyDescent="0.25">
      <c r="B77" s="5" t="s">
        <v>10</v>
      </c>
    </row>
    <row r="78" spans="2:9" x14ac:dyDescent="0.25">
      <c r="B78" s="5" t="s">
        <v>701</v>
      </c>
    </row>
    <row r="79" spans="2:9" x14ac:dyDescent="0.25">
      <c r="B79" s="1" t="s">
        <v>1484</v>
      </c>
      <c r="C79" s="3">
        <v>7.72</v>
      </c>
      <c r="D79" s="1" t="s">
        <v>17</v>
      </c>
      <c r="E79" s="1" t="s">
        <v>702</v>
      </c>
      <c r="F79" s="4">
        <v>5998</v>
      </c>
      <c r="G79" s="4">
        <v>1.72</v>
      </c>
      <c r="H79" s="4">
        <v>0</v>
      </c>
      <c r="I79" s="1" t="s">
        <v>455</v>
      </c>
    </row>
    <row r="80" spans="2:9" x14ac:dyDescent="0.25">
      <c r="B80" s="5" t="s">
        <v>20</v>
      </c>
      <c r="C80" s="38"/>
      <c r="D80" s="5"/>
      <c r="E80" s="5"/>
      <c r="F80" s="39"/>
      <c r="G80" s="39">
        <f>SUM(G75:G79)</f>
        <v>1.72</v>
      </c>
      <c r="H80" s="39">
        <f>SUM(H75:H79)</f>
        <v>0</v>
      </c>
    </row>
    <row r="81" spans="2:8" x14ac:dyDescent="0.25">
      <c r="B81" s="5" t="s">
        <v>674</v>
      </c>
      <c r="C81" s="38"/>
      <c r="D81" s="5"/>
      <c r="E81" s="5"/>
      <c r="F81" s="39"/>
      <c r="G81" s="39">
        <v>2821.38</v>
      </c>
      <c r="H81" s="39">
        <v>4.71</v>
      </c>
    </row>
    <row r="82" spans="2:8" x14ac:dyDescent="0.25">
      <c r="B82" s="5" t="s">
        <v>32</v>
      </c>
      <c r="C82" s="38"/>
      <c r="D82" s="5"/>
      <c r="E82" s="5"/>
      <c r="F82" s="39"/>
      <c r="G82" s="39">
        <v>59807.56</v>
      </c>
      <c r="H82" s="39">
        <v>99.8</v>
      </c>
    </row>
    <row r="83" spans="2:8" x14ac:dyDescent="0.25">
      <c r="B83" s="5" t="s">
        <v>33</v>
      </c>
      <c r="C83" s="38"/>
      <c r="D83" s="5"/>
      <c r="E83" s="5"/>
      <c r="F83" s="39"/>
      <c r="G83" s="39">
        <v>105.37174300000061</v>
      </c>
      <c r="H83" s="39">
        <v>0.20000000000000284</v>
      </c>
    </row>
    <row r="84" spans="2:8" x14ac:dyDescent="0.25">
      <c r="B84" s="5" t="s">
        <v>34</v>
      </c>
      <c r="C84" s="38"/>
      <c r="D84" s="5"/>
      <c r="E84" s="5"/>
      <c r="F84" s="39"/>
      <c r="G84" s="39">
        <v>59912.931743000001</v>
      </c>
      <c r="H84" s="39">
        <v>100</v>
      </c>
    </row>
    <row r="85" spans="2:8" x14ac:dyDescent="0.25">
      <c r="B85" s="1" t="s">
        <v>35</v>
      </c>
    </row>
    <row r="86" spans="2:8" x14ac:dyDescent="0.25">
      <c r="B86" s="5" t="s">
        <v>36</v>
      </c>
    </row>
    <row r="87" spans="2:8" x14ac:dyDescent="0.25">
      <c r="B87" s="5" t="s">
        <v>37</v>
      </c>
      <c r="C87" s="3" t="s">
        <v>38</v>
      </c>
    </row>
    <row r="88" spans="2:8" x14ac:dyDescent="0.25">
      <c r="B88" s="5" t="s">
        <v>40</v>
      </c>
      <c r="C88" s="3" t="s">
        <v>39</v>
      </c>
    </row>
    <row r="89" spans="2:8" x14ac:dyDescent="0.25">
      <c r="B89" s="5" t="s">
        <v>481</v>
      </c>
      <c r="C89" s="3" t="s">
        <v>39</v>
      </c>
    </row>
    <row r="90" spans="2:8" x14ac:dyDescent="0.25">
      <c r="B90" s="5" t="s">
        <v>41</v>
      </c>
      <c r="C90" s="3" t="s">
        <v>42</v>
      </c>
    </row>
    <row r="91" spans="2:8" x14ac:dyDescent="0.25">
      <c r="B91" s="5" t="s">
        <v>703</v>
      </c>
      <c r="C91" s="38"/>
    </row>
    <row r="92" spans="2:8" x14ac:dyDescent="0.25">
      <c r="B92" s="5" t="s">
        <v>704</v>
      </c>
      <c r="C92" s="38"/>
    </row>
    <row r="93" spans="2:8" x14ac:dyDescent="0.25">
      <c r="B93" s="5" t="s">
        <v>705</v>
      </c>
      <c r="C93" s="38"/>
    </row>
    <row r="94" spans="2:8" x14ac:dyDescent="0.25">
      <c r="B94" s="5" t="s">
        <v>706</v>
      </c>
      <c r="C94" s="38"/>
    </row>
    <row r="95" spans="2:8" x14ac:dyDescent="0.25">
      <c r="B95" s="5" t="s">
        <v>707</v>
      </c>
      <c r="C95" s="38"/>
    </row>
    <row r="96" spans="2:8" x14ac:dyDescent="0.25">
      <c r="B96" s="5" t="s">
        <v>708</v>
      </c>
      <c r="C96" s="38"/>
    </row>
    <row r="97" spans="2:3" x14ac:dyDescent="0.25">
      <c r="B97" s="5" t="s">
        <v>709</v>
      </c>
      <c r="C97" s="38"/>
    </row>
    <row r="98" spans="2:3" x14ac:dyDescent="0.25">
      <c r="B98" s="5" t="s">
        <v>710</v>
      </c>
      <c r="C98" s="38"/>
    </row>
    <row r="99" spans="2:3" x14ac:dyDescent="0.25">
      <c r="B99" s="5" t="s">
        <v>1291</v>
      </c>
      <c r="C99" s="38"/>
    </row>
    <row r="100" spans="2:3" x14ac:dyDescent="0.25">
      <c r="B100" s="1" t="s">
        <v>43</v>
      </c>
    </row>
    <row r="101" spans="2:3" x14ac:dyDescent="0.25">
      <c r="B101" s="1" t="s">
        <v>490</v>
      </c>
    </row>
    <row r="104" spans="2:3" x14ac:dyDescent="0.25">
      <c r="B104" s="43" t="s">
        <v>1290</v>
      </c>
      <c r="C104" s="44"/>
    </row>
    <row r="105" spans="2:3" ht="30" x14ac:dyDescent="0.25">
      <c r="B105" s="43" t="s">
        <v>491</v>
      </c>
      <c r="C105" s="123" t="s">
        <v>492</v>
      </c>
    </row>
    <row r="106" spans="2:3" x14ac:dyDescent="0.25">
      <c r="B106" s="111" t="s">
        <v>493</v>
      </c>
      <c r="C106" s="153">
        <v>0</v>
      </c>
    </row>
    <row r="107" spans="2:3" x14ac:dyDescent="0.25">
      <c r="B107" s="111" t="s">
        <v>494</v>
      </c>
      <c r="C107" s="153">
        <v>0</v>
      </c>
    </row>
    <row r="108" spans="2:3" x14ac:dyDescent="0.25">
      <c r="B108" s="111" t="s">
        <v>495</v>
      </c>
      <c r="C108" s="153">
        <v>0</v>
      </c>
    </row>
    <row r="109" spans="2:3" x14ac:dyDescent="0.25">
      <c r="B109" s="111" t="s">
        <v>496</v>
      </c>
      <c r="C109" s="153">
        <v>0</v>
      </c>
    </row>
    <row r="110" spans="2:3" x14ac:dyDescent="0.25">
      <c r="B110" s="111" t="s">
        <v>497</v>
      </c>
      <c r="C110" s="153">
        <v>308.92996049999999</v>
      </c>
    </row>
    <row r="111" spans="2:3" x14ac:dyDescent="0.25">
      <c r="B111" s="111" t="s">
        <v>498</v>
      </c>
      <c r="C111" s="153">
        <v>0</v>
      </c>
    </row>
    <row r="112" spans="2:3" x14ac:dyDescent="0.25">
      <c r="B112" s="43" t="s">
        <v>499</v>
      </c>
      <c r="C112" s="153">
        <v>308.92996049999999</v>
      </c>
    </row>
    <row r="114" spans="2:7" x14ac:dyDescent="0.25">
      <c r="B114" s="111" t="s">
        <v>44</v>
      </c>
      <c r="C114" s="41"/>
      <c r="D114" s="111"/>
    </row>
    <row r="115" spans="2:7" ht="30" x14ac:dyDescent="0.25">
      <c r="B115" s="53" t="s">
        <v>45</v>
      </c>
      <c r="C115" s="54" t="s">
        <v>46</v>
      </c>
      <c r="D115" s="53" t="s">
        <v>47</v>
      </c>
    </row>
    <row r="116" spans="2:7" x14ac:dyDescent="0.25">
      <c r="B116" s="111" t="s">
        <v>39</v>
      </c>
      <c r="C116" s="41" t="s">
        <v>39</v>
      </c>
      <c r="D116" s="111" t="s">
        <v>39</v>
      </c>
    </row>
    <row r="118" spans="2:7" x14ac:dyDescent="0.25">
      <c r="B118" s="5" t="s">
        <v>48</v>
      </c>
      <c r="C118" s="148">
        <v>45230</v>
      </c>
    </row>
    <row r="119" spans="2:7" x14ac:dyDescent="0.25">
      <c r="B119" s="43" t="s">
        <v>49</v>
      </c>
      <c r="C119" s="44" t="s">
        <v>50</v>
      </c>
      <c r="D119" s="43" t="s">
        <v>51</v>
      </c>
      <c r="E119" s="46" t="s">
        <v>52</v>
      </c>
      <c r="F119" s="149" t="s">
        <v>53</v>
      </c>
      <c r="G119" s="39"/>
    </row>
    <row r="120" spans="2:7" x14ac:dyDescent="0.25">
      <c r="B120" s="111" t="s">
        <v>1702</v>
      </c>
      <c r="C120" s="41">
        <v>3600</v>
      </c>
      <c r="D120" s="111">
        <v>3504.68</v>
      </c>
      <c r="E120" s="45">
        <v>3437.45</v>
      </c>
      <c r="F120" s="40">
        <f>C112</f>
        <v>308.92996049999999</v>
      </c>
    </row>
    <row r="123" spans="2:7" x14ac:dyDescent="0.25">
      <c r="B123" s="5" t="s">
        <v>54</v>
      </c>
      <c r="C123" s="151">
        <v>2.0999999999999999E-3</v>
      </c>
    </row>
    <row r="124" spans="2:7" x14ac:dyDescent="0.25">
      <c r="B124" s="5"/>
    </row>
    <row r="125" spans="2:7" x14ac:dyDescent="0.25">
      <c r="B125" s="5" t="s">
        <v>55</v>
      </c>
    </row>
    <row r="126" spans="2:7" x14ac:dyDescent="0.25">
      <c r="B126" s="46" t="s">
        <v>56</v>
      </c>
      <c r="C126" s="44" t="s">
        <v>57</v>
      </c>
      <c r="D126" s="5"/>
    </row>
    <row r="127" spans="2:7" x14ac:dyDescent="0.25">
      <c r="B127" s="45" t="s">
        <v>1605</v>
      </c>
      <c r="C127" s="41">
        <v>200</v>
      </c>
    </row>
    <row r="128" spans="2:7" x14ac:dyDescent="0.25">
      <c r="B128" s="45" t="s">
        <v>1703</v>
      </c>
      <c r="C128" s="41">
        <v>16</v>
      </c>
    </row>
    <row r="129" spans="2:3" x14ac:dyDescent="0.25">
      <c r="B129" s="45" t="s">
        <v>1704</v>
      </c>
      <c r="C129" s="41">
        <v>15</v>
      </c>
    </row>
    <row r="131" spans="2:3" x14ac:dyDescent="0.25">
      <c r="B131" s="46" t="s">
        <v>58</v>
      </c>
      <c r="C131" s="44" t="s">
        <v>57</v>
      </c>
    </row>
    <row r="132" spans="2:3" x14ac:dyDescent="0.25">
      <c r="B132" s="45" t="s">
        <v>1605</v>
      </c>
      <c r="C132" s="41">
        <v>200</v>
      </c>
    </row>
    <row r="133" spans="2:3" x14ac:dyDescent="0.25">
      <c r="B133" s="45" t="s">
        <v>1703</v>
      </c>
      <c r="C133" s="41">
        <v>16</v>
      </c>
    </row>
    <row r="134" spans="2:3" x14ac:dyDescent="0.25">
      <c r="B134" s="45" t="s">
        <v>1704</v>
      </c>
      <c r="C134" s="41">
        <v>15</v>
      </c>
    </row>
    <row r="137" spans="2:3" x14ac:dyDescent="0.25">
      <c r="B137" s="46" t="s">
        <v>316</v>
      </c>
      <c r="C137" s="44" t="s">
        <v>59</v>
      </c>
    </row>
    <row r="138" spans="2:3" x14ac:dyDescent="0.25">
      <c r="B138" s="45" t="s">
        <v>1605</v>
      </c>
      <c r="C138" s="41">
        <v>106747438.56</v>
      </c>
    </row>
    <row r="139" spans="2:3" x14ac:dyDescent="0.25">
      <c r="B139" s="45" t="s">
        <v>1703</v>
      </c>
      <c r="C139" s="41">
        <v>12642090.119999999</v>
      </c>
    </row>
    <row r="140" spans="2:3" x14ac:dyDescent="0.25">
      <c r="B140" s="45" t="s">
        <v>1704</v>
      </c>
      <c r="C140" s="41">
        <v>12338625</v>
      </c>
    </row>
    <row r="141" spans="2:3" x14ac:dyDescent="0.25">
      <c r="C141" s="44">
        <f>SUM(C137:C140)</f>
        <v>131728153.68000001</v>
      </c>
    </row>
    <row r="143" spans="2:3" x14ac:dyDescent="0.25">
      <c r="B143" s="46" t="s">
        <v>60</v>
      </c>
      <c r="C143" s="44" t="s">
        <v>59</v>
      </c>
    </row>
    <row r="144" spans="2:3" x14ac:dyDescent="0.25">
      <c r="B144" s="45" t="s">
        <v>1605</v>
      </c>
      <c r="C144" s="41">
        <v>107477556.69</v>
      </c>
    </row>
    <row r="145" spans="2:7" x14ac:dyDescent="0.25">
      <c r="B145" s="45" t="s">
        <v>1703</v>
      </c>
      <c r="C145" s="41">
        <v>11823622.74</v>
      </c>
    </row>
    <row r="146" spans="2:7" x14ac:dyDescent="0.25">
      <c r="B146" s="45" t="s">
        <v>1704</v>
      </c>
      <c r="C146" s="41">
        <v>11777200.119999999</v>
      </c>
    </row>
    <row r="147" spans="2:7" x14ac:dyDescent="0.25">
      <c r="C147" s="44">
        <f>SUM(C143:C146)</f>
        <v>131078379.55</v>
      </c>
    </row>
    <row r="150" spans="2:7" x14ac:dyDescent="0.25">
      <c r="B150" s="43" t="s">
        <v>61</v>
      </c>
      <c r="C150" s="44">
        <f xml:space="preserve"> C147-C141</f>
        <v>-649774.13000001013</v>
      </c>
    </row>
    <row r="152" spans="2:7" x14ac:dyDescent="0.25">
      <c r="B152" s="43" t="s">
        <v>62</v>
      </c>
      <c r="C152" s="52">
        <v>45230</v>
      </c>
      <c r="D152" s="111"/>
      <c r="E152" s="45"/>
      <c r="F152" s="51"/>
    </row>
    <row r="153" spans="2:7" x14ac:dyDescent="0.25">
      <c r="B153" s="43" t="s">
        <v>49</v>
      </c>
      <c r="C153" s="44" t="s">
        <v>50</v>
      </c>
      <c r="D153" s="43" t="s">
        <v>51</v>
      </c>
      <c r="E153" s="46" t="s">
        <v>52</v>
      </c>
      <c r="F153" s="42" t="s">
        <v>53</v>
      </c>
      <c r="G153" s="39"/>
    </row>
    <row r="154" spans="2:7" x14ac:dyDescent="0.25">
      <c r="B154" s="49" t="s">
        <v>39</v>
      </c>
      <c r="C154" s="50" t="s">
        <v>39</v>
      </c>
      <c r="D154" s="49" t="s">
        <v>39</v>
      </c>
      <c r="E154" s="48" t="s">
        <v>39</v>
      </c>
      <c r="F154" s="47" t="s">
        <v>39</v>
      </c>
    </row>
    <row r="155" spans="2:7" x14ac:dyDescent="0.25">
      <c r="B155" s="5" t="s">
        <v>54</v>
      </c>
    </row>
    <row r="156" spans="2:7" x14ac:dyDescent="0.25">
      <c r="B156" s="5"/>
    </row>
    <row r="157" spans="2:7" x14ac:dyDescent="0.25">
      <c r="B157" s="5" t="s">
        <v>55</v>
      </c>
    </row>
    <row r="158" spans="2:7" x14ac:dyDescent="0.25">
      <c r="B158" s="43" t="s">
        <v>56</v>
      </c>
      <c r="C158" s="44" t="s">
        <v>57</v>
      </c>
      <c r="D158" s="5"/>
    </row>
    <row r="159" spans="2:7" x14ac:dyDescent="0.25">
      <c r="B159" s="111" t="s">
        <v>39</v>
      </c>
      <c r="C159" s="41" t="s">
        <v>39</v>
      </c>
    </row>
    <row r="161" spans="2:6" x14ac:dyDescent="0.25">
      <c r="B161" s="43" t="s">
        <v>58</v>
      </c>
      <c r="C161" s="44" t="s">
        <v>57</v>
      </c>
    </row>
    <row r="162" spans="2:6" x14ac:dyDescent="0.25">
      <c r="B162" s="111" t="s">
        <v>39</v>
      </c>
      <c r="C162" s="41" t="s">
        <v>39</v>
      </c>
    </row>
    <row r="164" spans="2:6" x14ac:dyDescent="0.25">
      <c r="B164" s="43" t="s">
        <v>39</v>
      </c>
      <c r="C164" s="44" t="s">
        <v>39</v>
      </c>
    </row>
    <row r="165" spans="2:6" x14ac:dyDescent="0.25">
      <c r="B165" s="111" t="s">
        <v>39</v>
      </c>
      <c r="C165" s="41" t="s">
        <v>39</v>
      </c>
    </row>
    <row r="167" spans="2:6" x14ac:dyDescent="0.25">
      <c r="B167" s="46" t="s">
        <v>60</v>
      </c>
      <c r="C167" s="44" t="s">
        <v>59</v>
      </c>
    </row>
    <row r="168" spans="2:6" x14ac:dyDescent="0.25">
      <c r="B168" s="45" t="s">
        <v>39</v>
      </c>
      <c r="C168" s="41" t="s">
        <v>39</v>
      </c>
    </row>
    <row r="170" spans="2:6" x14ac:dyDescent="0.25">
      <c r="B170" s="43" t="s">
        <v>61</v>
      </c>
      <c r="C170" s="44" t="s">
        <v>39</v>
      </c>
    </row>
    <row r="173" spans="2:6" x14ac:dyDescent="0.25">
      <c r="B173" s="5" t="s">
        <v>63</v>
      </c>
    </row>
    <row r="175" spans="2:6" x14ac:dyDescent="0.25">
      <c r="B175" s="43" t="s">
        <v>49</v>
      </c>
      <c r="C175" s="44" t="s">
        <v>64</v>
      </c>
      <c r="D175" s="43" t="s">
        <v>65</v>
      </c>
      <c r="E175" s="43" t="s">
        <v>66</v>
      </c>
      <c r="F175" s="39"/>
    </row>
    <row r="176" spans="2:6" x14ac:dyDescent="0.25">
      <c r="B176" s="111" t="s">
        <v>39</v>
      </c>
      <c r="C176" s="41" t="s">
        <v>39</v>
      </c>
      <c r="D176" s="111" t="s">
        <v>39</v>
      </c>
      <c r="E176" s="111" t="s">
        <v>39</v>
      </c>
    </row>
    <row r="179" spans="2:80" x14ac:dyDescent="0.25">
      <c r="B179" s="5" t="s">
        <v>67</v>
      </c>
      <c r="C179" s="38" t="s">
        <v>39</v>
      </c>
      <c r="D179" s="5"/>
      <c r="E179" s="5"/>
      <c r="F179" s="39"/>
      <c r="G179" s="39"/>
      <c r="H179" s="39"/>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row>
    <row r="181" spans="2:80" x14ac:dyDescent="0.25">
      <c r="B181" s="5" t="s">
        <v>68</v>
      </c>
    </row>
    <row r="183" spans="2:80" x14ac:dyDescent="0.25">
      <c r="B183" s="43" t="s">
        <v>69</v>
      </c>
      <c r="C183" s="44" t="s">
        <v>57</v>
      </c>
      <c r="D183" s="5"/>
    </row>
    <row r="184" spans="2:80" x14ac:dyDescent="0.25">
      <c r="B184" s="111" t="s">
        <v>39</v>
      </c>
      <c r="C184" s="41" t="s">
        <v>39</v>
      </c>
    </row>
    <row r="187" spans="2:80" x14ac:dyDescent="0.25">
      <c r="B187" s="43" t="s">
        <v>70</v>
      </c>
      <c r="C187" s="44" t="s">
        <v>71</v>
      </c>
      <c r="D187" s="5"/>
    </row>
    <row r="188" spans="2:80" x14ac:dyDescent="0.25">
      <c r="B188" s="111" t="s">
        <v>39</v>
      </c>
      <c r="C188" s="41" t="s">
        <v>39</v>
      </c>
    </row>
    <row r="191" spans="2:80" x14ac:dyDescent="0.25">
      <c r="B191" s="5" t="s">
        <v>72</v>
      </c>
    </row>
    <row r="194" spans="2:80" x14ac:dyDescent="0.25">
      <c r="B194" s="5" t="s">
        <v>73</v>
      </c>
    </row>
    <row r="196" spans="2:80" x14ac:dyDescent="0.25">
      <c r="B196" s="43" t="s">
        <v>49</v>
      </c>
      <c r="C196" s="44" t="s">
        <v>74</v>
      </c>
      <c r="D196" s="43" t="s">
        <v>64</v>
      </c>
      <c r="E196" s="43" t="s">
        <v>65</v>
      </c>
      <c r="F196" s="42" t="s">
        <v>66</v>
      </c>
      <c r="G196" s="39"/>
    </row>
    <row r="197" spans="2:80" x14ac:dyDescent="0.25">
      <c r="B197" s="111" t="s">
        <v>39</v>
      </c>
      <c r="C197" s="41" t="s">
        <v>39</v>
      </c>
      <c r="D197" s="111" t="s">
        <v>39</v>
      </c>
      <c r="E197" s="111" t="s">
        <v>39</v>
      </c>
      <c r="F197" s="40" t="s">
        <v>39</v>
      </c>
    </row>
    <row r="200" spans="2:80" x14ac:dyDescent="0.25">
      <c r="B200" s="5" t="s">
        <v>67</v>
      </c>
      <c r="C200" s="38" t="s">
        <v>39</v>
      </c>
      <c r="D200" s="5"/>
      <c r="E200" s="5"/>
      <c r="F200" s="39"/>
      <c r="G200" s="39"/>
      <c r="H200" s="39"/>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row>
    <row r="202" spans="2:80" x14ac:dyDescent="0.25">
      <c r="B202" s="5" t="s">
        <v>68</v>
      </c>
    </row>
    <row r="204" spans="2:80" x14ac:dyDescent="0.25">
      <c r="B204" s="43" t="s">
        <v>69</v>
      </c>
      <c r="C204" s="44" t="s">
        <v>57</v>
      </c>
      <c r="D204" s="5"/>
    </row>
    <row r="205" spans="2:80" x14ac:dyDescent="0.25">
      <c r="B205" s="111" t="s">
        <v>39</v>
      </c>
      <c r="C205" s="41" t="s">
        <v>39</v>
      </c>
    </row>
    <row r="208" spans="2:80" x14ac:dyDescent="0.25">
      <c r="B208" s="43" t="s">
        <v>70</v>
      </c>
      <c r="C208" s="44" t="s">
        <v>71</v>
      </c>
      <c r="D208" s="5"/>
    </row>
    <row r="209" spans="2:7" x14ac:dyDescent="0.25">
      <c r="B209" s="111" t="s">
        <v>39</v>
      </c>
      <c r="C209" s="41" t="s">
        <v>39</v>
      </c>
    </row>
    <row r="212" spans="2:7" x14ac:dyDescent="0.25">
      <c r="B212" s="5" t="s">
        <v>72</v>
      </c>
    </row>
    <row r="215" spans="2:7" x14ac:dyDescent="0.25">
      <c r="B215" s="5" t="s">
        <v>75</v>
      </c>
    </row>
    <row r="216" spans="2:7" x14ac:dyDescent="0.25">
      <c r="B216" s="43" t="s">
        <v>49</v>
      </c>
      <c r="C216" s="44" t="s">
        <v>76</v>
      </c>
      <c r="D216" s="43" t="s">
        <v>77</v>
      </c>
      <c r="E216" s="43" t="s">
        <v>78</v>
      </c>
      <c r="F216" s="42" t="s">
        <v>79</v>
      </c>
      <c r="G216" s="39"/>
    </row>
    <row r="217" spans="2:7" x14ac:dyDescent="0.25">
      <c r="B217" s="111" t="s">
        <v>39</v>
      </c>
      <c r="C217" s="41" t="s">
        <v>39</v>
      </c>
      <c r="D217" s="111" t="s">
        <v>39</v>
      </c>
      <c r="E217" s="111" t="s">
        <v>39</v>
      </c>
      <c r="F217" s="40" t="s">
        <v>39</v>
      </c>
    </row>
    <row r="218" spans="2:7" x14ac:dyDescent="0.25">
      <c r="B218" s="1" t="s">
        <v>80</v>
      </c>
    </row>
  </sheetData>
  <mergeCells count="3">
    <mergeCell ref="B1:E1"/>
    <mergeCell ref="C3:C7"/>
    <mergeCell ref="D3:D7"/>
  </mergeCells>
  <hyperlinks>
    <hyperlink ref="A1" location="Index!A1" display="Index" xr:uid="{00000000-0004-0000-1E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182"/>
  <sheetViews>
    <sheetView workbookViewId="0">
      <selection activeCell="E7" sqref="E7"/>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647</v>
      </c>
      <c r="C1" s="176"/>
      <c r="D1" s="176"/>
      <c r="E1" s="176"/>
    </row>
    <row r="3" spans="1:9" ht="14.45" customHeight="1" x14ac:dyDescent="0.25">
      <c r="B3" s="62" t="s">
        <v>648</v>
      </c>
      <c r="C3" s="177"/>
      <c r="D3" s="178"/>
    </row>
    <row r="4" spans="1:9" ht="14.45" customHeight="1" x14ac:dyDescent="0.25">
      <c r="B4" s="115" t="s">
        <v>649</v>
      </c>
      <c r="C4" s="177"/>
      <c r="D4" s="178"/>
    </row>
    <row r="5" spans="1:9" ht="14.45" customHeight="1" x14ac:dyDescent="0.25">
      <c r="B5" s="115" t="s">
        <v>24</v>
      </c>
      <c r="C5" s="177"/>
      <c r="D5" s="178"/>
    </row>
    <row r="6" spans="1:9" ht="14.45" customHeight="1" x14ac:dyDescent="0.25">
      <c r="B6" s="115" t="s">
        <v>594</v>
      </c>
      <c r="C6" s="177"/>
      <c r="D6" s="178"/>
    </row>
    <row r="7" spans="1:9" ht="22.5" customHeight="1" x14ac:dyDescent="0.25">
      <c r="B7" s="115" t="s">
        <v>650</v>
      </c>
      <c r="C7" s="177"/>
      <c r="D7" s="178"/>
    </row>
    <row r="8" spans="1:9" ht="14.45"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1304</v>
      </c>
      <c r="C15" s="3" t="s">
        <v>152</v>
      </c>
      <c r="D15" s="1" t="s">
        <v>159</v>
      </c>
      <c r="E15" s="1" t="s">
        <v>514</v>
      </c>
      <c r="F15" s="4">
        <v>11184598</v>
      </c>
      <c r="G15" s="4">
        <v>153050.04</v>
      </c>
      <c r="H15" s="4">
        <v>19.36</v>
      </c>
    </row>
    <row r="16" spans="1:9" x14ac:dyDescent="0.25">
      <c r="B16" s="1" t="s">
        <v>1305</v>
      </c>
      <c r="C16" s="3" t="s">
        <v>152</v>
      </c>
      <c r="D16" s="1" t="s">
        <v>159</v>
      </c>
      <c r="E16" s="1" t="s">
        <v>160</v>
      </c>
      <c r="F16" s="4">
        <v>3903371</v>
      </c>
      <c r="G16" s="4">
        <v>131494.81</v>
      </c>
      <c r="H16" s="4">
        <v>16.64</v>
      </c>
    </row>
    <row r="17" spans="2:8" x14ac:dyDescent="0.25">
      <c r="B17" s="1" t="s">
        <v>1412</v>
      </c>
      <c r="C17" s="3" t="s">
        <v>152</v>
      </c>
      <c r="D17" s="1" t="s">
        <v>159</v>
      </c>
      <c r="E17" s="1" t="s">
        <v>429</v>
      </c>
      <c r="F17" s="4">
        <v>5950517</v>
      </c>
      <c r="G17" s="4">
        <v>67428.28</v>
      </c>
      <c r="H17" s="4">
        <v>8.5299999999999994</v>
      </c>
    </row>
    <row r="18" spans="2:8" x14ac:dyDescent="0.25">
      <c r="B18" s="1" t="s">
        <v>1403</v>
      </c>
      <c r="C18" s="3" t="s">
        <v>152</v>
      </c>
      <c r="D18" s="1" t="s">
        <v>159</v>
      </c>
      <c r="E18" s="1" t="s">
        <v>518</v>
      </c>
      <c r="F18" s="4">
        <v>4983886</v>
      </c>
      <c r="G18" s="4">
        <v>63594.39</v>
      </c>
      <c r="H18" s="4">
        <v>8.0500000000000007</v>
      </c>
    </row>
    <row r="19" spans="2:8" x14ac:dyDescent="0.25">
      <c r="B19" s="1" t="s">
        <v>1434</v>
      </c>
      <c r="C19" s="3" t="s">
        <v>152</v>
      </c>
      <c r="D19" s="1" t="s">
        <v>159</v>
      </c>
      <c r="E19" s="1" t="s">
        <v>219</v>
      </c>
      <c r="F19" s="4">
        <v>1188062</v>
      </c>
      <c r="G19" s="4">
        <v>60120.69</v>
      </c>
      <c r="H19" s="4">
        <v>7.61</v>
      </c>
    </row>
    <row r="20" spans="2:8" x14ac:dyDescent="0.25">
      <c r="B20" s="1" t="s">
        <v>1398</v>
      </c>
      <c r="C20" s="3" t="s">
        <v>152</v>
      </c>
      <c r="D20" s="1" t="s">
        <v>399</v>
      </c>
      <c r="E20" s="1" t="s">
        <v>450</v>
      </c>
      <c r="F20" s="4">
        <v>3969200</v>
      </c>
      <c r="G20" s="4">
        <v>36294.36</v>
      </c>
      <c r="H20" s="4">
        <v>4.59</v>
      </c>
    </row>
    <row r="21" spans="2:8" x14ac:dyDescent="0.25">
      <c r="B21" s="1" t="s">
        <v>1517</v>
      </c>
      <c r="C21" s="3" t="s">
        <v>152</v>
      </c>
      <c r="D21" s="1" t="s">
        <v>194</v>
      </c>
      <c r="E21" s="1" t="s">
        <v>651</v>
      </c>
      <c r="F21" s="4">
        <v>26467000</v>
      </c>
      <c r="G21" s="4">
        <v>27816.82</v>
      </c>
      <c r="H21" s="4">
        <v>3.52</v>
      </c>
    </row>
    <row r="22" spans="2:8" x14ac:dyDescent="0.25">
      <c r="B22" s="1" t="s">
        <v>1431</v>
      </c>
      <c r="C22" s="3" t="s">
        <v>152</v>
      </c>
      <c r="D22" s="1" t="s">
        <v>217</v>
      </c>
      <c r="E22" s="1" t="s">
        <v>218</v>
      </c>
      <c r="F22" s="4">
        <v>1580043</v>
      </c>
      <c r="G22" s="4">
        <v>25098.19</v>
      </c>
      <c r="H22" s="4">
        <v>3.18</v>
      </c>
    </row>
    <row r="23" spans="2:8" x14ac:dyDescent="0.25">
      <c r="B23" s="1" t="s">
        <v>1315</v>
      </c>
      <c r="C23" s="3" t="s">
        <v>152</v>
      </c>
      <c r="D23" s="1" t="s">
        <v>159</v>
      </c>
      <c r="E23" s="1" t="s">
        <v>402</v>
      </c>
      <c r="F23" s="4">
        <v>374596</v>
      </c>
      <c r="G23" s="4">
        <v>23075.86</v>
      </c>
      <c r="H23" s="4">
        <v>2.92</v>
      </c>
    </row>
    <row r="24" spans="2:8" x14ac:dyDescent="0.25">
      <c r="B24" s="1" t="s">
        <v>1415</v>
      </c>
      <c r="C24" s="3" t="s">
        <v>152</v>
      </c>
      <c r="D24" s="1" t="s">
        <v>163</v>
      </c>
      <c r="E24" s="1" t="s">
        <v>164</v>
      </c>
      <c r="F24" s="4">
        <v>3142425</v>
      </c>
      <c r="G24" s="4">
        <v>22018.97</v>
      </c>
      <c r="H24" s="4">
        <v>2.79</v>
      </c>
    </row>
    <row r="25" spans="2:8" x14ac:dyDescent="0.25">
      <c r="B25" s="1" t="s">
        <v>1526</v>
      </c>
      <c r="C25" s="3" t="s">
        <v>152</v>
      </c>
      <c r="D25" s="1" t="s">
        <v>159</v>
      </c>
      <c r="E25" s="1" t="s">
        <v>652</v>
      </c>
      <c r="F25" s="4">
        <v>1406496</v>
      </c>
      <c r="G25" s="4">
        <v>16226.04</v>
      </c>
      <c r="H25" s="4">
        <v>2.0499999999999998</v>
      </c>
    </row>
    <row r="26" spans="2:8" x14ac:dyDescent="0.25">
      <c r="B26" s="1" t="s">
        <v>1346</v>
      </c>
      <c r="C26" s="3" t="s">
        <v>152</v>
      </c>
      <c r="D26" s="1" t="s">
        <v>159</v>
      </c>
      <c r="E26" s="1" t="s">
        <v>363</v>
      </c>
      <c r="F26" s="4">
        <v>3701694</v>
      </c>
      <c r="G26" s="4">
        <v>14133.07</v>
      </c>
      <c r="H26" s="4">
        <v>1.79</v>
      </c>
    </row>
    <row r="27" spans="2:8" x14ac:dyDescent="0.25">
      <c r="B27" s="1" t="s">
        <v>1705</v>
      </c>
      <c r="C27" s="3" t="s">
        <v>152</v>
      </c>
      <c r="D27" s="1" t="s">
        <v>653</v>
      </c>
      <c r="E27" s="1" t="s">
        <v>654</v>
      </c>
      <c r="F27" s="4">
        <v>8510832</v>
      </c>
      <c r="G27" s="4">
        <v>13281.15</v>
      </c>
      <c r="H27" s="4">
        <v>1.68</v>
      </c>
    </row>
    <row r="28" spans="2:8" x14ac:dyDescent="0.25">
      <c r="B28" s="1" t="s">
        <v>1438</v>
      </c>
      <c r="C28" s="3" t="s">
        <v>152</v>
      </c>
      <c r="D28" s="1" t="s">
        <v>159</v>
      </c>
      <c r="E28" s="1" t="s">
        <v>655</v>
      </c>
      <c r="F28" s="4">
        <v>762680</v>
      </c>
      <c r="G28" s="4">
        <v>8585.8700000000008</v>
      </c>
      <c r="H28" s="4">
        <v>1.0900000000000001</v>
      </c>
    </row>
    <row r="29" spans="2:8" x14ac:dyDescent="0.25">
      <c r="B29" s="1" t="s">
        <v>1571</v>
      </c>
      <c r="C29" s="3" t="s">
        <v>152</v>
      </c>
      <c r="D29" s="1" t="s">
        <v>226</v>
      </c>
      <c r="E29" s="1" t="s">
        <v>414</v>
      </c>
      <c r="F29" s="4">
        <v>205572</v>
      </c>
      <c r="G29" s="4">
        <v>8447.57</v>
      </c>
      <c r="H29" s="4">
        <v>1.07</v>
      </c>
    </row>
    <row r="30" spans="2:8" x14ac:dyDescent="0.25">
      <c r="B30" s="1" t="s">
        <v>1520</v>
      </c>
      <c r="C30" s="3" t="s">
        <v>152</v>
      </c>
      <c r="D30" s="1" t="s">
        <v>399</v>
      </c>
      <c r="E30" s="1" t="s">
        <v>409</v>
      </c>
      <c r="F30" s="4">
        <v>486700</v>
      </c>
      <c r="G30" s="4">
        <v>8095.04</v>
      </c>
      <c r="H30" s="4">
        <v>1.02</v>
      </c>
    </row>
    <row r="31" spans="2:8" x14ac:dyDescent="0.25">
      <c r="B31" s="1" t="s">
        <v>1518</v>
      </c>
      <c r="C31" s="3" t="s">
        <v>152</v>
      </c>
      <c r="D31" s="1" t="s">
        <v>194</v>
      </c>
      <c r="E31" s="1" t="s">
        <v>437</v>
      </c>
      <c r="F31" s="4">
        <v>169830</v>
      </c>
      <c r="G31" s="4">
        <v>6936.28</v>
      </c>
      <c r="H31" s="4">
        <v>0.88</v>
      </c>
    </row>
    <row r="32" spans="2:8" x14ac:dyDescent="0.25">
      <c r="B32" s="1" t="s">
        <v>1627</v>
      </c>
      <c r="C32" s="3" t="s">
        <v>152</v>
      </c>
      <c r="D32" s="1" t="s">
        <v>226</v>
      </c>
      <c r="E32" s="1" t="s">
        <v>384</v>
      </c>
      <c r="F32" s="4">
        <v>205694</v>
      </c>
      <c r="G32" s="4">
        <v>6851.56</v>
      </c>
      <c r="H32" s="4">
        <v>0.87</v>
      </c>
    </row>
    <row r="33" spans="2:8" x14ac:dyDescent="0.25">
      <c r="B33" s="1" t="s">
        <v>1528</v>
      </c>
      <c r="C33" s="3" t="s">
        <v>152</v>
      </c>
      <c r="D33" s="1" t="s">
        <v>159</v>
      </c>
      <c r="E33" s="1" t="s">
        <v>457</v>
      </c>
      <c r="F33" s="4">
        <v>1137460</v>
      </c>
      <c r="G33" s="4">
        <v>6229.3</v>
      </c>
      <c r="H33" s="4">
        <v>0.79</v>
      </c>
    </row>
    <row r="34" spans="2:8" x14ac:dyDescent="0.25">
      <c r="B34" s="1" t="s">
        <v>1706</v>
      </c>
      <c r="C34" s="3" t="s">
        <v>152</v>
      </c>
      <c r="D34" s="1" t="s">
        <v>159</v>
      </c>
      <c r="E34" s="1" t="s">
        <v>656</v>
      </c>
      <c r="F34" s="4">
        <v>1266467</v>
      </c>
      <c r="G34" s="4">
        <v>6206.32</v>
      </c>
      <c r="H34" s="4">
        <v>0.79</v>
      </c>
    </row>
    <row r="35" spans="2:8" x14ac:dyDescent="0.25">
      <c r="B35" s="1" t="s">
        <v>1522</v>
      </c>
      <c r="C35" s="3" t="s">
        <v>152</v>
      </c>
      <c r="D35" s="1" t="s">
        <v>159</v>
      </c>
      <c r="E35" s="1" t="s">
        <v>463</v>
      </c>
      <c r="F35" s="4">
        <v>110000</v>
      </c>
      <c r="G35" s="4">
        <v>5482.68</v>
      </c>
      <c r="H35" s="4">
        <v>0.69</v>
      </c>
    </row>
    <row r="36" spans="2:8" x14ac:dyDescent="0.25">
      <c r="B36" s="1" t="s">
        <v>1707</v>
      </c>
      <c r="C36" s="3" t="s">
        <v>152</v>
      </c>
      <c r="D36" s="1" t="s">
        <v>399</v>
      </c>
      <c r="E36" s="1" t="s">
        <v>657</v>
      </c>
      <c r="F36" s="4">
        <v>2328919</v>
      </c>
      <c r="G36" s="4">
        <v>5185.34</v>
      </c>
      <c r="H36" s="4">
        <v>0.66</v>
      </c>
    </row>
    <row r="37" spans="2:8" x14ac:dyDescent="0.25">
      <c r="B37" s="1" t="s">
        <v>1524</v>
      </c>
      <c r="C37" s="3" t="s">
        <v>152</v>
      </c>
      <c r="D37" s="1" t="s">
        <v>159</v>
      </c>
      <c r="E37" s="1" t="s">
        <v>432</v>
      </c>
      <c r="F37" s="4">
        <v>227249</v>
      </c>
      <c r="G37" s="4">
        <v>4825.41</v>
      </c>
      <c r="H37" s="4">
        <v>0.61</v>
      </c>
    </row>
    <row r="38" spans="2:8" x14ac:dyDescent="0.25">
      <c r="B38" s="1" t="s">
        <v>1363</v>
      </c>
      <c r="C38" s="3" t="s">
        <v>152</v>
      </c>
      <c r="D38" s="1" t="s">
        <v>653</v>
      </c>
      <c r="E38" s="1" t="s">
        <v>658</v>
      </c>
      <c r="F38" s="4">
        <v>3263343</v>
      </c>
      <c r="G38" s="4">
        <v>4660.05</v>
      </c>
      <c r="H38" s="4">
        <v>0.59</v>
      </c>
    </row>
    <row r="39" spans="2:8" x14ac:dyDescent="0.25">
      <c r="B39" s="1" t="s">
        <v>1342</v>
      </c>
      <c r="C39" s="3" t="s">
        <v>152</v>
      </c>
      <c r="D39" s="1" t="s">
        <v>159</v>
      </c>
      <c r="E39" s="1" t="s">
        <v>659</v>
      </c>
      <c r="F39" s="4">
        <v>349400</v>
      </c>
      <c r="G39" s="4">
        <v>4254.12</v>
      </c>
      <c r="H39" s="4">
        <v>0.54</v>
      </c>
    </row>
    <row r="40" spans="2:8" x14ac:dyDescent="0.25">
      <c r="B40" s="1" t="s">
        <v>1628</v>
      </c>
      <c r="C40" s="3" t="s">
        <v>152</v>
      </c>
      <c r="D40" s="1" t="s">
        <v>203</v>
      </c>
      <c r="E40" s="1" t="s">
        <v>660</v>
      </c>
      <c r="F40" s="4">
        <v>10490</v>
      </c>
      <c r="G40" s="4">
        <v>3776.14</v>
      </c>
      <c r="H40" s="4">
        <v>0.48</v>
      </c>
    </row>
    <row r="41" spans="2:8" x14ac:dyDescent="0.25">
      <c r="B41" s="1" t="s">
        <v>1708</v>
      </c>
      <c r="C41" s="3" t="s">
        <v>152</v>
      </c>
      <c r="D41" s="1" t="s">
        <v>159</v>
      </c>
      <c r="E41" s="1" t="s">
        <v>661</v>
      </c>
      <c r="F41" s="4">
        <v>151274</v>
      </c>
      <c r="G41" s="4">
        <v>3340.96</v>
      </c>
      <c r="H41" s="4">
        <v>0.42</v>
      </c>
    </row>
    <row r="42" spans="2:8" x14ac:dyDescent="0.25">
      <c r="B42" s="1" t="s">
        <v>1709</v>
      </c>
      <c r="C42" s="3" t="s">
        <v>152</v>
      </c>
      <c r="D42" s="1" t="s">
        <v>232</v>
      </c>
      <c r="E42" s="1" t="s">
        <v>662</v>
      </c>
      <c r="F42" s="4">
        <v>166500</v>
      </c>
      <c r="G42" s="4">
        <v>3101.9</v>
      </c>
      <c r="H42" s="4">
        <v>0.39</v>
      </c>
    </row>
    <row r="43" spans="2:8" x14ac:dyDescent="0.25">
      <c r="B43" s="1" t="s">
        <v>525</v>
      </c>
      <c r="C43" s="3" t="s">
        <v>152</v>
      </c>
      <c r="D43" s="1" t="s">
        <v>182</v>
      </c>
      <c r="E43" s="1" t="s">
        <v>526</v>
      </c>
      <c r="F43" s="4">
        <v>2000000</v>
      </c>
      <c r="G43" s="4">
        <v>2559</v>
      </c>
      <c r="H43" s="4">
        <v>0.32</v>
      </c>
    </row>
    <row r="44" spans="2:8" x14ac:dyDescent="0.25">
      <c r="B44" s="1" t="s">
        <v>663</v>
      </c>
      <c r="C44" s="3" t="s">
        <v>152</v>
      </c>
      <c r="D44" s="1" t="s">
        <v>664</v>
      </c>
      <c r="E44" s="1" t="s">
        <v>665</v>
      </c>
      <c r="F44" s="4">
        <v>268803</v>
      </c>
      <c r="G44" s="4">
        <v>2013.74</v>
      </c>
      <c r="H44" s="4">
        <v>0.25</v>
      </c>
    </row>
    <row r="45" spans="2:8" x14ac:dyDescent="0.25">
      <c r="B45" s="1" t="s">
        <v>1441</v>
      </c>
      <c r="C45" s="3" t="s">
        <v>152</v>
      </c>
      <c r="D45" s="1" t="s">
        <v>194</v>
      </c>
      <c r="E45" s="1" t="s">
        <v>215</v>
      </c>
      <c r="F45" s="4">
        <v>42827</v>
      </c>
      <c r="G45" s="4">
        <v>248.46</v>
      </c>
      <c r="H45" s="4">
        <v>0.03</v>
      </c>
    </row>
    <row r="46" spans="2:8" x14ac:dyDescent="0.25">
      <c r="B46" s="5" t="s">
        <v>235</v>
      </c>
      <c r="C46" s="38"/>
      <c r="D46" s="5"/>
      <c r="E46" s="5"/>
      <c r="F46" s="39"/>
      <c r="G46" s="39">
        <f>SUM(G12:G45)</f>
        <v>744432.41</v>
      </c>
      <c r="H46" s="39">
        <f>SUM(H12:H45)</f>
        <v>94.200000000000031</v>
      </c>
    </row>
    <row r="47" spans="2:8" x14ac:dyDescent="0.25">
      <c r="B47" s="58" t="s">
        <v>2</v>
      </c>
      <c r="C47" s="59" t="s">
        <v>3</v>
      </c>
      <c r="D47" s="58" t="s">
        <v>149</v>
      </c>
      <c r="E47" s="58" t="s">
        <v>5</v>
      </c>
      <c r="F47" s="57" t="s">
        <v>6</v>
      </c>
      <c r="G47" s="57" t="s">
        <v>7</v>
      </c>
      <c r="H47" s="57" t="s">
        <v>8</v>
      </c>
    </row>
    <row r="48" spans="2:8" x14ac:dyDescent="0.25">
      <c r="B48" s="5" t="s">
        <v>151</v>
      </c>
    </row>
    <row r="49" spans="2:8" x14ac:dyDescent="0.25">
      <c r="B49" s="5" t="s">
        <v>666</v>
      </c>
    </row>
    <row r="50" spans="2:8" x14ac:dyDescent="0.25">
      <c r="B50" s="1" t="s">
        <v>667</v>
      </c>
      <c r="C50" s="3" t="s">
        <v>152</v>
      </c>
      <c r="D50" s="1" t="s">
        <v>217</v>
      </c>
      <c r="E50" s="1" t="s">
        <v>668</v>
      </c>
      <c r="F50" s="4">
        <v>138500</v>
      </c>
      <c r="G50" s="4">
        <v>15453.93</v>
      </c>
      <c r="H50" s="4">
        <v>1.96</v>
      </c>
    </row>
    <row r="51" spans="2:8" x14ac:dyDescent="0.25">
      <c r="B51" s="1" t="s">
        <v>669</v>
      </c>
      <c r="C51" s="3" t="s">
        <v>152</v>
      </c>
      <c r="D51" s="1" t="s">
        <v>217</v>
      </c>
      <c r="E51" s="1" t="s">
        <v>670</v>
      </c>
      <c r="F51" s="4">
        <v>54200</v>
      </c>
      <c r="G51" s="4">
        <v>13596.89</v>
      </c>
      <c r="H51" s="4">
        <v>1.72</v>
      </c>
    </row>
    <row r="52" spans="2:8" x14ac:dyDescent="0.25">
      <c r="B52" s="1" t="s">
        <v>671</v>
      </c>
      <c r="C52" s="3" t="s">
        <v>152</v>
      </c>
      <c r="D52" s="1" t="s">
        <v>217</v>
      </c>
      <c r="E52" s="1" t="s">
        <v>672</v>
      </c>
      <c r="F52" s="4">
        <v>31600</v>
      </c>
      <c r="G52" s="4">
        <v>2591.84</v>
      </c>
      <c r="H52" s="4">
        <v>0.33</v>
      </c>
    </row>
    <row r="53" spans="2:8" x14ac:dyDescent="0.25">
      <c r="B53" s="5" t="s">
        <v>673</v>
      </c>
      <c r="C53" s="38"/>
      <c r="D53" s="5"/>
      <c r="E53" s="5"/>
      <c r="F53" s="39"/>
      <c r="G53" s="39">
        <f>SUM(G47:G52)</f>
        <v>31642.66</v>
      </c>
      <c r="H53" s="39">
        <f>SUM(H47:H52)</f>
        <v>4.01</v>
      </c>
    </row>
    <row r="54" spans="2:8" x14ac:dyDescent="0.25">
      <c r="B54" s="5" t="s">
        <v>611</v>
      </c>
      <c r="C54" s="38"/>
      <c r="D54" s="5"/>
      <c r="E54" s="5"/>
      <c r="F54" s="39"/>
      <c r="G54" s="39">
        <v>1408</v>
      </c>
      <c r="H54" s="39">
        <v>0.18</v>
      </c>
    </row>
    <row r="55" spans="2:8" x14ac:dyDescent="0.25">
      <c r="B55" s="5" t="s">
        <v>674</v>
      </c>
      <c r="C55" s="38"/>
      <c r="D55" s="5"/>
      <c r="E55" s="5"/>
      <c r="F55" s="39"/>
      <c r="G55" s="39">
        <v>455.48</v>
      </c>
      <c r="H55" s="39">
        <v>0.06</v>
      </c>
    </row>
    <row r="56" spans="2:8" x14ac:dyDescent="0.25">
      <c r="B56" s="5" t="s">
        <v>32</v>
      </c>
      <c r="C56" s="38"/>
      <c r="D56" s="5"/>
      <c r="E56" s="5"/>
      <c r="F56" s="39"/>
      <c r="G56" s="39">
        <v>777938.54999999993</v>
      </c>
      <c r="H56" s="39">
        <v>98.45</v>
      </c>
    </row>
    <row r="57" spans="2:8" x14ac:dyDescent="0.25">
      <c r="B57" s="5" t="s">
        <v>33</v>
      </c>
      <c r="C57" s="38"/>
      <c r="D57" s="5"/>
      <c r="E57" s="5"/>
      <c r="F57" s="39"/>
      <c r="G57" s="39">
        <v>12500.268438580079</v>
      </c>
      <c r="H57" s="39">
        <v>1.5499999999999972</v>
      </c>
    </row>
    <row r="58" spans="2:8" x14ac:dyDescent="0.25">
      <c r="B58" s="5" t="s">
        <v>34</v>
      </c>
      <c r="C58" s="38"/>
      <c r="D58" s="5"/>
      <c r="E58" s="5"/>
      <c r="F58" s="39"/>
      <c r="G58" s="39">
        <v>790438.81843858003</v>
      </c>
      <c r="H58" s="39">
        <v>100</v>
      </c>
    </row>
    <row r="59" spans="2:8" x14ac:dyDescent="0.25">
      <c r="B59" s="1" t="s">
        <v>35</v>
      </c>
    </row>
    <row r="60" spans="2:8" x14ac:dyDescent="0.25">
      <c r="B60" s="5" t="s">
        <v>36</v>
      </c>
    </row>
    <row r="61" spans="2:8" x14ac:dyDescent="0.25">
      <c r="B61" s="5" t="s">
        <v>37</v>
      </c>
      <c r="C61" s="3" t="s">
        <v>38</v>
      </c>
    </row>
    <row r="62" spans="2:8" x14ac:dyDescent="0.25">
      <c r="B62" s="5" t="s">
        <v>40</v>
      </c>
      <c r="C62" s="3" t="s">
        <v>39</v>
      </c>
    </row>
    <row r="63" spans="2:8" x14ac:dyDescent="0.25">
      <c r="B63" s="5" t="s">
        <v>481</v>
      </c>
      <c r="C63" s="3" t="s">
        <v>39</v>
      </c>
    </row>
    <row r="64" spans="2:8" x14ac:dyDescent="0.25">
      <c r="B64" s="5" t="s">
        <v>41</v>
      </c>
      <c r="C64" s="3" t="s">
        <v>42</v>
      </c>
    </row>
    <row r="65" spans="2:3" x14ac:dyDescent="0.25">
      <c r="B65" s="5" t="s">
        <v>675</v>
      </c>
      <c r="C65" s="38"/>
    </row>
    <row r="66" spans="2:3" x14ac:dyDescent="0.25">
      <c r="B66" s="5" t="s">
        <v>676</v>
      </c>
      <c r="C66" s="38"/>
    </row>
    <row r="67" spans="2:3" x14ac:dyDescent="0.25">
      <c r="B67" s="5" t="s">
        <v>677</v>
      </c>
      <c r="C67" s="38"/>
    </row>
    <row r="68" spans="2:3" x14ac:dyDescent="0.25">
      <c r="B68" s="5" t="s">
        <v>678</v>
      </c>
      <c r="C68" s="38"/>
    </row>
    <row r="69" spans="2:3" x14ac:dyDescent="0.25">
      <c r="B69" s="5" t="s">
        <v>679</v>
      </c>
      <c r="C69" s="38"/>
    </row>
    <row r="70" spans="2:3" x14ac:dyDescent="0.25">
      <c r="B70" s="5" t="s">
        <v>680</v>
      </c>
      <c r="C70" s="38"/>
    </row>
    <row r="71" spans="2:3" x14ac:dyDescent="0.25">
      <c r="B71" s="5" t="s">
        <v>681</v>
      </c>
      <c r="C71" s="38"/>
    </row>
    <row r="72" spans="2:3" x14ac:dyDescent="0.25">
      <c r="B72" s="5" t="s">
        <v>682</v>
      </c>
      <c r="C72" s="38"/>
    </row>
    <row r="73" spans="2:3" x14ac:dyDescent="0.25">
      <c r="B73" s="5" t="s">
        <v>3307</v>
      </c>
      <c r="C73" s="38"/>
    </row>
    <row r="74" spans="2:3" x14ac:dyDescent="0.25">
      <c r="B74" s="1" t="s">
        <v>43</v>
      </c>
    </row>
    <row r="75" spans="2:3" x14ac:dyDescent="0.25">
      <c r="B75" s="2" t="s">
        <v>1297</v>
      </c>
    </row>
    <row r="76" spans="2:3" x14ac:dyDescent="0.25">
      <c r="B76" s="2" t="s">
        <v>1296</v>
      </c>
    </row>
    <row r="77" spans="2:3" x14ac:dyDescent="0.25">
      <c r="B77" s="2" t="s">
        <v>1295</v>
      </c>
    </row>
    <row r="80" spans="2:3" x14ac:dyDescent="0.25">
      <c r="B80" s="43" t="s">
        <v>1290</v>
      </c>
      <c r="C80" s="44"/>
    </row>
    <row r="81" spans="2:7" ht="30" x14ac:dyDescent="0.25">
      <c r="B81" s="43" t="s">
        <v>491</v>
      </c>
      <c r="C81" s="123" t="s">
        <v>492</v>
      </c>
    </row>
    <row r="82" spans="2:7" x14ac:dyDescent="0.25">
      <c r="B82" s="111" t="s">
        <v>493</v>
      </c>
      <c r="C82" s="117" t="s">
        <v>1294</v>
      </c>
    </row>
    <row r="83" spans="2:7" x14ac:dyDescent="0.25">
      <c r="B83" s="111" t="s">
        <v>494</v>
      </c>
      <c r="C83" s="117" t="s">
        <v>1294</v>
      </c>
    </row>
    <row r="84" spans="2:7" x14ac:dyDescent="0.25">
      <c r="B84" s="111" t="s">
        <v>495</v>
      </c>
      <c r="C84" s="117" t="s">
        <v>1294</v>
      </c>
    </row>
    <row r="85" spans="2:7" x14ac:dyDescent="0.25">
      <c r="B85" s="111" t="s">
        <v>496</v>
      </c>
      <c r="C85" s="117" t="s">
        <v>1294</v>
      </c>
    </row>
    <row r="86" spans="2:7" x14ac:dyDescent="0.25">
      <c r="B86" s="111" t="s">
        <v>497</v>
      </c>
      <c r="C86" s="117" t="s">
        <v>1294</v>
      </c>
    </row>
    <row r="87" spans="2:7" x14ac:dyDescent="0.25">
      <c r="B87" s="111" t="s">
        <v>498</v>
      </c>
      <c r="C87" s="117" t="s">
        <v>1294</v>
      </c>
    </row>
    <row r="88" spans="2:7" x14ac:dyDescent="0.25">
      <c r="B88" s="43" t="s">
        <v>499</v>
      </c>
      <c r="C88" s="117" t="s">
        <v>1294</v>
      </c>
    </row>
    <row r="90" spans="2:7" x14ac:dyDescent="0.25">
      <c r="B90" s="111" t="s">
        <v>44</v>
      </c>
      <c r="C90" s="41"/>
      <c r="D90" s="111"/>
    </row>
    <row r="91" spans="2:7" ht="30" x14ac:dyDescent="0.25">
      <c r="B91" s="53" t="s">
        <v>45</v>
      </c>
      <c r="C91" s="54" t="s">
        <v>46</v>
      </c>
      <c r="D91" s="53" t="s">
        <v>47</v>
      </c>
    </row>
    <row r="92" spans="2:7" x14ac:dyDescent="0.25">
      <c r="B92" s="111" t="s">
        <v>39</v>
      </c>
      <c r="C92" s="41" t="s">
        <v>39</v>
      </c>
      <c r="D92" s="111" t="s">
        <v>39</v>
      </c>
    </row>
    <row r="94" spans="2:7" x14ac:dyDescent="0.25">
      <c r="B94" s="43" t="s">
        <v>48</v>
      </c>
      <c r="C94" s="52">
        <v>45230</v>
      </c>
      <c r="D94" s="111"/>
      <c r="E94" s="45"/>
      <c r="F94" s="51"/>
    </row>
    <row r="95" spans="2:7" x14ac:dyDescent="0.25">
      <c r="B95" s="43" t="s">
        <v>49</v>
      </c>
      <c r="C95" s="44" t="s">
        <v>50</v>
      </c>
      <c r="D95" s="43" t="s">
        <v>51</v>
      </c>
      <c r="E95" s="46" t="s">
        <v>52</v>
      </c>
      <c r="F95" s="42" t="s">
        <v>53</v>
      </c>
      <c r="G95" s="39"/>
    </row>
    <row r="96" spans="2:7" x14ac:dyDescent="0.25">
      <c r="B96" s="49" t="s">
        <v>39</v>
      </c>
      <c r="C96" s="50" t="s">
        <v>39</v>
      </c>
      <c r="D96" s="49" t="s">
        <v>39</v>
      </c>
      <c r="E96" s="48" t="s">
        <v>39</v>
      </c>
      <c r="F96" s="47" t="s">
        <v>39</v>
      </c>
    </row>
    <row r="99" spans="2:4" x14ac:dyDescent="0.25">
      <c r="B99" s="5" t="s">
        <v>54</v>
      </c>
    </row>
    <row r="100" spans="2:4" x14ac:dyDescent="0.25">
      <c r="B100" s="5"/>
    </row>
    <row r="101" spans="2:4" x14ac:dyDescent="0.25">
      <c r="B101" s="5" t="s">
        <v>55</v>
      </c>
    </row>
    <row r="102" spans="2:4" x14ac:dyDescent="0.25">
      <c r="B102" s="43" t="s">
        <v>56</v>
      </c>
      <c r="C102" s="44" t="s">
        <v>57</v>
      </c>
      <c r="D102" s="5"/>
    </row>
    <row r="103" spans="2:4" x14ac:dyDescent="0.25">
      <c r="B103" s="111" t="s">
        <v>39</v>
      </c>
      <c r="C103" s="41" t="s">
        <v>39</v>
      </c>
    </row>
    <row r="105" spans="2:4" x14ac:dyDescent="0.25">
      <c r="B105" s="43" t="s">
        <v>58</v>
      </c>
      <c r="C105" s="44" t="s">
        <v>57</v>
      </c>
    </row>
    <row r="106" spans="2:4" x14ac:dyDescent="0.25">
      <c r="B106" s="111" t="s">
        <v>39</v>
      </c>
      <c r="C106" s="41" t="s">
        <v>39</v>
      </c>
    </row>
    <row r="108" spans="2:4" x14ac:dyDescent="0.25">
      <c r="B108" s="43" t="s">
        <v>39</v>
      </c>
      <c r="C108" s="44" t="s">
        <v>39</v>
      </c>
    </row>
    <row r="109" spans="2:4" x14ac:dyDescent="0.25">
      <c r="B109" s="111" t="s">
        <v>39</v>
      </c>
      <c r="C109" s="41" t="s">
        <v>39</v>
      </c>
    </row>
    <row r="111" spans="2:4" x14ac:dyDescent="0.25">
      <c r="B111" s="46" t="s">
        <v>60</v>
      </c>
      <c r="C111" s="44" t="s">
        <v>59</v>
      </c>
    </row>
    <row r="112" spans="2:4" x14ac:dyDescent="0.25">
      <c r="B112" s="45" t="s">
        <v>39</v>
      </c>
      <c r="C112" s="41" t="s">
        <v>39</v>
      </c>
    </row>
    <row r="114" spans="2:7" x14ac:dyDescent="0.25">
      <c r="B114" s="43" t="s">
        <v>61</v>
      </c>
      <c r="C114" s="44" t="s">
        <v>39</v>
      </c>
    </row>
    <row r="116" spans="2:7" x14ac:dyDescent="0.25">
      <c r="B116" s="43" t="s">
        <v>62</v>
      </c>
      <c r="C116" s="52">
        <v>45230</v>
      </c>
      <c r="D116" s="111"/>
      <c r="E116" s="45"/>
      <c r="F116" s="51"/>
    </row>
    <row r="117" spans="2:7" x14ac:dyDescent="0.25">
      <c r="B117" s="43" t="s">
        <v>49</v>
      </c>
      <c r="C117" s="44" t="s">
        <v>50</v>
      </c>
      <c r="D117" s="43" t="s">
        <v>51</v>
      </c>
      <c r="E117" s="46" t="s">
        <v>52</v>
      </c>
      <c r="F117" s="42" t="s">
        <v>53</v>
      </c>
      <c r="G117" s="39"/>
    </row>
    <row r="118" spans="2:7" x14ac:dyDescent="0.25">
      <c r="B118" s="49" t="s">
        <v>39</v>
      </c>
      <c r="C118" s="50" t="s">
        <v>39</v>
      </c>
      <c r="D118" s="49" t="s">
        <v>39</v>
      </c>
      <c r="E118" s="48" t="s">
        <v>39</v>
      </c>
      <c r="F118" s="47" t="s">
        <v>39</v>
      </c>
    </row>
    <row r="119" spans="2:7" x14ac:dyDescent="0.25">
      <c r="B119" s="5" t="s">
        <v>54</v>
      </c>
    </row>
    <row r="120" spans="2:7" x14ac:dyDescent="0.25">
      <c r="B120" s="5"/>
    </row>
    <row r="121" spans="2:7" x14ac:dyDescent="0.25">
      <c r="B121" s="5" t="s">
        <v>55</v>
      </c>
    </row>
    <row r="122" spans="2:7" x14ac:dyDescent="0.25">
      <c r="B122" s="43" t="s">
        <v>56</v>
      </c>
      <c r="C122" s="44" t="s">
        <v>57</v>
      </c>
      <c r="D122" s="5"/>
    </row>
    <row r="123" spans="2:7" x14ac:dyDescent="0.25">
      <c r="B123" s="111" t="s">
        <v>39</v>
      </c>
      <c r="C123" s="41" t="s">
        <v>39</v>
      </c>
    </row>
    <row r="125" spans="2:7" x14ac:dyDescent="0.25">
      <c r="B125" s="43" t="s">
        <v>58</v>
      </c>
      <c r="C125" s="44" t="s">
        <v>57</v>
      </c>
    </row>
    <row r="126" spans="2:7" x14ac:dyDescent="0.25">
      <c r="B126" s="111" t="s">
        <v>39</v>
      </c>
      <c r="C126" s="41" t="s">
        <v>39</v>
      </c>
    </row>
    <row r="128" spans="2:7" x14ac:dyDescent="0.25">
      <c r="B128" s="43" t="s">
        <v>39</v>
      </c>
      <c r="C128" s="44" t="s">
        <v>39</v>
      </c>
    </row>
    <row r="129" spans="2:80" x14ac:dyDescent="0.25">
      <c r="B129" s="111" t="s">
        <v>39</v>
      </c>
      <c r="C129" s="41" t="s">
        <v>39</v>
      </c>
    </row>
    <row r="131" spans="2:80" x14ac:dyDescent="0.25">
      <c r="B131" s="46" t="s">
        <v>60</v>
      </c>
      <c r="C131" s="44" t="s">
        <v>59</v>
      </c>
    </row>
    <row r="132" spans="2:80" x14ac:dyDescent="0.25">
      <c r="B132" s="45" t="s">
        <v>39</v>
      </c>
      <c r="C132" s="41" t="s">
        <v>39</v>
      </c>
    </row>
    <row r="134" spans="2:80" x14ac:dyDescent="0.25">
      <c r="B134" s="43" t="s">
        <v>61</v>
      </c>
      <c r="C134" s="44" t="s">
        <v>39</v>
      </c>
    </row>
    <row r="137" spans="2:80" x14ac:dyDescent="0.25">
      <c r="B137" s="5" t="s">
        <v>63</v>
      </c>
    </row>
    <row r="139" spans="2:80" x14ac:dyDescent="0.25">
      <c r="B139" s="43" t="s">
        <v>49</v>
      </c>
      <c r="C139" s="44" t="s">
        <v>64</v>
      </c>
      <c r="D139" s="43" t="s">
        <v>65</v>
      </c>
      <c r="E139" s="43" t="s">
        <v>66</v>
      </c>
      <c r="F139" s="39"/>
    </row>
    <row r="140" spans="2:80" x14ac:dyDescent="0.25">
      <c r="B140" s="111" t="s">
        <v>39</v>
      </c>
      <c r="C140" s="41" t="s">
        <v>39</v>
      </c>
      <c r="D140" s="111" t="s">
        <v>39</v>
      </c>
      <c r="E140" s="111" t="s">
        <v>39</v>
      </c>
    </row>
    <row r="143" spans="2:80" x14ac:dyDescent="0.25">
      <c r="B143" s="5" t="s">
        <v>67</v>
      </c>
      <c r="C143" s="38" t="s">
        <v>39</v>
      </c>
      <c r="D143" s="5"/>
      <c r="E143" s="5"/>
      <c r="F143" s="39"/>
      <c r="G143" s="39"/>
      <c r="H143" s="39"/>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row>
    <row r="145" spans="2:7" x14ac:dyDescent="0.25">
      <c r="B145" s="5" t="s">
        <v>68</v>
      </c>
    </row>
    <row r="147" spans="2:7" x14ac:dyDescent="0.25">
      <c r="B147" s="43" t="s">
        <v>69</v>
      </c>
      <c r="C147" s="44" t="s">
        <v>57</v>
      </c>
      <c r="D147" s="5"/>
    </row>
    <row r="148" spans="2:7" x14ac:dyDescent="0.25">
      <c r="B148" s="111" t="s">
        <v>39</v>
      </c>
      <c r="C148" s="41" t="s">
        <v>39</v>
      </c>
    </row>
    <row r="151" spans="2:7" x14ac:dyDescent="0.25">
      <c r="B151" s="43" t="s">
        <v>70</v>
      </c>
      <c r="C151" s="44" t="s">
        <v>71</v>
      </c>
      <c r="D151" s="5"/>
    </row>
    <row r="152" spans="2:7" x14ac:dyDescent="0.25">
      <c r="B152" s="111" t="s">
        <v>39</v>
      </c>
      <c r="C152" s="41" t="s">
        <v>39</v>
      </c>
    </row>
    <row r="155" spans="2:7" x14ac:dyDescent="0.25">
      <c r="B155" s="5" t="s">
        <v>72</v>
      </c>
    </row>
    <row r="158" spans="2:7" x14ac:dyDescent="0.25">
      <c r="B158" s="5" t="s">
        <v>73</v>
      </c>
    </row>
    <row r="160" spans="2:7" x14ac:dyDescent="0.25">
      <c r="B160" s="43" t="s">
        <v>49</v>
      </c>
      <c r="C160" s="44" t="s">
        <v>74</v>
      </c>
      <c r="D160" s="43" t="s">
        <v>64</v>
      </c>
      <c r="E160" s="43" t="s">
        <v>65</v>
      </c>
      <c r="F160" s="42" t="s">
        <v>66</v>
      </c>
      <c r="G160" s="39"/>
    </row>
    <row r="161" spans="2:80" x14ac:dyDescent="0.25">
      <c r="B161" s="111" t="s">
        <v>39</v>
      </c>
      <c r="C161" s="41" t="s">
        <v>39</v>
      </c>
      <c r="D161" s="111" t="s">
        <v>39</v>
      </c>
      <c r="E161" s="111" t="s">
        <v>39</v>
      </c>
      <c r="F161" s="40" t="s">
        <v>39</v>
      </c>
    </row>
    <row r="164" spans="2:80" x14ac:dyDescent="0.25">
      <c r="B164" s="5" t="s">
        <v>67</v>
      </c>
      <c r="C164" s="38" t="s">
        <v>39</v>
      </c>
      <c r="D164" s="5"/>
      <c r="E164" s="5"/>
      <c r="F164" s="39"/>
      <c r="G164" s="39"/>
      <c r="H164" s="39"/>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row>
    <row r="166" spans="2:80" x14ac:dyDescent="0.25">
      <c r="B166" s="5" t="s">
        <v>68</v>
      </c>
    </row>
    <row r="168" spans="2:80" x14ac:dyDescent="0.25">
      <c r="B168" s="43" t="s">
        <v>69</v>
      </c>
      <c r="C168" s="44" t="s">
        <v>57</v>
      </c>
      <c r="D168" s="5"/>
    </row>
    <row r="169" spans="2:80" x14ac:dyDescent="0.25">
      <c r="B169" s="111" t="s">
        <v>39</v>
      </c>
      <c r="C169" s="41" t="s">
        <v>39</v>
      </c>
    </row>
    <row r="172" spans="2:80" x14ac:dyDescent="0.25">
      <c r="B172" s="43" t="s">
        <v>70</v>
      </c>
      <c r="C172" s="44" t="s">
        <v>71</v>
      </c>
      <c r="D172" s="5"/>
    </row>
    <row r="173" spans="2:80" x14ac:dyDescent="0.25">
      <c r="B173" s="111" t="s">
        <v>39</v>
      </c>
      <c r="C173" s="41" t="s">
        <v>39</v>
      </c>
    </row>
    <row r="176" spans="2:80" x14ac:dyDescent="0.25">
      <c r="B176" s="5" t="s">
        <v>72</v>
      </c>
    </row>
    <row r="179" spans="2:7" x14ac:dyDescent="0.25">
      <c r="B179" s="5" t="s">
        <v>75</v>
      </c>
    </row>
    <row r="180" spans="2:7" x14ac:dyDescent="0.25">
      <c r="B180" s="43" t="s">
        <v>49</v>
      </c>
      <c r="C180" s="44" t="s">
        <v>76</v>
      </c>
      <c r="D180" s="43" t="s">
        <v>77</v>
      </c>
      <c r="E180" s="43" t="s">
        <v>78</v>
      </c>
      <c r="F180" s="42" t="s">
        <v>79</v>
      </c>
      <c r="G180" s="39"/>
    </row>
    <row r="181" spans="2:7" x14ac:dyDescent="0.25">
      <c r="B181" s="111" t="s">
        <v>39</v>
      </c>
      <c r="C181" s="41" t="s">
        <v>39</v>
      </c>
      <c r="D181" s="111" t="s">
        <v>39</v>
      </c>
      <c r="E181" s="111" t="s">
        <v>39</v>
      </c>
      <c r="F181" s="40" t="s">
        <v>39</v>
      </c>
    </row>
    <row r="182" spans="2:7" x14ac:dyDescent="0.25">
      <c r="B182" s="1" t="s">
        <v>80</v>
      </c>
    </row>
  </sheetData>
  <mergeCells count="3">
    <mergeCell ref="B1:E1"/>
    <mergeCell ref="C3:C7"/>
    <mergeCell ref="D3:D7"/>
  </mergeCells>
  <hyperlinks>
    <hyperlink ref="A1" location="Index!A1" display="Index" xr:uid="{00000000-0004-0000-1F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206"/>
  <sheetViews>
    <sheetView workbookViewId="0">
      <selection activeCell="E7" sqref="E7"/>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620</v>
      </c>
      <c r="C1" s="176"/>
      <c r="D1" s="176"/>
      <c r="E1" s="176"/>
    </row>
    <row r="3" spans="1:9" ht="14.45" customHeight="1" x14ac:dyDescent="0.25">
      <c r="B3" s="62" t="s">
        <v>621</v>
      </c>
      <c r="C3" s="177"/>
      <c r="D3" s="178"/>
    </row>
    <row r="4" spans="1:9" ht="14.45" customHeight="1" x14ac:dyDescent="0.25">
      <c r="B4" s="115" t="s">
        <v>622</v>
      </c>
      <c r="C4" s="177"/>
      <c r="D4" s="178"/>
    </row>
    <row r="5" spans="1:9" ht="14.45" customHeight="1" x14ac:dyDescent="0.25">
      <c r="B5" s="115" t="s">
        <v>24</v>
      </c>
      <c r="C5" s="177"/>
      <c r="D5" s="178"/>
    </row>
    <row r="6" spans="1:9" ht="14.45" customHeight="1" x14ac:dyDescent="0.25">
      <c r="B6" s="115" t="s">
        <v>594</v>
      </c>
      <c r="C6" s="177"/>
      <c r="D6" s="178"/>
    </row>
    <row r="7" spans="1:9" ht="43.5" customHeight="1" x14ac:dyDescent="0.25">
      <c r="B7" s="115" t="s">
        <v>623</v>
      </c>
      <c r="C7" s="177"/>
      <c r="D7" s="178"/>
    </row>
    <row r="8" spans="1:9" ht="29.1"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456132</v>
      </c>
      <c r="G15" s="4">
        <v>6734.79</v>
      </c>
      <c r="H15" s="4">
        <v>5.24</v>
      </c>
    </row>
    <row r="16" spans="1:9" x14ac:dyDescent="0.25">
      <c r="B16" s="1" t="s">
        <v>1303</v>
      </c>
      <c r="C16" s="3" t="s">
        <v>152</v>
      </c>
      <c r="D16" s="1" t="s">
        <v>153</v>
      </c>
      <c r="E16" s="1" t="s">
        <v>154</v>
      </c>
      <c r="F16" s="4">
        <v>240018</v>
      </c>
      <c r="G16" s="4">
        <v>5491.37</v>
      </c>
      <c r="H16" s="4">
        <v>4.2699999999999996</v>
      </c>
    </row>
    <row r="17" spans="2:8" x14ac:dyDescent="0.25">
      <c r="B17" s="1" t="s">
        <v>1302</v>
      </c>
      <c r="C17" s="3" t="s">
        <v>152</v>
      </c>
      <c r="D17" s="1" t="s">
        <v>155</v>
      </c>
      <c r="E17" s="1" t="s">
        <v>201</v>
      </c>
      <c r="F17" s="4">
        <v>596738</v>
      </c>
      <c r="G17" s="4">
        <v>5462.24</v>
      </c>
      <c r="H17" s="4">
        <v>4.25</v>
      </c>
    </row>
    <row r="18" spans="2:8" x14ac:dyDescent="0.25">
      <c r="B18" s="1" t="s">
        <v>1311</v>
      </c>
      <c r="C18" s="3" t="s">
        <v>152</v>
      </c>
      <c r="D18" s="1" t="s">
        <v>368</v>
      </c>
      <c r="E18" s="1" t="s">
        <v>369</v>
      </c>
      <c r="F18" s="4">
        <v>146954</v>
      </c>
      <c r="G18" s="4">
        <v>4304.3599999999997</v>
      </c>
      <c r="H18" s="4">
        <v>3.35</v>
      </c>
    </row>
    <row r="19" spans="2:8" x14ac:dyDescent="0.25">
      <c r="B19" s="1" t="s">
        <v>1406</v>
      </c>
      <c r="C19" s="3" t="s">
        <v>152</v>
      </c>
      <c r="D19" s="1" t="s">
        <v>205</v>
      </c>
      <c r="E19" s="1" t="s">
        <v>206</v>
      </c>
      <c r="F19" s="4">
        <v>1610000</v>
      </c>
      <c r="G19" s="4">
        <v>3796.38</v>
      </c>
      <c r="H19" s="4">
        <v>2.95</v>
      </c>
    </row>
    <row r="20" spans="2:8" x14ac:dyDescent="0.25">
      <c r="B20" s="1" t="s">
        <v>1309</v>
      </c>
      <c r="C20" s="3" t="s">
        <v>152</v>
      </c>
      <c r="D20" s="1" t="s">
        <v>155</v>
      </c>
      <c r="E20" s="1" t="s">
        <v>382</v>
      </c>
      <c r="F20" s="4">
        <v>342500</v>
      </c>
      <c r="G20" s="4">
        <v>3362.84</v>
      </c>
      <c r="H20" s="4">
        <v>2.62</v>
      </c>
    </row>
    <row r="21" spans="2:8" x14ac:dyDescent="0.25">
      <c r="B21" s="1" t="s">
        <v>1398</v>
      </c>
      <c r="C21" s="3" t="s">
        <v>152</v>
      </c>
      <c r="D21" s="1" t="s">
        <v>399</v>
      </c>
      <c r="E21" s="1" t="s">
        <v>450</v>
      </c>
      <c r="F21" s="4">
        <v>365000</v>
      </c>
      <c r="G21" s="4">
        <v>3337.56</v>
      </c>
      <c r="H21" s="4">
        <v>2.6</v>
      </c>
    </row>
    <row r="22" spans="2:8" x14ac:dyDescent="0.25">
      <c r="B22" s="1" t="s">
        <v>380</v>
      </c>
      <c r="C22" s="3" t="s">
        <v>152</v>
      </c>
      <c r="D22" s="1" t="s">
        <v>155</v>
      </c>
      <c r="E22" s="1" t="s">
        <v>381</v>
      </c>
      <c r="F22" s="4">
        <v>562125</v>
      </c>
      <c r="G22" s="4">
        <v>3179.1</v>
      </c>
      <c r="H22" s="4">
        <v>2.4700000000000002</v>
      </c>
    </row>
    <row r="23" spans="2:8" x14ac:dyDescent="0.25">
      <c r="B23" s="1" t="s">
        <v>1384</v>
      </c>
      <c r="C23" s="3" t="s">
        <v>152</v>
      </c>
      <c r="D23" s="1" t="s">
        <v>176</v>
      </c>
      <c r="E23" s="1" t="s">
        <v>624</v>
      </c>
      <c r="F23" s="4">
        <v>270501</v>
      </c>
      <c r="G23" s="4">
        <v>2682.56</v>
      </c>
      <c r="H23" s="4">
        <v>2.09</v>
      </c>
    </row>
    <row r="24" spans="2:8" x14ac:dyDescent="0.25">
      <c r="B24" s="1" t="s">
        <v>1547</v>
      </c>
      <c r="C24" s="3" t="s">
        <v>152</v>
      </c>
      <c r="D24" s="1" t="s">
        <v>184</v>
      </c>
      <c r="E24" s="1" t="s">
        <v>625</v>
      </c>
      <c r="F24" s="4">
        <v>408093</v>
      </c>
      <c r="G24" s="4">
        <v>2511.61</v>
      </c>
      <c r="H24" s="4">
        <v>1.95</v>
      </c>
    </row>
    <row r="25" spans="2:8" x14ac:dyDescent="0.25">
      <c r="B25" s="1" t="s">
        <v>1482</v>
      </c>
      <c r="C25" s="3" t="s">
        <v>152</v>
      </c>
      <c r="D25" s="1" t="s">
        <v>161</v>
      </c>
      <c r="E25" s="1" t="s">
        <v>520</v>
      </c>
      <c r="F25" s="4">
        <v>144233</v>
      </c>
      <c r="G25" s="4">
        <v>2418.14</v>
      </c>
      <c r="H25" s="4">
        <v>1.88</v>
      </c>
    </row>
    <row r="26" spans="2:8" x14ac:dyDescent="0.25">
      <c r="B26" s="1" t="s">
        <v>1505</v>
      </c>
      <c r="C26" s="3" t="s">
        <v>152</v>
      </c>
      <c r="D26" s="1" t="s">
        <v>161</v>
      </c>
      <c r="E26" s="1" t="s">
        <v>626</v>
      </c>
      <c r="F26" s="4">
        <v>68022</v>
      </c>
      <c r="G26" s="4">
        <v>2391.35</v>
      </c>
      <c r="H26" s="4">
        <v>1.86</v>
      </c>
    </row>
    <row r="27" spans="2:8" x14ac:dyDescent="0.25">
      <c r="B27" s="1" t="s">
        <v>1534</v>
      </c>
      <c r="C27" s="3" t="s">
        <v>152</v>
      </c>
      <c r="D27" s="1" t="s">
        <v>199</v>
      </c>
      <c r="E27" s="1" t="s">
        <v>517</v>
      </c>
      <c r="F27" s="4">
        <v>198500</v>
      </c>
      <c r="G27" s="4">
        <v>2382</v>
      </c>
      <c r="H27" s="4">
        <v>1.85</v>
      </c>
    </row>
    <row r="28" spans="2:8" x14ac:dyDescent="0.25">
      <c r="B28" s="1" t="s">
        <v>1305</v>
      </c>
      <c r="C28" s="3" t="s">
        <v>152</v>
      </c>
      <c r="D28" s="1" t="s">
        <v>159</v>
      </c>
      <c r="E28" s="1" t="s">
        <v>160</v>
      </c>
      <c r="F28" s="4">
        <v>70522</v>
      </c>
      <c r="G28" s="4">
        <v>2375.71</v>
      </c>
      <c r="H28" s="4">
        <v>1.85</v>
      </c>
    </row>
    <row r="29" spans="2:8" x14ac:dyDescent="0.25">
      <c r="B29" s="1" t="s">
        <v>1312</v>
      </c>
      <c r="C29" s="3" t="s">
        <v>152</v>
      </c>
      <c r="D29" s="1" t="s">
        <v>226</v>
      </c>
      <c r="E29" s="1" t="s">
        <v>627</v>
      </c>
      <c r="F29" s="4">
        <v>79928</v>
      </c>
      <c r="G29" s="4">
        <v>2263.3200000000002</v>
      </c>
      <c r="H29" s="4">
        <v>1.76</v>
      </c>
    </row>
    <row r="30" spans="2:8" x14ac:dyDescent="0.25">
      <c r="B30" s="1" t="s">
        <v>1409</v>
      </c>
      <c r="C30" s="3" t="s">
        <v>152</v>
      </c>
      <c r="D30" s="1" t="s">
        <v>205</v>
      </c>
      <c r="E30" s="1" t="s">
        <v>435</v>
      </c>
      <c r="F30" s="4">
        <v>1100000</v>
      </c>
      <c r="G30" s="4">
        <v>2223.65</v>
      </c>
      <c r="H30" s="4">
        <v>1.73</v>
      </c>
    </row>
    <row r="31" spans="2:8" x14ac:dyDescent="0.25">
      <c r="B31" s="1" t="s">
        <v>1548</v>
      </c>
      <c r="C31" s="3" t="s">
        <v>152</v>
      </c>
      <c r="D31" s="1" t="s">
        <v>184</v>
      </c>
      <c r="E31" s="1" t="s">
        <v>417</v>
      </c>
      <c r="F31" s="4">
        <v>379000</v>
      </c>
      <c r="G31" s="4">
        <v>2135.67</v>
      </c>
      <c r="H31" s="4">
        <v>1.66</v>
      </c>
    </row>
    <row r="32" spans="2:8" x14ac:dyDescent="0.25">
      <c r="B32" s="1" t="s">
        <v>1490</v>
      </c>
      <c r="C32" s="3" t="s">
        <v>152</v>
      </c>
      <c r="D32" s="1" t="s">
        <v>192</v>
      </c>
      <c r="E32" s="1" t="s">
        <v>344</v>
      </c>
      <c r="F32" s="4">
        <v>856253</v>
      </c>
      <c r="G32" s="4">
        <v>2111.52</v>
      </c>
      <c r="H32" s="4">
        <v>1.64</v>
      </c>
    </row>
    <row r="33" spans="2:8" x14ac:dyDescent="0.25">
      <c r="B33" s="1" t="s">
        <v>1329</v>
      </c>
      <c r="C33" s="3" t="s">
        <v>152</v>
      </c>
      <c r="D33" s="1" t="s">
        <v>155</v>
      </c>
      <c r="E33" s="1" t="s">
        <v>600</v>
      </c>
      <c r="F33" s="4">
        <v>1658000</v>
      </c>
      <c r="G33" s="4">
        <v>1900.9</v>
      </c>
      <c r="H33" s="4">
        <v>1.48</v>
      </c>
    </row>
    <row r="34" spans="2:8" x14ac:dyDescent="0.25">
      <c r="B34" s="1" t="s">
        <v>1417</v>
      </c>
      <c r="C34" s="3" t="s">
        <v>152</v>
      </c>
      <c r="D34" s="1" t="s">
        <v>178</v>
      </c>
      <c r="E34" s="1" t="s">
        <v>179</v>
      </c>
      <c r="F34" s="4">
        <v>607062</v>
      </c>
      <c r="G34" s="4">
        <v>1897.68</v>
      </c>
      <c r="H34" s="4">
        <v>1.48</v>
      </c>
    </row>
    <row r="35" spans="2:8" x14ac:dyDescent="0.25">
      <c r="B35" s="1" t="s">
        <v>1340</v>
      </c>
      <c r="C35" s="3" t="s">
        <v>152</v>
      </c>
      <c r="D35" s="1" t="s">
        <v>176</v>
      </c>
      <c r="E35" s="1" t="s">
        <v>177</v>
      </c>
      <c r="F35" s="4">
        <v>100113</v>
      </c>
      <c r="G35" s="4">
        <v>1890.33</v>
      </c>
      <c r="H35" s="4">
        <v>1.47</v>
      </c>
    </row>
    <row r="36" spans="2:8" x14ac:dyDescent="0.25">
      <c r="B36" s="1" t="s">
        <v>1485</v>
      </c>
      <c r="C36" s="3" t="s">
        <v>152</v>
      </c>
      <c r="D36" s="1" t="s">
        <v>155</v>
      </c>
      <c r="E36" s="1" t="s">
        <v>413</v>
      </c>
      <c r="F36" s="4">
        <v>1305000</v>
      </c>
      <c r="G36" s="4">
        <v>1835.48</v>
      </c>
      <c r="H36" s="4">
        <v>1.43</v>
      </c>
    </row>
    <row r="37" spans="2:8" x14ac:dyDescent="0.25">
      <c r="B37" s="1" t="s">
        <v>1435</v>
      </c>
      <c r="C37" s="3" t="s">
        <v>152</v>
      </c>
      <c r="D37" s="1" t="s">
        <v>226</v>
      </c>
      <c r="E37" s="1" t="s">
        <v>227</v>
      </c>
      <c r="F37" s="4">
        <v>1501176</v>
      </c>
      <c r="G37" s="4">
        <v>1814.17</v>
      </c>
      <c r="H37" s="4">
        <v>1.41</v>
      </c>
    </row>
    <row r="38" spans="2:8" x14ac:dyDescent="0.25">
      <c r="B38" s="1" t="s">
        <v>1468</v>
      </c>
      <c r="C38" s="3" t="s">
        <v>152</v>
      </c>
      <c r="D38" s="1" t="s">
        <v>361</v>
      </c>
      <c r="E38" s="1" t="s">
        <v>362</v>
      </c>
      <c r="F38" s="4">
        <v>392000</v>
      </c>
      <c r="G38" s="4">
        <v>1801.24</v>
      </c>
      <c r="H38" s="4">
        <v>1.4</v>
      </c>
    </row>
    <row r="39" spans="2:8" x14ac:dyDescent="0.25">
      <c r="B39" s="1" t="s">
        <v>1568</v>
      </c>
      <c r="C39" s="3" t="s">
        <v>152</v>
      </c>
      <c r="D39" s="1" t="s">
        <v>226</v>
      </c>
      <c r="E39" s="1" t="s">
        <v>521</v>
      </c>
      <c r="F39" s="4">
        <v>286488</v>
      </c>
      <c r="G39" s="4">
        <v>1800</v>
      </c>
      <c r="H39" s="4">
        <v>1.4</v>
      </c>
    </row>
    <row r="40" spans="2:8" x14ac:dyDescent="0.25">
      <c r="B40" s="1" t="s">
        <v>1502</v>
      </c>
      <c r="C40" s="3" t="s">
        <v>152</v>
      </c>
      <c r="D40" s="1" t="s">
        <v>199</v>
      </c>
      <c r="E40" s="1" t="s">
        <v>454</v>
      </c>
      <c r="F40" s="4">
        <v>310000</v>
      </c>
      <c r="G40" s="4">
        <v>1778.01</v>
      </c>
      <c r="H40" s="4">
        <v>1.38</v>
      </c>
    </row>
    <row r="41" spans="2:8" x14ac:dyDescent="0.25">
      <c r="B41" s="1" t="s">
        <v>1674</v>
      </c>
      <c r="C41" s="3" t="s">
        <v>152</v>
      </c>
      <c r="D41" s="1" t="s">
        <v>188</v>
      </c>
      <c r="E41" s="1" t="s">
        <v>370</v>
      </c>
      <c r="F41" s="4">
        <v>69260</v>
      </c>
      <c r="G41" s="4">
        <v>1699.54</v>
      </c>
      <c r="H41" s="4">
        <v>1.32</v>
      </c>
    </row>
    <row r="42" spans="2:8" x14ac:dyDescent="0.25">
      <c r="B42" s="1" t="s">
        <v>1404</v>
      </c>
      <c r="C42" s="3" t="s">
        <v>152</v>
      </c>
      <c r="D42" s="1" t="s">
        <v>199</v>
      </c>
      <c r="E42" s="1" t="s">
        <v>516</v>
      </c>
      <c r="F42" s="4">
        <v>155977</v>
      </c>
      <c r="G42" s="4">
        <v>1697.97</v>
      </c>
      <c r="H42" s="4">
        <v>1.32</v>
      </c>
    </row>
    <row r="43" spans="2:8" x14ac:dyDescent="0.25">
      <c r="B43" s="1" t="s">
        <v>1364</v>
      </c>
      <c r="C43" s="3" t="s">
        <v>152</v>
      </c>
      <c r="D43" s="1" t="s">
        <v>232</v>
      </c>
      <c r="E43" s="1" t="s">
        <v>605</v>
      </c>
      <c r="F43" s="4">
        <v>403239</v>
      </c>
      <c r="G43" s="4">
        <v>1578.48</v>
      </c>
      <c r="H43" s="4">
        <v>1.23</v>
      </c>
    </row>
    <row r="44" spans="2:8" x14ac:dyDescent="0.25">
      <c r="B44" s="1" t="s">
        <v>1421</v>
      </c>
      <c r="C44" s="3" t="s">
        <v>152</v>
      </c>
      <c r="D44" s="1" t="s">
        <v>174</v>
      </c>
      <c r="E44" s="1" t="s">
        <v>175</v>
      </c>
      <c r="F44" s="4">
        <v>585226</v>
      </c>
      <c r="G44" s="4">
        <v>1516.91</v>
      </c>
      <c r="H44" s="4">
        <v>1.18</v>
      </c>
    </row>
    <row r="45" spans="2:8" x14ac:dyDescent="0.25">
      <c r="B45" s="1" t="s">
        <v>1540</v>
      </c>
      <c r="C45" s="3" t="s">
        <v>152</v>
      </c>
      <c r="D45" s="1" t="s">
        <v>178</v>
      </c>
      <c r="E45" s="1" t="s">
        <v>628</v>
      </c>
      <c r="F45" s="4">
        <v>899494</v>
      </c>
      <c r="G45" s="4">
        <v>1508.45</v>
      </c>
      <c r="H45" s="4">
        <v>1.17</v>
      </c>
    </row>
    <row r="46" spans="2:8" x14ac:dyDescent="0.25">
      <c r="B46" s="1" t="s">
        <v>1426</v>
      </c>
      <c r="C46" s="3" t="s">
        <v>152</v>
      </c>
      <c r="D46" s="1" t="s">
        <v>199</v>
      </c>
      <c r="E46" s="1" t="s">
        <v>200</v>
      </c>
      <c r="F46" s="4">
        <v>175000</v>
      </c>
      <c r="G46" s="4">
        <v>1486.63</v>
      </c>
      <c r="H46" s="4">
        <v>1.1599999999999999</v>
      </c>
    </row>
    <row r="47" spans="2:8" x14ac:dyDescent="0.25">
      <c r="B47" s="1" t="s">
        <v>345</v>
      </c>
      <c r="C47" s="3" t="s">
        <v>152</v>
      </c>
      <c r="D47" s="1" t="s">
        <v>155</v>
      </c>
      <c r="E47" s="1" t="s">
        <v>346</v>
      </c>
      <c r="F47" s="4">
        <v>752903</v>
      </c>
      <c r="G47" s="4">
        <v>1477.2</v>
      </c>
      <c r="H47" s="4">
        <v>1.1499999999999999</v>
      </c>
    </row>
    <row r="48" spans="2:8" x14ac:dyDescent="0.25">
      <c r="B48" s="1" t="s">
        <v>1541</v>
      </c>
      <c r="C48" s="3" t="s">
        <v>152</v>
      </c>
      <c r="D48" s="1" t="s">
        <v>192</v>
      </c>
      <c r="E48" s="1" t="s">
        <v>596</v>
      </c>
      <c r="F48" s="4">
        <v>200409</v>
      </c>
      <c r="G48" s="4">
        <v>1475.81</v>
      </c>
      <c r="H48" s="4">
        <v>1.1499999999999999</v>
      </c>
    </row>
    <row r="49" spans="2:8" x14ac:dyDescent="0.25">
      <c r="B49" s="1" t="s">
        <v>1572</v>
      </c>
      <c r="C49" s="3" t="s">
        <v>152</v>
      </c>
      <c r="D49" s="1" t="s">
        <v>399</v>
      </c>
      <c r="E49" s="1" t="s">
        <v>530</v>
      </c>
      <c r="F49" s="4">
        <v>272857</v>
      </c>
      <c r="G49" s="4">
        <v>1466.06</v>
      </c>
      <c r="H49" s="4">
        <v>1.1399999999999999</v>
      </c>
    </row>
    <row r="50" spans="2:8" x14ac:dyDescent="0.25">
      <c r="B50" s="1" t="s">
        <v>1569</v>
      </c>
      <c r="C50" s="3" t="s">
        <v>152</v>
      </c>
      <c r="D50" s="1" t="s">
        <v>350</v>
      </c>
      <c r="E50" s="1" t="s">
        <v>396</v>
      </c>
      <c r="F50" s="4">
        <v>272000</v>
      </c>
      <c r="G50" s="4">
        <v>1428.68</v>
      </c>
      <c r="H50" s="4">
        <v>1.1100000000000001</v>
      </c>
    </row>
    <row r="51" spans="2:8" x14ac:dyDescent="0.25">
      <c r="B51" s="1" t="s">
        <v>1544</v>
      </c>
      <c r="C51" s="3" t="s">
        <v>152</v>
      </c>
      <c r="D51" s="1" t="s">
        <v>174</v>
      </c>
      <c r="E51" s="1" t="s">
        <v>340</v>
      </c>
      <c r="F51" s="4">
        <v>88882</v>
      </c>
      <c r="G51" s="4">
        <v>1420.56</v>
      </c>
      <c r="H51" s="4">
        <v>1.1100000000000001</v>
      </c>
    </row>
    <row r="52" spans="2:8" x14ac:dyDescent="0.25">
      <c r="B52" s="1" t="s">
        <v>1462</v>
      </c>
      <c r="C52" s="3" t="s">
        <v>152</v>
      </c>
      <c r="D52" s="1" t="s">
        <v>165</v>
      </c>
      <c r="E52" s="1" t="s">
        <v>391</v>
      </c>
      <c r="F52" s="4">
        <v>340000</v>
      </c>
      <c r="G52" s="4">
        <v>1404.71</v>
      </c>
      <c r="H52" s="4">
        <v>1.0900000000000001</v>
      </c>
    </row>
    <row r="53" spans="2:8" x14ac:dyDescent="0.25">
      <c r="B53" s="1" t="s">
        <v>1457</v>
      </c>
      <c r="C53" s="3" t="s">
        <v>152</v>
      </c>
      <c r="D53" s="1" t="s">
        <v>205</v>
      </c>
      <c r="E53" s="1" t="s">
        <v>326</v>
      </c>
      <c r="F53" s="4">
        <v>583603</v>
      </c>
      <c r="G53" s="4">
        <v>1396.85</v>
      </c>
      <c r="H53" s="4">
        <v>1.0900000000000001</v>
      </c>
    </row>
    <row r="54" spans="2:8" x14ac:dyDescent="0.25">
      <c r="B54" s="1" t="s">
        <v>629</v>
      </c>
      <c r="C54" s="3" t="s">
        <v>152</v>
      </c>
      <c r="D54" s="1" t="s">
        <v>188</v>
      </c>
      <c r="E54" s="1" t="s">
        <v>630</v>
      </c>
      <c r="F54" s="4">
        <v>637716</v>
      </c>
      <c r="G54" s="4">
        <v>1357.7</v>
      </c>
      <c r="H54" s="4">
        <v>1.06</v>
      </c>
    </row>
    <row r="55" spans="2:8" x14ac:dyDescent="0.25">
      <c r="B55" s="1" t="s">
        <v>1696</v>
      </c>
      <c r="C55" s="3" t="s">
        <v>152</v>
      </c>
      <c r="D55" s="1" t="s">
        <v>174</v>
      </c>
      <c r="E55" s="1" t="s">
        <v>631</v>
      </c>
      <c r="F55" s="4">
        <v>210000</v>
      </c>
      <c r="G55" s="4">
        <v>1331.3</v>
      </c>
      <c r="H55" s="4">
        <v>1.04</v>
      </c>
    </row>
    <row r="56" spans="2:8" x14ac:dyDescent="0.25">
      <c r="B56" s="1" t="s">
        <v>1326</v>
      </c>
      <c r="C56" s="3" t="s">
        <v>152</v>
      </c>
      <c r="D56" s="1" t="s">
        <v>199</v>
      </c>
      <c r="E56" s="1" t="s">
        <v>434</v>
      </c>
      <c r="F56" s="4">
        <v>34941</v>
      </c>
      <c r="G56" s="4">
        <v>1300.45</v>
      </c>
      <c r="H56" s="4">
        <v>1.01</v>
      </c>
    </row>
    <row r="57" spans="2:8" x14ac:dyDescent="0.25">
      <c r="B57" s="1" t="s">
        <v>1538</v>
      </c>
      <c r="C57" s="3" t="s">
        <v>152</v>
      </c>
      <c r="D57" s="1" t="s">
        <v>342</v>
      </c>
      <c r="E57" s="1" t="s">
        <v>343</v>
      </c>
      <c r="F57" s="4">
        <v>26910</v>
      </c>
      <c r="G57" s="4">
        <v>1297.04</v>
      </c>
      <c r="H57" s="4">
        <v>1.01</v>
      </c>
    </row>
    <row r="58" spans="2:8" x14ac:dyDescent="0.25">
      <c r="B58" s="1" t="s">
        <v>1465</v>
      </c>
      <c r="C58" s="3" t="s">
        <v>152</v>
      </c>
      <c r="D58" s="1" t="s">
        <v>460</v>
      </c>
      <c r="E58" s="1" t="s">
        <v>461</v>
      </c>
      <c r="F58" s="4">
        <v>405000</v>
      </c>
      <c r="G58" s="4">
        <v>1272.71</v>
      </c>
      <c r="H58" s="4">
        <v>0.99</v>
      </c>
    </row>
    <row r="59" spans="2:8" x14ac:dyDescent="0.25">
      <c r="B59" s="1" t="s">
        <v>1710</v>
      </c>
      <c r="C59" s="3" t="s">
        <v>152</v>
      </c>
      <c r="D59" s="1" t="s">
        <v>184</v>
      </c>
      <c r="E59" s="1" t="s">
        <v>632</v>
      </c>
      <c r="F59" s="4">
        <v>158589</v>
      </c>
      <c r="G59" s="4">
        <v>1249.21</v>
      </c>
      <c r="H59" s="4">
        <v>0.97</v>
      </c>
    </row>
    <row r="60" spans="2:8" x14ac:dyDescent="0.25">
      <c r="B60" s="1" t="s">
        <v>1430</v>
      </c>
      <c r="C60" s="3" t="s">
        <v>152</v>
      </c>
      <c r="D60" s="1" t="s">
        <v>224</v>
      </c>
      <c r="E60" s="1" t="s">
        <v>225</v>
      </c>
      <c r="F60" s="4">
        <v>40430</v>
      </c>
      <c r="G60" s="4">
        <v>1248.6199999999999</v>
      </c>
      <c r="H60" s="4">
        <v>0.97</v>
      </c>
    </row>
    <row r="61" spans="2:8" x14ac:dyDescent="0.25">
      <c r="B61" s="1" t="s">
        <v>1367</v>
      </c>
      <c r="C61" s="3" t="s">
        <v>152</v>
      </c>
      <c r="D61" s="1" t="s">
        <v>161</v>
      </c>
      <c r="E61" s="1" t="s">
        <v>234</v>
      </c>
      <c r="F61" s="4">
        <v>220000</v>
      </c>
      <c r="G61" s="4">
        <v>1225.18</v>
      </c>
      <c r="H61" s="4">
        <v>0.95</v>
      </c>
    </row>
    <row r="62" spans="2:8" x14ac:dyDescent="0.25">
      <c r="B62" s="1" t="s">
        <v>1545</v>
      </c>
      <c r="C62" s="3" t="s">
        <v>152</v>
      </c>
      <c r="D62" s="1" t="s">
        <v>155</v>
      </c>
      <c r="E62" s="1" t="s">
        <v>601</v>
      </c>
      <c r="F62" s="4">
        <v>1319036</v>
      </c>
      <c r="G62" s="4">
        <v>1223.4100000000001</v>
      </c>
      <c r="H62" s="4">
        <v>0.95</v>
      </c>
    </row>
    <row r="63" spans="2:8" x14ac:dyDescent="0.25">
      <c r="B63" s="1" t="s">
        <v>1470</v>
      </c>
      <c r="C63" s="3" t="s">
        <v>152</v>
      </c>
      <c r="D63" s="1" t="s">
        <v>327</v>
      </c>
      <c r="E63" s="1" t="s">
        <v>328</v>
      </c>
      <c r="F63" s="4">
        <v>1020000</v>
      </c>
      <c r="G63" s="4">
        <v>1218.9000000000001</v>
      </c>
      <c r="H63" s="4">
        <v>0.95</v>
      </c>
    </row>
    <row r="64" spans="2:8" x14ac:dyDescent="0.25">
      <c r="B64" s="1" t="s">
        <v>1514</v>
      </c>
      <c r="C64" s="3" t="s">
        <v>152</v>
      </c>
      <c r="D64" s="1" t="s">
        <v>205</v>
      </c>
      <c r="E64" s="1" t="s">
        <v>633</v>
      </c>
      <c r="F64" s="4">
        <v>161408</v>
      </c>
      <c r="G64" s="4">
        <v>1173.27</v>
      </c>
      <c r="H64" s="4">
        <v>0.91</v>
      </c>
    </row>
    <row r="65" spans="2:8" x14ac:dyDescent="0.25">
      <c r="B65" s="1" t="s">
        <v>1440</v>
      </c>
      <c r="C65" s="3" t="s">
        <v>152</v>
      </c>
      <c r="D65" s="1" t="s">
        <v>180</v>
      </c>
      <c r="E65" s="1" t="s">
        <v>634</v>
      </c>
      <c r="F65" s="4">
        <v>57692</v>
      </c>
      <c r="G65" s="4">
        <v>1136.68</v>
      </c>
      <c r="H65" s="4">
        <v>0.88</v>
      </c>
    </row>
    <row r="66" spans="2:8" x14ac:dyDescent="0.25">
      <c r="B66" s="1" t="s">
        <v>1304</v>
      </c>
      <c r="C66" s="3" t="s">
        <v>152</v>
      </c>
      <c r="D66" s="1" t="s">
        <v>159</v>
      </c>
      <c r="E66" s="1" t="s">
        <v>514</v>
      </c>
      <c r="F66" s="4">
        <v>81848</v>
      </c>
      <c r="G66" s="4">
        <v>1120.01</v>
      </c>
      <c r="H66" s="4">
        <v>0.87</v>
      </c>
    </row>
    <row r="67" spans="2:8" x14ac:dyDescent="0.25">
      <c r="B67" s="1" t="s">
        <v>1335</v>
      </c>
      <c r="C67" s="3" t="s">
        <v>152</v>
      </c>
      <c r="D67" s="1" t="s">
        <v>171</v>
      </c>
      <c r="E67" s="1" t="s">
        <v>172</v>
      </c>
      <c r="F67" s="4">
        <v>3682</v>
      </c>
      <c r="G67" s="4">
        <v>1095.8599999999999</v>
      </c>
      <c r="H67" s="4">
        <v>0.85</v>
      </c>
    </row>
    <row r="68" spans="2:8" x14ac:dyDescent="0.25">
      <c r="B68" s="1" t="s">
        <v>1460</v>
      </c>
      <c r="C68" s="3" t="s">
        <v>152</v>
      </c>
      <c r="D68" s="1" t="s">
        <v>359</v>
      </c>
      <c r="E68" s="1" t="s">
        <v>360</v>
      </c>
      <c r="F68" s="4">
        <v>171196</v>
      </c>
      <c r="G68" s="4">
        <v>1085.04</v>
      </c>
      <c r="H68" s="4">
        <v>0.84</v>
      </c>
    </row>
    <row r="69" spans="2:8" x14ac:dyDescent="0.25">
      <c r="B69" s="1" t="s">
        <v>1431</v>
      </c>
      <c r="C69" s="3" t="s">
        <v>152</v>
      </c>
      <c r="D69" s="1" t="s">
        <v>217</v>
      </c>
      <c r="E69" s="1" t="s">
        <v>218</v>
      </c>
      <c r="F69" s="4">
        <v>68000</v>
      </c>
      <c r="G69" s="4">
        <v>1080.1500000000001</v>
      </c>
      <c r="H69" s="4">
        <v>0.84</v>
      </c>
    </row>
    <row r="70" spans="2:8" x14ac:dyDescent="0.25">
      <c r="B70" s="1" t="s">
        <v>1360</v>
      </c>
      <c r="C70" s="3" t="s">
        <v>152</v>
      </c>
      <c r="D70" s="1" t="s">
        <v>221</v>
      </c>
      <c r="E70" s="1" t="s">
        <v>635</v>
      </c>
      <c r="F70" s="4">
        <v>219333</v>
      </c>
      <c r="G70" s="4">
        <v>1009.26</v>
      </c>
      <c r="H70" s="4">
        <v>0.79</v>
      </c>
    </row>
    <row r="71" spans="2:8" x14ac:dyDescent="0.25">
      <c r="B71" s="1" t="s">
        <v>1320</v>
      </c>
      <c r="C71" s="3" t="s">
        <v>152</v>
      </c>
      <c r="D71" s="1" t="s">
        <v>167</v>
      </c>
      <c r="E71" s="1" t="s">
        <v>527</v>
      </c>
      <c r="F71" s="4">
        <v>16650</v>
      </c>
      <c r="G71" s="4">
        <v>998.13</v>
      </c>
      <c r="H71" s="4">
        <v>0.78</v>
      </c>
    </row>
    <row r="72" spans="2:8" x14ac:dyDescent="0.25">
      <c r="B72" s="1" t="s">
        <v>1403</v>
      </c>
      <c r="C72" s="3" t="s">
        <v>152</v>
      </c>
      <c r="D72" s="1" t="s">
        <v>159</v>
      </c>
      <c r="E72" s="1" t="s">
        <v>518</v>
      </c>
      <c r="F72" s="4">
        <v>77000</v>
      </c>
      <c r="G72" s="4">
        <v>982.52</v>
      </c>
      <c r="H72" s="4">
        <v>0.76</v>
      </c>
    </row>
    <row r="73" spans="2:8" x14ac:dyDescent="0.25">
      <c r="B73" s="1" t="s">
        <v>1373</v>
      </c>
      <c r="C73" s="3" t="s">
        <v>152</v>
      </c>
      <c r="D73" s="1" t="s">
        <v>368</v>
      </c>
      <c r="E73" s="1" t="s">
        <v>636</v>
      </c>
      <c r="F73" s="4">
        <v>650460</v>
      </c>
      <c r="G73" s="4">
        <v>939.59</v>
      </c>
      <c r="H73" s="4">
        <v>0.73</v>
      </c>
    </row>
    <row r="74" spans="2:8" x14ac:dyDescent="0.25">
      <c r="B74" s="1" t="s">
        <v>1557</v>
      </c>
      <c r="C74" s="3" t="s">
        <v>152</v>
      </c>
      <c r="D74" s="1" t="s">
        <v>192</v>
      </c>
      <c r="E74" s="1" t="s">
        <v>386</v>
      </c>
      <c r="F74" s="4">
        <v>87677</v>
      </c>
      <c r="G74" s="4">
        <v>855.16</v>
      </c>
      <c r="H74" s="4">
        <v>0.67</v>
      </c>
    </row>
    <row r="75" spans="2:8" x14ac:dyDescent="0.25">
      <c r="B75" s="1" t="s">
        <v>1405</v>
      </c>
      <c r="C75" s="3" t="s">
        <v>152</v>
      </c>
      <c r="D75" s="1" t="s">
        <v>224</v>
      </c>
      <c r="E75" s="1" t="s">
        <v>404</v>
      </c>
      <c r="F75" s="4">
        <v>100000</v>
      </c>
      <c r="G75" s="4">
        <v>628.65</v>
      </c>
      <c r="H75" s="4">
        <v>0.49</v>
      </c>
    </row>
    <row r="76" spans="2:8" x14ac:dyDescent="0.25">
      <c r="B76" s="1" t="s">
        <v>230</v>
      </c>
      <c r="C76" s="3" t="s">
        <v>152</v>
      </c>
      <c r="D76" s="1" t="s">
        <v>192</v>
      </c>
      <c r="E76" s="1" t="s">
        <v>231</v>
      </c>
      <c r="F76" s="4">
        <v>194000</v>
      </c>
      <c r="G76" s="4">
        <v>424.86</v>
      </c>
      <c r="H76" s="4">
        <v>0.33</v>
      </c>
    </row>
    <row r="77" spans="2:8" x14ac:dyDescent="0.25">
      <c r="B77" s="5" t="s">
        <v>235</v>
      </c>
      <c r="C77" s="38"/>
      <c r="D77" s="5"/>
      <c r="E77" s="5"/>
      <c r="F77" s="39"/>
      <c r="G77" s="39">
        <f>SUM(G12:G76)</f>
        <v>118693.52999999996</v>
      </c>
      <c r="H77" s="39">
        <f>SUM(H12:H76)</f>
        <v>92.330000000000027</v>
      </c>
    </row>
    <row r="78" spans="2:8" x14ac:dyDescent="0.25">
      <c r="B78" s="5" t="s">
        <v>245</v>
      </c>
    </row>
    <row r="79" spans="2:8" x14ac:dyDescent="0.25">
      <c r="B79" s="1" t="s">
        <v>637</v>
      </c>
      <c r="C79" s="3" t="s">
        <v>152</v>
      </c>
      <c r="D79" s="1" t="s">
        <v>246</v>
      </c>
      <c r="E79" s="1" t="s">
        <v>638</v>
      </c>
      <c r="F79" s="4">
        <v>1601</v>
      </c>
      <c r="G79" s="4">
        <v>1.04</v>
      </c>
      <c r="H79" s="4">
        <v>0</v>
      </c>
    </row>
    <row r="80" spans="2:8" x14ac:dyDescent="0.25">
      <c r="B80" s="5" t="s">
        <v>235</v>
      </c>
      <c r="C80" s="38"/>
      <c r="D80" s="5"/>
      <c r="E80" s="5"/>
      <c r="F80" s="39"/>
      <c r="G80" s="39">
        <f>SUM(G78:G79)</f>
        <v>1.04</v>
      </c>
      <c r="H80" s="39">
        <f>SUM(H78:H79)</f>
        <v>0</v>
      </c>
    </row>
    <row r="81" spans="2:8" x14ac:dyDescent="0.25">
      <c r="B81" s="5" t="s">
        <v>611</v>
      </c>
      <c r="C81" s="38"/>
      <c r="D81" s="5"/>
      <c r="E81" s="5"/>
      <c r="F81" s="39"/>
      <c r="G81" s="39">
        <v>7849</v>
      </c>
      <c r="H81" s="39">
        <v>6.11</v>
      </c>
    </row>
    <row r="82" spans="2:8" x14ac:dyDescent="0.25">
      <c r="B82" s="5" t="s">
        <v>32</v>
      </c>
      <c r="C82" s="38"/>
      <c r="D82" s="5"/>
      <c r="E82" s="5"/>
      <c r="F82" s="39"/>
      <c r="G82" s="39">
        <v>126543.57</v>
      </c>
      <c r="H82" s="39">
        <v>98.44</v>
      </c>
    </row>
    <row r="83" spans="2:8" x14ac:dyDescent="0.25">
      <c r="B83" s="5" t="s">
        <v>33</v>
      </c>
      <c r="C83" s="38"/>
      <c r="D83" s="5"/>
      <c r="E83" s="5"/>
      <c r="F83" s="39"/>
      <c r="G83" s="39">
        <v>1942.7236437799875</v>
      </c>
      <c r="H83" s="39">
        <v>1.5600000000000023</v>
      </c>
    </row>
    <row r="84" spans="2:8" x14ac:dyDescent="0.25">
      <c r="B84" s="5" t="s">
        <v>34</v>
      </c>
      <c r="C84" s="38"/>
      <c r="D84" s="5"/>
      <c r="E84" s="5"/>
      <c r="F84" s="39"/>
      <c r="G84" s="39">
        <v>128486.29364377999</v>
      </c>
      <c r="H84" s="39">
        <v>100</v>
      </c>
    </row>
    <row r="85" spans="2:8" x14ac:dyDescent="0.25">
      <c r="B85" s="1" t="s">
        <v>35</v>
      </c>
    </row>
    <row r="86" spans="2:8" x14ac:dyDescent="0.25">
      <c r="B86" s="5" t="s">
        <v>36</v>
      </c>
    </row>
    <row r="87" spans="2:8" x14ac:dyDescent="0.25">
      <c r="B87" s="5" t="s">
        <v>37</v>
      </c>
      <c r="C87" s="3" t="s">
        <v>38</v>
      </c>
    </row>
    <row r="88" spans="2:8" x14ac:dyDescent="0.25">
      <c r="B88" s="5" t="s">
        <v>40</v>
      </c>
      <c r="C88" s="3" t="s">
        <v>39</v>
      </c>
    </row>
    <row r="89" spans="2:8" x14ac:dyDescent="0.25">
      <c r="B89" s="5" t="s">
        <v>481</v>
      </c>
      <c r="C89" s="3" t="s">
        <v>39</v>
      </c>
    </row>
    <row r="90" spans="2:8" x14ac:dyDescent="0.25">
      <c r="B90" s="5" t="s">
        <v>41</v>
      </c>
      <c r="C90" s="3" t="s">
        <v>42</v>
      </c>
    </row>
    <row r="91" spans="2:8" x14ac:dyDescent="0.25">
      <c r="B91" s="5" t="s">
        <v>639</v>
      </c>
      <c r="C91" s="38"/>
    </row>
    <row r="92" spans="2:8" x14ac:dyDescent="0.25">
      <c r="B92" s="5" t="s">
        <v>640</v>
      </c>
      <c r="C92" s="38"/>
    </row>
    <row r="93" spans="2:8" x14ac:dyDescent="0.25">
      <c r="B93" s="5" t="s">
        <v>641</v>
      </c>
      <c r="C93" s="38"/>
    </row>
    <row r="94" spans="2:8" x14ac:dyDescent="0.25">
      <c r="B94" s="5" t="s">
        <v>642</v>
      </c>
      <c r="C94" s="38"/>
    </row>
    <row r="95" spans="2:8" x14ac:dyDescent="0.25">
      <c r="B95" s="5" t="s">
        <v>643</v>
      </c>
      <c r="C95" s="38"/>
    </row>
    <row r="96" spans="2:8" x14ac:dyDescent="0.25">
      <c r="B96" s="5" t="s">
        <v>644</v>
      </c>
      <c r="C96" s="38"/>
    </row>
    <row r="97" spans="2:3" x14ac:dyDescent="0.25">
      <c r="B97" s="5" t="s">
        <v>645</v>
      </c>
      <c r="C97" s="38"/>
    </row>
    <row r="98" spans="2:3" x14ac:dyDescent="0.25">
      <c r="B98" s="5" t="s">
        <v>646</v>
      </c>
      <c r="C98" s="38"/>
    </row>
    <row r="99" spans="2:3" x14ac:dyDescent="0.25">
      <c r="B99" s="5" t="s">
        <v>3308</v>
      </c>
      <c r="C99" s="38"/>
    </row>
    <row r="100" spans="2:3" x14ac:dyDescent="0.25">
      <c r="B100" s="1" t="s">
        <v>43</v>
      </c>
    </row>
    <row r="101" spans="2:3" x14ac:dyDescent="0.25">
      <c r="B101" s="1" t="s">
        <v>490</v>
      </c>
    </row>
    <row r="104" spans="2:3" x14ac:dyDescent="0.25">
      <c r="B104" s="43" t="s">
        <v>1290</v>
      </c>
      <c r="C104" s="44"/>
    </row>
    <row r="105" spans="2:3" ht="30" x14ac:dyDescent="0.25">
      <c r="B105" s="43" t="s">
        <v>491</v>
      </c>
      <c r="C105" s="123" t="s">
        <v>492</v>
      </c>
    </row>
    <row r="106" spans="2:3" x14ac:dyDescent="0.25">
      <c r="B106" s="111" t="s">
        <v>493</v>
      </c>
      <c r="C106" s="117" t="s">
        <v>1294</v>
      </c>
    </row>
    <row r="107" spans="2:3" x14ac:dyDescent="0.25">
      <c r="B107" s="111" t="s">
        <v>494</v>
      </c>
      <c r="C107" s="117" t="s">
        <v>1294</v>
      </c>
    </row>
    <row r="108" spans="2:3" x14ac:dyDescent="0.25">
      <c r="B108" s="111" t="s">
        <v>495</v>
      </c>
      <c r="C108" s="117" t="s">
        <v>1294</v>
      </c>
    </row>
    <row r="109" spans="2:3" x14ac:dyDescent="0.25">
      <c r="B109" s="111" t="s">
        <v>496</v>
      </c>
      <c r="C109" s="117" t="s">
        <v>1294</v>
      </c>
    </row>
    <row r="110" spans="2:3" x14ac:dyDescent="0.25">
      <c r="B110" s="111" t="s">
        <v>497</v>
      </c>
      <c r="C110" s="117" t="s">
        <v>1294</v>
      </c>
    </row>
    <row r="111" spans="2:3" x14ac:dyDescent="0.25">
      <c r="B111" s="111" t="s">
        <v>498</v>
      </c>
      <c r="C111" s="117" t="s">
        <v>1294</v>
      </c>
    </row>
    <row r="112" spans="2:3" x14ac:dyDescent="0.25">
      <c r="B112" s="43" t="s">
        <v>499</v>
      </c>
      <c r="C112" s="117" t="s">
        <v>1294</v>
      </c>
    </row>
    <row r="114" spans="2:7" x14ac:dyDescent="0.25">
      <c r="B114" s="111" t="s">
        <v>44</v>
      </c>
      <c r="C114" s="41"/>
      <c r="D114" s="111"/>
    </row>
    <row r="115" spans="2:7" ht="30" x14ac:dyDescent="0.25">
      <c r="B115" s="53" t="s">
        <v>45</v>
      </c>
      <c r="C115" s="54" t="s">
        <v>46</v>
      </c>
      <c r="D115" s="53" t="s">
        <v>47</v>
      </c>
    </row>
    <row r="116" spans="2:7" x14ac:dyDescent="0.25">
      <c r="B116" s="111" t="s">
        <v>39</v>
      </c>
      <c r="C116" s="41" t="s">
        <v>39</v>
      </c>
      <c r="D116" s="111" t="s">
        <v>39</v>
      </c>
    </row>
    <row r="118" spans="2:7" x14ac:dyDescent="0.25">
      <c r="B118" s="43" t="s">
        <v>48</v>
      </c>
      <c r="C118" s="52">
        <v>45230</v>
      </c>
      <c r="D118" s="111"/>
      <c r="E118" s="45"/>
      <c r="F118" s="51"/>
    </row>
    <row r="119" spans="2:7" x14ac:dyDescent="0.25">
      <c r="B119" s="43" t="s">
        <v>49</v>
      </c>
      <c r="C119" s="44" t="s">
        <v>50</v>
      </c>
      <c r="D119" s="43" t="s">
        <v>51</v>
      </c>
      <c r="E119" s="46" t="s">
        <v>52</v>
      </c>
      <c r="F119" s="42" t="s">
        <v>53</v>
      </c>
      <c r="G119" s="39"/>
    </row>
    <row r="120" spans="2:7" x14ac:dyDescent="0.25">
      <c r="B120" s="49" t="s">
        <v>39</v>
      </c>
      <c r="C120" s="50" t="s">
        <v>39</v>
      </c>
      <c r="D120" s="49" t="s">
        <v>39</v>
      </c>
      <c r="E120" s="48" t="s">
        <v>39</v>
      </c>
      <c r="F120" s="47" t="s">
        <v>39</v>
      </c>
    </row>
    <row r="123" spans="2:7" x14ac:dyDescent="0.25">
      <c r="B123" s="5" t="s">
        <v>54</v>
      </c>
    </row>
    <row r="124" spans="2:7" x14ac:dyDescent="0.25">
      <c r="B124" s="5"/>
    </row>
    <row r="125" spans="2:7" x14ac:dyDescent="0.25">
      <c r="B125" s="5" t="s">
        <v>55</v>
      </c>
    </row>
    <row r="126" spans="2:7" x14ac:dyDescent="0.25">
      <c r="B126" s="43" t="s">
        <v>56</v>
      </c>
      <c r="C126" s="44" t="s">
        <v>57</v>
      </c>
      <c r="D126" s="5"/>
    </row>
    <row r="127" spans="2:7" x14ac:dyDescent="0.25">
      <c r="B127" s="111" t="s">
        <v>39</v>
      </c>
      <c r="C127" s="41" t="s">
        <v>39</v>
      </c>
    </row>
    <row r="129" spans="2:7" x14ac:dyDescent="0.25">
      <c r="B129" s="43" t="s">
        <v>58</v>
      </c>
      <c r="C129" s="44" t="s">
        <v>57</v>
      </c>
    </row>
    <row r="130" spans="2:7" x14ac:dyDescent="0.25">
      <c r="B130" s="111" t="s">
        <v>39</v>
      </c>
      <c r="C130" s="41" t="s">
        <v>39</v>
      </c>
    </row>
    <row r="132" spans="2:7" x14ac:dyDescent="0.25">
      <c r="B132" s="43" t="s">
        <v>39</v>
      </c>
      <c r="C132" s="44" t="s">
        <v>39</v>
      </c>
    </row>
    <row r="133" spans="2:7" x14ac:dyDescent="0.25">
      <c r="B133" s="111" t="s">
        <v>39</v>
      </c>
      <c r="C133" s="41" t="s">
        <v>39</v>
      </c>
    </row>
    <row r="135" spans="2:7" x14ac:dyDescent="0.25">
      <c r="B135" s="46" t="s">
        <v>60</v>
      </c>
      <c r="C135" s="44" t="s">
        <v>59</v>
      </c>
    </row>
    <row r="136" spans="2:7" x14ac:dyDescent="0.25">
      <c r="B136" s="45" t="s">
        <v>39</v>
      </c>
      <c r="C136" s="41" t="s">
        <v>39</v>
      </c>
    </row>
    <row r="138" spans="2:7" x14ac:dyDescent="0.25">
      <c r="B138" s="43" t="s">
        <v>61</v>
      </c>
      <c r="C138" s="44" t="s">
        <v>39</v>
      </c>
    </row>
    <row r="140" spans="2:7" x14ac:dyDescent="0.25">
      <c r="B140" s="43" t="s">
        <v>62</v>
      </c>
      <c r="C140" s="52">
        <v>45230</v>
      </c>
      <c r="D140" s="111"/>
      <c r="E140" s="45"/>
      <c r="F140" s="51"/>
    </row>
    <row r="141" spans="2:7" x14ac:dyDescent="0.25">
      <c r="B141" s="43" t="s">
        <v>49</v>
      </c>
      <c r="C141" s="44" t="s">
        <v>50</v>
      </c>
      <c r="D141" s="43" t="s">
        <v>51</v>
      </c>
      <c r="E141" s="46" t="s">
        <v>52</v>
      </c>
      <c r="F141" s="42" t="s">
        <v>53</v>
      </c>
      <c r="G141" s="39"/>
    </row>
    <row r="142" spans="2:7" x14ac:dyDescent="0.25">
      <c r="B142" s="49" t="s">
        <v>39</v>
      </c>
      <c r="C142" s="50" t="s">
        <v>39</v>
      </c>
      <c r="D142" s="49" t="s">
        <v>39</v>
      </c>
      <c r="E142" s="48" t="s">
        <v>39</v>
      </c>
      <c r="F142" s="47" t="s">
        <v>39</v>
      </c>
    </row>
    <row r="143" spans="2:7" x14ac:dyDescent="0.25">
      <c r="B143" s="5" t="s">
        <v>54</v>
      </c>
    </row>
    <row r="144" spans="2:7" x14ac:dyDescent="0.25">
      <c r="B144" s="5"/>
    </row>
    <row r="145" spans="2:4" x14ac:dyDescent="0.25">
      <c r="B145" s="5" t="s">
        <v>55</v>
      </c>
    </row>
    <row r="146" spans="2:4" x14ac:dyDescent="0.25">
      <c r="B146" s="43" t="s">
        <v>56</v>
      </c>
      <c r="C146" s="44" t="s">
        <v>57</v>
      </c>
      <c r="D146" s="5"/>
    </row>
    <row r="147" spans="2:4" x14ac:dyDescent="0.25">
      <c r="B147" s="111" t="s">
        <v>39</v>
      </c>
      <c r="C147" s="41" t="s">
        <v>39</v>
      </c>
    </row>
    <row r="149" spans="2:4" x14ac:dyDescent="0.25">
      <c r="B149" s="43" t="s">
        <v>58</v>
      </c>
      <c r="C149" s="44" t="s">
        <v>57</v>
      </c>
    </row>
    <row r="150" spans="2:4" x14ac:dyDescent="0.25">
      <c r="B150" s="111" t="s">
        <v>39</v>
      </c>
      <c r="C150" s="41" t="s">
        <v>39</v>
      </c>
    </row>
    <row r="152" spans="2:4" x14ac:dyDescent="0.25">
      <c r="B152" s="43" t="s">
        <v>39</v>
      </c>
      <c r="C152" s="44" t="s">
        <v>39</v>
      </c>
    </row>
    <row r="153" spans="2:4" x14ac:dyDescent="0.25">
      <c r="B153" s="111" t="s">
        <v>39</v>
      </c>
      <c r="C153" s="41" t="s">
        <v>39</v>
      </c>
    </row>
    <row r="155" spans="2:4" x14ac:dyDescent="0.25">
      <c r="B155" s="46" t="s">
        <v>60</v>
      </c>
      <c r="C155" s="44" t="s">
        <v>59</v>
      </c>
    </row>
    <row r="156" spans="2:4" x14ac:dyDescent="0.25">
      <c r="B156" s="45" t="s">
        <v>39</v>
      </c>
      <c r="C156" s="41" t="s">
        <v>39</v>
      </c>
    </row>
    <row r="158" spans="2:4" x14ac:dyDescent="0.25">
      <c r="B158" s="43" t="s">
        <v>61</v>
      </c>
      <c r="C158" s="44" t="s">
        <v>39</v>
      </c>
    </row>
    <row r="161" spans="2:80" x14ac:dyDescent="0.25">
      <c r="B161" s="5" t="s">
        <v>63</v>
      </c>
    </row>
    <row r="163" spans="2:80" x14ac:dyDescent="0.25">
      <c r="B163" s="43" t="s">
        <v>49</v>
      </c>
      <c r="C163" s="44" t="s">
        <v>64</v>
      </c>
      <c r="D163" s="43" t="s">
        <v>65</v>
      </c>
      <c r="E163" s="43" t="s">
        <v>66</v>
      </c>
      <c r="F163" s="39"/>
    </row>
    <row r="164" spans="2:80" x14ac:dyDescent="0.25">
      <c r="B164" s="111" t="s">
        <v>39</v>
      </c>
      <c r="C164" s="41" t="s">
        <v>39</v>
      </c>
      <c r="D164" s="111" t="s">
        <v>39</v>
      </c>
      <c r="E164" s="111" t="s">
        <v>39</v>
      </c>
    </row>
    <row r="167" spans="2:80" x14ac:dyDescent="0.25">
      <c r="B167" s="5" t="s">
        <v>67</v>
      </c>
      <c r="C167" s="38" t="s">
        <v>39</v>
      </c>
      <c r="D167" s="5"/>
      <c r="E167" s="5"/>
      <c r="F167" s="39"/>
      <c r="G167" s="39"/>
      <c r="H167" s="39"/>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row>
    <row r="169" spans="2:80" x14ac:dyDescent="0.25">
      <c r="B169" s="5" t="s">
        <v>68</v>
      </c>
    </row>
    <row r="171" spans="2:80" x14ac:dyDescent="0.25">
      <c r="B171" s="43" t="s">
        <v>69</v>
      </c>
      <c r="C171" s="44" t="s">
        <v>57</v>
      </c>
      <c r="D171" s="5"/>
    </row>
    <row r="172" spans="2:80" x14ac:dyDescent="0.25">
      <c r="B172" s="111" t="s">
        <v>39</v>
      </c>
      <c r="C172" s="41" t="s">
        <v>39</v>
      </c>
    </row>
    <row r="175" spans="2:80" x14ac:dyDescent="0.25">
      <c r="B175" s="43" t="s">
        <v>70</v>
      </c>
      <c r="C175" s="44" t="s">
        <v>71</v>
      </c>
      <c r="D175" s="5"/>
    </row>
    <row r="176" spans="2:80" x14ac:dyDescent="0.25">
      <c r="B176" s="111" t="s">
        <v>39</v>
      </c>
      <c r="C176" s="41" t="s">
        <v>39</v>
      </c>
    </row>
    <row r="179" spans="2:80" x14ac:dyDescent="0.25">
      <c r="B179" s="5" t="s">
        <v>72</v>
      </c>
    </row>
    <row r="182" spans="2:80" x14ac:dyDescent="0.25">
      <c r="B182" s="5" t="s">
        <v>73</v>
      </c>
    </row>
    <row r="184" spans="2:80" x14ac:dyDescent="0.25">
      <c r="B184" s="43" t="s">
        <v>49</v>
      </c>
      <c r="C184" s="44" t="s">
        <v>74</v>
      </c>
      <c r="D184" s="43" t="s">
        <v>64</v>
      </c>
      <c r="E184" s="43" t="s">
        <v>65</v>
      </c>
      <c r="F184" s="42" t="s">
        <v>66</v>
      </c>
      <c r="G184" s="39"/>
    </row>
    <row r="185" spans="2:80" x14ac:dyDescent="0.25">
      <c r="B185" s="111" t="s">
        <v>39</v>
      </c>
      <c r="C185" s="41" t="s">
        <v>39</v>
      </c>
      <c r="D185" s="111" t="s">
        <v>39</v>
      </c>
      <c r="E185" s="111" t="s">
        <v>39</v>
      </c>
      <c r="F185" s="40" t="s">
        <v>39</v>
      </c>
    </row>
    <row r="188" spans="2:80" x14ac:dyDescent="0.25">
      <c r="B188" s="5" t="s">
        <v>67</v>
      </c>
      <c r="C188" s="38" t="s">
        <v>39</v>
      </c>
      <c r="D188" s="5"/>
      <c r="E188" s="5"/>
      <c r="F188" s="39"/>
      <c r="G188" s="39"/>
      <c r="H188" s="39"/>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row>
    <row r="190" spans="2:80" x14ac:dyDescent="0.25">
      <c r="B190" s="5" t="s">
        <v>68</v>
      </c>
    </row>
    <row r="192" spans="2:80" x14ac:dyDescent="0.25">
      <c r="B192" s="43" t="s">
        <v>69</v>
      </c>
      <c r="C192" s="44" t="s">
        <v>57</v>
      </c>
      <c r="D192" s="5"/>
    </row>
    <row r="193" spans="2:7" x14ac:dyDescent="0.25">
      <c r="B193" s="111" t="s">
        <v>39</v>
      </c>
      <c r="C193" s="41" t="s">
        <v>39</v>
      </c>
    </row>
    <row r="196" spans="2:7" x14ac:dyDescent="0.25">
      <c r="B196" s="43" t="s">
        <v>70</v>
      </c>
      <c r="C196" s="44" t="s">
        <v>71</v>
      </c>
      <c r="D196" s="5"/>
    </row>
    <row r="197" spans="2:7" x14ac:dyDescent="0.25">
      <c r="B197" s="111" t="s">
        <v>39</v>
      </c>
      <c r="C197" s="41" t="s">
        <v>39</v>
      </c>
    </row>
    <row r="200" spans="2:7" x14ac:dyDescent="0.25">
      <c r="B200" s="5" t="s">
        <v>72</v>
      </c>
    </row>
    <row r="203" spans="2:7" x14ac:dyDescent="0.25">
      <c r="B203" s="5" t="s">
        <v>75</v>
      </c>
    </row>
    <row r="204" spans="2:7" x14ac:dyDescent="0.25">
      <c r="B204" s="43" t="s">
        <v>49</v>
      </c>
      <c r="C204" s="44" t="s">
        <v>76</v>
      </c>
      <c r="D204" s="43" t="s">
        <v>77</v>
      </c>
      <c r="E204" s="43" t="s">
        <v>78</v>
      </c>
      <c r="F204" s="42" t="s">
        <v>79</v>
      </c>
      <c r="G204" s="39"/>
    </row>
    <row r="205" spans="2:7" x14ac:dyDescent="0.25">
      <c r="B205" s="111" t="s">
        <v>39</v>
      </c>
      <c r="C205" s="41" t="s">
        <v>39</v>
      </c>
      <c r="D205" s="111" t="s">
        <v>39</v>
      </c>
      <c r="E205" s="111" t="s">
        <v>39</v>
      </c>
      <c r="F205" s="40" t="s">
        <v>39</v>
      </c>
    </row>
    <row r="206" spans="2:7" x14ac:dyDescent="0.25">
      <c r="B206" s="1" t="s">
        <v>80</v>
      </c>
    </row>
  </sheetData>
  <mergeCells count="3">
    <mergeCell ref="B1:E1"/>
    <mergeCell ref="C3:C7"/>
    <mergeCell ref="D3:D7"/>
  </mergeCells>
  <hyperlinks>
    <hyperlink ref="A1" location="Index!A1" display="Index" xr:uid="{00000000-0004-0000-20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171"/>
  <sheetViews>
    <sheetView workbookViewId="0">
      <selection activeCell="B28" sqref="B28"/>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591</v>
      </c>
      <c r="C1" s="176"/>
      <c r="D1" s="176"/>
      <c r="E1" s="176"/>
    </row>
    <row r="3" spans="1:9" ht="14.45" customHeight="1" x14ac:dyDescent="0.25">
      <c r="B3" s="62" t="s">
        <v>592</v>
      </c>
      <c r="C3" s="177"/>
      <c r="D3" s="178"/>
    </row>
    <row r="4" spans="1:9" ht="14.45" customHeight="1" x14ac:dyDescent="0.25">
      <c r="B4" s="115" t="s">
        <v>593</v>
      </c>
      <c r="C4" s="177"/>
      <c r="D4" s="178"/>
    </row>
    <row r="5" spans="1:9" ht="14.45" customHeight="1" x14ac:dyDescent="0.25">
      <c r="B5" s="115" t="s">
        <v>24</v>
      </c>
      <c r="C5" s="177"/>
      <c r="D5" s="178"/>
    </row>
    <row r="6" spans="1:9" ht="14.45" customHeight="1" x14ac:dyDescent="0.25">
      <c r="B6" s="115" t="s">
        <v>594</v>
      </c>
      <c r="C6" s="177"/>
      <c r="D6" s="178"/>
    </row>
    <row r="7" spans="1:9" ht="14.45" customHeight="1" x14ac:dyDescent="0.25">
      <c r="B7" s="115" t="s">
        <v>595</v>
      </c>
      <c r="C7" s="177"/>
      <c r="D7" s="178"/>
    </row>
    <row r="8" spans="1:9" ht="14.45"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2435000</v>
      </c>
      <c r="G15" s="4">
        <v>35952.78</v>
      </c>
      <c r="H15" s="4">
        <v>21.5</v>
      </c>
    </row>
    <row r="16" spans="1:9" x14ac:dyDescent="0.25">
      <c r="B16" s="1" t="s">
        <v>1302</v>
      </c>
      <c r="C16" s="3" t="s">
        <v>152</v>
      </c>
      <c r="D16" s="1" t="s">
        <v>155</v>
      </c>
      <c r="E16" s="1" t="s">
        <v>201</v>
      </c>
      <c r="F16" s="4">
        <v>1600000</v>
      </c>
      <c r="G16" s="4">
        <v>14645.6</v>
      </c>
      <c r="H16" s="4">
        <v>8.76</v>
      </c>
    </row>
    <row r="17" spans="2:8" x14ac:dyDescent="0.25">
      <c r="B17" s="1" t="s">
        <v>1309</v>
      </c>
      <c r="C17" s="3" t="s">
        <v>152</v>
      </c>
      <c r="D17" s="1" t="s">
        <v>155</v>
      </c>
      <c r="E17" s="1" t="s">
        <v>382</v>
      </c>
      <c r="F17" s="4">
        <v>1280000</v>
      </c>
      <c r="G17" s="4">
        <v>12567.68</v>
      </c>
      <c r="H17" s="4">
        <v>7.51</v>
      </c>
    </row>
    <row r="18" spans="2:8" x14ac:dyDescent="0.25">
      <c r="B18" s="1" t="s">
        <v>380</v>
      </c>
      <c r="C18" s="3" t="s">
        <v>152</v>
      </c>
      <c r="D18" s="1" t="s">
        <v>155</v>
      </c>
      <c r="E18" s="1" t="s">
        <v>381</v>
      </c>
      <c r="F18" s="4">
        <v>1600000</v>
      </c>
      <c r="G18" s="4">
        <v>9048.7999999999993</v>
      </c>
      <c r="H18" s="4">
        <v>5.41</v>
      </c>
    </row>
    <row r="19" spans="2:8" x14ac:dyDescent="0.25">
      <c r="B19" s="1" t="s">
        <v>1310</v>
      </c>
      <c r="C19" s="3" t="s">
        <v>152</v>
      </c>
      <c r="D19" s="1" t="s">
        <v>155</v>
      </c>
      <c r="E19" s="1" t="s">
        <v>337</v>
      </c>
      <c r="F19" s="4">
        <v>485000</v>
      </c>
      <c r="G19" s="4">
        <v>8436.09</v>
      </c>
      <c r="H19" s="4">
        <v>5.04</v>
      </c>
    </row>
    <row r="20" spans="2:8" x14ac:dyDescent="0.25">
      <c r="B20" s="1" t="s">
        <v>1541</v>
      </c>
      <c r="C20" s="3" t="s">
        <v>152</v>
      </c>
      <c r="D20" s="1" t="s">
        <v>192</v>
      </c>
      <c r="E20" s="1" t="s">
        <v>596</v>
      </c>
      <c r="F20" s="4">
        <v>932602</v>
      </c>
      <c r="G20" s="4">
        <v>6867.68</v>
      </c>
      <c r="H20" s="4">
        <v>4.1100000000000003</v>
      </c>
    </row>
    <row r="21" spans="2:8" x14ac:dyDescent="0.25">
      <c r="B21" s="1" t="s">
        <v>1308</v>
      </c>
      <c r="C21" s="3" t="s">
        <v>152</v>
      </c>
      <c r="D21" s="1" t="s">
        <v>155</v>
      </c>
      <c r="E21" s="1" t="s">
        <v>173</v>
      </c>
      <c r="F21" s="4">
        <v>3300000</v>
      </c>
      <c r="G21" s="4">
        <v>4722.3</v>
      </c>
      <c r="H21" s="4">
        <v>2.82</v>
      </c>
    </row>
    <row r="22" spans="2:8" x14ac:dyDescent="0.25">
      <c r="B22" s="1" t="s">
        <v>1422</v>
      </c>
      <c r="C22" s="3" t="s">
        <v>152</v>
      </c>
      <c r="D22" s="1" t="s">
        <v>192</v>
      </c>
      <c r="E22" s="1" t="s">
        <v>193</v>
      </c>
      <c r="F22" s="4">
        <v>600000</v>
      </c>
      <c r="G22" s="4">
        <v>4476.8999999999996</v>
      </c>
      <c r="H22" s="4">
        <v>2.68</v>
      </c>
    </row>
    <row r="23" spans="2:8" x14ac:dyDescent="0.25">
      <c r="B23" s="1" t="s">
        <v>1408</v>
      </c>
      <c r="C23" s="3" t="s">
        <v>152</v>
      </c>
      <c r="D23" s="1" t="s">
        <v>155</v>
      </c>
      <c r="E23" s="1" t="s">
        <v>324</v>
      </c>
      <c r="F23" s="4">
        <v>295000</v>
      </c>
      <c r="G23" s="4">
        <v>4251.84</v>
      </c>
      <c r="H23" s="4">
        <v>2.54</v>
      </c>
    </row>
    <row r="24" spans="2:8" x14ac:dyDescent="0.25">
      <c r="B24" s="1" t="s">
        <v>1488</v>
      </c>
      <c r="C24" s="3" t="s">
        <v>152</v>
      </c>
      <c r="D24" s="1" t="s">
        <v>155</v>
      </c>
      <c r="E24" s="1" t="s">
        <v>338</v>
      </c>
      <c r="F24" s="4">
        <v>1700000</v>
      </c>
      <c r="G24" s="4">
        <v>3747.65</v>
      </c>
      <c r="H24" s="4">
        <v>2.2400000000000002</v>
      </c>
    </row>
    <row r="25" spans="2:8" x14ac:dyDescent="0.25">
      <c r="B25" s="1" t="s">
        <v>1487</v>
      </c>
      <c r="C25" s="3" t="s">
        <v>152</v>
      </c>
      <c r="D25" s="1" t="s">
        <v>155</v>
      </c>
      <c r="E25" s="1" t="s">
        <v>431</v>
      </c>
      <c r="F25" s="4">
        <v>1750000</v>
      </c>
      <c r="G25" s="4">
        <v>3747.63</v>
      </c>
      <c r="H25" s="4">
        <v>2.2400000000000002</v>
      </c>
    </row>
    <row r="26" spans="2:8" x14ac:dyDescent="0.25">
      <c r="B26" s="1" t="s">
        <v>1332</v>
      </c>
      <c r="C26" s="3" t="s">
        <v>152</v>
      </c>
      <c r="D26" s="1" t="s">
        <v>350</v>
      </c>
      <c r="E26" s="1" t="s">
        <v>444</v>
      </c>
      <c r="F26" s="4">
        <v>270000</v>
      </c>
      <c r="G26" s="4">
        <v>3709.26</v>
      </c>
      <c r="H26" s="4">
        <v>2.2200000000000002</v>
      </c>
    </row>
    <row r="27" spans="2:8" x14ac:dyDescent="0.25">
      <c r="B27" s="1" t="s">
        <v>1711</v>
      </c>
      <c r="C27" s="3" t="s">
        <v>152</v>
      </c>
      <c r="D27" s="1" t="s">
        <v>192</v>
      </c>
      <c r="E27" s="1" t="s">
        <v>347</v>
      </c>
      <c r="F27" s="4">
        <v>2680726</v>
      </c>
      <c r="G27" s="4">
        <v>3684.66</v>
      </c>
      <c r="H27" s="4">
        <v>2.2000000000000002</v>
      </c>
    </row>
    <row r="28" spans="2:8" x14ac:dyDescent="0.25">
      <c r="B28" s="1" t="s">
        <v>1667</v>
      </c>
      <c r="C28" s="3" t="s">
        <v>152</v>
      </c>
      <c r="D28" s="1" t="s">
        <v>192</v>
      </c>
      <c r="E28" s="1" t="s">
        <v>597</v>
      </c>
      <c r="F28" s="4">
        <v>400000</v>
      </c>
      <c r="G28" s="4">
        <v>3609</v>
      </c>
      <c r="H28" s="4">
        <v>2.16</v>
      </c>
    </row>
    <row r="29" spans="2:8" x14ac:dyDescent="0.25">
      <c r="B29" s="1" t="s">
        <v>1486</v>
      </c>
      <c r="C29" s="3" t="s">
        <v>152</v>
      </c>
      <c r="D29" s="1" t="s">
        <v>155</v>
      </c>
      <c r="E29" s="1" t="s">
        <v>598</v>
      </c>
      <c r="F29" s="4">
        <v>4300000</v>
      </c>
      <c r="G29" s="4">
        <v>3556.1</v>
      </c>
      <c r="H29" s="4">
        <v>2.13</v>
      </c>
    </row>
    <row r="30" spans="2:8" x14ac:dyDescent="0.25">
      <c r="B30" s="1" t="s">
        <v>1492</v>
      </c>
      <c r="C30" s="3" t="s">
        <v>152</v>
      </c>
      <c r="D30" s="1" t="s">
        <v>192</v>
      </c>
      <c r="E30" s="1" t="s">
        <v>357</v>
      </c>
      <c r="F30" s="4">
        <v>1200000</v>
      </c>
      <c r="G30" s="4">
        <v>3451.2</v>
      </c>
      <c r="H30" s="4">
        <v>2.06</v>
      </c>
    </row>
    <row r="31" spans="2:8" x14ac:dyDescent="0.25">
      <c r="B31" s="1" t="s">
        <v>1712</v>
      </c>
      <c r="C31" s="3" t="s">
        <v>152</v>
      </c>
      <c r="D31" s="1" t="s">
        <v>192</v>
      </c>
      <c r="E31" s="1" t="s">
        <v>599</v>
      </c>
      <c r="F31" s="4">
        <v>379922</v>
      </c>
      <c r="G31" s="4">
        <v>3387.57</v>
      </c>
      <c r="H31" s="4">
        <v>2.0299999999999998</v>
      </c>
    </row>
    <row r="32" spans="2:8" x14ac:dyDescent="0.25">
      <c r="B32" s="1" t="s">
        <v>1329</v>
      </c>
      <c r="C32" s="3" t="s">
        <v>152</v>
      </c>
      <c r="D32" s="1" t="s">
        <v>155</v>
      </c>
      <c r="E32" s="1" t="s">
        <v>600</v>
      </c>
      <c r="F32" s="4">
        <v>2880022</v>
      </c>
      <c r="G32" s="4">
        <v>3301.95</v>
      </c>
      <c r="H32" s="4">
        <v>1.97</v>
      </c>
    </row>
    <row r="33" spans="2:8" x14ac:dyDescent="0.25">
      <c r="B33" s="1" t="s">
        <v>1545</v>
      </c>
      <c r="C33" s="3" t="s">
        <v>152</v>
      </c>
      <c r="D33" s="1" t="s">
        <v>155</v>
      </c>
      <c r="E33" s="1" t="s">
        <v>601</v>
      </c>
      <c r="F33" s="4">
        <v>3500000</v>
      </c>
      <c r="G33" s="4">
        <v>3246.25</v>
      </c>
      <c r="H33" s="4">
        <v>1.94</v>
      </c>
    </row>
    <row r="34" spans="2:8" x14ac:dyDescent="0.25">
      <c r="B34" s="1" t="s">
        <v>602</v>
      </c>
      <c r="C34" s="3" t="s">
        <v>152</v>
      </c>
      <c r="D34" s="1" t="s">
        <v>192</v>
      </c>
      <c r="E34" s="1" t="s">
        <v>603</v>
      </c>
      <c r="F34" s="4">
        <v>230020</v>
      </c>
      <c r="G34" s="4">
        <v>3238.22</v>
      </c>
      <c r="H34" s="4">
        <v>1.94</v>
      </c>
    </row>
    <row r="35" spans="2:8" x14ac:dyDescent="0.25">
      <c r="B35" s="1" t="s">
        <v>1339</v>
      </c>
      <c r="C35" s="3" t="s">
        <v>152</v>
      </c>
      <c r="D35" s="1" t="s">
        <v>350</v>
      </c>
      <c r="E35" s="1" t="s">
        <v>439</v>
      </c>
      <c r="F35" s="4">
        <v>515000</v>
      </c>
      <c r="G35" s="4">
        <v>3184.5</v>
      </c>
      <c r="H35" s="4">
        <v>1.9</v>
      </c>
    </row>
    <row r="36" spans="2:8" x14ac:dyDescent="0.25">
      <c r="B36" s="1" t="s">
        <v>1713</v>
      </c>
      <c r="C36" s="3" t="s">
        <v>152</v>
      </c>
      <c r="D36" s="1" t="s">
        <v>350</v>
      </c>
      <c r="E36" s="1" t="s">
        <v>351</v>
      </c>
      <c r="F36" s="4">
        <v>345000</v>
      </c>
      <c r="G36" s="4">
        <v>3153.65</v>
      </c>
      <c r="H36" s="4">
        <v>1.89</v>
      </c>
    </row>
    <row r="37" spans="2:8" x14ac:dyDescent="0.25">
      <c r="B37" s="1" t="s">
        <v>1325</v>
      </c>
      <c r="C37" s="3" t="s">
        <v>152</v>
      </c>
      <c r="D37" s="1" t="s">
        <v>192</v>
      </c>
      <c r="E37" s="1" t="s">
        <v>604</v>
      </c>
      <c r="F37" s="4">
        <v>750000</v>
      </c>
      <c r="G37" s="4">
        <v>3087.38</v>
      </c>
      <c r="H37" s="4">
        <v>1.85</v>
      </c>
    </row>
    <row r="38" spans="2:8" x14ac:dyDescent="0.25">
      <c r="B38" s="1" t="s">
        <v>1331</v>
      </c>
      <c r="C38" s="3" t="s">
        <v>152</v>
      </c>
      <c r="D38" s="1" t="s">
        <v>232</v>
      </c>
      <c r="E38" s="1" t="s">
        <v>233</v>
      </c>
      <c r="F38" s="4">
        <v>350000</v>
      </c>
      <c r="G38" s="4">
        <v>2633.05</v>
      </c>
      <c r="H38" s="4">
        <v>1.57</v>
      </c>
    </row>
    <row r="39" spans="2:8" x14ac:dyDescent="0.25">
      <c r="B39" s="1" t="s">
        <v>1364</v>
      </c>
      <c r="C39" s="3" t="s">
        <v>152</v>
      </c>
      <c r="D39" s="1" t="s">
        <v>232</v>
      </c>
      <c r="E39" s="1" t="s">
        <v>605</v>
      </c>
      <c r="F39" s="4">
        <v>646664</v>
      </c>
      <c r="G39" s="4">
        <v>2531.37</v>
      </c>
      <c r="H39" s="4">
        <v>1.51</v>
      </c>
    </row>
    <row r="40" spans="2:8" x14ac:dyDescent="0.25">
      <c r="B40" s="1" t="s">
        <v>1415</v>
      </c>
      <c r="C40" s="3" t="s">
        <v>152</v>
      </c>
      <c r="D40" s="1" t="s">
        <v>163</v>
      </c>
      <c r="E40" s="1" t="s">
        <v>164</v>
      </c>
      <c r="F40" s="4">
        <v>350000</v>
      </c>
      <c r="G40" s="4">
        <v>2452.4499999999998</v>
      </c>
      <c r="H40" s="4">
        <v>1.47</v>
      </c>
    </row>
    <row r="41" spans="2:8" x14ac:dyDescent="0.25">
      <c r="B41" s="1" t="s">
        <v>606</v>
      </c>
      <c r="C41" s="3" t="s">
        <v>152</v>
      </c>
      <c r="D41" s="1" t="s">
        <v>155</v>
      </c>
      <c r="E41" s="1" t="s">
        <v>607</v>
      </c>
      <c r="F41" s="4">
        <v>450000</v>
      </c>
      <c r="G41" s="4">
        <v>1890.23</v>
      </c>
      <c r="H41" s="4">
        <v>1.1299999999999999</v>
      </c>
    </row>
    <row r="42" spans="2:8" x14ac:dyDescent="0.25">
      <c r="B42" s="1" t="s">
        <v>1714</v>
      </c>
      <c r="C42" s="3" t="s">
        <v>152</v>
      </c>
      <c r="D42" s="1" t="s">
        <v>155</v>
      </c>
      <c r="E42" s="1" t="s">
        <v>608</v>
      </c>
      <c r="F42" s="4">
        <v>543000</v>
      </c>
      <c r="G42" s="4">
        <v>1621.13</v>
      </c>
      <c r="H42" s="4">
        <v>0.97</v>
      </c>
    </row>
    <row r="43" spans="2:8" x14ac:dyDescent="0.25">
      <c r="B43" s="1" t="s">
        <v>609</v>
      </c>
      <c r="C43" s="3" t="s">
        <v>152</v>
      </c>
      <c r="D43" s="1" t="s">
        <v>192</v>
      </c>
      <c r="E43" s="1" t="s">
        <v>610</v>
      </c>
      <c r="F43" s="4">
        <v>1758380</v>
      </c>
      <c r="G43" s="4">
        <v>1453.3</v>
      </c>
      <c r="H43" s="4">
        <v>0.87</v>
      </c>
    </row>
    <row r="44" spans="2:8" x14ac:dyDescent="0.25">
      <c r="B44" s="1" t="s">
        <v>1557</v>
      </c>
      <c r="C44" s="3" t="s">
        <v>152</v>
      </c>
      <c r="D44" s="1" t="s">
        <v>192</v>
      </c>
      <c r="E44" s="1" t="s">
        <v>386</v>
      </c>
      <c r="F44" s="4">
        <v>66234</v>
      </c>
      <c r="G44" s="4">
        <v>646.01</v>
      </c>
      <c r="H44" s="4">
        <v>0.39</v>
      </c>
    </row>
    <row r="45" spans="2:8" x14ac:dyDescent="0.25">
      <c r="B45" s="5" t="s">
        <v>235</v>
      </c>
      <c r="C45" s="38"/>
      <c r="D45" s="5"/>
      <c r="E45" s="5"/>
      <c r="F45" s="39"/>
      <c r="G45" s="39">
        <f>SUM(G12:G44)</f>
        <v>162302.23000000001</v>
      </c>
      <c r="H45" s="39">
        <f>SUM(H12:H44)</f>
        <v>97.049999999999983</v>
      </c>
    </row>
    <row r="46" spans="2:8" x14ac:dyDescent="0.25">
      <c r="B46" s="5" t="s">
        <v>611</v>
      </c>
      <c r="C46" s="38"/>
      <c r="D46" s="5"/>
      <c r="E46" s="5"/>
      <c r="F46" s="39"/>
      <c r="G46" s="39">
        <v>2162</v>
      </c>
      <c r="H46" s="39">
        <v>1.29</v>
      </c>
    </row>
    <row r="47" spans="2:8" x14ac:dyDescent="0.25">
      <c r="B47" s="5" t="s">
        <v>32</v>
      </c>
      <c r="C47" s="38"/>
      <c r="D47" s="5"/>
      <c r="E47" s="5"/>
      <c r="F47" s="39"/>
      <c r="G47" s="39">
        <v>164464.23000000001</v>
      </c>
      <c r="H47" s="39">
        <v>98.34</v>
      </c>
    </row>
    <row r="48" spans="2:8" x14ac:dyDescent="0.25">
      <c r="B48" s="5" t="s">
        <v>33</v>
      </c>
      <c r="C48" s="38"/>
      <c r="D48" s="5"/>
      <c r="E48" s="5"/>
      <c r="F48" s="39"/>
      <c r="G48" s="39">
        <v>2782.8609515099961</v>
      </c>
      <c r="H48" s="39">
        <v>1.6599999999999966</v>
      </c>
    </row>
    <row r="49" spans="2:8" x14ac:dyDescent="0.25">
      <c r="B49" s="5" t="s">
        <v>34</v>
      </c>
      <c r="C49" s="38"/>
      <c r="D49" s="5"/>
      <c r="E49" s="5"/>
      <c r="F49" s="39"/>
      <c r="G49" s="39">
        <v>167247.09095151001</v>
      </c>
      <c r="H49" s="39">
        <v>100</v>
      </c>
    </row>
    <row r="50" spans="2:8" x14ac:dyDescent="0.25">
      <c r="B50" s="1" t="s">
        <v>35</v>
      </c>
    </row>
    <row r="51" spans="2:8" x14ac:dyDescent="0.25">
      <c r="B51" s="5" t="s">
        <v>36</v>
      </c>
    </row>
    <row r="52" spans="2:8" x14ac:dyDescent="0.25">
      <c r="B52" s="5" t="s">
        <v>37</v>
      </c>
      <c r="C52" s="3" t="s">
        <v>38</v>
      </c>
    </row>
    <row r="53" spans="2:8" x14ac:dyDescent="0.25">
      <c r="B53" s="5" t="s">
        <v>40</v>
      </c>
      <c r="C53" s="3" t="s">
        <v>39</v>
      </c>
    </row>
    <row r="54" spans="2:8" x14ac:dyDescent="0.25">
      <c r="B54" s="5" t="s">
        <v>481</v>
      </c>
      <c r="C54" s="3" t="s">
        <v>39</v>
      </c>
    </row>
    <row r="55" spans="2:8" x14ac:dyDescent="0.25">
      <c r="B55" s="5" t="s">
        <v>41</v>
      </c>
      <c r="C55" s="3" t="s">
        <v>42</v>
      </c>
    </row>
    <row r="56" spans="2:8" x14ac:dyDescent="0.25">
      <c r="B56" s="5" t="s">
        <v>612</v>
      </c>
      <c r="C56" s="38"/>
    </row>
    <row r="57" spans="2:8" x14ac:dyDescent="0.25">
      <c r="B57" s="5" t="s">
        <v>613</v>
      </c>
      <c r="C57" s="38"/>
    </row>
    <row r="58" spans="2:8" x14ac:dyDescent="0.25">
      <c r="B58" s="5" t="s">
        <v>614</v>
      </c>
      <c r="C58" s="38"/>
    </row>
    <row r="59" spans="2:8" x14ac:dyDescent="0.25">
      <c r="B59" s="5" t="s">
        <v>615</v>
      </c>
      <c r="C59" s="38"/>
    </row>
    <row r="60" spans="2:8" x14ac:dyDescent="0.25">
      <c r="B60" s="5" t="s">
        <v>616</v>
      </c>
      <c r="C60" s="38"/>
    </row>
    <row r="61" spans="2:8" x14ac:dyDescent="0.25">
      <c r="B61" s="5" t="s">
        <v>617</v>
      </c>
      <c r="C61" s="38"/>
    </row>
    <row r="62" spans="2:8" x14ac:dyDescent="0.25">
      <c r="B62" s="5" t="s">
        <v>618</v>
      </c>
      <c r="C62" s="38"/>
    </row>
    <row r="63" spans="2:8" x14ac:dyDescent="0.25">
      <c r="B63" s="5" t="s">
        <v>619</v>
      </c>
      <c r="C63" s="38"/>
    </row>
    <row r="64" spans="2:8" x14ac:dyDescent="0.25">
      <c r="B64" s="5" t="s">
        <v>3296</v>
      </c>
      <c r="C64" s="38"/>
    </row>
    <row r="65" spans="2:4" x14ac:dyDescent="0.25">
      <c r="B65" s="1" t="s">
        <v>43</v>
      </c>
    </row>
    <row r="66" spans="2:4" x14ac:dyDescent="0.25">
      <c r="B66" s="1" t="s">
        <v>490</v>
      </c>
    </row>
    <row r="69" spans="2:4" x14ac:dyDescent="0.25">
      <c r="B69" s="43" t="s">
        <v>1290</v>
      </c>
      <c r="C69" s="44"/>
    </row>
    <row r="70" spans="2:4" ht="30" x14ac:dyDescent="0.25">
      <c r="B70" s="43" t="s">
        <v>491</v>
      </c>
      <c r="C70" s="123" t="s">
        <v>492</v>
      </c>
    </row>
    <row r="71" spans="2:4" x14ac:dyDescent="0.25">
      <c r="B71" s="111" t="s">
        <v>493</v>
      </c>
      <c r="C71" s="153">
        <v>1300</v>
      </c>
    </row>
    <row r="72" spans="2:4" x14ac:dyDescent="0.25">
      <c r="B72" s="111" t="s">
        <v>494</v>
      </c>
      <c r="C72" s="153">
        <v>0</v>
      </c>
    </row>
    <row r="73" spans="2:4" x14ac:dyDescent="0.25">
      <c r="B73" s="111" t="s">
        <v>495</v>
      </c>
      <c r="C73" s="153">
        <v>0</v>
      </c>
    </row>
    <row r="74" spans="2:4" x14ac:dyDescent="0.25">
      <c r="B74" s="111" t="s">
        <v>496</v>
      </c>
      <c r="C74" s="153">
        <v>0</v>
      </c>
    </row>
    <row r="75" spans="2:4" x14ac:dyDescent="0.25">
      <c r="B75" s="111" t="s">
        <v>497</v>
      </c>
      <c r="C75" s="153">
        <v>0</v>
      </c>
    </row>
    <row r="76" spans="2:4" x14ac:dyDescent="0.25">
      <c r="B76" s="111" t="s">
        <v>498</v>
      </c>
      <c r="C76" s="153">
        <v>0</v>
      </c>
    </row>
    <row r="77" spans="2:4" x14ac:dyDescent="0.25">
      <c r="B77" s="43" t="s">
        <v>499</v>
      </c>
      <c r="C77" s="153">
        <v>1300</v>
      </c>
    </row>
    <row r="79" spans="2:4" x14ac:dyDescent="0.25">
      <c r="B79" s="111" t="s">
        <v>44</v>
      </c>
      <c r="C79" s="41"/>
      <c r="D79" s="111"/>
    </row>
    <row r="80" spans="2:4" ht="30" x14ac:dyDescent="0.25">
      <c r="B80" s="53" t="s">
        <v>45</v>
      </c>
      <c r="C80" s="54" t="s">
        <v>46</v>
      </c>
      <c r="D80" s="53" t="s">
        <v>47</v>
      </c>
    </row>
    <row r="81" spans="2:7" x14ac:dyDescent="0.25">
      <c r="B81" s="111" t="s">
        <v>39</v>
      </c>
      <c r="C81" s="41" t="s">
        <v>39</v>
      </c>
      <c r="D81" s="111" t="s">
        <v>39</v>
      </c>
    </row>
    <row r="83" spans="2:7" x14ac:dyDescent="0.25">
      <c r="B83" s="43" t="s">
        <v>48</v>
      </c>
      <c r="C83" s="52">
        <v>45230</v>
      </c>
      <c r="D83" s="111"/>
      <c r="E83" s="45"/>
      <c r="F83" s="51"/>
    </row>
    <row r="84" spans="2:7" x14ac:dyDescent="0.25">
      <c r="B84" s="43" t="s">
        <v>49</v>
      </c>
      <c r="C84" s="44" t="s">
        <v>50</v>
      </c>
      <c r="D84" s="43" t="s">
        <v>51</v>
      </c>
      <c r="E84" s="46" t="s">
        <v>52</v>
      </c>
      <c r="F84" s="42" t="s">
        <v>53</v>
      </c>
      <c r="G84" s="39"/>
    </row>
    <row r="85" spans="2:7" x14ac:dyDescent="0.25">
      <c r="B85" s="49" t="s">
        <v>39</v>
      </c>
      <c r="C85" s="50" t="s">
        <v>39</v>
      </c>
      <c r="D85" s="49" t="s">
        <v>39</v>
      </c>
      <c r="E85" s="48" t="s">
        <v>39</v>
      </c>
      <c r="F85" s="47">
        <f>C77</f>
        <v>1300</v>
      </c>
    </row>
    <row r="88" spans="2:7" x14ac:dyDescent="0.25">
      <c r="B88" s="5" t="s">
        <v>54</v>
      </c>
    </row>
    <row r="89" spans="2:7" x14ac:dyDescent="0.25">
      <c r="B89" s="5"/>
    </row>
    <row r="90" spans="2:7" x14ac:dyDescent="0.25">
      <c r="B90" s="5" t="s">
        <v>55</v>
      </c>
    </row>
    <row r="91" spans="2:7" x14ac:dyDescent="0.25">
      <c r="B91" s="43" t="s">
        <v>56</v>
      </c>
      <c r="C91" s="44" t="s">
        <v>57</v>
      </c>
      <c r="D91" s="5"/>
    </row>
    <row r="92" spans="2:7" x14ac:dyDescent="0.25">
      <c r="B92" s="111" t="s">
        <v>39</v>
      </c>
      <c r="C92" s="41" t="s">
        <v>39</v>
      </c>
    </row>
    <row r="94" spans="2:7" x14ac:dyDescent="0.25">
      <c r="B94" s="43" t="s">
        <v>58</v>
      </c>
      <c r="C94" s="44" t="s">
        <v>57</v>
      </c>
    </row>
    <row r="95" spans="2:7" x14ac:dyDescent="0.25">
      <c r="B95" s="111" t="s">
        <v>39</v>
      </c>
      <c r="C95" s="41" t="s">
        <v>39</v>
      </c>
    </row>
    <row r="97" spans="2:7" x14ac:dyDescent="0.25">
      <c r="B97" s="43" t="s">
        <v>39</v>
      </c>
      <c r="C97" s="44" t="s">
        <v>39</v>
      </c>
    </row>
    <row r="98" spans="2:7" x14ac:dyDescent="0.25">
      <c r="B98" s="111" t="s">
        <v>39</v>
      </c>
      <c r="C98" s="41" t="s">
        <v>39</v>
      </c>
    </row>
    <row r="100" spans="2:7" x14ac:dyDescent="0.25">
      <c r="B100" s="46" t="s">
        <v>60</v>
      </c>
      <c r="C100" s="44" t="s">
        <v>59</v>
      </c>
    </row>
    <row r="101" spans="2:7" x14ac:dyDescent="0.25">
      <c r="B101" s="45" t="s">
        <v>39</v>
      </c>
      <c r="C101" s="41" t="s">
        <v>39</v>
      </c>
    </row>
    <row r="103" spans="2:7" x14ac:dyDescent="0.25">
      <c r="B103" s="43" t="s">
        <v>61</v>
      </c>
      <c r="C103" s="44" t="s">
        <v>39</v>
      </c>
    </row>
    <row r="105" spans="2:7" x14ac:dyDescent="0.25">
      <c r="B105" s="43" t="s">
        <v>62</v>
      </c>
      <c r="C105" s="52">
        <v>45230</v>
      </c>
      <c r="D105" s="111"/>
      <c r="E105" s="45"/>
      <c r="F105" s="51"/>
    </row>
    <row r="106" spans="2:7" x14ac:dyDescent="0.25">
      <c r="B106" s="43" t="s">
        <v>49</v>
      </c>
      <c r="C106" s="44" t="s">
        <v>50</v>
      </c>
      <c r="D106" s="43" t="s">
        <v>51</v>
      </c>
      <c r="E106" s="46" t="s">
        <v>52</v>
      </c>
      <c r="F106" s="42" t="s">
        <v>53</v>
      </c>
      <c r="G106" s="39"/>
    </row>
    <row r="107" spans="2:7" x14ac:dyDescent="0.25">
      <c r="B107" s="49" t="s">
        <v>39</v>
      </c>
      <c r="C107" s="50" t="s">
        <v>39</v>
      </c>
      <c r="D107" s="49" t="s">
        <v>39</v>
      </c>
      <c r="E107" s="48" t="s">
        <v>39</v>
      </c>
      <c r="F107" s="47" t="s">
        <v>39</v>
      </c>
    </row>
    <row r="108" spans="2:7" x14ac:dyDescent="0.25">
      <c r="B108" s="5" t="s">
        <v>54</v>
      </c>
    </row>
    <row r="109" spans="2:7" x14ac:dyDescent="0.25">
      <c r="B109" s="5"/>
    </row>
    <row r="110" spans="2:7" x14ac:dyDescent="0.25">
      <c r="B110" s="5" t="s">
        <v>55</v>
      </c>
    </row>
    <row r="111" spans="2:7" x14ac:dyDescent="0.25">
      <c r="B111" s="43" t="s">
        <v>56</v>
      </c>
      <c r="C111" s="44" t="s">
        <v>57</v>
      </c>
      <c r="D111" s="5"/>
    </row>
    <row r="112" spans="2:7" x14ac:dyDescent="0.25">
      <c r="B112" s="111" t="s">
        <v>39</v>
      </c>
      <c r="C112" s="41" t="s">
        <v>39</v>
      </c>
    </row>
    <row r="114" spans="2:6" x14ac:dyDescent="0.25">
      <c r="B114" s="43" t="s">
        <v>58</v>
      </c>
      <c r="C114" s="44" t="s">
        <v>57</v>
      </c>
    </row>
    <row r="115" spans="2:6" x14ac:dyDescent="0.25">
      <c r="B115" s="111" t="s">
        <v>39</v>
      </c>
      <c r="C115" s="41" t="s">
        <v>39</v>
      </c>
    </row>
    <row r="117" spans="2:6" x14ac:dyDescent="0.25">
      <c r="B117" s="43" t="s">
        <v>39</v>
      </c>
      <c r="C117" s="44" t="s">
        <v>39</v>
      </c>
    </row>
    <row r="118" spans="2:6" x14ac:dyDescent="0.25">
      <c r="B118" s="111" t="s">
        <v>39</v>
      </c>
      <c r="C118" s="41" t="s">
        <v>39</v>
      </c>
    </row>
    <row r="120" spans="2:6" x14ac:dyDescent="0.25">
      <c r="B120" s="46" t="s">
        <v>60</v>
      </c>
      <c r="C120" s="44" t="s">
        <v>59</v>
      </c>
    </row>
    <row r="121" spans="2:6" x14ac:dyDescent="0.25">
      <c r="B121" s="45" t="s">
        <v>39</v>
      </c>
      <c r="C121" s="41" t="s">
        <v>39</v>
      </c>
    </row>
    <row r="123" spans="2:6" x14ac:dyDescent="0.25">
      <c r="B123" s="43" t="s">
        <v>61</v>
      </c>
      <c r="C123" s="44" t="s">
        <v>39</v>
      </c>
    </row>
    <row r="126" spans="2:6" x14ac:dyDescent="0.25">
      <c r="B126" s="5" t="s">
        <v>63</v>
      </c>
    </row>
    <row r="128" spans="2:6" x14ac:dyDescent="0.25">
      <c r="B128" s="43" t="s">
        <v>49</v>
      </c>
      <c r="C128" s="44" t="s">
        <v>64</v>
      </c>
      <c r="D128" s="43" t="s">
        <v>65</v>
      </c>
      <c r="E128" s="43" t="s">
        <v>66</v>
      </c>
      <c r="F128" s="39"/>
    </row>
    <row r="129" spans="2:80" x14ac:dyDescent="0.25">
      <c r="B129" s="111" t="s">
        <v>39</v>
      </c>
      <c r="C129" s="41" t="s">
        <v>39</v>
      </c>
      <c r="D129" s="111" t="s">
        <v>39</v>
      </c>
      <c r="E129" s="111" t="s">
        <v>39</v>
      </c>
    </row>
    <row r="132" spans="2:80" x14ac:dyDescent="0.25">
      <c r="B132" s="5" t="s">
        <v>67</v>
      </c>
      <c r="C132" s="38" t="s">
        <v>39</v>
      </c>
      <c r="D132" s="5"/>
      <c r="E132" s="5"/>
      <c r="F132" s="39"/>
      <c r="G132" s="39"/>
      <c r="H132" s="39"/>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row>
    <row r="134" spans="2:80" x14ac:dyDescent="0.25">
      <c r="B134" s="5" t="s">
        <v>68</v>
      </c>
    </row>
    <row r="136" spans="2:80" x14ac:dyDescent="0.25">
      <c r="B136" s="43" t="s">
        <v>69</v>
      </c>
      <c r="C136" s="44" t="s">
        <v>57</v>
      </c>
      <c r="D136" s="5"/>
    </row>
    <row r="137" spans="2:80" x14ac:dyDescent="0.25">
      <c r="B137" s="111" t="s">
        <v>39</v>
      </c>
      <c r="C137" s="41" t="s">
        <v>39</v>
      </c>
    </row>
    <row r="140" spans="2:80" x14ac:dyDescent="0.25">
      <c r="B140" s="43" t="s">
        <v>70</v>
      </c>
      <c r="C140" s="44" t="s">
        <v>71</v>
      </c>
      <c r="D140" s="5"/>
    </row>
    <row r="141" spans="2:80" x14ac:dyDescent="0.25">
      <c r="B141" s="111" t="s">
        <v>39</v>
      </c>
      <c r="C141" s="41" t="s">
        <v>39</v>
      </c>
    </row>
    <row r="144" spans="2:80" x14ac:dyDescent="0.25">
      <c r="B144" s="5" t="s">
        <v>72</v>
      </c>
    </row>
    <row r="147" spans="2:80" x14ac:dyDescent="0.25">
      <c r="B147" s="5" t="s">
        <v>73</v>
      </c>
    </row>
    <row r="149" spans="2:80" x14ac:dyDescent="0.25">
      <c r="B149" s="43" t="s">
        <v>49</v>
      </c>
      <c r="C149" s="44" t="s">
        <v>74</v>
      </c>
      <c r="D149" s="43" t="s">
        <v>64</v>
      </c>
      <c r="E149" s="43" t="s">
        <v>65</v>
      </c>
      <c r="F149" s="42" t="s">
        <v>66</v>
      </c>
      <c r="G149" s="39"/>
    </row>
    <row r="150" spans="2:80" x14ac:dyDescent="0.25">
      <c r="B150" s="111" t="s">
        <v>39</v>
      </c>
      <c r="C150" s="41" t="s">
        <v>39</v>
      </c>
      <c r="D150" s="111" t="s">
        <v>39</v>
      </c>
      <c r="E150" s="111" t="s">
        <v>39</v>
      </c>
      <c r="F150" s="40" t="s">
        <v>39</v>
      </c>
    </row>
    <row r="153" spans="2:80" x14ac:dyDescent="0.25">
      <c r="B153" s="5" t="s">
        <v>67</v>
      </c>
      <c r="C153" s="38" t="s">
        <v>39</v>
      </c>
      <c r="D153" s="5"/>
      <c r="E153" s="5"/>
      <c r="F153" s="39"/>
      <c r="G153" s="39"/>
      <c r="H153" s="39"/>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row>
    <row r="155" spans="2:80" x14ac:dyDescent="0.25">
      <c r="B155" s="5" t="s">
        <v>68</v>
      </c>
    </row>
    <row r="157" spans="2:80" x14ac:dyDescent="0.25">
      <c r="B157" s="43" t="s">
        <v>69</v>
      </c>
      <c r="C157" s="44" t="s">
        <v>57</v>
      </c>
      <c r="D157" s="5"/>
    </row>
    <row r="158" spans="2:80" x14ac:dyDescent="0.25">
      <c r="B158" s="111" t="s">
        <v>39</v>
      </c>
      <c r="C158" s="41" t="s">
        <v>39</v>
      </c>
    </row>
    <row r="161" spans="2:7" x14ac:dyDescent="0.25">
      <c r="B161" s="43" t="s">
        <v>70</v>
      </c>
      <c r="C161" s="44" t="s">
        <v>71</v>
      </c>
      <c r="D161" s="5"/>
    </row>
    <row r="162" spans="2:7" x14ac:dyDescent="0.25">
      <c r="B162" s="111" t="s">
        <v>39</v>
      </c>
      <c r="C162" s="41" t="s">
        <v>39</v>
      </c>
    </row>
    <row r="165" spans="2:7" x14ac:dyDescent="0.25">
      <c r="B165" s="5" t="s">
        <v>72</v>
      </c>
    </row>
    <row r="168" spans="2:7" x14ac:dyDescent="0.25">
      <c r="B168" s="5" t="s">
        <v>75</v>
      </c>
    </row>
    <row r="169" spans="2:7" x14ac:dyDescent="0.25">
      <c r="B169" s="43" t="s">
        <v>49</v>
      </c>
      <c r="C169" s="44" t="s">
        <v>76</v>
      </c>
      <c r="D169" s="43" t="s">
        <v>77</v>
      </c>
      <c r="E169" s="43" t="s">
        <v>78</v>
      </c>
      <c r="F169" s="42" t="s">
        <v>79</v>
      </c>
      <c r="G169" s="39"/>
    </row>
    <row r="170" spans="2:7" x14ac:dyDescent="0.25">
      <c r="B170" s="111" t="s">
        <v>39</v>
      </c>
      <c r="C170" s="41" t="s">
        <v>39</v>
      </c>
      <c r="D170" s="111" t="s">
        <v>39</v>
      </c>
      <c r="E170" s="111" t="s">
        <v>39</v>
      </c>
      <c r="F170" s="40" t="s">
        <v>39</v>
      </c>
    </row>
    <row r="171" spans="2:7" x14ac:dyDescent="0.25">
      <c r="B171" s="1" t="s">
        <v>80</v>
      </c>
    </row>
  </sheetData>
  <mergeCells count="3">
    <mergeCell ref="B1:E1"/>
    <mergeCell ref="C3:C7"/>
    <mergeCell ref="D3:D7"/>
  </mergeCells>
  <hyperlinks>
    <hyperlink ref="A1" location="Index!A1" display="Index" xr:uid="{00000000-0004-0000-21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579"/>
  <sheetViews>
    <sheetView workbookViewId="0"/>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509</v>
      </c>
      <c r="C1" s="176"/>
      <c r="D1" s="176"/>
      <c r="E1" s="176"/>
    </row>
    <row r="3" spans="1:9" ht="14.45" customHeight="1" x14ac:dyDescent="0.25">
      <c r="B3" s="62" t="s">
        <v>510</v>
      </c>
      <c r="C3" s="186"/>
      <c r="D3" s="187"/>
      <c r="E3" s="152"/>
    </row>
    <row r="4" spans="1:9" ht="14.45" customHeight="1" x14ac:dyDescent="0.25">
      <c r="B4" s="65" t="s">
        <v>511</v>
      </c>
      <c r="C4" s="186"/>
      <c r="D4" s="187"/>
      <c r="E4" s="152"/>
    </row>
    <row r="5" spans="1:9" ht="14.45" customHeight="1" x14ac:dyDescent="0.25">
      <c r="B5" s="115" t="s">
        <v>24</v>
      </c>
      <c r="C5" s="186"/>
      <c r="D5" s="187"/>
      <c r="E5" s="152"/>
    </row>
    <row r="6" spans="1:9" ht="14.45" customHeight="1" x14ac:dyDescent="0.25">
      <c r="B6" s="115" t="s">
        <v>512</v>
      </c>
      <c r="C6" s="186"/>
      <c r="D6" s="187"/>
      <c r="E6" s="152"/>
    </row>
    <row r="7" spans="1:9" ht="14.45" customHeight="1" x14ac:dyDescent="0.25">
      <c r="B7" s="65" t="s">
        <v>513</v>
      </c>
      <c r="C7" s="186"/>
      <c r="D7" s="187"/>
      <c r="E7" s="152"/>
    </row>
    <row r="8" spans="1:9" ht="14.45" customHeight="1" x14ac:dyDescent="0.25">
      <c r="B8" s="115" t="s">
        <v>27</v>
      </c>
      <c r="C8" s="186"/>
      <c r="D8" s="187"/>
      <c r="E8" s="152"/>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1301</v>
      </c>
      <c r="C15" s="3" t="s">
        <v>152</v>
      </c>
      <c r="D15" s="1" t="s">
        <v>155</v>
      </c>
      <c r="E15" s="1" t="s">
        <v>156</v>
      </c>
      <c r="F15" s="4">
        <v>2498292</v>
      </c>
      <c r="G15" s="4">
        <v>36887.279999999999</v>
      </c>
      <c r="H15" s="4">
        <v>4.8499999999999996</v>
      </c>
    </row>
    <row r="16" spans="1:9" x14ac:dyDescent="0.25">
      <c r="B16" s="1" t="s">
        <v>1302</v>
      </c>
      <c r="C16" s="3" t="s">
        <v>152</v>
      </c>
      <c r="D16" s="1" t="s">
        <v>155</v>
      </c>
      <c r="E16" s="1" t="s">
        <v>201</v>
      </c>
      <c r="F16" s="4">
        <v>3467825</v>
      </c>
      <c r="G16" s="4">
        <v>31742.74</v>
      </c>
      <c r="H16" s="4">
        <v>4.17</v>
      </c>
    </row>
    <row r="17" spans="2:8" x14ac:dyDescent="0.25">
      <c r="B17" s="1" t="s">
        <v>1303</v>
      </c>
      <c r="C17" s="3" t="s">
        <v>152</v>
      </c>
      <c r="D17" s="1" t="s">
        <v>153</v>
      </c>
      <c r="E17" s="1" t="s">
        <v>154</v>
      </c>
      <c r="F17" s="4">
        <v>1258675</v>
      </c>
      <c r="G17" s="4">
        <v>28797.23</v>
      </c>
      <c r="H17" s="4">
        <v>3.79</v>
      </c>
    </row>
    <row r="18" spans="2:8" x14ac:dyDescent="0.25">
      <c r="B18" s="1" t="s">
        <v>1311</v>
      </c>
      <c r="C18" s="3" t="s">
        <v>152</v>
      </c>
      <c r="D18" s="1" t="s">
        <v>368</v>
      </c>
      <c r="E18" s="1" t="s">
        <v>369</v>
      </c>
      <c r="F18" s="4">
        <v>758565</v>
      </c>
      <c r="G18" s="4">
        <v>22218.75</v>
      </c>
      <c r="H18" s="4">
        <v>2.92</v>
      </c>
    </row>
    <row r="19" spans="2:8" x14ac:dyDescent="0.25">
      <c r="B19" s="1" t="s">
        <v>1305</v>
      </c>
      <c r="C19" s="3" t="s">
        <v>152</v>
      </c>
      <c r="D19" s="1" t="s">
        <v>159</v>
      </c>
      <c r="E19" s="1" t="s">
        <v>160</v>
      </c>
      <c r="F19" s="4">
        <v>578355</v>
      </c>
      <c r="G19" s="4">
        <v>19483.330000000002</v>
      </c>
      <c r="H19" s="4">
        <v>2.56</v>
      </c>
    </row>
    <row r="20" spans="2:8" x14ac:dyDescent="0.25">
      <c r="B20" s="1" t="s">
        <v>380</v>
      </c>
      <c r="C20" s="3" t="s">
        <v>152</v>
      </c>
      <c r="D20" s="1" t="s">
        <v>155</v>
      </c>
      <c r="E20" s="1" t="s">
        <v>381</v>
      </c>
      <c r="F20" s="4">
        <v>2982000</v>
      </c>
      <c r="G20" s="4">
        <v>16864.7</v>
      </c>
      <c r="H20" s="4">
        <v>2.2200000000000002</v>
      </c>
    </row>
    <row r="21" spans="2:8" x14ac:dyDescent="0.25">
      <c r="B21" s="1" t="s">
        <v>1406</v>
      </c>
      <c r="C21" s="3" t="s">
        <v>152</v>
      </c>
      <c r="D21" s="1" t="s">
        <v>205</v>
      </c>
      <c r="E21" s="1" t="s">
        <v>206</v>
      </c>
      <c r="F21" s="4">
        <v>7086186</v>
      </c>
      <c r="G21" s="4">
        <v>16709.23</v>
      </c>
      <c r="H21" s="4">
        <v>2.2000000000000002</v>
      </c>
    </row>
    <row r="22" spans="2:8" x14ac:dyDescent="0.25">
      <c r="B22" s="1" t="s">
        <v>1398</v>
      </c>
      <c r="C22" s="3" t="s">
        <v>152</v>
      </c>
      <c r="D22" s="1" t="s">
        <v>399</v>
      </c>
      <c r="E22" s="1" t="s">
        <v>450</v>
      </c>
      <c r="F22" s="4">
        <v>1782051</v>
      </c>
      <c r="G22" s="4">
        <v>16295.07</v>
      </c>
      <c r="H22" s="4">
        <v>2.14</v>
      </c>
    </row>
    <row r="23" spans="2:8" x14ac:dyDescent="0.25">
      <c r="B23" s="1" t="s">
        <v>1309</v>
      </c>
      <c r="C23" s="3" t="s">
        <v>152</v>
      </c>
      <c r="D23" s="1" t="s">
        <v>155</v>
      </c>
      <c r="E23" s="1" t="s">
        <v>382</v>
      </c>
      <c r="F23" s="4">
        <v>1655727</v>
      </c>
      <c r="G23" s="4">
        <v>16256.76</v>
      </c>
      <c r="H23" s="4">
        <v>2.14</v>
      </c>
    </row>
    <row r="24" spans="2:8" x14ac:dyDescent="0.25">
      <c r="B24" s="1" t="s">
        <v>1310</v>
      </c>
      <c r="C24" s="3" t="s">
        <v>152</v>
      </c>
      <c r="D24" s="1" t="s">
        <v>155</v>
      </c>
      <c r="E24" s="1" t="s">
        <v>337</v>
      </c>
      <c r="F24" s="4">
        <v>920800</v>
      </c>
      <c r="G24" s="4">
        <v>16016.4</v>
      </c>
      <c r="H24" s="4">
        <v>2.11</v>
      </c>
    </row>
    <row r="25" spans="2:8" x14ac:dyDescent="0.25">
      <c r="B25" s="1" t="s">
        <v>1408</v>
      </c>
      <c r="C25" s="3" t="s">
        <v>152</v>
      </c>
      <c r="D25" s="1" t="s">
        <v>155</v>
      </c>
      <c r="E25" s="1" t="s">
        <v>324</v>
      </c>
      <c r="F25" s="4">
        <v>968850</v>
      </c>
      <c r="G25" s="4">
        <v>13964.04</v>
      </c>
      <c r="H25" s="4">
        <v>1.84</v>
      </c>
    </row>
    <row r="26" spans="2:8" x14ac:dyDescent="0.25">
      <c r="B26" s="1" t="s">
        <v>1306</v>
      </c>
      <c r="C26" s="3" t="s">
        <v>152</v>
      </c>
      <c r="D26" s="1" t="s">
        <v>157</v>
      </c>
      <c r="E26" s="1" t="s">
        <v>158</v>
      </c>
      <c r="F26" s="4">
        <v>2949400</v>
      </c>
      <c r="G26" s="4">
        <v>12635.23</v>
      </c>
      <c r="H26" s="4">
        <v>1.66</v>
      </c>
    </row>
    <row r="27" spans="2:8" x14ac:dyDescent="0.25">
      <c r="B27" s="1" t="s">
        <v>1458</v>
      </c>
      <c r="C27" s="3" t="s">
        <v>152</v>
      </c>
      <c r="D27" s="1" t="s">
        <v>176</v>
      </c>
      <c r="E27" s="1" t="s">
        <v>415</v>
      </c>
      <c r="F27" s="4">
        <v>563350</v>
      </c>
      <c r="G27" s="4">
        <v>10628.72</v>
      </c>
      <c r="H27" s="4">
        <v>1.4</v>
      </c>
    </row>
    <row r="28" spans="2:8" x14ac:dyDescent="0.25">
      <c r="B28" s="1" t="s">
        <v>1409</v>
      </c>
      <c r="C28" s="3" t="s">
        <v>152</v>
      </c>
      <c r="D28" s="1" t="s">
        <v>205</v>
      </c>
      <c r="E28" s="1" t="s">
        <v>435</v>
      </c>
      <c r="F28" s="4">
        <v>5175132</v>
      </c>
      <c r="G28" s="4">
        <v>10461.530000000001</v>
      </c>
      <c r="H28" s="4">
        <v>1.38</v>
      </c>
    </row>
    <row r="29" spans="2:8" x14ac:dyDescent="0.25">
      <c r="B29" s="1" t="s">
        <v>1548</v>
      </c>
      <c r="C29" s="3" t="s">
        <v>152</v>
      </c>
      <c r="D29" s="1" t="s">
        <v>184</v>
      </c>
      <c r="E29" s="1" t="s">
        <v>417</v>
      </c>
      <c r="F29" s="4">
        <v>1799150</v>
      </c>
      <c r="G29" s="4">
        <v>10138.209999999999</v>
      </c>
      <c r="H29" s="4">
        <v>1.33</v>
      </c>
    </row>
    <row r="30" spans="2:8" x14ac:dyDescent="0.25">
      <c r="B30" s="1" t="s">
        <v>1304</v>
      </c>
      <c r="C30" s="3" t="s">
        <v>152</v>
      </c>
      <c r="D30" s="1" t="s">
        <v>159</v>
      </c>
      <c r="E30" s="1" t="s">
        <v>514</v>
      </c>
      <c r="F30" s="4">
        <v>678500</v>
      </c>
      <c r="G30" s="4">
        <v>9284.59</v>
      </c>
      <c r="H30" s="4">
        <v>1.22</v>
      </c>
    </row>
    <row r="31" spans="2:8" x14ac:dyDescent="0.25">
      <c r="B31" s="1" t="s">
        <v>1538</v>
      </c>
      <c r="C31" s="3" t="s">
        <v>152</v>
      </c>
      <c r="D31" s="1" t="s">
        <v>342</v>
      </c>
      <c r="E31" s="1" t="s">
        <v>343</v>
      </c>
      <c r="F31" s="4">
        <v>189700</v>
      </c>
      <c r="G31" s="4">
        <v>9143.35</v>
      </c>
      <c r="H31" s="4">
        <v>1.2</v>
      </c>
    </row>
    <row r="32" spans="2:8" x14ac:dyDescent="0.25">
      <c r="B32" s="1" t="s">
        <v>1468</v>
      </c>
      <c r="C32" s="3" t="s">
        <v>152</v>
      </c>
      <c r="D32" s="1" t="s">
        <v>361</v>
      </c>
      <c r="E32" s="1" t="s">
        <v>362</v>
      </c>
      <c r="F32" s="4">
        <v>1777700</v>
      </c>
      <c r="G32" s="4">
        <v>8168.53</v>
      </c>
      <c r="H32" s="4">
        <v>1.07</v>
      </c>
    </row>
    <row r="33" spans="2:8" x14ac:dyDescent="0.25">
      <c r="B33" s="1" t="s">
        <v>1316</v>
      </c>
      <c r="C33" s="3" t="s">
        <v>152</v>
      </c>
      <c r="D33" s="1" t="s">
        <v>157</v>
      </c>
      <c r="E33" s="1" t="s">
        <v>433</v>
      </c>
      <c r="F33" s="4">
        <v>321600</v>
      </c>
      <c r="G33" s="4">
        <v>7988.54</v>
      </c>
      <c r="H33" s="4">
        <v>1.05</v>
      </c>
    </row>
    <row r="34" spans="2:8" x14ac:dyDescent="0.25">
      <c r="B34" s="1" t="s">
        <v>1400</v>
      </c>
      <c r="C34" s="3" t="s">
        <v>152</v>
      </c>
      <c r="D34" s="1" t="s">
        <v>224</v>
      </c>
      <c r="E34" s="1" t="s">
        <v>515</v>
      </c>
      <c r="F34" s="4">
        <v>547000</v>
      </c>
      <c r="G34" s="4">
        <v>7978.54</v>
      </c>
      <c r="H34" s="4">
        <v>1.05</v>
      </c>
    </row>
    <row r="35" spans="2:8" x14ac:dyDescent="0.25">
      <c r="B35" s="1" t="s">
        <v>1340</v>
      </c>
      <c r="C35" s="3" t="s">
        <v>152</v>
      </c>
      <c r="D35" s="1" t="s">
        <v>176</v>
      </c>
      <c r="E35" s="1" t="s">
        <v>177</v>
      </c>
      <c r="F35" s="4">
        <v>422050</v>
      </c>
      <c r="G35" s="4">
        <v>7969.15</v>
      </c>
      <c r="H35" s="4">
        <v>1.05</v>
      </c>
    </row>
    <row r="36" spans="2:8" x14ac:dyDescent="0.25">
      <c r="B36" s="1" t="s">
        <v>1319</v>
      </c>
      <c r="C36" s="3" t="s">
        <v>152</v>
      </c>
      <c r="D36" s="1" t="s">
        <v>199</v>
      </c>
      <c r="E36" s="1" t="s">
        <v>339</v>
      </c>
      <c r="F36" s="4">
        <v>144884</v>
      </c>
      <c r="G36" s="4">
        <v>7776.72</v>
      </c>
      <c r="H36" s="4">
        <v>1.02</v>
      </c>
    </row>
    <row r="37" spans="2:8" x14ac:dyDescent="0.25">
      <c r="B37" s="1" t="s">
        <v>1404</v>
      </c>
      <c r="C37" s="3" t="s">
        <v>152</v>
      </c>
      <c r="D37" s="1" t="s">
        <v>199</v>
      </c>
      <c r="E37" s="1" t="s">
        <v>516</v>
      </c>
      <c r="F37" s="4">
        <v>668050</v>
      </c>
      <c r="G37" s="4">
        <v>7272.39</v>
      </c>
      <c r="H37" s="4">
        <v>0.96</v>
      </c>
    </row>
    <row r="38" spans="2:8" x14ac:dyDescent="0.25">
      <c r="B38" s="1" t="s">
        <v>1405</v>
      </c>
      <c r="C38" s="3" t="s">
        <v>152</v>
      </c>
      <c r="D38" s="1" t="s">
        <v>224</v>
      </c>
      <c r="E38" s="1" t="s">
        <v>404</v>
      </c>
      <c r="F38" s="4">
        <v>1148800</v>
      </c>
      <c r="G38" s="4">
        <v>7221.93</v>
      </c>
      <c r="H38" s="4">
        <v>0.95</v>
      </c>
    </row>
    <row r="39" spans="2:8" x14ac:dyDescent="0.25">
      <c r="B39" s="1" t="s">
        <v>1534</v>
      </c>
      <c r="C39" s="3" t="s">
        <v>152</v>
      </c>
      <c r="D39" s="1" t="s">
        <v>199</v>
      </c>
      <c r="E39" s="1" t="s">
        <v>517</v>
      </c>
      <c r="F39" s="4">
        <v>600450</v>
      </c>
      <c r="G39" s="4">
        <v>7205.4</v>
      </c>
      <c r="H39" s="4">
        <v>0.95</v>
      </c>
    </row>
    <row r="40" spans="2:8" x14ac:dyDescent="0.25">
      <c r="B40" s="1" t="s">
        <v>1403</v>
      </c>
      <c r="C40" s="3" t="s">
        <v>152</v>
      </c>
      <c r="D40" s="1" t="s">
        <v>159</v>
      </c>
      <c r="E40" s="1" t="s">
        <v>518</v>
      </c>
      <c r="F40" s="4">
        <v>557000</v>
      </c>
      <c r="G40" s="4">
        <v>7107.32</v>
      </c>
      <c r="H40" s="4">
        <v>0.93</v>
      </c>
    </row>
    <row r="41" spans="2:8" x14ac:dyDescent="0.25">
      <c r="B41" s="1" t="s">
        <v>1455</v>
      </c>
      <c r="C41" s="3" t="s">
        <v>152</v>
      </c>
      <c r="D41" s="1" t="s">
        <v>176</v>
      </c>
      <c r="E41" s="1" t="s">
        <v>325</v>
      </c>
      <c r="F41" s="4">
        <v>1661400</v>
      </c>
      <c r="G41" s="4">
        <v>7051.81</v>
      </c>
      <c r="H41" s="4">
        <v>0.93</v>
      </c>
    </row>
    <row r="42" spans="2:8" x14ac:dyDescent="0.25">
      <c r="B42" s="1" t="s">
        <v>1323</v>
      </c>
      <c r="C42" s="3" t="s">
        <v>152</v>
      </c>
      <c r="D42" s="1" t="s">
        <v>165</v>
      </c>
      <c r="E42" s="1" t="s">
        <v>166</v>
      </c>
      <c r="F42" s="4">
        <v>742725</v>
      </c>
      <c r="G42" s="4">
        <v>6688.24</v>
      </c>
      <c r="H42" s="4">
        <v>0.88</v>
      </c>
    </row>
    <row r="43" spans="2:8" x14ac:dyDescent="0.25">
      <c r="B43" s="1" t="s">
        <v>1466</v>
      </c>
      <c r="C43" s="3" t="s">
        <v>152</v>
      </c>
      <c r="D43" s="1" t="s">
        <v>348</v>
      </c>
      <c r="E43" s="1" t="s">
        <v>519</v>
      </c>
      <c r="F43" s="4">
        <v>590416</v>
      </c>
      <c r="G43" s="4">
        <v>6158.04</v>
      </c>
      <c r="H43" s="4">
        <v>0.81</v>
      </c>
    </row>
    <row r="44" spans="2:8" x14ac:dyDescent="0.25">
      <c r="B44" s="1" t="s">
        <v>1482</v>
      </c>
      <c r="C44" s="3" t="s">
        <v>152</v>
      </c>
      <c r="D44" s="1" t="s">
        <v>161</v>
      </c>
      <c r="E44" s="1" t="s">
        <v>520</v>
      </c>
      <c r="F44" s="4">
        <v>359850</v>
      </c>
      <c r="G44" s="4">
        <v>6033.07</v>
      </c>
      <c r="H44" s="4">
        <v>0.79</v>
      </c>
    </row>
    <row r="45" spans="2:8" x14ac:dyDescent="0.25">
      <c r="B45" s="1" t="s">
        <v>1321</v>
      </c>
      <c r="C45" s="3" t="s">
        <v>152</v>
      </c>
      <c r="D45" s="1" t="s">
        <v>176</v>
      </c>
      <c r="E45" s="1" t="s">
        <v>353</v>
      </c>
      <c r="F45" s="4">
        <v>70400</v>
      </c>
      <c r="G45" s="4">
        <v>5929.26</v>
      </c>
      <c r="H45" s="4">
        <v>0.78</v>
      </c>
    </row>
    <row r="46" spans="2:8" x14ac:dyDescent="0.25">
      <c r="B46" s="1" t="s">
        <v>1485</v>
      </c>
      <c r="C46" s="3" t="s">
        <v>152</v>
      </c>
      <c r="D46" s="1" t="s">
        <v>155</v>
      </c>
      <c r="E46" s="1" t="s">
        <v>413</v>
      </c>
      <c r="F46" s="4">
        <v>3794587</v>
      </c>
      <c r="G46" s="4">
        <v>5337.09</v>
      </c>
      <c r="H46" s="4">
        <v>0.7</v>
      </c>
    </row>
    <row r="47" spans="2:8" x14ac:dyDescent="0.25">
      <c r="B47" s="1" t="s">
        <v>1568</v>
      </c>
      <c r="C47" s="3" t="s">
        <v>152</v>
      </c>
      <c r="D47" s="1" t="s">
        <v>226</v>
      </c>
      <c r="E47" s="1" t="s">
        <v>521</v>
      </c>
      <c r="F47" s="4">
        <v>818056</v>
      </c>
      <c r="G47" s="4">
        <v>5139.8500000000004</v>
      </c>
      <c r="H47" s="4">
        <v>0.68</v>
      </c>
    </row>
    <row r="48" spans="2:8" x14ac:dyDescent="0.25">
      <c r="B48" s="1" t="s">
        <v>1471</v>
      </c>
      <c r="C48" s="3" t="s">
        <v>152</v>
      </c>
      <c r="D48" s="1" t="s">
        <v>153</v>
      </c>
      <c r="E48" s="1" t="s">
        <v>364</v>
      </c>
      <c r="F48" s="4">
        <v>1459800</v>
      </c>
      <c r="G48" s="4">
        <v>5098.3500000000004</v>
      </c>
      <c r="H48" s="4">
        <v>0.67</v>
      </c>
    </row>
    <row r="49" spans="2:8" x14ac:dyDescent="0.25">
      <c r="B49" s="1" t="s">
        <v>1457</v>
      </c>
      <c r="C49" s="3" t="s">
        <v>152</v>
      </c>
      <c r="D49" s="1" t="s">
        <v>205</v>
      </c>
      <c r="E49" s="1" t="s">
        <v>326</v>
      </c>
      <c r="F49" s="4">
        <v>1963071</v>
      </c>
      <c r="G49" s="4">
        <v>4698.6099999999997</v>
      </c>
      <c r="H49" s="4">
        <v>0.62</v>
      </c>
    </row>
    <row r="50" spans="2:8" x14ac:dyDescent="0.25">
      <c r="B50" s="1" t="s">
        <v>1546</v>
      </c>
      <c r="C50" s="3" t="s">
        <v>152</v>
      </c>
      <c r="D50" s="1" t="s">
        <v>211</v>
      </c>
      <c r="E50" s="1" t="s">
        <v>336</v>
      </c>
      <c r="F50" s="4">
        <v>887500</v>
      </c>
      <c r="G50" s="4">
        <v>4693.99</v>
      </c>
      <c r="H50" s="4">
        <v>0.62</v>
      </c>
    </row>
    <row r="51" spans="2:8" x14ac:dyDescent="0.25">
      <c r="B51" s="1" t="s">
        <v>1421</v>
      </c>
      <c r="C51" s="3" t="s">
        <v>152</v>
      </c>
      <c r="D51" s="1" t="s">
        <v>174</v>
      </c>
      <c r="E51" s="1" t="s">
        <v>175</v>
      </c>
      <c r="F51" s="4">
        <v>1716000</v>
      </c>
      <c r="G51" s="4">
        <v>4447.87</v>
      </c>
      <c r="H51" s="4">
        <v>0.57999999999999996</v>
      </c>
    </row>
    <row r="52" spans="2:8" x14ac:dyDescent="0.25">
      <c r="B52" s="1" t="s">
        <v>1535</v>
      </c>
      <c r="C52" s="3" t="s">
        <v>152</v>
      </c>
      <c r="D52" s="1" t="s">
        <v>322</v>
      </c>
      <c r="E52" s="1" t="s">
        <v>323</v>
      </c>
      <c r="F52" s="4">
        <v>551000</v>
      </c>
      <c r="G52" s="4">
        <v>4323.97</v>
      </c>
      <c r="H52" s="4">
        <v>0.56999999999999995</v>
      </c>
    </row>
    <row r="53" spans="2:8" x14ac:dyDescent="0.25">
      <c r="B53" s="1" t="s">
        <v>1543</v>
      </c>
      <c r="C53" s="3" t="s">
        <v>152</v>
      </c>
      <c r="D53" s="1" t="s">
        <v>232</v>
      </c>
      <c r="E53" s="1" t="s">
        <v>522</v>
      </c>
      <c r="F53" s="4">
        <v>154000</v>
      </c>
      <c r="G53" s="4">
        <v>4210.3599999999997</v>
      </c>
      <c r="H53" s="4">
        <v>0.55000000000000004</v>
      </c>
    </row>
    <row r="54" spans="2:8" x14ac:dyDescent="0.25">
      <c r="B54" s="1" t="s">
        <v>1459</v>
      </c>
      <c r="C54" s="3" t="s">
        <v>152</v>
      </c>
      <c r="D54" s="1" t="s">
        <v>348</v>
      </c>
      <c r="E54" s="1" t="s">
        <v>349</v>
      </c>
      <c r="F54" s="4">
        <v>122200</v>
      </c>
      <c r="G54" s="4">
        <v>4156.33</v>
      </c>
      <c r="H54" s="4">
        <v>0.55000000000000004</v>
      </c>
    </row>
    <row r="55" spans="2:8" x14ac:dyDescent="0.25">
      <c r="B55" s="1" t="s">
        <v>1569</v>
      </c>
      <c r="C55" s="3" t="s">
        <v>152</v>
      </c>
      <c r="D55" s="1" t="s">
        <v>350</v>
      </c>
      <c r="E55" s="1" t="s">
        <v>396</v>
      </c>
      <c r="F55" s="4">
        <v>754243</v>
      </c>
      <c r="G55" s="4">
        <v>3961.66</v>
      </c>
      <c r="H55" s="4">
        <v>0.52</v>
      </c>
    </row>
    <row r="56" spans="2:8" x14ac:dyDescent="0.25">
      <c r="B56" s="1" t="s">
        <v>1430</v>
      </c>
      <c r="C56" s="3" t="s">
        <v>152</v>
      </c>
      <c r="D56" s="1" t="s">
        <v>224</v>
      </c>
      <c r="E56" s="1" t="s">
        <v>225</v>
      </c>
      <c r="F56" s="4">
        <v>127408</v>
      </c>
      <c r="G56" s="4">
        <v>3934.8</v>
      </c>
      <c r="H56" s="4">
        <v>0.52</v>
      </c>
    </row>
    <row r="57" spans="2:8" x14ac:dyDescent="0.25">
      <c r="B57" s="1" t="s">
        <v>1318</v>
      </c>
      <c r="C57" s="3" t="s">
        <v>152</v>
      </c>
      <c r="D57" s="1" t="s">
        <v>186</v>
      </c>
      <c r="E57" s="1" t="s">
        <v>213</v>
      </c>
      <c r="F57" s="4">
        <v>361500</v>
      </c>
      <c r="G57" s="4">
        <v>3731.4</v>
      </c>
      <c r="H57" s="4">
        <v>0.49</v>
      </c>
    </row>
    <row r="58" spans="2:8" x14ac:dyDescent="0.25">
      <c r="B58" s="1" t="s">
        <v>1332</v>
      </c>
      <c r="C58" s="3" t="s">
        <v>152</v>
      </c>
      <c r="D58" s="1" t="s">
        <v>350</v>
      </c>
      <c r="E58" s="1" t="s">
        <v>444</v>
      </c>
      <c r="F58" s="4">
        <v>261119</v>
      </c>
      <c r="G58" s="4">
        <v>3587.25</v>
      </c>
      <c r="H58" s="4">
        <v>0.47</v>
      </c>
    </row>
    <row r="59" spans="2:8" x14ac:dyDescent="0.25">
      <c r="B59" s="1" t="s">
        <v>1631</v>
      </c>
      <c r="C59" s="3" t="s">
        <v>152</v>
      </c>
      <c r="D59" s="1" t="s">
        <v>186</v>
      </c>
      <c r="E59" s="1" t="s">
        <v>523</v>
      </c>
      <c r="F59" s="4">
        <v>387344</v>
      </c>
      <c r="G59" s="4">
        <v>3520.18</v>
      </c>
      <c r="H59" s="4">
        <v>0.46</v>
      </c>
    </row>
    <row r="60" spans="2:8" x14ac:dyDescent="0.25">
      <c r="B60" s="1" t="s">
        <v>1544</v>
      </c>
      <c r="C60" s="3" t="s">
        <v>152</v>
      </c>
      <c r="D60" s="1" t="s">
        <v>174</v>
      </c>
      <c r="E60" s="1" t="s">
        <v>340</v>
      </c>
      <c r="F60" s="4">
        <v>204852</v>
      </c>
      <c r="G60" s="4">
        <v>3274.05</v>
      </c>
      <c r="H60" s="4">
        <v>0.43</v>
      </c>
    </row>
    <row r="61" spans="2:8" x14ac:dyDescent="0.25">
      <c r="B61" s="1" t="s">
        <v>1412</v>
      </c>
      <c r="C61" s="3" t="s">
        <v>152</v>
      </c>
      <c r="D61" s="1" t="s">
        <v>159</v>
      </c>
      <c r="E61" s="1" t="s">
        <v>429</v>
      </c>
      <c r="F61" s="4">
        <v>283800</v>
      </c>
      <c r="G61" s="4">
        <v>3215.88</v>
      </c>
      <c r="H61" s="4">
        <v>0.42</v>
      </c>
    </row>
    <row r="62" spans="2:8" x14ac:dyDescent="0.25">
      <c r="B62" s="1" t="s">
        <v>1627</v>
      </c>
      <c r="C62" s="3" t="s">
        <v>152</v>
      </c>
      <c r="D62" s="1" t="s">
        <v>226</v>
      </c>
      <c r="E62" s="1" t="s">
        <v>384</v>
      </c>
      <c r="F62" s="4">
        <v>96250</v>
      </c>
      <c r="G62" s="4">
        <v>3206.04</v>
      </c>
      <c r="H62" s="4">
        <v>0.42</v>
      </c>
    </row>
    <row r="63" spans="2:8" x14ac:dyDescent="0.25">
      <c r="B63" s="1" t="s">
        <v>1503</v>
      </c>
      <c r="C63" s="3" t="s">
        <v>152</v>
      </c>
      <c r="D63" s="1" t="s">
        <v>192</v>
      </c>
      <c r="E63" s="1" t="s">
        <v>524</v>
      </c>
      <c r="F63" s="4">
        <v>1215000</v>
      </c>
      <c r="G63" s="4">
        <v>2981</v>
      </c>
      <c r="H63" s="4">
        <v>0.39</v>
      </c>
    </row>
    <row r="64" spans="2:8" x14ac:dyDescent="0.25">
      <c r="B64" s="1" t="s">
        <v>1494</v>
      </c>
      <c r="C64" s="3" t="s">
        <v>152</v>
      </c>
      <c r="D64" s="1" t="s">
        <v>182</v>
      </c>
      <c r="E64" s="1" t="s">
        <v>385</v>
      </c>
      <c r="F64" s="4">
        <v>771675</v>
      </c>
      <c r="G64" s="4">
        <v>2958.6</v>
      </c>
      <c r="H64" s="4">
        <v>0.39</v>
      </c>
    </row>
    <row r="65" spans="2:8" x14ac:dyDescent="0.25">
      <c r="B65" s="1" t="s">
        <v>525</v>
      </c>
      <c r="C65" s="3" t="s">
        <v>152</v>
      </c>
      <c r="D65" s="1" t="s">
        <v>182</v>
      </c>
      <c r="E65" s="1" t="s">
        <v>526</v>
      </c>
      <c r="F65" s="4">
        <v>2145925</v>
      </c>
      <c r="G65" s="4">
        <v>2745.71</v>
      </c>
      <c r="H65" s="4">
        <v>0.36</v>
      </c>
    </row>
    <row r="66" spans="2:8" x14ac:dyDescent="0.25">
      <c r="B66" s="1" t="s">
        <v>1425</v>
      </c>
      <c r="C66" s="3" t="s">
        <v>152</v>
      </c>
      <c r="D66" s="1" t="s">
        <v>180</v>
      </c>
      <c r="E66" s="1" t="s">
        <v>209</v>
      </c>
      <c r="F66" s="4">
        <v>79802</v>
      </c>
      <c r="G66" s="4">
        <v>2341.5500000000002</v>
      </c>
      <c r="H66" s="4">
        <v>0.31</v>
      </c>
    </row>
    <row r="67" spans="2:8" x14ac:dyDescent="0.25">
      <c r="B67" s="1" t="s">
        <v>1320</v>
      </c>
      <c r="C67" s="3" t="s">
        <v>152</v>
      </c>
      <c r="D67" s="1" t="s">
        <v>167</v>
      </c>
      <c r="E67" s="1" t="s">
        <v>527</v>
      </c>
      <c r="F67" s="4">
        <v>38526</v>
      </c>
      <c r="G67" s="4">
        <v>2309.56</v>
      </c>
      <c r="H67" s="4">
        <v>0.3</v>
      </c>
    </row>
    <row r="68" spans="2:8" x14ac:dyDescent="0.25">
      <c r="B68" s="1" t="s">
        <v>1422</v>
      </c>
      <c r="C68" s="3" t="s">
        <v>152</v>
      </c>
      <c r="D68" s="1" t="s">
        <v>192</v>
      </c>
      <c r="E68" s="1" t="s">
        <v>193</v>
      </c>
      <c r="F68" s="4">
        <v>294000</v>
      </c>
      <c r="G68" s="4">
        <v>2193.6799999999998</v>
      </c>
      <c r="H68" s="4">
        <v>0.28999999999999998</v>
      </c>
    </row>
    <row r="69" spans="2:8" x14ac:dyDescent="0.25">
      <c r="B69" s="1" t="s">
        <v>230</v>
      </c>
      <c r="C69" s="3" t="s">
        <v>152</v>
      </c>
      <c r="D69" s="1" t="s">
        <v>192</v>
      </c>
      <c r="E69" s="1" t="s">
        <v>231</v>
      </c>
      <c r="F69" s="4">
        <v>942925</v>
      </c>
      <c r="G69" s="4">
        <v>2065.0100000000002</v>
      </c>
      <c r="H69" s="4">
        <v>0.27</v>
      </c>
    </row>
    <row r="70" spans="2:8" x14ac:dyDescent="0.25">
      <c r="B70" s="1" t="s">
        <v>1349</v>
      </c>
      <c r="C70" s="3" t="s">
        <v>152</v>
      </c>
      <c r="D70" s="1" t="s">
        <v>192</v>
      </c>
      <c r="E70" s="1" t="s">
        <v>528</v>
      </c>
      <c r="F70" s="4">
        <v>1766160</v>
      </c>
      <c r="G70" s="4">
        <v>2022.25</v>
      </c>
      <c r="H70" s="4">
        <v>0.27</v>
      </c>
    </row>
    <row r="71" spans="2:8" x14ac:dyDescent="0.25">
      <c r="B71" s="1" t="s">
        <v>1715</v>
      </c>
      <c r="C71" s="3" t="s">
        <v>152</v>
      </c>
      <c r="D71" s="1" t="s">
        <v>180</v>
      </c>
      <c r="E71" s="1" t="s">
        <v>529</v>
      </c>
      <c r="F71" s="4">
        <v>118886</v>
      </c>
      <c r="G71" s="4">
        <v>1861.81</v>
      </c>
      <c r="H71" s="4">
        <v>0.24</v>
      </c>
    </row>
    <row r="72" spans="2:8" x14ac:dyDescent="0.25">
      <c r="B72" s="1" t="s">
        <v>1401</v>
      </c>
      <c r="C72" s="3" t="s">
        <v>152</v>
      </c>
      <c r="D72" s="1" t="s">
        <v>224</v>
      </c>
      <c r="E72" s="1" t="s">
        <v>458</v>
      </c>
      <c r="F72" s="4">
        <v>16400</v>
      </c>
      <c r="G72" s="4">
        <v>1704.34</v>
      </c>
      <c r="H72" s="4">
        <v>0.22</v>
      </c>
    </row>
    <row r="73" spans="2:8" x14ac:dyDescent="0.25">
      <c r="B73" s="1" t="s">
        <v>1571</v>
      </c>
      <c r="C73" s="3" t="s">
        <v>152</v>
      </c>
      <c r="D73" s="1" t="s">
        <v>226</v>
      </c>
      <c r="E73" s="1" t="s">
        <v>414</v>
      </c>
      <c r="F73" s="4">
        <v>36300</v>
      </c>
      <c r="G73" s="4">
        <v>1491.68</v>
      </c>
      <c r="H73" s="4">
        <v>0.2</v>
      </c>
    </row>
    <row r="74" spans="2:8" x14ac:dyDescent="0.25">
      <c r="B74" s="1" t="s">
        <v>1476</v>
      </c>
      <c r="C74" s="3" t="s">
        <v>152</v>
      </c>
      <c r="D74" s="1" t="s">
        <v>348</v>
      </c>
      <c r="E74" s="1" t="s">
        <v>401</v>
      </c>
      <c r="F74" s="4">
        <v>257400</v>
      </c>
      <c r="G74" s="4">
        <v>1391.25</v>
      </c>
      <c r="H74" s="4">
        <v>0.18</v>
      </c>
    </row>
    <row r="75" spans="2:8" x14ac:dyDescent="0.25">
      <c r="B75" s="1" t="s">
        <v>1716</v>
      </c>
      <c r="C75" s="3" t="s">
        <v>152</v>
      </c>
      <c r="D75" s="1" t="s">
        <v>184</v>
      </c>
      <c r="E75" s="1" t="s">
        <v>407</v>
      </c>
      <c r="F75" s="4">
        <v>52808</v>
      </c>
      <c r="G75" s="4">
        <v>876.43</v>
      </c>
      <c r="H75" s="4">
        <v>0.12</v>
      </c>
    </row>
    <row r="76" spans="2:8" x14ac:dyDescent="0.25">
      <c r="B76" s="1" t="s">
        <v>1347</v>
      </c>
      <c r="C76" s="3" t="s">
        <v>152</v>
      </c>
      <c r="D76" s="1" t="s">
        <v>224</v>
      </c>
      <c r="E76" s="1" t="s">
        <v>423</v>
      </c>
      <c r="F76" s="4">
        <v>18635</v>
      </c>
      <c r="G76" s="4">
        <v>614.13</v>
      </c>
      <c r="H76" s="4">
        <v>0.08</v>
      </c>
    </row>
    <row r="77" spans="2:8" x14ac:dyDescent="0.25">
      <c r="B77" s="1" t="s">
        <v>1572</v>
      </c>
      <c r="C77" s="3" t="s">
        <v>152</v>
      </c>
      <c r="D77" s="1" t="s">
        <v>399</v>
      </c>
      <c r="E77" s="1" t="s">
        <v>530</v>
      </c>
      <c r="F77" s="4">
        <v>107571</v>
      </c>
      <c r="G77" s="4">
        <v>577.98</v>
      </c>
      <c r="H77" s="4">
        <v>0.08</v>
      </c>
    </row>
    <row r="78" spans="2:8" x14ac:dyDescent="0.25">
      <c r="B78" s="1" t="s">
        <v>1307</v>
      </c>
      <c r="C78" s="3" t="s">
        <v>152</v>
      </c>
      <c r="D78" s="1" t="s">
        <v>180</v>
      </c>
      <c r="E78" s="1" t="s">
        <v>207</v>
      </c>
      <c r="F78" s="4">
        <v>17625</v>
      </c>
      <c r="G78" s="4">
        <v>562.17999999999995</v>
      </c>
      <c r="H78" s="4">
        <v>7.0000000000000007E-2</v>
      </c>
    </row>
    <row r="79" spans="2:8" x14ac:dyDescent="0.25">
      <c r="B79" s="1" t="s">
        <v>1536</v>
      </c>
      <c r="C79" s="3" t="s">
        <v>152</v>
      </c>
      <c r="D79" s="1" t="s">
        <v>350</v>
      </c>
      <c r="E79" s="1" t="s">
        <v>531</v>
      </c>
      <c r="F79" s="4">
        <v>39000</v>
      </c>
      <c r="G79" s="4">
        <v>533.46</v>
      </c>
      <c r="H79" s="4">
        <v>7.0000000000000007E-2</v>
      </c>
    </row>
    <row r="80" spans="2:8" x14ac:dyDescent="0.25">
      <c r="B80" s="1" t="s">
        <v>1341</v>
      </c>
      <c r="C80" s="3" t="s">
        <v>152</v>
      </c>
      <c r="D80" s="1" t="s">
        <v>199</v>
      </c>
      <c r="E80" s="1" t="s">
        <v>424</v>
      </c>
      <c r="F80" s="4">
        <v>13600</v>
      </c>
      <c r="G80" s="4">
        <v>460.82</v>
      </c>
      <c r="H80" s="4">
        <v>0.06</v>
      </c>
    </row>
    <row r="81" spans="2:8" x14ac:dyDescent="0.25">
      <c r="B81" s="1" t="s">
        <v>1407</v>
      </c>
      <c r="C81" s="3" t="s">
        <v>152</v>
      </c>
      <c r="D81" s="1" t="s">
        <v>359</v>
      </c>
      <c r="E81" s="1" t="s">
        <v>532</v>
      </c>
      <c r="F81" s="4">
        <v>133500</v>
      </c>
      <c r="G81" s="4">
        <v>158.53</v>
      </c>
      <c r="H81" s="4">
        <v>0.02</v>
      </c>
    </row>
    <row r="82" spans="2:8" x14ac:dyDescent="0.25">
      <c r="B82" s="1" t="s">
        <v>1618</v>
      </c>
      <c r="C82" s="3" t="s">
        <v>152</v>
      </c>
      <c r="D82" s="1" t="s">
        <v>211</v>
      </c>
      <c r="E82" s="1" t="s">
        <v>355</v>
      </c>
      <c r="F82" s="4">
        <v>4000</v>
      </c>
      <c r="G82" s="4">
        <v>39.67</v>
      </c>
      <c r="H82" s="4">
        <v>0.01</v>
      </c>
    </row>
    <row r="83" spans="2:8" x14ac:dyDescent="0.25">
      <c r="B83" s="5" t="s">
        <v>1717</v>
      </c>
      <c r="C83" s="3" t="s">
        <v>152</v>
      </c>
      <c r="D83" s="1" t="s">
        <v>211</v>
      </c>
      <c r="E83" s="1" t="s">
        <v>355</v>
      </c>
      <c r="F83" s="4">
        <v>-4000</v>
      </c>
      <c r="G83" s="4">
        <v>-39.75</v>
      </c>
      <c r="H83" s="4">
        <v>-0.01</v>
      </c>
    </row>
    <row r="84" spans="2:8" x14ac:dyDescent="0.25">
      <c r="B84" s="1" t="s">
        <v>1718</v>
      </c>
      <c r="C84" s="3" t="s">
        <v>152</v>
      </c>
      <c r="D84" s="1" t="s">
        <v>359</v>
      </c>
      <c r="E84" s="1" t="s">
        <v>532</v>
      </c>
      <c r="F84" s="4">
        <v>-132000</v>
      </c>
      <c r="G84" s="4">
        <v>-157.61000000000001</v>
      </c>
      <c r="H84" s="4">
        <v>-0.02</v>
      </c>
    </row>
    <row r="85" spans="2:8" x14ac:dyDescent="0.25">
      <c r="B85" s="1" t="s">
        <v>1577</v>
      </c>
      <c r="C85" s="3" t="s">
        <v>152</v>
      </c>
      <c r="D85" s="1" t="s">
        <v>176</v>
      </c>
      <c r="E85" s="1" t="s">
        <v>353</v>
      </c>
      <c r="F85" s="4">
        <v>-4700</v>
      </c>
      <c r="G85" s="4">
        <v>-397.63</v>
      </c>
      <c r="H85" s="4">
        <v>-0.05</v>
      </c>
    </row>
    <row r="86" spans="2:8" x14ac:dyDescent="0.25">
      <c r="B86" s="1" t="s">
        <v>1719</v>
      </c>
      <c r="C86" s="3" t="s">
        <v>152</v>
      </c>
      <c r="D86" s="1" t="s">
        <v>174</v>
      </c>
      <c r="E86" s="1" t="s">
        <v>175</v>
      </c>
      <c r="F86" s="4">
        <v>-177000</v>
      </c>
      <c r="G86" s="4">
        <v>-460.82</v>
      </c>
      <c r="H86" s="4">
        <v>-0.06</v>
      </c>
    </row>
    <row r="87" spans="2:8" x14ac:dyDescent="0.25">
      <c r="B87" s="1" t="s">
        <v>1573</v>
      </c>
      <c r="C87" s="3" t="s">
        <v>152</v>
      </c>
      <c r="D87" s="1" t="s">
        <v>199</v>
      </c>
      <c r="E87" s="1" t="s">
        <v>424</v>
      </c>
      <c r="F87" s="4">
        <v>-13600</v>
      </c>
      <c r="G87" s="4">
        <v>-463.66</v>
      </c>
      <c r="H87" s="4">
        <v>-0.06</v>
      </c>
    </row>
    <row r="88" spans="2:8" x14ac:dyDescent="0.25">
      <c r="B88" s="1" t="s">
        <v>1576</v>
      </c>
      <c r="C88" s="3" t="s">
        <v>152</v>
      </c>
      <c r="D88" s="1" t="s">
        <v>350</v>
      </c>
      <c r="E88" s="1" t="s">
        <v>531</v>
      </c>
      <c r="F88" s="4">
        <v>-39000</v>
      </c>
      <c r="G88" s="4">
        <v>-536.19000000000005</v>
      </c>
      <c r="H88" s="4">
        <v>-7.0000000000000007E-2</v>
      </c>
    </row>
    <row r="89" spans="2:8" x14ac:dyDescent="0.25">
      <c r="B89" s="1" t="s">
        <v>1720</v>
      </c>
      <c r="C89" s="3" t="s">
        <v>152</v>
      </c>
      <c r="D89" s="1" t="s">
        <v>180</v>
      </c>
      <c r="E89" s="1" t="s">
        <v>207</v>
      </c>
      <c r="F89" s="4">
        <v>-17625</v>
      </c>
      <c r="G89" s="4">
        <v>-564.71</v>
      </c>
      <c r="H89" s="4">
        <v>-7.0000000000000007E-2</v>
      </c>
    </row>
    <row r="90" spans="2:8" x14ac:dyDescent="0.25">
      <c r="B90" s="1" t="s">
        <v>1721</v>
      </c>
      <c r="C90" s="3" t="s">
        <v>152</v>
      </c>
      <c r="D90" s="1" t="s">
        <v>224</v>
      </c>
      <c r="E90" s="1" t="s">
        <v>423</v>
      </c>
      <c r="F90" s="4">
        <v>-18550</v>
      </c>
      <c r="G90" s="4">
        <v>-613.87</v>
      </c>
      <c r="H90" s="4">
        <v>-0.08</v>
      </c>
    </row>
    <row r="91" spans="2:8" x14ac:dyDescent="0.25">
      <c r="B91" s="1" t="s">
        <v>1722</v>
      </c>
      <c r="C91" s="3" t="s">
        <v>152</v>
      </c>
      <c r="D91" s="1" t="s">
        <v>205</v>
      </c>
      <c r="E91" s="1" t="s">
        <v>435</v>
      </c>
      <c r="F91" s="4">
        <v>-370800</v>
      </c>
      <c r="G91" s="4">
        <v>-744.75</v>
      </c>
      <c r="H91" s="4">
        <v>-0.1</v>
      </c>
    </row>
    <row r="92" spans="2:8" x14ac:dyDescent="0.25">
      <c r="B92" s="1" t="s">
        <v>1723</v>
      </c>
      <c r="C92" s="3" t="s">
        <v>152</v>
      </c>
      <c r="D92" s="1" t="s">
        <v>199</v>
      </c>
      <c r="E92" s="1" t="s">
        <v>516</v>
      </c>
      <c r="F92" s="4">
        <v>-73500</v>
      </c>
      <c r="G92" s="4">
        <v>-802.55</v>
      </c>
      <c r="H92" s="4">
        <v>-0.11</v>
      </c>
    </row>
    <row r="93" spans="2:8" x14ac:dyDescent="0.25">
      <c r="B93" s="1" t="s">
        <v>1724</v>
      </c>
      <c r="C93" s="3" t="s">
        <v>152</v>
      </c>
      <c r="D93" s="1" t="s">
        <v>184</v>
      </c>
      <c r="E93" s="1" t="s">
        <v>407</v>
      </c>
      <c r="F93" s="4">
        <v>-52725</v>
      </c>
      <c r="G93" s="4">
        <v>-880.09</v>
      </c>
      <c r="H93" s="4">
        <v>-0.12</v>
      </c>
    </row>
    <row r="94" spans="2:8" x14ac:dyDescent="0.25">
      <c r="B94" s="1" t="s">
        <v>1725</v>
      </c>
      <c r="C94" s="3" t="s">
        <v>152</v>
      </c>
      <c r="D94" s="1" t="s">
        <v>155</v>
      </c>
      <c r="E94" s="1" t="s">
        <v>413</v>
      </c>
      <c r="F94" s="4">
        <v>-675000</v>
      </c>
      <c r="G94" s="4">
        <v>-952.43</v>
      </c>
      <c r="H94" s="4">
        <v>-0.13</v>
      </c>
    </row>
    <row r="95" spans="2:8" x14ac:dyDescent="0.25">
      <c r="B95" s="1" t="s">
        <v>1574</v>
      </c>
      <c r="C95" s="3" t="s">
        <v>152</v>
      </c>
      <c r="D95" s="1" t="s">
        <v>224</v>
      </c>
      <c r="E95" s="1" t="s">
        <v>404</v>
      </c>
      <c r="F95" s="4">
        <v>-172425</v>
      </c>
      <c r="G95" s="4">
        <v>-1090.93</v>
      </c>
      <c r="H95" s="4">
        <v>-0.14000000000000001</v>
      </c>
    </row>
    <row r="96" spans="2:8" x14ac:dyDescent="0.25">
      <c r="B96" s="1" t="s">
        <v>1726</v>
      </c>
      <c r="C96" s="3" t="s">
        <v>152</v>
      </c>
      <c r="D96" s="1" t="s">
        <v>399</v>
      </c>
      <c r="E96" s="1" t="s">
        <v>450</v>
      </c>
      <c r="F96" s="4">
        <v>-133000</v>
      </c>
      <c r="G96" s="4">
        <v>-1223.5999999999999</v>
      </c>
      <c r="H96" s="4">
        <v>-0.16</v>
      </c>
    </row>
    <row r="97" spans="2:8" x14ac:dyDescent="0.25">
      <c r="B97" s="1" t="s">
        <v>1727</v>
      </c>
      <c r="C97" s="3" t="s">
        <v>152</v>
      </c>
      <c r="D97" s="1" t="s">
        <v>348</v>
      </c>
      <c r="E97" s="1" t="s">
        <v>401</v>
      </c>
      <c r="F97" s="4">
        <v>-257400</v>
      </c>
      <c r="G97" s="4">
        <v>-1399.36</v>
      </c>
      <c r="H97" s="4">
        <v>-0.18</v>
      </c>
    </row>
    <row r="98" spans="2:8" x14ac:dyDescent="0.25">
      <c r="B98" s="1" t="s">
        <v>1728</v>
      </c>
      <c r="C98" s="3" t="s">
        <v>152</v>
      </c>
      <c r="D98" s="1" t="s">
        <v>342</v>
      </c>
      <c r="E98" s="1" t="s">
        <v>343</v>
      </c>
      <c r="F98" s="4">
        <v>-29375</v>
      </c>
      <c r="G98" s="4">
        <v>-1424.89</v>
      </c>
      <c r="H98" s="4">
        <v>-0.19</v>
      </c>
    </row>
    <row r="99" spans="2:8" x14ac:dyDescent="0.25">
      <c r="B99" s="1" t="s">
        <v>1729</v>
      </c>
      <c r="C99" s="3" t="s">
        <v>152</v>
      </c>
      <c r="D99" s="1" t="s">
        <v>205</v>
      </c>
      <c r="E99" s="1" t="s">
        <v>206</v>
      </c>
      <c r="F99" s="4">
        <v>-651000</v>
      </c>
      <c r="G99" s="4">
        <v>-1530.5</v>
      </c>
      <c r="H99" s="4">
        <v>-0.2</v>
      </c>
    </row>
    <row r="100" spans="2:8" x14ac:dyDescent="0.25">
      <c r="B100" s="1" t="s">
        <v>1730</v>
      </c>
      <c r="C100" s="3" t="s">
        <v>152</v>
      </c>
      <c r="D100" s="1" t="s">
        <v>348</v>
      </c>
      <c r="E100" s="1" t="s">
        <v>519</v>
      </c>
      <c r="F100" s="4">
        <v>-149800</v>
      </c>
      <c r="G100" s="4">
        <v>-1558.59</v>
      </c>
      <c r="H100" s="4">
        <v>-0.2</v>
      </c>
    </row>
    <row r="101" spans="2:8" x14ac:dyDescent="0.25">
      <c r="B101" s="1" t="s">
        <v>1585</v>
      </c>
      <c r="C101" s="3" t="s">
        <v>152</v>
      </c>
      <c r="D101" s="1" t="s">
        <v>224</v>
      </c>
      <c r="E101" s="1" t="s">
        <v>458</v>
      </c>
      <c r="F101" s="4">
        <v>-16400</v>
      </c>
      <c r="G101" s="4">
        <v>-1712.34</v>
      </c>
      <c r="H101" s="4">
        <v>-0.23</v>
      </c>
    </row>
    <row r="102" spans="2:8" x14ac:dyDescent="0.25">
      <c r="B102" s="1" t="s">
        <v>1731</v>
      </c>
      <c r="C102" s="3" t="s">
        <v>152</v>
      </c>
      <c r="D102" s="1" t="s">
        <v>192</v>
      </c>
      <c r="E102" s="1" t="s">
        <v>528</v>
      </c>
      <c r="F102" s="4">
        <v>-1765000</v>
      </c>
      <c r="G102" s="4">
        <v>-2027.1</v>
      </c>
      <c r="H102" s="4">
        <v>-0.27</v>
      </c>
    </row>
    <row r="103" spans="2:8" x14ac:dyDescent="0.25">
      <c r="B103" s="1" t="s">
        <v>1575</v>
      </c>
      <c r="C103" s="3" t="s">
        <v>152</v>
      </c>
      <c r="D103" s="1" t="s">
        <v>157</v>
      </c>
      <c r="E103" s="1" t="s">
        <v>433</v>
      </c>
      <c r="F103" s="4">
        <v>-91500</v>
      </c>
      <c r="G103" s="4">
        <v>-2270.16</v>
      </c>
      <c r="H103" s="4">
        <v>-0.3</v>
      </c>
    </row>
    <row r="104" spans="2:8" x14ac:dyDescent="0.25">
      <c r="B104" s="1" t="s">
        <v>1581</v>
      </c>
      <c r="C104" s="3" t="s">
        <v>152</v>
      </c>
      <c r="D104" s="1" t="s">
        <v>361</v>
      </c>
      <c r="E104" s="1" t="s">
        <v>362</v>
      </c>
      <c r="F104" s="4">
        <v>-596400</v>
      </c>
      <c r="G104" s="4">
        <v>-2757.75</v>
      </c>
      <c r="H104" s="4">
        <v>-0.36</v>
      </c>
    </row>
    <row r="105" spans="2:8" x14ac:dyDescent="0.25">
      <c r="B105" s="1" t="s">
        <v>1732</v>
      </c>
      <c r="C105" s="3" t="s">
        <v>152</v>
      </c>
      <c r="D105" s="1" t="s">
        <v>184</v>
      </c>
      <c r="E105" s="1" t="s">
        <v>417</v>
      </c>
      <c r="F105" s="4">
        <v>-499950</v>
      </c>
      <c r="G105" s="4">
        <v>-2834.97</v>
      </c>
      <c r="H105" s="4">
        <v>-0.37</v>
      </c>
    </row>
    <row r="106" spans="2:8" x14ac:dyDescent="0.25">
      <c r="B106" s="1" t="s">
        <v>1677</v>
      </c>
      <c r="C106" s="3" t="s">
        <v>152</v>
      </c>
      <c r="D106" s="1" t="s">
        <v>165</v>
      </c>
      <c r="E106" s="1" t="s">
        <v>166</v>
      </c>
      <c r="F106" s="4">
        <v>-349200</v>
      </c>
      <c r="G106" s="4">
        <v>-3165.5</v>
      </c>
      <c r="H106" s="4">
        <v>-0.42</v>
      </c>
    </row>
    <row r="107" spans="2:8" x14ac:dyDescent="0.25">
      <c r="B107" s="1" t="s">
        <v>1733</v>
      </c>
      <c r="C107" s="3" t="s">
        <v>152</v>
      </c>
      <c r="D107" s="1" t="s">
        <v>159</v>
      </c>
      <c r="E107" s="1" t="s">
        <v>429</v>
      </c>
      <c r="F107" s="4">
        <v>-283800</v>
      </c>
      <c r="G107" s="4">
        <v>-3201.97</v>
      </c>
      <c r="H107" s="4">
        <v>-0.42</v>
      </c>
    </row>
    <row r="108" spans="2:8" x14ac:dyDescent="0.25">
      <c r="B108" s="1" t="s">
        <v>1679</v>
      </c>
      <c r="C108" s="3" t="s">
        <v>152</v>
      </c>
      <c r="D108" s="1" t="s">
        <v>176</v>
      </c>
      <c r="E108" s="1" t="s">
        <v>325</v>
      </c>
      <c r="F108" s="4">
        <v>-756000</v>
      </c>
      <c r="G108" s="4">
        <v>-3226.99</v>
      </c>
      <c r="H108" s="4">
        <v>-0.42</v>
      </c>
    </row>
    <row r="109" spans="2:8" x14ac:dyDescent="0.25">
      <c r="B109" s="1" t="s">
        <v>1582</v>
      </c>
      <c r="C109" s="3" t="s">
        <v>152</v>
      </c>
      <c r="D109" s="1" t="s">
        <v>155</v>
      </c>
      <c r="E109" s="1" t="s">
        <v>156</v>
      </c>
      <c r="F109" s="4">
        <v>-240350</v>
      </c>
      <c r="G109" s="4">
        <v>-3568.36</v>
      </c>
      <c r="H109" s="4">
        <v>-0.47</v>
      </c>
    </row>
    <row r="110" spans="2:8" x14ac:dyDescent="0.25">
      <c r="B110" s="1" t="s">
        <v>1734</v>
      </c>
      <c r="C110" s="3" t="s">
        <v>152</v>
      </c>
      <c r="D110" s="1" t="s">
        <v>199</v>
      </c>
      <c r="E110" s="1" t="s">
        <v>339</v>
      </c>
      <c r="F110" s="4">
        <v>-68375</v>
      </c>
      <c r="G110" s="4">
        <v>-3694.37</v>
      </c>
      <c r="H110" s="4">
        <v>-0.49</v>
      </c>
    </row>
    <row r="111" spans="2:8" x14ac:dyDescent="0.25">
      <c r="B111" s="1" t="s">
        <v>1735</v>
      </c>
      <c r="C111" s="3" t="s">
        <v>152</v>
      </c>
      <c r="D111" s="1" t="s">
        <v>186</v>
      </c>
      <c r="E111" s="1" t="s">
        <v>213</v>
      </c>
      <c r="F111" s="4">
        <v>-361200</v>
      </c>
      <c r="G111" s="4">
        <v>-3734.09</v>
      </c>
      <c r="H111" s="4">
        <v>-0.49</v>
      </c>
    </row>
    <row r="112" spans="2:8" x14ac:dyDescent="0.25">
      <c r="B112" s="1" t="s">
        <v>1736</v>
      </c>
      <c r="C112" s="3" t="s">
        <v>152</v>
      </c>
      <c r="D112" s="1" t="s">
        <v>157</v>
      </c>
      <c r="E112" s="1" t="s">
        <v>158</v>
      </c>
      <c r="F112" s="4">
        <v>-921600</v>
      </c>
      <c r="G112" s="4">
        <v>-3973.02</v>
      </c>
      <c r="H112" s="4">
        <v>-0.52</v>
      </c>
    </row>
    <row r="113" spans="2:8" x14ac:dyDescent="0.25">
      <c r="B113" s="1" t="s">
        <v>464</v>
      </c>
      <c r="C113" s="3" t="s">
        <v>152</v>
      </c>
      <c r="D113" s="1" t="s">
        <v>155</v>
      </c>
      <c r="E113" s="1" t="s">
        <v>381</v>
      </c>
      <c r="F113" s="4">
        <v>-763500</v>
      </c>
      <c r="G113" s="4">
        <v>-4334.7700000000004</v>
      </c>
      <c r="H113" s="4">
        <v>-0.56999999999999995</v>
      </c>
    </row>
    <row r="114" spans="2:8" x14ac:dyDescent="0.25">
      <c r="B114" s="1" t="s">
        <v>1737</v>
      </c>
      <c r="C114" s="3" t="s">
        <v>152</v>
      </c>
      <c r="D114" s="1" t="s">
        <v>211</v>
      </c>
      <c r="E114" s="1" t="s">
        <v>336</v>
      </c>
      <c r="F114" s="4">
        <v>-887500</v>
      </c>
      <c r="G114" s="4">
        <v>-4698.43</v>
      </c>
      <c r="H114" s="4">
        <v>-0.62</v>
      </c>
    </row>
    <row r="115" spans="2:8" x14ac:dyDescent="0.25">
      <c r="B115" s="1" t="s">
        <v>1586</v>
      </c>
      <c r="C115" s="3" t="s">
        <v>152</v>
      </c>
      <c r="D115" s="1" t="s">
        <v>155</v>
      </c>
      <c r="E115" s="1" t="s">
        <v>382</v>
      </c>
      <c r="F115" s="4">
        <v>-483750</v>
      </c>
      <c r="G115" s="4">
        <v>-4765.91</v>
      </c>
      <c r="H115" s="4">
        <v>-0.63</v>
      </c>
    </row>
    <row r="116" spans="2:8" x14ac:dyDescent="0.25">
      <c r="B116" s="1" t="s">
        <v>533</v>
      </c>
      <c r="C116" s="3" t="s">
        <v>152</v>
      </c>
      <c r="F116" s="4">
        <v>-26050</v>
      </c>
      <c r="G116" s="4">
        <v>-4990.71</v>
      </c>
      <c r="H116" s="4">
        <v>-0.66</v>
      </c>
    </row>
    <row r="117" spans="2:8" x14ac:dyDescent="0.25">
      <c r="B117" s="1" t="s">
        <v>534</v>
      </c>
      <c r="C117" s="3" t="s">
        <v>152</v>
      </c>
      <c r="F117" s="4">
        <v>-11595</v>
      </c>
      <c r="G117" s="4">
        <v>-4994.76</v>
      </c>
      <c r="H117" s="4">
        <v>-0.66</v>
      </c>
    </row>
    <row r="118" spans="2:8" x14ac:dyDescent="0.25">
      <c r="B118" s="1" t="s">
        <v>1738</v>
      </c>
      <c r="C118" s="3" t="s">
        <v>152</v>
      </c>
      <c r="D118" s="1" t="s">
        <v>153</v>
      </c>
      <c r="E118" s="1" t="s">
        <v>364</v>
      </c>
      <c r="F118" s="4">
        <v>-1459800</v>
      </c>
      <c r="G118" s="4">
        <v>-5132.66</v>
      </c>
      <c r="H118" s="4">
        <v>-0.67</v>
      </c>
    </row>
    <row r="119" spans="2:8" x14ac:dyDescent="0.25">
      <c r="B119" s="1" t="s">
        <v>1578</v>
      </c>
      <c r="C119" s="3" t="s">
        <v>152</v>
      </c>
      <c r="D119" s="1" t="s">
        <v>153</v>
      </c>
      <c r="E119" s="1" t="s">
        <v>154</v>
      </c>
      <c r="F119" s="4">
        <v>-249000</v>
      </c>
      <c r="G119" s="4">
        <v>-5733.47</v>
      </c>
      <c r="H119" s="4">
        <v>-0.75</v>
      </c>
    </row>
    <row r="120" spans="2:8" x14ac:dyDescent="0.25">
      <c r="B120" s="1" t="s">
        <v>1675</v>
      </c>
      <c r="C120" s="3" t="s">
        <v>152</v>
      </c>
      <c r="D120" s="1" t="s">
        <v>159</v>
      </c>
      <c r="E120" s="1" t="s">
        <v>160</v>
      </c>
      <c r="F120" s="4">
        <v>-206850</v>
      </c>
      <c r="G120" s="4">
        <v>-7007.15</v>
      </c>
      <c r="H120" s="4">
        <v>-0.92</v>
      </c>
    </row>
    <row r="121" spans="2:8" x14ac:dyDescent="0.25">
      <c r="B121" s="1" t="s">
        <v>1739</v>
      </c>
      <c r="C121" s="3" t="s">
        <v>152</v>
      </c>
      <c r="D121" s="1" t="s">
        <v>155</v>
      </c>
      <c r="E121" s="1" t="s">
        <v>337</v>
      </c>
      <c r="F121" s="4">
        <v>-433600</v>
      </c>
      <c r="G121" s="4">
        <v>-7568.7</v>
      </c>
      <c r="H121" s="4">
        <v>-1</v>
      </c>
    </row>
    <row r="122" spans="2:8" x14ac:dyDescent="0.25">
      <c r="B122" s="1" t="s">
        <v>1583</v>
      </c>
      <c r="C122" s="3" t="s">
        <v>152</v>
      </c>
      <c r="D122" s="1" t="s">
        <v>368</v>
      </c>
      <c r="E122" s="1" t="s">
        <v>369</v>
      </c>
      <c r="F122" s="4">
        <v>-259200</v>
      </c>
      <c r="G122" s="4">
        <v>-7631.63</v>
      </c>
      <c r="H122" s="4">
        <v>-1</v>
      </c>
    </row>
    <row r="123" spans="2:8" x14ac:dyDescent="0.25">
      <c r="B123" s="1" t="s">
        <v>1680</v>
      </c>
      <c r="C123" s="3" t="s">
        <v>152</v>
      </c>
      <c r="D123" s="1" t="s">
        <v>155</v>
      </c>
      <c r="E123" s="1" t="s">
        <v>324</v>
      </c>
      <c r="F123" s="4">
        <v>-538500</v>
      </c>
      <c r="G123" s="4">
        <v>-7789.13</v>
      </c>
      <c r="H123" s="4">
        <v>-1.02</v>
      </c>
    </row>
    <row r="124" spans="2:8" x14ac:dyDescent="0.25">
      <c r="B124" s="1" t="s">
        <v>1740</v>
      </c>
      <c r="C124" s="3" t="s">
        <v>152</v>
      </c>
      <c r="D124" s="1" t="s">
        <v>176</v>
      </c>
      <c r="E124" s="1" t="s">
        <v>415</v>
      </c>
      <c r="F124" s="4">
        <v>-414200</v>
      </c>
      <c r="G124" s="4">
        <v>-7845.16</v>
      </c>
      <c r="H124" s="4">
        <v>-1.03</v>
      </c>
    </row>
    <row r="125" spans="2:8" x14ac:dyDescent="0.25">
      <c r="B125" s="1" t="s">
        <v>1584</v>
      </c>
      <c r="C125" s="3" t="s">
        <v>152</v>
      </c>
      <c r="D125" s="1" t="s">
        <v>155</v>
      </c>
      <c r="E125" s="1" t="s">
        <v>201</v>
      </c>
      <c r="F125" s="4">
        <v>-1046500</v>
      </c>
      <c r="G125" s="4">
        <v>-9641.93</v>
      </c>
      <c r="H125" s="4">
        <v>-1.27</v>
      </c>
    </row>
    <row r="126" spans="2:8" x14ac:dyDescent="0.25">
      <c r="B126" s="5" t="s">
        <v>535</v>
      </c>
      <c r="G126" s="39">
        <f>SUM(G9:G82)</f>
        <v>498503.42</v>
      </c>
      <c r="H126" s="39">
        <f>SUM(H9:H82)</f>
        <v>65.55</v>
      </c>
    </row>
    <row r="127" spans="2:8" x14ac:dyDescent="0.25">
      <c r="B127" s="1" t="s">
        <v>536</v>
      </c>
      <c r="C127" s="3" t="s">
        <v>152</v>
      </c>
      <c r="D127" s="1" t="s">
        <v>399</v>
      </c>
      <c r="E127" s="1" t="s">
        <v>537</v>
      </c>
      <c r="F127" s="4">
        <v>5000000</v>
      </c>
      <c r="G127" s="4">
        <v>7575</v>
      </c>
      <c r="H127" s="4">
        <v>1</v>
      </c>
    </row>
    <row r="128" spans="2:8" x14ac:dyDescent="0.25">
      <c r="B128" s="1" t="s">
        <v>538</v>
      </c>
      <c r="C128" s="3" t="s">
        <v>152</v>
      </c>
      <c r="D128" s="1" t="s">
        <v>184</v>
      </c>
      <c r="E128" s="1" t="s">
        <v>539</v>
      </c>
      <c r="F128" s="4">
        <v>1584159</v>
      </c>
      <c r="G128" s="4">
        <v>3854.73</v>
      </c>
      <c r="H128" s="4">
        <v>0.51</v>
      </c>
    </row>
    <row r="129" spans="2:9" x14ac:dyDescent="0.25">
      <c r="B129" s="5" t="s">
        <v>235</v>
      </c>
      <c r="C129" s="38"/>
      <c r="D129" s="5"/>
      <c r="E129" s="5"/>
      <c r="F129" s="39"/>
      <c r="G129" s="39">
        <f>SUM(G126:G128)</f>
        <v>509933.14999999997</v>
      </c>
      <c r="H129" s="39">
        <f>SUM(H126:H128)</f>
        <v>67.06</v>
      </c>
    </row>
    <row r="130" spans="2:9" x14ac:dyDescent="0.25">
      <c r="B130" s="5" t="s">
        <v>245</v>
      </c>
    </row>
    <row r="131" spans="2:9" x14ac:dyDescent="0.25">
      <c r="B131" s="1" t="s">
        <v>134</v>
      </c>
      <c r="C131" s="3" t="s">
        <v>152</v>
      </c>
      <c r="D131" s="1" t="s">
        <v>246</v>
      </c>
      <c r="E131" s="1" t="s">
        <v>540</v>
      </c>
      <c r="F131" s="4">
        <v>14999250.037</v>
      </c>
      <c r="G131" s="4">
        <v>1574.73</v>
      </c>
      <c r="H131" s="4">
        <v>0.21</v>
      </c>
    </row>
    <row r="132" spans="2:9" x14ac:dyDescent="0.25">
      <c r="B132" s="1" t="s">
        <v>116</v>
      </c>
      <c r="C132" s="3" t="s">
        <v>152</v>
      </c>
      <c r="D132" s="1" t="s">
        <v>246</v>
      </c>
      <c r="E132" s="1" t="s">
        <v>541</v>
      </c>
      <c r="F132" s="4">
        <v>2.0000000000000001E-4</v>
      </c>
      <c r="G132" s="4">
        <v>0</v>
      </c>
      <c r="H132" s="4">
        <v>0</v>
      </c>
      <c r="I132" s="1" t="s">
        <v>455</v>
      </c>
    </row>
    <row r="133" spans="2:9" x14ac:dyDescent="0.25">
      <c r="B133" s="5" t="s">
        <v>235</v>
      </c>
      <c r="C133" s="38"/>
      <c r="D133" s="5"/>
      <c r="E133" s="5"/>
      <c r="F133" s="39"/>
      <c r="G133" s="39">
        <f>SUM(G130:G132)</f>
        <v>1574.73</v>
      </c>
      <c r="H133" s="39">
        <f>SUM(H130:H132)</f>
        <v>0.21</v>
      </c>
    </row>
    <row r="134" spans="2:9" x14ac:dyDescent="0.25">
      <c r="B134" s="58" t="s">
        <v>2</v>
      </c>
      <c r="C134" s="59" t="s">
        <v>3</v>
      </c>
      <c r="D134" s="58" t="s">
        <v>4</v>
      </c>
      <c r="E134" s="58" t="s">
        <v>5</v>
      </c>
      <c r="F134" s="57" t="s">
        <v>6</v>
      </c>
      <c r="G134" s="57" t="s">
        <v>7</v>
      </c>
      <c r="H134" s="57" t="s">
        <v>8</v>
      </c>
    </row>
    <row r="135" spans="2:9" x14ac:dyDescent="0.25">
      <c r="B135" s="5" t="s">
        <v>9</v>
      </c>
    </row>
    <row r="136" spans="2:9" x14ac:dyDescent="0.25">
      <c r="B136" s="5" t="s">
        <v>10</v>
      </c>
    </row>
    <row r="137" spans="2:9" x14ac:dyDescent="0.25">
      <c r="B137" s="5" t="s">
        <v>11</v>
      </c>
    </row>
    <row r="138" spans="2:9" x14ac:dyDescent="0.25">
      <c r="B138" s="1" t="s">
        <v>2209</v>
      </c>
      <c r="C138" s="3">
        <v>7.33</v>
      </c>
      <c r="D138" s="1" t="s">
        <v>13</v>
      </c>
      <c r="E138" s="1" t="s">
        <v>91</v>
      </c>
      <c r="F138" s="4">
        <v>16000000</v>
      </c>
      <c r="G138" s="4">
        <v>15398.4</v>
      </c>
      <c r="H138" s="4">
        <v>2.02</v>
      </c>
    </row>
    <row r="139" spans="2:9" x14ac:dyDescent="0.25">
      <c r="B139" s="1" t="s">
        <v>28</v>
      </c>
      <c r="C139" s="3">
        <v>7.35</v>
      </c>
      <c r="D139" s="1" t="s">
        <v>13</v>
      </c>
      <c r="E139" s="1" t="s">
        <v>29</v>
      </c>
      <c r="F139" s="4">
        <v>10000000</v>
      </c>
      <c r="G139" s="4">
        <v>9880.84</v>
      </c>
      <c r="H139" s="4">
        <v>1.3</v>
      </c>
    </row>
    <row r="140" spans="2:9" x14ac:dyDescent="0.25">
      <c r="B140" s="1" t="s">
        <v>2210</v>
      </c>
      <c r="C140" s="3">
        <v>7.34</v>
      </c>
      <c r="D140" s="1" t="s">
        <v>13</v>
      </c>
      <c r="E140" s="1" t="s">
        <v>135</v>
      </c>
      <c r="F140" s="4">
        <v>8000000</v>
      </c>
      <c r="G140" s="4">
        <v>7656.62</v>
      </c>
      <c r="H140" s="4">
        <v>1.01</v>
      </c>
    </row>
    <row r="141" spans="2:9" x14ac:dyDescent="0.25">
      <c r="B141" s="1" t="s">
        <v>2211</v>
      </c>
      <c r="C141" s="3">
        <v>7.1</v>
      </c>
      <c r="D141" s="1" t="s">
        <v>13</v>
      </c>
      <c r="E141" s="1" t="s">
        <v>268</v>
      </c>
      <c r="F141" s="4">
        <v>7500000</v>
      </c>
      <c r="G141" s="4">
        <v>7479.75</v>
      </c>
      <c r="H141" s="4">
        <v>0.98</v>
      </c>
    </row>
    <row r="142" spans="2:9" x14ac:dyDescent="0.25">
      <c r="B142" s="1" t="s">
        <v>2208</v>
      </c>
      <c r="C142" s="3">
        <v>7.33</v>
      </c>
      <c r="D142" s="1" t="s">
        <v>13</v>
      </c>
      <c r="E142" s="1" t="s">
        <v>542</v>
      </c>
      <c r="F142" s="4">
        <v>6500000</v>
      </c>
      <c r="G142" s="4">
        <v>6292.98</v>
      </c>
      <c r="H142" s="4">
        <v>0.83</v>
      </c>
    </row>
    <row r="143" spans="2:9" x14ac:dyDescent="0.25">
      <c r="B143" s="1" t="s">
        <v>82</v>
      </c>
      <c r="C143" s="3">
        <v>7.46</v>
      </c>
      <c r="D143" s="1" t="s">
        <v>13</v>
      </c>
      <c r="E143" s="1" t="s">
        <v>83</v>
      </c>
      <c r="F143" s="4">
        <v>5000000</v>
      </c>
      <c r="G143" s="4">
        <v>4881.46</v>
      </c>
      <c r="H143" s="4">
        <v>0.64</v>
      </c>
    </row>
    <row r="144" spans="2:9" x14ac:dyDescent="0.25">
      <c r="B144" s="1" t="s">
        <v>269</v>
      </c>
      <c r="C144" s="3">
        <v>7.44</v>
      </c>
      <c r="D144" s="1" t="s">
        <v>13</v>
      </c>
      <c r="E144" s="1" t="s">
        <v>270</v>
      </c>
      <c r="F144" s="4">
        <v>2500000</v>
      </c>
      <c r="G144" s="4">
        <v>2475.75</v>
      </c>
      <c r="H144" s="4">
        <v>0.33</v>
      </c>
    </row>
    <row r="145" spans="2:9" x14ac:dyDescent="0.25">
      <c r="B145" s="1" t="s">
        <v>2207</v>
      </c>
      <c r="C145" s="3">
        <v>7.33</v>
      </c>
      <c r="D145" s="1" t="s">
        <v>13</v>
      </c>
      <c r="E145" s="1" t="s">
        <v>92</v>
      </c>
      <c r="F145" s="4">
        <v>2500000</v>
      </c>
      <c r="G145" s="4">
        <v>2399.39</v>
      </c>
      <c r="H145" s="4">
        <v>0.32</v>
      </c>
    </row>
    <row r="146" spans="2:9" x14ac:dyDescent="0.25">
      <c r="B146" s="1" t="s">
        <v>2206</v>
      </c>
      <c r="C146" s="3">
        <v>6.91</v>
      </c>
      <c r="D146" s="1" t="s">
        <v>13</v>
      </c>
      <c r="E146" s="1" t="s">
        <v>252</v>
      </c>
      <c r="F146" s="4">
        <v>1500000</v>
      </c>
      <c r="G146" s="4">
        <v>1501.2</v>
      </c>
      <c r="H146" s="4">
        <v>0.2</v>
      </c>
    </row>
    <row r="147" spans="2:9" x14ac:dyDescent="0.25">
      <c r="B147" s="1" t="s">
        <v>128</v>
      </c>
      <c r="C147" s="3">
        <v>7.29</v>
      </c>
      <c r="D147" s="1" t="s">
        <v>13</v>
      </c>
      <c r="E147" s="1" t="s">
        <v>129</v>
      </c>
      <c r="F147" s="4">
        <v>1230000</v>
      </c>
      <c r="G147" s="4">
        <v>1241.8599999999999</v>
      </c>
      <c r="H147" s="4">
        <v>0.16</v>
      </c>
    </row>
    <row r="148" spans="2:9" x14ac:dyDescent="0.25">
      <c r="B148" s="1" t="s">
        <v>543</v>
      </c>
      <c r="C148" s="3">
        <v>6.92</v>
      </c>
      <c r="D148" s="1" t="s">
        <v>13</v>
      </c>
      <c r="E148" s="1" t="s">
        <v>544</v>
      </c>
      <c r="F148" s="4">
        <v>950000</v>
      </c>
      <c r="G148" s="4">
        <v>950.29</v>
      </c>
      <c r="H148" s="4">
        <v>0.12</v>
      </c>
    </row>
    <row r="149" spans="2:9" x14ac:dyDescent="0.25">
      <c r="B149" s="1" t="s">
        <v>2212</v>
      </c>
      <c r="C149" s="3">
        <v>7.37</v>
      </c>
      <c r="D149" s="1" t="s">
        <v>13</v>
      </c>
      <c r="E149" s="1" t="s">
        <v>136</v>
      </c>
      <c r="F149" s="4">
        <v>500000</v>
      </c>
      <c r="G149" s="4">
        <v>494.9</v>
      </c>
      <c r="H149" s="4">
        <v>7.0000000000000007E-2</v>
      </c>
    </row>
    <row r="150" spans="2:9" x14ac:dyDescent="0.25">
      <c r="B150" s="1" t="s">
        <v>255</v>
      </c>
      <c r="C150" s="3">
        <v>7.39</v>
      </c>
      <c r="D150" s="1" t="s">
        <v>13</v>
      </c>
      <c r="E150" s="1" t="s">
        <v>256</v>
      </c>
      <c r="F150" s="4">
        <v>1700</v>
      </c>
      <c r="G150" s="4">
        <v>1.56</v>
      </c>
      <c r="H150" s="4">
        <v>0</v>
      </c>
      <c r="I150" s="1" t="s">
        <v>455</v>
      </c>
    </row>
    <row r="151" spans="2:9" x14ac:dyDescent="0.25">
      <c r="B151" s="5" t="s">
        <v>15</v>
      </c>
      <c r="C151" s="38"/>
      <c r="D151" s="5"/>
      <c r="E151" s="5"/>
      <c r="F151" s="39"/>
      <c r="G151" s="39">
        <f>SUM(G134:G150)</f>
        <v>60654.999999999993</v>
      </c>
      <c r="H151" s="39">
        <f>SUM(H134:H150)</f>
        <v>7.9800000000000013</v>
      </c>
    </row>
    <row r="152" spans="2:9" x14ac:dyDescent="0.25">
      <c r="B152" s="5" t="s">
        <v>271</v>
      </c>
    </row>
    <row r="153" spans="2:9" x14ac:dyDescent="0.25">
      <c r="B153" s="1" t="s">
        <v>1741</v>
      </c>
      <c r="C153" s="3">
        <v>8.01</v>
      </c>
      <c r="D153" s="1" t="s">
        <v>17</v>
      </c>
      <c r="E153" s="1" t="s">
        <v>545</v>
      </c>
      <c r="F153" s="4">
        <v>1000</v>
      </c>
      <c r="G153" s="4">
        <v>9905.56</v>
      </c>
      <c r="H153" s="4">
        <v>1.3</v>
      </c>
    </row>
    <row r="154" spans="2:9" x14ac:dyDescent="0.25">
      <c r="B154" s="1" t="s">
        <v>263</v>
      </c>
      <c r="C154" s="3">
        <v>7.76</v>
      </c>
      <c r="D154" s="1" t="s">
        <v>17</v>
      </c>
      <c r="E154" s="1" t="s">
        <v>264</v>
      </c>
      <c r="F154" s="4">
        <v>750</v>
      </c>
      <c r="G154" s="4">
        <v>7455.53</v>
      </c>
      <c r="H154" s="4">
        <v>0.98</v>
      </c>
    </row>
    <row r="155" spans="2:9" x14ac:dyDescent="0.25">
      <c r="B155" s="1" t="s">
        <v>274</v>
      </c>
      <c r="C155" s="3">
        <v>7.82</v>
      </c>
      <c r="D155" s="1" t="s">
        <v>17</v>
      </c>
      <c r="E155" s="1" t="s">
        <v>275</v>
      </c>
      <c r="F155" s="4">
        <v>750</v>
      </c>
      <c r="G155" s="4">
        <v>7418.34</v>
      </c>
      <c r="H155" s="4">
        <v>0.98</v>
      </c>
    </row>
    <row r="156" spans="2:9" x14ac:dyDescent="0.25">
      <c r="B156" s="1" t="s">
        <v>1742</v>
      </c>
      <c r="C156" s="3">
        <v>7.85</v>
      </c>
      <c r="D156" s="1" t="s">
        <v>17</v>
      </c>
      <c r="E156" s="1" t="s">
        <v>546</v>
      </c>
      <c r="F156" s="4">
        <v>571</v>
      </c>
      <c r="G156" s="4">
        <v>6211.58</v>
      </c>
      <c r="H156" s="4">
        <v>0.82</v>
      </c>
    </row>
    <row r="157" spans="2:9" x14ac:dyDescent="0.25">
      <c r="B157" s="1" t="s">
        <v>94</v>
      </c>
      <c r="C157" s="3">
        <v>8.42</v>
      </c>
      <c r="D157" s="1" t="s">
        <v>95</v>
      </c>
      <c r="E157" s="1" t="s">
        <v>96</v>
      </c>
      <c r="F157" s="4">
        <v>6000</v>
      </c>
      <c r="G157" s="4">
        <v>5912.11</v>
      </c>
      <c r="H157" s="4">
        <v>0.78</v>
      </c>
    </row>
    <row r="158" spans="2:9" x14ac:dyDescent="0.25">
      <c r="B158" s="1" t="s">
        <v>547</v>
      </c>
      <c r="C158" s="3">
        <v>7.67</v>
      </c>
      <c r="D158" s="1" t="s">
        <v>17</v>
      </c>
      <c r="E158" s="1" t="s">
        <v>548</v>
      </c>
      <c r="F158" s="4">
        <v>500</v>
      </c>
      <c r="G158" s="4">
        <v>4962.66</v>
      </c>
      <c r="H158" s="4">
        <v>0.65</v>
      </c>
    </row>
    <row r="159" spans="2:9" x14ac:dyDescent="0.25">
      <c r="B159" s="1" t="s">
        <v>1659</v>
      </c>
      <c r="C159" s="3">
        <v>8.4600000000000009</v>
      </c>
      <c r="D159" s="1" t="s">
        <v>93</v>
      </c>
      <c r="E159" s="1" t="s">
        <v>100</v>
      </c>
      <c r="F159" s="4">
        <v>5000</v>
      </c>
      <c r="G159" s="4">
        <v>4961.1400000000003</v>
      </c>
      <c r="H159" s="4">
        <v>0.65</v>
      </c>
    </row>
    <row r="160" spans="2:9" x14ac:dyDescent="0.25">
      <c r="B160" s="1" t="s">
        <v>1743</v>
      </c>
      <c r="C160" s="3">
        <v>7.89</v>
      </c>
      <c r="D160" s="1" t="s">
        <v>17</v>
      </c>
      <c r="E160" s="1" t="s">
        <v>279</v>
      </c>
      <c r="F160" s="4">
        <v>500</v>
      </c>
      <c r="G160" s="4">
        <v>4956.95</v>
      </c>
      <c r="H160" s="4">
        <v>0.65</v>
      </c>
    </row>
    <row r="161" spans="2:8" x14ac:dyDescent="0.25">
      <c r="B161" s="1" t="s">
        <v>277</v>
      </c>
      <c r="C161" s="3">
        <v>7.82</v>
      </c>
      <c r="D161" s="1" t="s">
        <v>17</v>
      </c>
      <c r="E161" s="1" t="s">
        <v>278</v>
      </c>
      <c r="F161" s="4">
        <v>500</v>
      </c>
      <c r="G161" s="4">
        <v>4948.58</v>
      </c>
      <c r="H161" s="4">
        <v>0.65</v>
      </c>
    </row>
    <row r="162" spans="2:8" x14ac:dyDescent="0.25">
      <c r="B162" s="1" t="s">
        <v>471</v>
      </c>
      <c r="C162" s="3">
        <v>7.82</v>
      </c>
      <c r="D162" s="1" t="s">
        <v>17</v>
      </c>
      <c r="E162" s="1" t="s">
        <v>472</v>
      </c>
      <c r="F162" s="4">
        <v>500</v>
      </c>
      <c r="G162" s="4">
        <v>4831.01</v>
      </c>
      <c r="H162" s="4">
        <v>0.64</v>
      </c>
    </row>
    <row r="163" spans="2:8" x14ac:dyDescent="0.25">
      <c r="B163" s="1" t="s">
        <v>1446</v>
      </c>
      <c r="C163" s="3">
        <v>7.95</v>
      </c>
      <c r="D163" s="1" t="s">
        <v>17</v>
      </c>
      <c r="E163" s="1" t="s">
        <v>243</v>
      </c>
      <c r="F163" s="4">
        <v>500</v>
      </c>
      <c r="G163" s="4">
        <v>4804.47</v>
      </c>
      <c r="H163" s="4">
        <v>0.63</v>
      </c>
    </row>
    <row r="164" spans="2:8" x14ac:dyDescent="0.25">
      <c r="B164" s="1" t="s">
        <v>1744</v>
      </c>
      <c r="C164" s="3">
        <v>8.34</v>
      </c>
      <c r="D164" s="1" t="s">
        <v>93</v>
      </c>
      <c r="E164" s="1" t="s">
        <v>549</v>
      </c>
      <c r="F164" s="4">
        <v>400</v>
      </c>
      <c r="G164" s="4">
        <v>3995.68</v>
      </c>
      <c r="H164" s="4">
        <v>0.53</v>
      </c>
    </row>
    <row r="165" spans="2:8" x14ac:dyDescent="0.25">
      <c r="B165" s="1" t="s">
        <v>550</v>
      </c>
      <c r="C165" s="3">
        <v>7.8</v>
      </c>
      <c r="D165" s="1" t="s">
        <v>17</v>
      </c>
      <c r="E165" s="1" t="s">
        <v>551</v>
      </c>
      <c r="F165" s="4">
        <v>350</v>
      </c>
      <c r="G165" s="4">
        <v>3515.11</v>
      </c>
      <c r="H165" s="4">
        <v>0.46</v>
      </c>
    </row>
    <row r="166" spans="2:8" x14ac:dyDescent="0.25">
      <c r="B166" s="1" t="s">
        <v>1745</v>
      </c>
      <c r="C166" s="3">
        <v>7.93</v>
      </c>
      <c r="D166" s="1" t="s">
        <v>17</v>
      </c>
      <c r="E166" s="1" t="s">
        <v>552</v>
      </c>
      <c r="F166" s="4">
        <v>300</v>
      </c>
      <c r="G166" s="4">
        <v>2997.44</v>
      </c>
      <c r="H166" s="4">
        <v>0.39</v>
      </c>
    </row>
    <row r="167" spans="2:8" x14ac:dyDescent="0.25">
      <c r="B167" s="1" t="s">
        <v>1746</v>
      </c>
      <c r="C167" s="3">
        <v>7.66</v>
      </c>
      <c r="D167" s="1" t="s">
        <v>17</v>
      </c>
      <c r="E167" s="1" t="s">
        <v>553</v>
      </c>
      <c r="F167" s="4">
        <v>3000</v>
      </c>
      <c r="G167" s="4">
        <v>2981.89</v>
      </c>
      <c r="H167" s="4">
        <v>0.39</v>
      </c>
    </row>
    <row r="168" spans="2:8" x14ac:dyDescent="0.25">
      <c r="B168" s="1" t="s">
        <v>1747</v>
      </c>
      <c r="C168" s="3">
        <v>8.44</v>
      </c>
      <c r="D168" s="1" t="s">
        <v>101</v>
      </c>
      <c r="E168" s="1" t="s">
        <v>554</v>
      </c>
      <c r="F168" s="4">
        <v>250</v>
      </c>
      <c r="G168" s="4">
        <v>2511.5</v>
      </c>
      <c r="H168" s="4">
        <v>0.33</v>
      </c>
    </row>
    <row r="169" spans="2:8" x14ac:dyDescent="0.25">
      <c r="B169" s="1" t="s">
        <v>1748</v>
      </c>
      <c r="C169" s="3">
        <v>8.76</v>
      </c>
      <c r="D169" s="1" t="s">
        <v>101</v>
      </c>
      <c r="E169" s="1" t="s">
        <v>291</v>
      </c>
      <c r="F169" s="4">
        <v>2500</v>
      </c>
      <c r="G169" s="4">
        <v>2502.96</v>
      </c>
      <c r="H169" s="4">
        <v>0.33</v>
      </c>
    </row>
    <row r="170" spans="2:8" x14ac:dyDescent="0.25">
      <c r="B170" s="1" t="s">
        <v>555</v>
      </c>
      <c r="C170" s="3">
        <v>7.84</v>
      </c>
      <c r="D170" s="1" t="s">
        <v>17</v>
      </c>
      <c r="E170" s="1" t="s">
        <v>556</v>
      </c>
      <c r="F170" s="4">
        <v>2500</v>
      </c>
      <c r="G170" s="4">
        <v>2497.65</v>
      </c>
      <c r="H170" s="4">
        <v>0.33</v>
      </c>
    </row>
    <row r="171" spans="2:8" x14ac:dyDescent="0.25">
      <c r="B171" s="1" t="s">
        <v>123</v>
      </c>
      <c r="C171" s="3">
        <v>8.0500000000000007</v>
      </c>
      <c r="D171" s="1" t="s">
        <v>17</v>
      </c>
      <c r="E171" s="1" t="s">
        <v>124</v>
      </c>
      <c r="F171" s="4">
        <v>250</v>
      </c>
      <c r="G171" s="4">
        <v>2494.6999999999998</v>
      </c>
      <c r="H171" s="4">
        <v>0.33</v>
      </c>
    </row>
    <row r="172" spans="2:8" x14ac:dyDescent="0.25">
      <c r="B172" s="1" t="s">
        <v>1749</v>
      </c>
      <c r="C172" s="3">
        <v>7.97</v>
      </c>
      <c r="D172" s="1" t="s">
        <v>17</v>
      </c>
      <c r="E172" s="1" t="s">
        <v>557</v>
      </c>
      <c r="F172" s="4">
        <v>2500</v>
      </c>
      <c r="G172" s="4">
        <v>2491.9499999999998</v>
      </c>
      <c r="H172" s="4">
        <v>0.33</v>
      </c>
    </row>
    <row r="173" spans="2:8" x14ac:dyDescent="0.25">
      <c r="B173" s="1" t="s">
        <v>1750</v>
      </c>
      <c r="C173" s="3">
        <v>8.07</v>
      </c>
      <c r="D173" s="1" t="s">
        <v>17</v>
      </c>
      <c r="E173" s="1" t="s">
        <v>272</v>
      </c>
      <c r="F173" s="4">
        <v>250</v>
      </c>
      <c r="G173" s="4">
        <v>2491.73</v>
      </c>
      <c r="H173" s="4">
        <v>0.33</v>
      </c>
    </row>
    <row r="174" spans="2:8" x14ac:dyDescent="0.25">
      <c r="B174" s="1" t="s">
        <v>1751</v>
      </c>
      <c r="C174" s="3">
        <v>8.66</v>
      </c>
      <c r="D174" s="1" t="s">
        <v>101</v>
      </c>
      <c r="E174" s="1" t="s">
        <v>558</v>
      </c>
      <c r="F174" s="4">
        <v>2500</v>
      </c>
      <c r="G174" s="4">
        <v>2490.69</v>
      </c>
      <c r="H174" s="4">
        <v>0.33</v>
      </c>
    </row>
    <row r="175" spans="2:8" x14ac:dyDescent="0.25">
      <c r="B175" s="1" t="s">
        <v>1752</v>
      </c>
      <c r="C175" s="3">
        <v>7.9</v>
      </c>
      <c r="D175" s="1" t="s">
        <v>17</v>
      </c>
      <c r="E175" s="1" t="s">
        <v>260</v>
      </c>
      <c r="F175" s="4">
        <v>250</v>
      </c>
      <c r="G175" s="4">
        <v>2489.12</v>
      </c>
      <c r="H175" s="4">
        <v>0.33</v>
      </c>
    </row>
    <row r="176" spans="2:8" x14ac:dyDescent="0.25">
      <c r="B176" s="1" t="s">
        <v>1753</v>
      </c>
      <c r="C176" s="3">
        <v>7.89</v>
      </c>
      <c r="D176" s="1" t="s">
        <v>17</v>
      </c>
      <c r="E176" s="1" t="s">
        <v>261</v>
      </c>
      <c r="F176" s="4">
        <v>250</v>
      </c>
      <c r="G176" s="4">
        <v>2487.83</v>
      </c>
      <c r="H176" s="4">
        <v>0.33</v>
      </c>
    </row>
    <row r="177" spans="2:8" x14ac:dyDescent="0.25">
      <c r="B177" s="1" t="s">
        <v>265</v>
      </c>
      <c r="C177" s="3">
        <v>7.79</v>
      </c>
      <c r="D177" s="1" t="s">
        <v>17</v>
      </c>
      <c r="E177" s="1" t="s">
        <v>266</v>
      </c>
      <c r="F177" s="4">
        <v>2500</v>
      </c>
      <c r="G177" s="4">
        <v>2486.34</v>
      </c>
      <c r="H177" s="4">
        <v>0.33</v>
      </c>
    </row>
    <row r="178" spans="2:8" x14ac:dyDescent="0.25">
      <c r="B178" s="1" t="s">
        <v>559</v>
      </c>
      <c r="C178" s="3">
        <v>7.78</v>
      </c>
      <c r="D178" s="1" t="s">
        <v>17</v>
      </c>
      <c r="E178" s="1" t="s">
        <v>560</v>
      </c>
      <c r="F178" s="4">
        <v>2500</v>
      </c>
      <c r="G178" s="4">
        <v>2482.13</v>
      </c>
      <c r="H178" s="4">
        <v>0.33</v>
      </c>
    </row>
    <row r="179" spans="2:8" x14ac:dyDescent="0.25">
      <c r="B179" s="1" t="s">
        <v>561</v>
      </c>
      <c r="C179" s="3">
        <v>7.67</v>
      </c>
      <c r="D179" s="1" t="s">
        <v>17</v>
      </c>
      <c r="E179" s="1" t="s">
        <v>562</v>
      </c>
      <c r="F179" s="4">
        <v>2500</v>
      </c>
      <c r="G179" s="4">
        <v>2481.41</v>
      </c>
      <c r="H179" s="4">
        <v>0.33</v>
      </c>
    </row>
    <row r="180" spans="2:8" x14ac:dyDescent="0.25">
      <c r="B180" s="1" t="s">
        <v>18</v>
      </c>
      <c r="C180" s="3">
        <v>7.43</v>
      </c>
      <c r="D180" s="1" t="s">
        <v>17</v>
      </c>
      <c r="E180" s="1" t="s">
        <v>19</v>
      </c>
      <c r="F180" s="4">
        <v>250</v>
      </c>
      <c r="G180" s="4">
        <v>2477.6</v>
      </c>
      <c r="H180" s="4">
        <v>0.33</v>
      </c>
    </row>
    <row r="181" spans="2:8" x14ac:dyDescent="0.25">
      <c r="B181" s="1" t="s">
        <v>563</v>
      </c>
      <c r="C181" s="3">
        <v>7.8</v>
      </c>
      <c r="D181" s="1" t="s">
        <v>17</v>
      </c>
      <c r="E181" s="1" t="s">
        <v>564</v>
      </c>
      <c r="F181" s="4">
        <v>250</v>
      </c>
      <c r="G181" s="4">
        <v>2470.8200000000002</v>
      </c>
      <c r="H181" s="4">
        <v>0.32</v>
      </c>
    </row>
    <row r="182" spans="2:8" x14ac:dyDescent="0.25">
      <c r="B182" s="1" t="s">
        <v>1754</v>
      </c>
      <c r="C182" s="3">
        <v>7.78</v>
      </c>
      <c r="D182" s="1" t="s">
        <v>17</v>
      </c>
      <c r="E182" s="1" t="s">
        <v>565</v>
      </c>
      <c r="F182" s="4">
        <v>250</v>
      </c>
      <c r="G182" s="4">
        <v>2470.4499999999998</v>
      </c>
      <c r="H182" s="4">
        <v>0.32</v>
      </c>
    </row>
    <row r="183" spans="2:8" x14ac:dyDescent="0.25">
      <c r="B183" s="1" t="s">
        <v>1755</v>
      </c>
      <c r="C183" s="3">
        <v>8.1999999999999993</v>
      </c>
      <c r="D183" s="1" t="s">
        <v>17</v>
      </c>
      <c r="E183" s="1" t="s">
        <v>280</v>
      </c>
      <c r="F183" s="4">
        <v>250</v>
      </c>
      <c r="G183" s="4">
        <v>2460.0700000000002</v>
      </c>
      <c r="H183" s="4">
        <v>0.32</v>
      </c>
    </row>
    <row r="184" spans="2:8" x14ac:dyDescent="0.25">
      <c r="B184" s="1" t="s">
        <v>566</v>
      </c>
      <c r="C184" s="3">
        <v>7.72</v>
      </c>
      <c r="D184" s="1" t="s">
        <v>17</v>
      </c>
      <c r="E184" s="1" t="s">
        <v>567</v>
      </c>
      <c r="F184" s="4">
        <v>250</v>
      </c>
      <c r="G184" s="4">
        <v>2379.09</v>
      </c>
      <c r="H184" s="4">
        <v>0.31</v>
      </c>
    </row>
    <row r="185" spans="2:8" x14ac:dyDescent="0.25">
      <c r="B185" s="1" t="s">
        <v>1660</v>
      </c>
      <c r="C185" s="3">
        <v>8.08</v>
      </c>
      <c r="D185" s="1" t="s">
        <v>107</v>
      </c>
      <c r="E185" s="1" t="s">
        <v>108</v>
      </c>
      <c r="F185" s="4">
        <v>250</v>
      </c>
      <c r="G185" s="4">
        <v>2238.75</v>
      </c>
      <c r="H185" s="4">
        <v>0.28999999999999998</v>
      </c>
    </row>
    <row r="186" spans="2:8" x14ac:dyDescent="0.25">
      <c r="B186" s="1" t="s">
        <v>1756</v>
      </c>
      <c r="C186" s="3">
        <v>9.68</v>
      </c>
      <c r="D186" s="1" t="s">
        <v>292</v>
      </c>
      <c r="E186" s="1" t="s">
        <v>293</v>
      </c>
      <c r="F186" s="4">
        <v>200</v>
      </c>
      <c r="G186" s="4">
        <v>1994.74</v>
      </c>
      <c r="H186" s="4">
        <v>0.26</v>
      </c>
    </row>
    <row r="187" spans="2:8" x14ac:dyDescent="0.25">
      <c r="B187" s="1" t="s">
        <v>1757</v>
      </c>
      <c r="C187" s="3">
        <v>8.16</v>
      </c>
      <c r="D187" s="1" t="s">
        <v>103</v>
      </c>
      <c r="E187" s="1" t="s">
        <v>106</v>
      </c>
      <c r="F187" s="4">
        <v>200</v>
      </c>
      <c r="G187" s="4">
        <v>1985.9</v>
      </c>
      <c r="H187" s="4">
        <v>0.26</v>
      </c>
    </row>
    <row r="188" spans="2:8" x14ac:dyDescent="0.25">
      <c r="B188" s="1" t="s">
        <v>1451</v>
      </c>
      <c r="C188" s="3">
        <v>8.44</v>
      </c>
      <c r="D188" s="1" t="s">
        <v>101</v>
      </c>
      <c r="E188" s="1" t="s">
        <v>104</v>
      </c>
      <c r="F188" s="4">
        <v>150</v>
      </c>
      <c r="G188" s="4">
        <v>1504.09</v>
      </c>
      <c r="H188" s="4">
        <v>0.2</v>
      </c>
    </row>
    <row r="189" spans="2:8" x14ac:dyDescent="0.25">
      <c r="B189" s="1" t="s">
        <v>1758</v>
      </c>
      <c r="C189" s="3">
        <v>8.34</v>
      </c>
      <c r="D189" s="1" t="s">
        <v>101</v>
      </c>
      <c r="E189" s="1" t="s">
        <v>105</v>
      </c>
      <c r="F189" s="4">
        <v>150</v>
      </c>
      <c r="G189" s="4">
        <v>1503.56</v>
      </c>
      <c r="H189" s="4">
        <v>0.2</v>
      </c>
    </row>
    <row r="190" spans="2:8" x14ac:dyDescent="0.25">
      <c r="B190" s="1" t="s">
        <v>121</v>
      </c>
      <c r="C190" s="3">
        <v>7.82</v>
      </c>
      <c r="D190" s="1" t="s">
        <v>17</v>
      </c>
      <c r="E190" s="1" t="s">
        <v>122</v>
      </c>
      <c r="F190" s="4">
        <v>150</v>
      </c>
      <c r="G190" s="4">
        <v>1490.3</v>
      </c>
      <c r="H190" s="4">
        <v>0.2</v>
      </c>
    </row>
    <row r="191" spans="2:8" x14ac:dyDescent="0.25">
      <c r="B191" s="1" t="s">
        <v>568</v>
      </c>
      <c r="C191" s="3">
        <v>7.54</v>
      </c>
      <c r="D191" s="1" t="s">
        <v>17</v>
      </c>
      <c r="E191" s="1" t="s">
        <v>569</v>
      </c>
      <c r="F191" s="4">
        <v>1500</v>
      </c>
      <c r="G191" s="4">
        <v>1488.04</v>
      </c>
      <c r="H191" s="4">
        <v>0.2</v>
      </c>
    </row>
    <row r="192" spans="2:8" x14ac:dyDescent="0.25">
      <c r="B192" s="1" t="s">
        <v>1759</v>
      </c>
      <c r="C192" s="3">
        <v>7.95</v>
      </c>
      <c r="D192" s="1" t="s">
        <v>17</v>
      </c>
      <c r="E192" s="1" t="s">
        <v>570</v>
      </c>
      <c r="F192" s="4">
        <v>150</v>
      </c>
      <c r="G192" s="4">
        <v>1484.87</v>
      </c>
      <c r="H192" s="4">
        <v>0.2</v>
      </c>
    </row>
    <row r="193" spans="2:8" x14ac:dyDescent="0.25">
      <c r="B193" s="1" t="s">
        <v>1760</v>
      </c>
      <c r="C193" s="3">
        <v>8.01</v>
      </c>
      <c r="D193" s="1" t="s">
        <v>17</v>
      </c>
      <c r="E193" s="1" t="s">
        <v>571</v>
      </c>
      <c r="F193" s="4">
        <v>150</v>
      </c>
      <c r="G193" s="4">
        <v>1459.21</v>
      </c>
      <c r="H193" s="4">
        <v>0.19</v>
      </c>
    </row>
    <row r="194" spans="2:8" x14ac:dyDescent="0.25">
      <c r="B194" s="1" t="s">
        <v>1761</v>
      </c>
      <c r="C194" s="3">
        <v>7.85</v>
      </c>
      <c r="D194" s="1" t="s">
        <v>17</v>
      </c>
      <c r="E194" s="1" t="s">
        <v>572</v>
      </c>
      <c r="F194" s="4">
        <v>100</v>
      </c>
      <c r="G194" s="4">
        <v>1007.48</v>
      </c>
      <c r="H194" s="4">
        <v>0.13</v>
      </c>
    </row>
    <row r="195" spans="2:8" x14ac:dyDescent="0.25">
      <c r="B195" s="1" t="s">
        <v>1762</v>
      </c>
      <c r="C195" s="3">
        <v>7.99</v>
      </c>
      <c r="D195" s="1" t="s">
        <v>17</v>
      </c>
      <c r="E195" s="1" t="s">
        <v>281</v>
      </c>
      <c r="F195" s="4">
        <v>100</v>
      </c>
      <c r="G195" s="4">
        <v>998.69</v>
      </c>
      <c r="H195" s="4">
        <v>0.13</v>
      </c>
    </row>
    <row r="196" spans="2:8" x14ac:dyDescent="0.25">
      <c r="B196" s="1" t="s">
        <v>1448</v>
      </c>
      <c r="C196" s="3">
        <v>8.27</v>
      </c>
      <c r="D196" s="1" t="s">
        <v>17</v>
      </c>
      <c r="E196" s="1" t="s">
        <v>97</v>
      </c>
      <c r="F196" s="4">
        <v>100</v>
      </c>
      <c r="G196" s="4">
        <v>881.24</v>
      </c>
      <c r="H196" s="4">
        <v>0.12</v>
      </c>
    </row>
    <row r="197" spans="2:8" x14ac:dyDescent="0.25">
      <c r="B197" s="1" t="s">
        <v>285</v>
      </c>
      <c r="C197" s="3">
        <v>7.68</v>
      </c>
      <c r="D197" s="1" t="s">
        <v>17</v>
      </c>
      <c r="E197" s="1" t="s">
        <v>286</v>
      </c>
      <c r="F197" s="4">
        <v>60</v>
      </c>
      <c r="G197" s="4">
        <v>603.34</v>
      </c>
      <c r="H197" s="4">
        <v>0.08</v>
      </c>
    </row>
    <row r="198" spans="2:8" x14ac:dyDescent="0.25">
      <c r="B198" s="1" t="s">
        <v>1763</v>
      </c>
      <c r="C198" s="3">
        <v>8.15</v>
      </c>
      <c r="D198" s="1" t="s">
        <v>17</v>
      </c>
      <c r="E198" s="1" t="s">
        <v>573</v>
      </c>
      <c r="F198" s="4">
        <v>50</v>
      </c>
      <c r="G198" s="4">
        <v>540.23</v>
      </c>
      <c r="H198" s="4">
        <v>7.0000000000000007E-2</v>
      </c>
    </row>
    <row r="199" spans="2:8" x14ac:dyDescent="0.25">
      <c r="B199" s="1" t="s">
        <v>1764</v>
      </c>
      <c r="C199" s="3">
        <v>7.62</v>
      </c>
      <c r="D199" s="1" t="s">
        <v>17</v>
      </c>
      <c r="E199" s="1" t="s">
        <v>282</v>
      </c>
      <c r="F199" s="4">
        <v>50</v>
      </c>
      <c r="G199" s="4">
        <v>509.7</v>
      </c>
      <c r="H199" s="4">
        <v>7.0000000000000007E-2</v>
      </c>
    </row>
    <row r="200" spans="2:8" x14ac:dyDescent="0.25">
      <c r="B200" s="1" t="s">
        <v>1765</v>
      </c>
      <c r="C200" s="3">
        <v>7.54</v>
      </c>
      <c r="D200" s="1" t="s">
        <v>17</v>
      </c>
      <c r="E200" s="1" t="s">
        <v>276</v>
      </c>
      <c r="F200" s="4">
        <v>50</v>
      </c>
      <c r="G200" s="4">
        <v>494.07</v>
      </c>
      <c r="H200" s="4">
        <v>0.06</v>
      </c>
    </row>
    <row r="201" spans="2:8" x14ac:dyDescent="0.25">
      <c r="B201" s="1" t="s">
        <v>1766</v>
      </c>
      <c r="C201" s="3">
        <v>7.65</v>
      </c>
      <c r="D201" s="1" t="s">
        <v>95</v>
      </c>
      <c r="E201" s="1" t="s">
        <v>574</v>
      </c>
      <c r="F201" s="4">
        <v>250</v>
      </c>
      <c r="G201" s="4">
        <v>490.52</v>
      </c>
      <c r="H201" s="4">
        <v>0.06</v>
      </c>
    </row>
    <row r="202" spans="2:8" x14ac:dyDescent="0.25">
      <c r="B202" s="1" t="s">
        <v>1767</v>
      </c>
      <c r="C202" s="3">
        <v>8.1300000000000008</v>
      </c>
      <c r="D202" s="1" t="s">
        <v>17</v>
      </c>
      <c r="E202" s="1" t="s">
        <v>125</v>
      </c>
      <c r="F202" s="4">
        <v>50</v>
      </c>
      <c r="G202" s="4">
        <v>484.44</v>
      </c>
      <c r="H202" s="4">
        <v>0.06</v>
      </c>
    </row>
    <row r="203" spans="2:8" x14ac:dyDescent="0.25">
      <c r="B203" s="1" t="s">
        <v>1768</v>
      </c>
      <c r="C203" s="3">
        <v>7.78</v>
      </c>
      <c r="D203" s="1" t="s">
        <v>17</v>
      </c>
      <c r="E203" s="1" t="s">
        <v>575</v>
      </c>
      <c r="F203" s="4">
        <v>43</v>
      </c>
      <c r="G203" s="4">
        <v>433.06</v>
      </c>
      <c r="H203" s="4">
        <v>0.06</v>
      </c>
    </row>
    <row r="204" spans="2:8" x14ac:dyDescent="0.25">
      <c r="B204" s="1" t="s">
        <v>1450</v>
      </c>
      <c r="C204" s="3">
        <v>8.27</v>
      </c>
      <c r="D204" s="1" t="s">
        <v>17</v>
      </c>
      <c r="E204" s="1" t="s">
        <v>109</v>
      </c>
      <c r="F204" s="4">
        <v>30</v>
      </c>
      <c r="G204" s="4">
        <v>259.67</v>
      </c>
      <c r="H204" s="4">
        <v>0.03</v>
      </c>
    </row>
    <row r="205" spans="2:8" x14ac:dyDescent="0.25">
      <c r="B205" s="1" t="s">
        <v>1769</v>
      </c>
      <c r="C205" s="3">
        <v>8.27</v>
      </c>
      <c r="D205" s="1" t="s">
        <v>17</v>
      </c>
      <c r="E205" s="1" t="s">
        <v>576</v>
      </c>
      <c r="F205" s="4">
        <v>20</v>
      </c>
      <c r="G205" s="4">
        <v>160.44</v>
      </c>
      <c r="H205" s="4">
        <v>0.02</v>
      </c>
    </row>
    <row r="206" spans="2:8" x14ac:dyDescent="0.25">
      <c r="B206" s="1" t="s">
        <v>1770</v>
      </c>
      <c r="C206" s="3">
        <v>8.17</v>
      </c>
      <c r="D206" s="1" t="s">
        <v>93</v>
      </c>
      <c r="E206" s="1" t="s">
        <v>577</v>
      </c>
      <c r="F206" s="4">
        <v>10000</v>
      </c>
      <c r="G206" s="4">
        <v>100.06</v>
      </c>
      <c r="H206" s="4">
        <v>0.01</v>
      </c>
    </row>
    <row r="207" spans="2:8" x14ac:dyDescent="0.25">
      <c r="B207" s="5" t="s">
        <v>20</v>
      </c>
      <c r="C207" s="38"/>
      <c r="D207" s="5"/>
      <c r="E207" s="5"/>
      <c r="F207" s="39"/>
      <c r="G207" s="39">
        <f>SUM(G152:G206)</f>
        <v>144136.49000000002</v>
      </c>
      <c r="H207" s="39">
        <f>SUM(H152:H206)</f>
        <v>18.96</v>
      </c>
    </row>
    <row r="208" spans="2:8" x14ac:dyDescent="0.25">
      <c r="B208" s="5" t="s">
        <v>21</v>
      </c>
    </row>
    <row r="209" spans="2:8" x14ac:dyDescent="0.25">
      <c r="B209" s="1" t="s">
        <v>1771</v>
      </c>
      <c r="C209" s="3">
        <v>8.83</v>
      </c>
      <c r="D209" s="1" t="s">
        <v>130</v>
      </c>
      <c r="E209" s="1" t="s">
        <v>578</v>
      </c>
      <c r="F209" s="4">
        <v>500</v>
      </c>
      <c r="G209" s="4">
        <v>2494.5700000000002</v>
      </c>
      <c r="H209" s="4">
        <v>0.33</v>
      </c>
    </row>
    <row r="210" spans="2:8" x14ac:dyDescent="0.25">
      <c r="B210" s="5" t="s">
        <v>22</v>
      </c>
      <c r="C210" s="38"/>
      <c r="D210" s="5"/>
      <c r="E210" s="5"/>
      <c r="F210" s="39"/>
      <c r="G210" s="39">
        <f>SUM(G208:G209)</f>
        <v>2494.5700000000002</v>
      </c>
      <c r="H210" s="39">
        <f>SUM(H208:H209)</f>
        <v>0.33</v>
      </c>
    </row>
    <row r="211" spans="2:8" x14ac:dyDescent="0.25">
      <c r="B211" s="5" t="s">
        <v>31</v>
      </c>
      <c r="C211" s="38"/>
      <c r="D211" s="5"/>
      <c r="E211" s="5"/>
      <c r="F211" s="39"/>
      <c r="G211" s="39">
        <v>15515</v>
      </c>
      <c r="H211" s="39">
        <v>2.04</v>
      </c>
    </row>
    <row r="212" spans="2:8" x14ac:dyDescent="0.25">
      <c r="B212" s="5" t="s">
        <v>579</v>
      </c>
      <c r="C212" s="38"/>
      <c r="D212" s="5"/>
      <c r="E212" s="5"/>
      <c r="F212" s="39"/>
      <c r="G212" s="39">
        <v>15398.44</v>
      </c>
      <c r="H212" s="39">
        <v>2.02</v>
      </c>
    </row>
    <row r="213" spans="2:8" x14ac:dyDescent="0.25">
      <c r="B213" s="5" t="s">
        <v>32</v>
      </c>
      <c r="C213" s="38"/>
      <c r="D213" s="5"/>
      <c r="E213" s="5"/>
      <c r="F213" s="39"/>
      <c r="G213" s="39">
        <f>G212+G211+G207+G151+G133+G129+G210</f>
        <v>749707.38</v>
      </c>
      <c r="H213" s="39">
        <f>H212+H211+H207+H151+H133+H129+H210</f>
        <v>98.600000000000009</v>
      </c>
    </row>
    <row r="214" spans="2:8" x14ac:dyDescent="0.25">
      <c r="B214" s="5" t="s">
        <v>33</v>
      </c>
      <c r="C214" s="38"/>
      <c r="D214" s="5"/>
      <c r="E214" s="5"/>
      <c r="F214" s="39"/>
      <c r="G214" s="39">
        <f>G215-G213</f>
        <v>10839.017873149947</v>
      </c>
      <c r="H214" s="39">
        <f>H215-H213</f>
        <v>1.3999999999999915</v>
      </c>
    </row>
    <row r="215" spans="2:8" x14ac:dyDescent="0.25">
      <c r="B215" s="5" t="s">
        <v>34</v>
      </c>
      <c r="C215" s="38"/>
      <c r="D215" s="5"/>
      <c r="E215" s="5"/>
      <c r="F215" s="39"/>
      <c r="G215" s="39">
        <v>760546.39787314995</v>
      </c>
      <c r="H215" s="39">
        <v>100</v>
      </c>
    </row>
    <row r="216" spans="2:8" x14ac:dyDescent="0.25">
      <c r="B216" s="1" t="s">
        <v>35</v>
      </c>
    </row>
    <row r="217" spans="2:8" x14ac:dyDescent="0.25">
      <c r="B217" s="5" t="s">
        <v>2200</v>
      </c>
    </row>
    <row r="218" spans="2:8" x14ac:dyDescent="0.25">
      <c r="B218" s="5" t="s">
        <v>36</v>
      </c>
    </row>
    <row r="219" spans="2:8" x14ac:dyDescent="0.25">
      <c r="B219" s="5" t="s">
        <v>37</v>
      </c>
      <c r="C219" s="3" t="s">
        <v>38</v>
      </c>
    </row>
    <row r="220" spans="2:8" x14ac:dyDescent="0.25">
      <c r="B220" s="5" t="s">
        <v>40</v>
      </c>
      <c r="C220" s="3" t="s">
        <v>39</v>
      </c>
    </row>
    <row r="221" spans="2:8" x14ac:dyDescent="0.25">
      <c r="B221" s="5" t="s">
        <v>481</v>
      </c>
      <c r="C221" s="3" t="s">
        <v>39</v>
      </c>
    </row>
    <row r="222" spans="2:8" x14ac:dyDescent="0.25">
      <c r="B222" s="5" t="s">
        <v>41</v>
      </c>
      <c r="C222" s="3" t="s">
        <v>42</v>
      </c>
    </row>
    <row r="223" spans="2:8" x14ac:dyDescent="0.25">
      <c r="B223" s="5" t="s">
        <v>580</v>
      </c>
      <c r="C223" s="38"/>
    </row>
    <row r="224" spans="2:8" x14ac:dyDescent="0.25">
      <c r="B224" s="5" t="s">
        <v>581</v>
      </c>
      <c r="C224" s="38"/>
    </row>
    <row r="225" spans="2:3" x14ac:dyDescent="0.25">
      <c r="B225" s="5" t="s">
        <v>582</v>
      </c>
      <c r="C225" s="38"/>
    </row>
    <row r="226" spans="2:3" x14ac:dyDescent="0.25">
      <c r="B226" s="5" t="s">
        <v>583</v>
      </c>
      <c r="C226" s="38"/>
    </row>
    <row r="227" spans="2:3" x14ac:dyDescent="0.25">
      <c r="B227" s="5" t="s">
        <v>584</v>
      </c>
      <c r="C227" s="38"/>
    </row>
    <row r="228" spans="2:3" x14ac:dyDescent="0.25">
      <c r="B228" s="5" t="s">
        <v>585</v>
      </c>
      <c r="C228" s="38"/>
    </row>
    <row r="229" spans="2:3" x14ac:dyDescent="0.25">
      <c r="B229" s="5" t="s">
        <v>586</v>
      </c>
      <c r="C229" s="38"/>
    </row>
    <row r="230" spans="2:3" x14ac:dyDescent="0.25">
      <c r="B230" s="5" t="s">
        <v>587</v>
      </c>
      <c r="C230" s="38"/>
    </row>
    <row r="231" spans="2:3" x14ac:dyDescent="0.25">
      <c r="B231" s="5" t="s">
        <v>3309</v>
      </c>
      <c r="C231" s="38"/>
    </row>
    <row r="232" spans="2:3" x14ac:dyDescent="0.25">
      <c r="B232" s="1" t="s">
        <v>43</v>
      </c>
    </row>
    <row r="233" spans="2:3" x14ac:dyDescent="0.25">
      <c r="B233" s="1" t="s">
        <v>490</v>
      </c>
    </row>
    <row r="234" spans="2:3" x14ac:dyDescent="0.25">
      <c r="B234" s="5" t="s">
        <v>3311</v>
      </c>
      <c r="C234" s="38"/>
    </row>
    <row r="236" spans="2:3" x14ac:dyDescent="0.25">
      <c r="B236" s="43" t="s">
        <v>1290</v>
      </c>
      <c r="C236" s="44"/>
    </row>
    <row r="237" spans="2:3" ht="30" x14ac:dyDescent="0.25">
      <c r="B237" s="43" t="s">
        <v>491</v>
      </c>
      <c r="C237" s="123" t="s">
        <v>492</v>
      </c>
    </row>
    <row r="238" spans="2:3" x14ac:dyDescent="0.25">
      <c r="B238" s="111" t="s">
        <v>493</v>
      </c>
      <c r="C238" s="153">
        <v>0</v>
      </c>
    </row>
    <row r="239" spans="2:3" x14ac:dyDescent="0.25">
      <c r="B239" s="111" t="s">
        <v>494</v>
      </c>
      <c r="C239" s="153">
        <v>0</v>
      </c>
    </row>
    <row r="240" spans="2:3" x14ac:dyDescent="0.25">
      <c r="B240" s="111" t="s">
        <v>495</v>
      </c>
      <c r="C240" s="153">
        <v>35000</v>
      </c>
    </row>
    <row r="241" spans="2:8" x14ac:dyDescent="0.25">
      <c r="B241" s="111" t="s">
        <v>496</v>
      </c>
      <c r="C241" s="153">
        <v>0</v>
      </c>
    </row>
    <row r="242" spans="2:8" x14ac:dyDescent="0.25">
      <c r="B242" s="111" t="s">
        <v>497</v>
      </c>
      <c r="C242" s="153">
        <v>0</v>
      </c>
    </row>
    <row r="243" spans="2:8" x14ac:dyDescent="0.25">
      <c r="B243" s="111" t="s">
        <v>498</v>
      </c>
      <c r="C243" s="153">
        <v>0</v>
      </c>
    </row>
    <row r="244" spans="2:8" x14ac:dyDescent="0.25">
      <c r="B244" s="43" t="s">
        <v>499</v>
      </c>
      <c r="C244" s="153">
        <v>35000</v>
      </c>
    </row>
    <row r="247" spans="2:8" s="72" customFormat="1" x14ac:dyDescent="0.25">
      <c r="B247" s="184" t="s">
        <v>2547</v>
      </c>
      <c r="C247" s="184"/>
      <c r="D247" s="184"/>
      <c r="E247" s="184"/>
      <c r="F247" s="184"/>
      <c r="G247" s="73"/>
      <c r="H247" s="73"/>
    </row>
    <row r="248" spans="2:8" s="72" customFormat="1" x14ac:dyDescent="0.25">
      <c r="B248" s="184"/>
      <c r="C248" s="184"/>
      <c r="D248" s="184"/>
      <c r="E248" s="184"/>
      <c r="F248" s="184"/>
      <c r="G248" s="73"/>
      <c r="H248" s="73"/>
    </row>
    <row r="249" spans="2:8" s="72" customFormat="1" x14ac:dyDescent="0.25">
      <c r="B249" s="184"/>
      <c r="C249" s="184"/>
      <c r="D249" s="184"/>
      <c r="E249" s="184"/>
      <c r="F249" s="184"/>
      <c r="G249" s="73"/>
      <c r="H249" s="73"/>
    </row>
    <row r="250" spans="2:8" s="72" customFormat="1" x14ac:dyDescent="0.25">
      <c r="B250" s="184"/>
      <c r="C250" s="184"/>
      <c r="D250" s="184"/>
      <c r="E250" s="184"/>
      <c r="F250" s="184"/>
      <c r="G250" s="73"/>
      <c r="H250" s="73"/>
    </row>
    <row r="251" spans="2:8" s="72" customFormat="1" x14ac:dyDescent="0.25">
      <c r="B251" s="184"/>
      <c r="C251" s="184"/>
      <c r="D251" s="184"/>
      <c r="E251" s="184"/>
      <c r="F251" s="184"/>
      <c r="G251" s="73"/>
      <c r="H251" s="73"/>
    </row>
    <row r="252" spans="2:8" s="72" customFormat="1" x14ac:dyDescent="0.25">
      <c r="B252" s="74"/>
      <c r="C252" s="74"/>
      <c r="D252" s="74"/>
      <c r="E252" s="74"/>
      <c r="F252" s="74"/>
      <c r="G252" s="73"/>
      <c r="H252" s="73"/>
    </row>
    <row r="253" spans="2:8" s="72" customFormat="1" x14ac:dyDescent="0.25">
      <c r="B253" s="74"/>
      <c r="C253" s="74"/>
      <c r="D253" s="74"/>
      <c r="E253" s="74"/>
      <c r="F253" s="74"/>
      <c r="G253" s="73"/>
      <c r="H253" s="73"/>
    </row>
    <row r="254" spans="2:8" x14ac:dyDescent="0.25">
      <c r="B254" s="188" t="s">
        <v>2443</v>
      </c>
      <c r="C254" s="188"/>
      <c r="D254" s="188"/>
      <c r="E254" s="188"/>
      <c r="F254" s="188"/>
    </row>
    <row r="256" spans="2:8" x14ac:dyDescent="0.25">
      <c r="B256" s="111" t="s">
        <v>44</v>
      </c>
      <c r="C256" s="41"/>
      <c r="D256" s="111"/>
    </row>
    <row r="257" spans="2:7" ht="30" x14ac:dyDescent="0.25">
      <c r="B257" s="53" t="s">
        <v>45</v>
      </c>
      <c r="C257" s="54" t="s">
        <v>46</v>
      </c>
      <c r="D257" s="53" t="s">
        <v>47</v>
      </c>
    </row>
    <row r="258" spans="2:7" x14ac:dyDescent="0.25">
      <c r="B258" s="111" t="s">
        <v>39</v>
      </c>
      <c r="C258" s="41" t="s">
        <v>39</v>
      </c>
      <c r="D258" s="111" t="s">
        <v>39</v>
      </c>
    </row>
    <row r="260" spans="2:7" x14ac:dyDescent="0.25">
      <c r="B260" s="5" t="s">
        <v>48</v>
      </c>
      <c r="C260" s="148">
        <v>45230</v>
      </c>
    </row>
    <row r="261" spans="2:7" x14ac:dyDescent="0.25">
      <c r="B261" s="43" t="s">
        <v>49</v>
      </c>
      <c r="C261" s="44" t="s">
        <v>50</v>
      </c>
      <c r="D261" s="43" t="s">
        <v>51</v>
      </c>
      <c r="E261" s="46" t="s">
        <v>52</v>
      </c>
      <c r="F261" s="149" t="s">
        <v>53</v>
      </c>
      <c r="G261" s="39"/>
    </row>
    <row r="262" spans="2:7" x14ac:dyDescent="0.25">
      <c r="B262" s="111" t="s">
        <v>1772</v>
      </c>
      <c r="C262" s="41">
        <v>-499950</v>
      </c>
      <c r="D262" s="111">
        <v>540.94000000000005</v>
      </c>
      <c r="E262" s="45">
        <v>567.04999999999995</v>
      </c>
      <c r="F262" s="51">
        <f>C244</f>
        <v>35000</v>
      </c>
    </row>
    <row r="263" spans="2:7" x14ac:dyDescent="0.25">
      <c r="B263" s="111" t="s">
        <v>1773</v>
      </c>
      <c r="C263" s="41">
        <v>-921600</v>
      </c>
      <c r="D263" s="111">
        <v>434.61</v>
      </c>
      <c r="E263" s="45">
        <v>431.1</v>
      </c>
      <c r="F263" s="150"/>
    </row>
    <row r="264" spans="2:7" x14ac:dyDescent="0.25">
      <c r="B264" s="111" t="s">
        <v>1774</v>
      </c>
      <c r="C264" s="41">
        <v>-257400</v>
      </c>
      <c r="D264" s="111">
        <v>564.29999999999995</v>
      </c>
      <c r="E264" s="45">
        <v>543.65</v>
      </c>
      <c r="F264" s="150"/>
    </row>
    <row r="265" spans="2:7" x14ac:dyDescent="0.25">
      <c r="B265" s="111" t="s">
        <v>1775</v>
      </c>
      <c r="C265" s="41">
        <v>-1765000</v>
      </c>
      <c r="D265" s="111">
        <v>120.48</v>
      </c>
      <c r="E265" s="45">
        <v>114.85</v>
      </c>
      <c r="F265" s="150"/>
    </row>
    <row r="266" spans="2:7" x14ac:dyDescent="0.25">
      <c r="B266" s="111" t="s">
        <v>1776</v>
      </c>
      <c r="C266" s="41">
        <v>-651000</v>
      </c>
      <c r="D266" s="111">
        <v>236.72</v>
      </c>
      <c r="E266" s="45">
        <v>235.1</v>
      </c>
      <c r="F266" s="150"/>
    </row>
    <row r="267" spans="2:7" x14ac:dyDescent="0.25">
      <c r="B267" s="111" t="s">
        <v>1588</v>
      </c>
      <c r="C267" s="41">
        <v>-483750</v>
      </c>
      <c r="D267" s="111">
        <v>966.43</v>
      </c>
      <c r="E267" s="45">
        <v>985.2</v>
      </c>
      <c r="F267" s="150"/>
    </row>
    <row r="268" spans="2:7" x14ac:dyDescent="0.25">
      <c r="B268" s="111" t="s">
        <v>1589</v>
      </c>
      <c r="C268" s="41">
        <v>-240350</v>
      </c>
      <c r="D268" s="111">
        <v>1503.65</v>
      </c>
      <c r="E268" s="45">
        <v>1484.65</v>
      </c>
      <c r="F268" s="150"/>
    </row>
    <row r="269" spans="2:7" x14ac:dyDescent="0.25">
      <c r="B269" s="111" t="s">
        <v>1590</v>
      </c>
      <c r="C269" s="41">
        <v>-1046500</v>
      </c>
      <c r="D269" s="111">
        <v>942.47</v>
      </c>
      <c r="E269" s="45">
        <v>921.35</v>
      </c>
      <c r="F269" s="150"/>
    </row>
    <row r="270" spans="2:7" x14ac:dyDescent="0.25">
      <c r="B270" s="111" t="s">
        <v>1777</v>
      </c>
      <c r="C270" s="41">
        <v>-132000</v>
      </c>
      <c r="D270" s="111">
        <v>124.1</v>
      </c>
      <c r="E270" s="45">
        <v>119.4</v>
      </c>
      <c r="F270" s="150"/>
    </row>
    <row r="271" spans="2:7" x14ac:dyDescent="0.25">
      <c r="B271" s="111" t="s">
        <v>1778</v>
      </c>
      <c r="C271" s="41">
        <v>-887500</v>
      </c>
      <c r="D271" s="111">
        <v>523.23</v>
      </c>
      <c r="E271" s="45">
        <v>529.4</v>
      </c>
      <c r="F271" s="150"/>
    </row>
    <row r="272" spans="2:7" x14ac:dyDescent="0.25">
      <c r="B272" s="111" t="s">
        <v>1591</v>
      </c>
      <c r="C272" s="41">
        <v>-172425</v>
      </c>
      <c r="D272" s="111">
        <v>633.77</v>
      </c>
      <c r="E272" s="45">
        <v>632.70000000000005</v>
      </c>
      <c r="F272" s="150"/>
    </row>
    <row r="273" spans="2:6" x14ac:dyDescent="0.25">
      <c r="B273" s="111" t="s">
        <v>1779</v>
      </c>
      <c r="C273" s="41">
        <v>-675000</v>
      </c>
      <c r="D273" s="111">
        <v>144.62</v>
      </c>
      <c r="E273" s="45">
        <v>141.1</v>
      </c>
      <c r="F273" s="150"/>
    </row>
    <row r="274" spans="2:6" x14ac:dyDescent="0.25">
      <c r="B274" s="111" t="s">
        <v>1780</v>
      </c>
      <c r="C274" s="41">
        <v>-133000</v>
      </c>
      <c r="D274" s="111">
        <v>924.87</v>
      </c>
      <c r="E274" s="45">
        <v>920</v>
      </c>
      <c r="F274" s="150"/>
    </row>
    <row r="275" spans="2:6" x14ac:dyDescent="0.25">
      <c r="B275" s="111" t="s">
        <v>1781</v>
      </c>
      <c r="C275" s="41">
        <v>-18550</v>
      </c>
      <c r="D275" s="111">
        <v>3360.01</v>
      </c>
      <c r="E275" s="45">
        <v>3309.25</v>
      </c>
      <c r="F275" s="150"/>
    </row>
    <row r="276" spans="2:6" x14ac:dyDescent="0.25">
      <c r="B276" s="111" t="s">
        <v>1682</v>
      </c>
      <c r="C276" s="41">
        <v>-538500</v>
      </c>
      <c r="D276" s="111">
        <v>1450.05</v>
      </c>
      <c r="E276" s="45">
        <v>1446.45</v>
      </c>
      <c r="F276" s="150"/>
    </row>
    <row r="277" spans="2:6" x14ac:dyDescent="0.25">
      <c r="B277" s="111" t="s">
        <v>1782</v>
      </c>
      <c r="C277" s="41">
        <v>-283800</v>
      </c>
      <c r="D277" s="111">
        <v>1118.9000000000001</v>
      </c>
      <c r="E277" s="45">
        <v>1128.25</v>
      </c>
      <c r="F277" s="150"/>
    </row>
    <row r="278" spans="2:6" x14ac:dyDescent="0.25">
      <c r="B278" s="111" t="s">
        <v>1783</v>
      </c>
      <c r="C278" s="41">
        <v>-17625</v>
      </c>
      <c r="D278" s="111">
        <v>3138.71</v>
      </c>
      <c r="E278" s="45">
        <v>3204.05</v>
      </c>
      <c r="F278" s="150"/>
    </row>
    <row r="279" spans="2:6" x14ac:dyDescent="0.25">
      <c r="B279" s="111" t="s">
        <v>1683</v>
      </c>
      <c r="C279" s="41">
        <v>-756000</v>
      </c>
      <c r="D279" s="111">
        <v>423.26</v>
      </c>
      <c r="E279" s="45">
        <v>426.85</v>
      </c>
      <c r="F279" s="150"/>
    </row>
    <row r="280" spans="2:6" x14ac:dyDescent="0.25">
      <c r="B280" s="111" t="s">
        <v>502</v>
      </c>
      <c r="C280" s="41">
        <v>-763500</v>
      </c>
      <c r="D280" s="111">
        <v>559.70000000000005</v>
      </c>
      <c r="E280" s="45">
        <v>567.75</v>
      </c>
      <c r="F280" s="150"/>
    </row>
    <row r="281" spans="2:6" x14ac:dyDescent="0.25">
      <c r="B281" s="111" t="s">
        <v>1784</v>
      </c>
      <c r="C281" s="41">
        <v>-361200</v>
      </c>
      <c r="D281" s="111">
        <v>1025.79</v>
      </c>
      <c r="E281" s="45">
        <v>1033.8</v>
      </c>
      <c r="F281" s="150"/>
    </row>
    <row r="282" spans="2:6" x14ac:dyDescent="0.25">
      <c r="B282" s="111" t="s">
        <v>1592</v>
      </c>
      <c r="C282" s="41">
        <v>-259200</v>
      </c>
      <c r="D282" s="111">
        <v>2925.64</v>
      </c>
      <c r="E282" s="45">
        <v>2944.3</v>
      </c>
      <c r="F282" s="150"/>
    </row>
    <row r="283" spans="2:6" x14ac:dyDescent="0.25">
      <c r="B283" s="111" t="s">
        <v>1594</v>
      </c>
      <c r="C283" s="41">
        <v>-4700</v>
      </c>
      <c r="D283" s="111">
        <v>8495.58</v>
      </c>
      <c r="E283" s="45">
        <v>8460.15</v>
      </c>
      <c r="F283" s="150"/>
    </row>
    <row r="284" spans="2:6" x14ac:dyDescent="0.25">
      <c r="B284" s="111" t="s">
        <v>1595</v>
      </c>
      <c r="C284" s="41">
        <v>-13600</v>
      </c>
      <c r="D284" s="111">
        <v>3435.67</v>
      </c>
      <c r="E284" s="45">
        <v>3409.25</v>
      </c>
      <c r="F284" s="150"/>
    </row>
    <row r="285" spans="2:6" x14ac:dyDescent="0.25">
      <c r="B285" s="111" t="s">
        <v>1785</v>
      </c>
      <c r="C285" s="41">
        <v>-52725</v>
      </c>
      <c r="D285" s="111">
        <v>1578.01</v>
      </c>
      <c r="E285" s="45">
        <v>1669.2</v>
      </c>
      <c r="F285" s="150"/>
    </row>
    <row r="286" spans="2:6" x14ac:dyDescent="0.25">
      <c r="B286" s="111" t="s">
        <v>1786</v>
      </c>
      <c r="C286" s="41">
        <v>-414200</v>
      </c>
      <c r="D286" s="111">
        <v>1910.54</v>
      </c>
      <c r="E286" s="45">
        <v>1894.05</v>
      </c>
      <c r="F286" s="150"/>
    </row>
    <row r="287" spans="2:6" x14ac:dyDescent="0.25">
      <c r="B287" s="111" t="s">
        <v>1596</v>
      </c>
      <c r="C287" s="41">
        <v>-91500</v>
      </c>
      <c r="D287" s="111">
        <v>2491.91</v>
      </c>
      <c r="E287" s="45">
        <v>2481.0500000000002</v>
      </c>
      <c r="F287" s="150"/>
    </row>
    <row r="288" spans="2:6" x14ac:dyDescent="0.25">
      <c r="B288" s="111" t="s">
        <v>1597</v>
      </c>
      <c r="C288" s="41">
        <v>-596400</v>
      </c>
      <c r="D288" s="111">
        <v>461.57</v>
      </c>
      <c r="E288" s="45">
        <v>462.4</v>
      </c>
      <c r="F288" s="150"/>
    </row>
    <row r="289" spans="2:6" x14ac:dyDescent="0.25">
      <c r="B289" s="111" t="s">
        <v>1787</v>
      </c>
      <c r="C289" s="41">
        <v>-433600</v>
      </c>
      <c r="D289" s="111">
        <v>1746.19</v>
      </c>
      <c r="E289" s="45">
        <v>1745.55</v>
      </c>
      <c r="F289" s="150"/>
    </row>
    <row r="290" spans="2:6" x14ac:dyDescent="0.25">
      <c r="B290" s="111" t="s">
        <v>1598</v>
      </c>
      <c r="C290" s="41">
        <v>-16400</v>
      </c>
      <c r="D290" s="111">
        <v>10817.06</v>
      </c>
      <c r="E290" s="45">
        <v>10441.1</v>
      </c>
      <c r="F290" s="150"/>
    </row>
    <row r="291" spans="2:6" x14ac:dyDescent="0.25">
      <c r="B291" s="111" t="s">
        <v>1599</v>
      </c>
      <c r="C291" s="41">
        <v>-249000</v>
      </c>
      <c r="D291" s="111">
        <v>2286.06</v>
      </c>
      <c r="E291" s="45">
        <v>2302.6</v>
      </c>
      <c r="F291" s="150"/>
    </row>
    <row r="292" spans="2:6" x14ac:dyDescent="0.25">
      <c r="B292" s="111" t="s">
        <v>1788</v>
      </c>
      <c r="C292" s="41">
        <v>-68375</v>
      </c>
      <c r="D292" s="111">
        <v>5570.06</v>
      </c>
      <c r="E292" s="45">
        <v>5403.1</v>
      </c>
      <c r="F292" s="150"/>
    </row>
    <row r="293" spans="2:6" x14ac:dyDescent="0.25">
      <c r="B293" s="111" t="s">
        <v>1685</v>
      </c>
      <c r="C293" s="41">
        <v>-349200</v>
      </c>
      <c r="D293" s="111">
        <v>895.11</v>
      </c>
      <c r="E293" s="45">
        <v>906.5</v>
      </c>
      <c r="F293" s="150"/>
    </row>
    <row r="294" spans="2:6" x14ac:dyDescent="0.25">
      <c r="B294" s="111" t="s">
        <v>1789</v>
      </c>
      <c r="C294" s="41">
        <v>-149800</v>
      </c>
      <c r="D294" s="111">
        <v>1084.68</v>
      </c>
      <c r="E294" s="45">
        <v>1040.45</v>
      </c>
      <c r="F294" s="150"/>
    </row>
    <row r="295" spans="2:6" x14ac:dyDescent="0.25">
      <c r="B295" s="111" t="s">
        <v>1790</v>
      </c>
      <c r="C295" s="41">
        <v>-4000</v>
      </c>
      <c r="D295" s="111">
        <v>994.28</v>
      </c>
      <c r="E295" s="45">
        <v>993.85</v>
      </c>
      <c r="F295" s="150"/>
    </row>
    <row r="296" spans="2:6" x14ac:dyDescent="0.25">
      <c r="B296" s="111" t="s">
        <v>1686</v>
      </c>
      <c r="C296" s="41">
        <v>-206850</v>
      </c>
      <c r="D296" s="111">
        <v>3418.76</v>
      </c>
      <c r="E296" s="45">
        <v>3387.55</v>
      </c>
      <c r="F296" s="150"/>
    </row>
    <row r="297" spans="2:6" x14ac:dyDescent="0.25">
      <c r="B297" s="111" t="s">
        <v>1600</v>
      </c>
      <c r="C297" s="41">
        <v>-39000</v>
      </c>
      <c r="D297" s="111">
        <v>1370.33</v>
      </c>
      <c r="E297" s="45">
        <v>1374.85</v>
      </c>
      <c r="F297" s="150"/>
    </row>
    <row r="298" spans="2:6" x14ac:dyDescent="0.25">
      <c r="B298" s="111" t="s">
        <v>1791</v>
      </c>
      <c r="C298" s="41">
        <v>-29375</v>
      </c>
      <c r="D298" s="111">
        <v>5008.66</v>
      </c>
      <c r="E298" s="45">
        <v>4850.7</v>
      </c>
      <c r="F298" s="150"/>
    </row>
    <row r="299" spans="2:6" x14ac:dyDescent="0.25">
      <c r="B299" s="111" t="s">
        <v>1792</v>
      </c>
      <c r="C299" s="41">
        <v>-1459800</v>
      </c>
      <c r="D299" s="111">
        <v>340.47</v>
      </c>
      <c r="E299" s="45">
        <v>351.6</v>
      </c>
      <c r="F299" s="150"/>
    </row>
    <row r="300" spans="2:6" x14ac:dyDescent="0.25">
      <c r="B300" s="111" t="s">
        <v>1793</v>
      </c>
      <c r="C300" s="41">
        <v>-73500</v>
      </c>
      <c r="D300" s="111">
        <v>1145.99</v>
      </c>
      <c r="E300" s="45">
        <v>1091.9000000000001</v>
      </c>
      <c r="F300" s="150"/>
    </row>
    <row r="301" spans="2:6" x14ac:dyDescent="0.25">
      <c r="B301" s="111" t="s">
        <v>1794</v>
      </c>
      <c r="C301" s="41">
        <v>-177000</v>
      </c>
      <c r="D301" s="111">
        <v>264.7</v>
      </c>
      <c r="E301" s="45">
        <v>260.35000000000002</v>
      </c>
      <c r="F301" s="150"/>
    </row>
    <row r="302" spans="2:6" x14ac:dyDescent="0.25">
      <c r="B302" s="111" t="s">
        <v>1795</v>
      </c>
      <c r="C302" s="41">
        <v>-370800</v>
      </c>
      <c r="D302" s="111">
        <v>197.68</v>
      </c>
      <c r="E302" s="45">
        <v>200.85</v>
      </c>
      <c r="F302" s="47"/>
    </row>
    <row r="305" spans="2:4" x14ac:dyDescent="0.25">
      <c r="B305" s="5" t="s">
        <v>54</v>
      </c>
      <c r="C305" s="151">
        <v>0.17510000000000001</v>
      </c>
    </row>
    <row r="306" spans="2:4" x14ac:dyDescent="0.25">
      <c r="B306" s="5"/>
    </row>
    <row r="307" spans="2:4" x14ac:dyDescent="0.25">
      <c r="B307" s="5" t="s">
        <v>55</v>
      </c>
    </row>
    <row r="308" spans="2:4" x14ac:dyDescent="0.25">
      <c r="B308" s="46" t="s">
        <v>56</v>
      </c>
      <c r="C308" s="44" t="s">
        <v>57</v>
      </c>
      <c r="D308" s="5"/>
    </row>
    <row r="309" spans="2:4" x14ac:dyDescent="0.25">
      <c r="B309" s="45" t="s">
        <v>1688</v>
      </c>
      <c r="C309" s="41">
        <v>420</v>
      </c>
    </row>
    <row r="310" spans="2:4" x14ac:dyDescent="0.25">
      <c r="B310" s="45" t="s">
        <v>1796</v>
      </c>
      <c r="C310" s="41">
        <v>58</v>
      </c>
    </row>
    <row r="311" spans="2:4" x14ac:dyDescent="0.25">
      <c r="B311" s="45" t="s">
        <v>1603</v>
      </c>
      <c r="C311" s="41">
        <v>460</v>
      </c>
    </row>
    <row r="312" spans="2:4" x14ac:dyDescent="0.25">
      <c r="B312" s="45" t="s">
        <v>1797</v>
      </c>
      <c r="C312" s="41">
        <v>811</v>
      </c>
    </row>
    <row r="313" spans="2:4" x14ac:dyDescent="0.25">
      <c r="B313" s="45" t="s">
        <v>1798</v>
      </c>
      <c r="C313" s="41">
        <v>86</v>
      </c>
    </row>
    <row r="314" spans="2:4" x14ac:dyDescent="0.25">
      <c r="B314" s="45" t="s">
        <v>1780</v>
      </c>
      <c r="C314" s="41">
        <v>5</v>
      </c>
    </row>
    <row r="315" spans="2:4" x14ac:dyDescent="0.25">
      <c r="B315" s="45" t="s">
        <v>1799</v>
      </c>
      <c r="C315" s="41">
        <v>5</v>
      </c>
    </row>
    <row r="316" spans="2:4" x14ac:dyDescent="0.25">
      <c r="B316" s="45" t="s">
        <v>1800</v>
      </c>
      <c r="C316" s="41">
        <v>710</v>
      </c>
    </row>
    <row r="317" spans="2:4" x14ac:dyDescent="0.25">
      <c r="B317" s="45" t="s">
        <v>1801</v>
      </c>
      <c r="C317" s="41">
        <v>93</v>
      </c>
    </row>
    <row r="318" spans="2:4" x14ac:dyDescent="0.25">
      <c r="B318" s="45" t="s">
        <v>1802</v>
      </c>
      <c r="C318" s="41">
        <v>535</v>
      </c>
    </row>
    <row r="319" spans="2:4" x14ac:dyDescent="0.25">
      <c r="B319" s="45" t="s">
        <v>1803</v>
      </c>
      <c r="C319" s="41">
        <v>52</v>
      </c>
    </row>
    <row r="320" spans="2:4" x14ac:dyDescent="0.25">
      <c r="B320" s="45" t="s">
        <v>1804</v>
      </c>
      <c r="C320" s="41">
        <v>68</v>
      </c>
    </row>
    <row r="321" spans="2:3" x14ac:dyDescent="0.25">
      <c r="B321" s="45" t="s">
        <v>1805</v>
      </c>
      <c r="C321" s="41">
        <v>5</v>
      </c>
    </row>
    <row r="322" spans="2:3" x14ac:dyDescent="0.25">
      <c r="B322" s="45" t="s">
        <v>1806</v>
      </c>
      <c r="C322" s="41">
        <v>81</v>
      </c>
    </row>
    <row r="323" spans="2:3" x14ac:dyDescent="0.25">
      <c r="B323" s="45" t="s">
        <v>1807</v>
      </c>
      <c r="C323" s="41">
        <v>594</v>
      </c>
    </row>
    <row r="324" spans="2:3" x14ac:dyDescent="0.25">
      <c r="B324" s="45" t="s">
        <v>1605</v>
      </c>
      <c r="C324" s="41">
        <v>301</v>
      </c>
    </row>
    <row r="325" spans="2:3" x14ac:dyDescent="0.25">
      <c r="B325" s="45" t="s">
        <v>1606</v>
      </c>
      <c r="C325" s="41">
        <v>294</v>
      </c>
    </row>
    <row r="326" spans="2:3" x14ac:dyDescent="0.25">
      <c r="B326" s="45" t="s">
        <v>1607</v>
      </c>
      <c r="C326" s="41">
        <v>49</v>
      </c>
    </row>
    <row r="327" spans="2:3" x14ac:dyDescent="0.25">
      <c r="B327" s="45" t="s">
        <v>1608</v>
      </c>
      <c r="C327" s="41">
        <v>490</v>
      </c>
    </row>
    <row r="328" spans="2:3" x14ac:dyDescent="0.25">
      <c r="B328" s="45" t="s">
        <v>1609</v>
      </c>
      <c r="C328" s="41">
        <v>814</v>
      </c>
    </row>
    <row r="329" spans="2:3" x14ac:dyDescent="0.25">
      <c r="B329" s="45" t="s">
        <v>1808</v>
      </c>
      <c r="C329" s="41">
        <v>400000</v>
      </c>
    </row>
    <row r="330" spans="2:3" x14ac:dyDescent="0.25">
      <c r="B330" s="45" t="s">
        <v>1775</v>
      </c>
      <c r="C330" s="41">
        <v>265000</v>
      </c>
    </row>
    <row r="331" spans="2:3" x14ac:dyDescent="0.25">
      <c r="B331" s="45" t="s">
        <v>1690</v>
      </c>
      <c r="C331" s="41">
        <v>598</v>
      </c>
    </row>
    <row r="332" spans="2:3" x14ac:dyDescent="0.25">
      <c r="B332" s="45" t="s">
        <v>1610</v>
      </c>
      <c r="C332" s="41">
        <v>484</v>
      </c>
    </row>
    <row r="333" spans="2:3" x14ac:dyDescent="0.25">
      <c r="B333" s="45" t="s">
        <v>1809</v>
      </c>
      <c r="C333" s="41">
        <v>908</v>
      </c>
    </row>
    <row r="334" spans="2:3" x14ac:dyDescent="0.25">
      <c r="B334" s="45" t="s">
        <v>1611</v>
      </c>
      <c r="C334" s="41">
        <v>392</v>
      </c>
    </row>
    <row r="335" spans="2:3" x14ac:dyDescent="0.25">
      <c r="B335" s="45" t="s">
        <v>1810</v>
      </c>
      <c r="C335" s="41">
        <v>5</v>
      </c>
    </row>
    <row r="336" spans="2:3" x14ac:dyDescent="0.25">
      <c r="B336" s="45" t="s">
        <v>1612</v>
      </c>
      <c r="C336" s="41">
        <v>553</v>
      </c>
    </row>
    <row r="337" spans="2:3" x14ac:dyDescent="0.25">
      <c r="B337" s="45" t="s">
        <v>1598</v>
      </c>
      <c r="C337" s="41">
        <v>303</v>
      </c>
    </row>
    <row r="338" spans="2:3" x14ac:dyDescent="0.25">
      <c r="B338" s="45" t="s">
        <v>1691</v>
      </c>
      <c r="C338" s="41">
        <v>115</v>
      </c>
    </row>
    <row r="339" spans="2:3" x14ac:dyDescent="0.25">
      <c r="B339" s="45" t="s">
        <v>1811</v>
      </c>
      <c r="C339" s="41">
        <v>77</v>
      </c>
    </row>
    <row r="340" spans="2:3" x14ac:dyDescent="0.25">
      <c r="B340" s="45" t="s">
        <v>1613</v>
      </c>
      <c r="C340" s="41">
        <v>984</v>
      </c>
    </row>
    <row r="341" spans="2:3" x14ac:dyDescent="0.25">
      <c r="B341" s="45" t="s">
        <v>1614</v>
      </c>
      <c r="C341" s="41">
        <v>52</v>
      </c>
    </row>
    <row r="342" spans="2:3" x14ac:dyDescent="0.25">
      <c r="B342" s="45" t="s">
        <v>508</v>
      </c>
      <c r="C342" s="41">
        <v>242</v>
      </c>
    </row>
    <row r="343" spans="2:3" x14ac:dyDescent="0.25">
      <c r="B343" s="45" t="s">
        <v>1812</v>
      </c>
      <c r="C343" s="41">
        <v>98</v>
      </c>
    </row>
    <row r="344" spans="2:3" x14ac:dyDescent="0.25">
      <c r="B344" s="45" t="s">
        <v>1793</v>
      </c>
      <c r="C344" s="41">
        <v>26</v>
      </c>
    </row>
    <row r="345" spans="2:3" x14ac:dyDescent="0.25">
      <c r="B345" s="45" t="s">
        <v>1692</v>
      </c>
      <c r="C345" s="41">
        <v>690</v>
      </c>
    </row>
    <row r="346" spans="2:3" x14ac:dyDescent="0.25">
      <c r="B346" s="45" t="s">
        <v>1693</v>
      </c>
      <c r="C346" s="41">
        <v>238</v>
      </c>
    </row>
    <row r="347" spans="2:3" x14ac:dyDescent="0.25">
      <c r="B347" s="45" t="s">
        <v>1813</v>
      </c>
      <c r="C347" s="41">
        <v>59</v>
      </c>
    </row>
    <row r="348" spans="2:3" x14ac:dyDescent="0.25">
      <c r="B348" s="45" t="s">
        <v>1814</v>
      </c>
      <c r="C348" s="41">
        <v>16</v>
      </c>
    </row>
    <row r="349" spans="2:3" x14ac:dyDescent="0.25">
      <c r="B349" s="45" t="s">
        <v>1615</v>
      </c>
      <c r="C349" s="41">
        <v>159</v>
      </c>
    </row>
    <row r="350" spans="2:3" x14ac:dyDescent="0.25">
      <c r="B350" s="45" t="s">
        <v>1815</v>
      </c>
      <c r="C350" s="41">
        <v>111</v>
      </c>
    </row>
    <row r="351" spans="2:3" x14ac:dyDescent="0.25">
      <c r="B351" s="45" t="s">
        <v>1816</v>
      </c>
      <c r="C351" s="41">
        <v>24</v>
      </c>
    </row>
    <row r="352" spans="2:3" x14ac:dyDescent="0.25">
      <c r="B352" s="45" t="s">
        <v>1817</v>
      </c>
      <c r="C352" s="41">
        <v>289</v>
      </c>
    </row>
    <row r="353" spans="2:3" x14ac:dyDescent="0.25">
      <c r="B353" s="45" t="s">
        <v>1818</v>
      </c>
      <c r="C353" s="41">
        <v>166</v>
      </c>
    </row>
    <row r="354" spans="2:3" x14ac:dyDescent="0.25">
      <c r="B354" s="45" t="s">
        <v>1819</v>
      </c>
      <c r="C354" s="41">
        <v>59</v>
      </c>
    </row>
    <row r="356" spans="2:3" x14ac:dyDescent="0.25">
      <c r="B356" s="46" t="s">
        <v>58</v>
      </c>
      <c r="C356" s="44" t="s">
        <v>57</v>
      </c>
    </row>
    <row r="357" spans="2:3" x14ac:dyDescent="0.25">
      <c r="B357" s="45" t="s">
        <v>1688</v>
      </c>
      <c r="C357" s="41">
        <v>420</v>
      </c>
    </row>
    <row r="358" spans="2:3" x14ac:dyDescent="0.25">
      <c r="B358" s="45" t="s">
        <v>1796</v>
      </c>
      <c r="C358" s="41">
        <v>58</v>
      </c>
    </row>
    <row r="359" spans="2:3" x14ac:dyDescent="0.25">
      <c r="B359" s="45" t="s">
        <v>1603</v>
      </c>
      <c r="C359" s="41">
        <v>460</v>
      </c>
    </row>
    <row r="360" spans="2:3" x14ac:dyDescent="0.25">
      <c r="B360" s="45" t="s">
        <v>1797</v>
      </c>
      <c r="C360" s="41">
        <v>811</v>
      </c>
    </row>
    <row r="361" spans="2:3" x14ac:dyDescent="0.25">
      <c r="B361" s="45" t="s">
        <v>1798</v>
      </c>
      <c r="C361" s="41">
        <v>86</v>
      </c>
    </row>
    <row r="362" spans="2:3" x14ac:dyDescent="0.25">
      <c r="B362" s="45" t="s">
        <v>1780</v>
      </c>
      <c r="C362" s="41">
        <v>5</v>
      </c>
    </row>
    <row r="363" spans="2:3" x14ac:dyDescent="0.25">
      <c r="B363" s="45" t="s">
        <v>1799</v>
      </c>
      <c r="C363" s="41">
        <v>5</v>
      </c>
    </row>
    <row r="364" spans="2:3" x14ac:dyDescent="0.25">
      <c r="B364" s="45" t="s">
        <v>1800</v>
      </c>
      <c r="C364" s="41">
        <v>710</v>
      </c>
    </row>
    <row r="365" spans="2:3" x14ac:dyDescent="0.25">
      <c r="B365" s="45" t="s">
        <v>1801</v>
      </c>
      <c r="C365" s="41">
        <v>93</v>
      </c>
    </row>
    <row r="366" spans="2:3" x14ac:dyDescent="0.25">
      <c r="B366" s="45" t="s">
        <v>1802</v>
      </c>
      <c r="C366" s="41">
        <v>535</v>
      </c>
    </row>
    <row r="367" spans="2:3" x14ac:dyDescent="0.25">
      <c r="B367" s="45" t="s">
        <v>1803</v>
      </c>
      <c r="C367" s="41">
        <v>52</v>
      </c>
    </row>
    <row r="368" spans="2:3" x14ac:dyDescent="0.25">
      <c r="B368" s="45" t="s">
        <v>1804</v>
      </c>
      <c r="C368" s="41">
        <v>68</v>
      </c>
    </row>
    <row r="369" spans="2:3" x14ac:dyDescent="0.25">
      <c r="B369" s="45" t="s">
        <v>1805</v>
      </c>
      <c r="C369" s="41">
        <v>5</v>
      </c>
    </row>
    <row r="370" spans="2:3" x14ac:dyDescent="0.25">
      <c r="B370" s="45" t="s">
        <v>1806</v>
      </c>
      <c r="C370" s="41">
        <v>81</v>
      </c>
    </row>
    <row r="371" spans="2:3" x14ac:dyDescent="0.25">
      <c r="B371" s="45" t="s">
        <v>1807</v>
      </c>
      <c r="C371" s="41">
        <v>594</v>
      </c>
    </row>
    <row r="372" spans="2:3" x14ac:dyDescent="0.25">
      <c r="B372" s="45" t="s">
        <v>1605</v>
      </c>
      <c r="C372" s="41">
        <v>301</v>
      </c>
    </row>
    <row r="373" spans="2:3" x14ac:dyDescent="0.25">
      <c r="B373" s="45" t="s">
        <v>1606</v>
      </c>
      <c r="C373" s="41">
        <v>294</v>
      </c>
    </row>
    <row r="374" spans="2:3" x14ac:dyDescent="0.25">
      <c r="B374" s="45" t="s">
        <v>1607</v>
      </c>
      <c r="C374" s="41">
        <v>49</v>
      </c>
    </row>
    <row r="375" spans="2:3" x14ac:dyDescent="0.25">
      <c r="B375" s="45" t="s">
        <v>1608</v>
      </c>
      <c r="C375" s="41">
        <v>490</v>
      </c>
    </row>
    <row r="376" spans="2:3" x14ac:dyDescent="0.25">
      <c r="B376" s="45" t="s">
        <v>1609</v>
      </c>
      <c r="C376" s="41">
        <v>814</v>
      </c>
    </row>
    <row r="377" spans="2:3" x14ac:dyDescent="0.25">
      <c r="B377" s="45" t="s">
        <v>1808</v>
      </c>
      <c r="C377" s="41">
        <v>400000</v>
      </c>
    </row>
    <row r="378" spans="2:3" x14ac:dyDescent="0.25">
      <c r="B378" s="45" t="s">
        <v>1775</v>
      </c>
      <c r="C378" s="41">
        <v>265000</v>
      </c>
    </row>
    <row r="379" spans="2:3" x14ac:dyDescent="0.25">
      <c r="B379" s="45" t="s">
        <v>1690</v>
      </c>
      <c r="C379" s="41">
        <v>598</v>
      </c>
    </row>
    <row r="380" spans="2:3" x14ac:dyDescent="0.25">
      <c r="B380" s="45" t="s">
        <v>1610</v>
      </c>
      <c r="C380" s="41">
        <v>484</v>
      </c>
    </row>
    <row r="381" spans="2:3" x14ac:dyDescent="0.25">
      <c r="B381" s="45" t="s">
        <v>1809</v>
      </c>
      <c r="C381" s="41">
        <v>908</v>
      </c>
    </row>
    <row r="382" spans="2:3" x14ac:dyDescent="0.25">
      <c r="B382" s="45" t="s">
        <v>1611</v>
      </c>
      <c r="C382" s="41">
        <v>392</v>
      </c>
    </row>
    <row r="383" spans="2:3" x14ac:dyDescent="0.25">
      <c r="B383" s="45" t="s">
        <v>1810</v>
      </c>
      <c r="C383" s="41">
        <v>5</v>
      </c>
    </row>
    <row r="384" spans="2:3" x14ac:dyDescent="0.25">
      <c r="B384" s="45" t="s">
        <v>1612</v>
      </c>
      <c r="C384" s="41">
        <v>553</v>
      </c>
    </row>
    <row r="385" spans="2:3" x14ac:dyDescent="0.25">
      <c r="B385" s="45" t="s">
        <v>1598</v>
      </c>
      <c r="C385" s="41">
        <v>303</v>
      </c>
    </row>
    <row r="386" spans="2:3" x14ac:dyDescent="0.25">
      <c r="B386" s="45" t="s">
        <v>1691</v>
      </c>
      <c r="C386" s="41">
        <v>115</v>
      </c>
    </row>
    <row r="387" spans="2:3" x14ac:dyDescent="0.25">
      <c r="B387" s="45" t="s">
        <v>1811</v>
      </c>
      <c r="C387" s="41">
        <v>77</v>
      </c>
    </row>
    <row r="388" spans="2:3" x14ac:dyDescent="0.25">
      <c r="B388" s="45" t="s">
        <v>1613</v>
      </c>
      <c r="C388" s="41">
        <v>984</v>
      </c>
    </row>
    <row r="389" spans="2:3" x14ac:dyDescent="0.25">
      <c r="B389" s="45" t="s">
        <v>1614</v>
      </c>
      <c r="C389" s="41">
        <v>52</v>
      </c>
    </row>
    <row r="390" spans="2:3" x14ac:dyDescent="0.25">
      <c r="B390" s="45" t="s">
        <v>508</v>
      </c>
      <c r="C390" s="41">
        <v>242</v>
      </c>
    </row>
    <row r="391" spans="2:3" x14ac:dyDescent="0.25">
      <c r="B391" s="45" t="s">
        <v>1812</v>
      </c>
      <c r="C391" s="41">
        <v>98</v>
      </c>
    </row>
    <row r="392" spans="2:3" x14ac:dyDescent="0.25">
      <c r="B392" s="45" t="s">
        <v>1793</v>
      </c>
      <c r="C392" s="41">
        <v>26</v>
      </c>
    </row>
    <row r="393" spans="2:3" x14ac:dyDescent="0.25">
      <c r="B393" s="45" t="s">
        <v>1692</v>
      </c>
      <c r="C393" s="41">
        <v>690</v>
      </c>
    </row>
    <row r="394" spans="2:3" x14ac:dyDescent="0.25">
      <c r="B394" s="45" t="s">
        <v>1693</v>
      </c>
      <c r="C394" s="41">
        <v>238</v>
      </c>
    </row>
    <row r="395" spans="2:3" x14ac:dyDescent="0.25">
      <c r="B395" s="45" t="s">
        <v>1813</v>
      </c>
      <c r="C395" s="41">
        <v>59</v>
      </c>
    </row>
    <row r="396" spans="2:3" x14ac:dyDescent="0.25">
      <c r="B396" s="45" t="s">
        <v>1814</v>
      </c>
      <c r="C396" s="41">
        <v>16</v>
      </c>
    </row>
    <row r="397" spans="2:3" x14ac:dyDescent="0.25">
      <c r="B397" s="45" t="s">
        <v>1615</v>
      </c>
      <c r="C397" s="41">
        <v>159</v>
      </c>
    </row>
    <row r="398" spans="2:3" x14ac:dyDescent="0.25">
      <c r="B398" s="45" t="s">
        <v>1815</v>
      </c>
      <c r="C398" s="41">
        <v>111</v>
      </c>
    </row>
    <row r="399" spans="2:3" x14ac:dyDescent="0.25">
      <c r="B399" s="45" t="s">
        <v>1816</v>
      </c>
      <c r="C399" s="41">
        <v>24</v>
      </c>
    </row>
    <row r="400" spans="2:3" x14ac:dyDescent="0.25">
      <c r="B400" s="45" t="s">
        <v>1817</v>
      </c>
      <c r="C400" s="41">
        <v>289</v>
      </c>
    </row>
    <row r="401" spans="2:3" x14ac:dyDescent="0.25">
      <c r="B401" s="45" t="s">
        <v>1818</v>
      </c>
      <c r="C401" s="41">
        <v>166</v>
      </c>
    </row>
    <row r="402" spans="2:3" x14ac:dyDescent="0.25">
      <c r="B402" s="45" t="s">
        <v>1819</v>
      </c>
      <c r="C402" s="41">
        <v>59</v>
      </c>
    </row>
    <row r="405" spans="2:3" x14ac:dyDescent="0.25">
      <c r="B405" s="46" t="s">
        <v>316</v>
      </c>
      <c r="C405" s="44" t="s">
        <v>59</v>
      </c>
    </row>
    <row r="406" spans="2:3" x14ac:dyDescent="0.25">
      <c r="B406" s="45" t="s">
        <v>1688</v>
      </c>
      <c r="C406" s="41">
        <v>317758947.48000002</v>
      </c>
    </row>
    <row r="407" spans="2:3" x14ac:dyDescent="0.25">
      <c r="B407" s="45" t="s">
        <v>1796</v>
      </c>
      <c r="C407" s="41">
        <v>145510255.58000001</v>
      </c>
    </row>
    <row r="408" spans="2:3" x14ac:dyDescent="0.25">
      <c r="B408" s="45" t="s">
        <v>1603</v>
      </c>
      <c r="C408" s="41">
        <v>534394016.19</v>
      </c>
    </row>
    <row r="409" spans="2:3" x14ac:dyDescent="0.25">
      <c r="B409" s="45" t="s">
        <v>1797</v>
      </c>
      <c r="C409" s="41">
        <v>493703440.01999998</v>
      </c>
    </row>
    <row r="410" spans="2:3" x14ac:dyDescent="0.25">
      <c r="B410" s="45" t="s">
        <v>1798</v>
      </c>
      <c r="C410" s="41">
        <v>146160155.44999999</v>
      </c>
    </row>
    <row r="411" spans="2:3" x14ac:dyDescent="0.25">
      <c r="B411" s="45" t="s">
        <v>1780</v>
      </c>
      <c r="C411" s="41">
        <v>8825025</v>
      </c>
    </row>
    <row r="412" spans="2:3" x14ac:dyDescent="0.25">
      <c r="B412" s="45" t="s">
        <v>1799</v>
      </c>
      <c r="C412" s="41">
        <v>4579500</v>
      </c>
    </row>
    <row r="413" spans="2:3" x14ac:dyDescent="0.25">
      <c r="B413" s="45" t="s">
        <v>1800</v>
      </c>
      <c r="C413" s="41">
        <v>463418562.75</v>
      </c>
    </row>
    <row r="414" spans="2:3" x14ac:dyDescent="0.25">
      <c r="B414" s="45" t="s">
        <v>1801</v>
      </c>
      <c r="C414" s="41">
        <v>163507070.93000001</v>
      </c>
    </row>
    <row r="415" spans="2:3" x14ac:dyDescent="0.25">
      <c r="B415" s="45" t="s">
        <v>1802</v>
      </c>
      <c r="C415" s="41">
        <v>370168673.63</v>
      </c>
    </row>
    <row r="416" spans="2:3" x14ac:dyDescent="0.25">
      <c r="B416" s="45" t="s">
        <v>1803</v>
      </c>
      <c r="C416" s="41">
        <v>59587560.899999999</v>
      </c>
    </row>
    <row r="417" spans="2:3" x14ac:dyDescent="0.25">
      <c r="B417" s="45" t="s">
        <v>1804</v>
      </c>
      <c r="C417" s="41">
        <v>96929760</v>
      </c>
    </row>
    <row r="418" spans="2:3" x14ac:dyDescent="0.25">
      <c r="B418" s="45" t="s">
        <v>1805</v>
      </c>
      <c r="C418" s="41">
        <v>4944600</v>
      </c>
    </row>
    <row r="419" spans="2:3" x14ac:dyDescent="0.25">
      <c r="B419" s="45" t="s">
        <v>1806</v>
      </c>
      <c r="C419" s="41">
        <v>82674365.930000007</v>
      </c>
    </row>
    <row r="420" spans="2:3" x14ac:dyDescent="0.25">
      <c r="B420" s="45" t="s">
        <v>1807</v>
      </c>
      <c r="C420" s="41">
        <v>1075268258.29</v>
      </c>
    </row>
    <row r="421" spans="2:3" x14ac:dyDescent="0.25">
      <c r="B421" s="45" t="s">
        <v>1605</v>
      </c>
      <c r="C421" s="41">
        <v>159628304.52000001</v>
      </c>
    </row>
    <row r="422" spans="2:3" x14ac:dyDescent="0.25">
      <c r="B422" s="45" t="s">
        <v>1606</v>
      </c>
      <c r="C422" s="41">
        <v>246844350.28</v>
      </c>
    </row>
    <row r="423" spans="2:3" x14ac:dyDescent="0.25">
      <c r="B423" s="45" t="s">
        <v>1607</v>
      </c>
      <c r="C423" s="41">
        <v>97271364.540000007</v>
      </c>
    </row>
    <row r="424" spans="2:3" x14ac:dyDescent="0.25">
      <c r="B424" s="45" t="s">
        <v>1608</v>
      </c>
      <c r="C424" s="41">
        <v>371695438.70999998</v>
      </c>
    </row>
    <row r="425" spans="2:3" x14ac:dyDescent="0.25">
      <c r="B425" s="45" t="s">
        <v>1609</v>
      </c>
      <c r="C425" s="41">
        <v>1048916370.46</v>
      </c>
    </row>
    <row r="426" spans="2:3" x14ac:dyDescent="0.25">
      <c r="B426" s="45" t="s">
        <v>1808</v>
      </c>
      <c r="C426" s="41">
        <v>50398002</v>
      </c>
    </row>
    <row r="427" spans="2:3" x14ac:dyDescent="0.25">
      <c r="B427" s="45" t="s">
        <v>1775</v>
      </c>
      <c r="C427" s="41">
        <v>30564003.5</v>
      </c>
    </row>
    <row r="428" spans="2:3" x14ac:dyDescent="0.25">
      <c r="B428" s="45" t="s">
        <v>1690</v>
      </c>
      <c r="C428" s="41">
        <v>775497648.64999998</v>
      </c>
    </row>
    <row r="429" spans="2:3" x14ac:dyDescent="0.25">
      <c r="B429" s="45" t="s">
        <v>1610</v>
      </c>
      <c r="C429" s="41">
        <v>671535307.03999996</v>
      </c>
    </row>
    <row r="430" spans="2:3" x14ac:dyDescent="0.25">
      <c r="B430" s="45" t="s">
        <v>1809</v>
      </c>
      <c r="C430" s="41">
        <v>632775249.60000002</v>
      </c>
    </row>
    <row r="431" spans="2:3" x14ac:dyDescent="0.25">
      <c r="B431" s="45" t="s">
        <v>1611</v>
      </c>
      <c r="C431" s="41">
        <v>659007112.74000001</v>
      </c>
    </row>
    <row r="432" spans="2:3" x14ac:dyDescent="0.25">
      <c r="B432" s="45" t="s">
        <v>1810</v>
      </c>
      <c r="C432" s="41">
        <v>11016285.279999999</v>
      </c>
    </row>
    <row r="433" spans="2:3" x14ac:dyDescent="0.25">
      <c r="B433" s="45" t="s">
        <v>1612</v>
      </c>
      <c r="C433" s="41">
        <v>593254120.44000006</v>
      </c>
    </row>
    <row r="434" spans="2:3" x14ac:dyDescent="0.25">
      <c r="B434" s="45" t="s">
        <v>1598</v>
      </c>
      <c r="C434" s="41">
        <v>316786121.00999999</v>
      </c>
    </row>
    <row r="435" spans="2:3" x14ac:dyDescent="0.25">
      <c r="B435" s="45" t="s">
        <v>1691</v>
      </c>
      <c r="C435" s="41">
        <v>154880235</v>
      </c>
    </row>
    <row r="436" spans="2:3" x14ac:dyDescent="0.25">
      <c r="B436" s="45" t="s">
        <v>1811</v>
      </c>
      <c r="C436" s="41">
        <v>81119338.200000003</v>
      </c>
    </row>
    <row r="437" spans="2:3" x14ac:dyDescent="0.25">
      <c r="B437" s="45" t="s">
        <v>1613</v>
      </c>
      <c r="C437" s="41">
        <v>558910889.88</v>
      </c>
    </row>
    <row r="438" spans="2:3" x14ac:dyDescent="0.25">
      <c r="B438" s="45" t="s">
        <v>1614</v>
      </c>
      <c r="C438" s="41">
        <v>53067900.600000001</v>
      </c>
    </row>
    <row r="439" spans="2:3" x14ac:dyDescent="0.25">
      <c r="B439" s="45" t="s">
        <v>508</v>
      </c>
      <c r="C439" s="41">
        <v>403515563.85000002</v>
      </c>
    </row>
    <row r="440" spans="2:3" x14ac:dyDescent="0.25">
      <c r="B440" s="45" t="s">
        <v>1812</v>
      </c>
      <c r="C440" s="41">
        <v>155969975.28</v>
      </c>
    </row>
    <row r="441" spans="2:3" x14ac:dyDescent="0.25">
      <c r="B441" s="45" t="s">
        <v>1793</v>
      </c>
      <c r="C441" s="41">
        <v>39136788.600000001</v>
      </c>
    </row>
    <row r="442" spans="2:3" x14ac:dyDescent="0.25">
      <c r="B442" s="45" t="s">
        <v>1692</v>
      </c>
      <c r="C442" s="41">
        <v>702772302.75</v>
      </c>
    </row>
    <row r="443" spans="2:3" x14ac:dyDescent="0.25">
      <c r="B443" s="45" t="s">
        <v>1693</v>
      </c>
      <c r="C443" s="41">
        <v>286269175.07999998</v>
      </c>
    </row>
    <row r="444" spans="2:3" x14ac:dyDescent="0.25">
      <c r="B444" s="45" t="s">
        <v>1813</v>
      </c>
      <c r="C444" s="41">
        <v>212283963.99000001</v>
      </c>
    </row>
    <row r="445" spans="2:3" x14ac:dyDescent="0.25">
      <c r="B445" s="45" t="s">
        <v>1814</v>
      </c>
      <c r="C445" s="41">
        <v>55672660.799999997</v>
      </c>
    </row>
    <row r="446" spans="2:3" x14ac:dyDescent="0.25">
      <c r="B446" s="45" t="s">
        <v>1615</v>
      </c>
      <c r="C446" s="41">
        <v>339758383.80000001</v>
      </c>
    </row>
    <row r="447" spans="2:3" x14ac:dyDescent="0.25">
      <c r="B447" s="45" t="s">
        <v>1815</v>
      </c>
      <c r="C447" s="41">
        <v>154810074.78</v>
      </c>
    </row>
    <row r="448" spans="2:3" x14ac:dyDescent="0.25">
      <c r="B448" s="45" t="s">
        <v>1816</v>
      </c>
      <c r="C448" s="41">
        <v>39652154.890000001</v>
      </c>
    </row>
    <row r="449" spans="2:3" x14ac:dyDescent="0.25">
      <c r="B449" s="45" t="s">
        <v>1817</v>
      </c>
      <c r="C449" s="41">
        <v>368042069.5</v>
      </c>
    </row>
    <row r="450" spans="2:3" x14ac:dyDescent="0.25">
      <c r="B450" s="45" t="s">
        <v>1818</v>
      </c>
      <c r="C450" s="41">
        <v>122005010.40000001</v>
      </c>
    </row>
    <row r="451" spans="2:3" x14ac:dyDescent="0.25">
      <c r="B451" s="45" t="s">
        <v>1819</v>
      </c>
      <c r="C451" s="41">
        <v>46524149.100000001</v>
      </c>
    </row>
    <row r="452" spans="2:3" x14ac:dyDescent="0.25">
      <c r="C452" s="44">
        <f>SUM(C405:C451)</f>
        <v>13407010507.420002</v>
      </c>
    </row>
    <row r="454" spans="2:3" x14ac:dyDescent="0.25">
      <c r="B454" s="46" t="s">
        <v>60</v>
      </c>
      <c r="C454" s="44" t="s">
        <v>59</v>
      </c>
    </row>
    <row r="455" spans="2:3" x14ac:dyDescent="0.25">
      <c r="B455" s="45" t="s">
        <v>1688</v>
      </c>
      <c r="C455" s="41">
        <v>324035019</v>
      </c>
    </row>
    <row r="456" spans="2:3" x14ac:dyDescent="0.25">
      <c r="B456" s="45" t="s">
        <v>1796</v>
      </c>
      <c r="C456" s="41">
        <v>148972337.03999999</v>
      </c>
    </row>
    <row r="457" spans="2:3" x14ac:dyDescent="0.25">
      <c r="B457" s="45" t="s">
        <v>1603</v>
      </c>
      <c r="C457" s="41">
        <v>558347635.51999998</v>
      </c>
    </row>
    <row r="458" spans="2:3" x14ac:dyDescent="0.25">
      <c r="B458" s="45" t="s">
        <v>1797</v>
      </c>
      <c r="C458" s="41">
        <v>515344991.75999999</v>
      </c>
    </row>
    <row r="459" spans="2:3" x14ac:dyDescent="0.25">
      <c r="B459" s="45" t="s">
        <v>1798</v>
      </c>
      <c r="C459" s="41">
        <v>148036073.88999999</v>
      </c>
    </row>
    <row r="460" spans="2:3" x14ac:dyDescent="0.25">
      <c r="B460" s="45" t="s">
        <v>1780</v>
      </c>
      <c r="C460" s="41">
        <v>8788810.5999999996</v>
      </c>
    </row>
    <row r="461" spans="2:3" x14ac:dyDescent="0.25">
      <c r="B461" s="45" t="s">
        <v>1799</v>
      </c>
      <c r="C461" s="41">
        <v>4527230.0199999996</v>
      </c>
    </row>
    <row r="462" spans="2:3" x14ac:dyDescent="0.25">
      <c r="B462" s="45" t="s">
        <v>1800</v>
      </c>
      <c r="C462" s="41">
        <v>497012656.25</v>
      </c>
    </row>
    <row r="463" spans="2:3" x14ac:dyDescent="0.25">
      <c r="B463" s="45" t="s">
        <v>1801</v>
      </c>
      <c r="C463" s="41">
        <v>163179303.71000001</v>
      </c>
    </row>
    <row r="464" spans="2:3" x14ac:dyDescent="0.25">
      <c r="B464" s="45" t="s">
        <v>1802</v>
      </c>
      <c r="C464" s="41">
        <v>369744386.33999997</v>
      </c>
    </row>
    <row r="465" spans="2:3" x14ac:dyDescent="0.25">
      <c r="B465" s="45" t="s">
        <v>1803</v>
      </c>
      <c r="C465" s="41">
        <v>62501293.859999999</v>
      </c>
    </row>
    <row r="466" spans="2:3" x14ac:dyDescent="0.25">
      <c r="B466" s="45" t="s">
        <v>1804</v>
      </c>
      <c r="C466" s="41">
        <v>99312993</v>
      </c>
    </row>
    <row r="467" spans="2:3" x14ac:dyDescent="0.25">
      <c r="B467" s="45" t="s">
        <v>1805</v>
      </c>
      <c r="C467" s="41">
        <v>4977700</v>
      </c>
    </row>
    <row r="468" spans="2:3" x14ac:dyDescent="0.25">
      <c r="B468" s="45" t="s">
        <v>1806</v>
      </c>
      <c r="C468" s="41">
        <v>86576848.989999995</v>
      </c>
    </row>
    <row r="469" spans="2:3" x14ac:dyDescent="0.25">
      <c r="B469" s="45" t="s">
        <v>1807</v>
      </c>
      <c r="C469" s="41">
        <v>1102432988.25</v>
      </c>
    </row>
    <row r="470" spans="2:3" x14ac:dyDescent="0.25">
      <c r="B470" s="45" t="s">
        <v>1605</v>
      </c>
      <c r="C470" s="41">
        <v>160770151.34999999</v>
      </c>
    </row>
    <row r="471" spans="2:3" x14ac:dyDescent="0.25">
      <c r="B471" s="45" t="s">
        <v>1606</v>
      </c>
      <c r="C471" s="41">
        <v>250656832.80000001</v>
      </c>
    </row>
    <row r="472" spans="2:3" x14ac:dyDescent="0.25">
      <c r="B472" s="45" t="s">
        <v>1607</v>
      </c>
      <c r="C472" s="41">
        <v>100754397.53</v>
      </c>
    </row>
    <row r="473" spans="2:3" x14ac:dyDescent="0.25">
      <c r="B473" s="45" t="s">
        <v>1608</v>
      </c>
      <c r="C473" s="41">
        <v>365719285.80000001</v>
      </c>
    </row>
    <row r="474" spans="2:3" x14ac:dyDescent="0.25">
      <c r="B474" s="45" t="s">
        <v>1609</v>
      </c>
      <c r="C474" s="41">
        <v>1072794273.88</v>
      </c>
    </row>
    <row r="475" spans="2:3" x14ac:dyDescent="0.25">
      <c r="B475" s="45" t="s">
        <v>1808</v>
      </c>
      <c r="C475" s="41">
        <v>48985000</v>
      </c>
    </row>
    <row r="476" spans="2:3" x14ac:dyDescent="0.25">
      <c r="B476" s="45" t="s">
        <v>1775</v>
      </c>
      <c r="C476" s="41">
        <v>31926288.030000001</v>
      </c>
    </row>
    <row r="477" spans="2:3" x14ac:dyDescent="0.25">
      <c r="B477" s="45" t="s">
        <v>1690</v>
      </c>
      <c r="C477" s="41">
        <v>777911282.54999995</v>
      </c>
    </row>
    <row r="478" spans="2:3" x14ac:dyDescent="0.25">
      <c r="B478" s="45" t="s">
        <v>1610</v>
      </c>
      <c r="C478" s="41">
        <v>682865538.08000004</v>
      </c>
    </row>
    <row r="479" spans="2:3" x14ac:dyDescent="0.25">
      <c r="B479" s="45" t="s">
        <v>1809</v>
      </c>
      <c r="C479" s="41">
        <v>643230409.32000005</v>
      </c>
    </row>
    <row r="480" spans="2:3" x14ac:dyDescent="0.25">
      <c r="B480" s="45" t="s">
        <v>1611</v>
      </c>
      <c r="C480" s="41">
        <v>667971394.38</v>
      </c>
    </row>
    <row r="481" spans="2:3" x14ac:dyDescent="0.25">
      <c r="B481" s="45" t="s">
        <v>1810</v>
      </c>
      <c r="C481" s="41">
        <v>10856055</v>
      </c>
    </row>
    <row r="482" spans="2:3" x14ac:dyDescent="0.25">
      <c r="B482" s="45" t="s">
        <v>1612</v>
      </c>
      <c r="C482" s="41">
        <v>590123865.44000006</v>
      </c>
    </row>
    <row r="483" spans="2:3" x14ac:dyDescent="0.25">
      <c r="B483" s="45" t="s">
        <v>1598</v>
      </c>
      <c r="C483" s="41">
        <v>327756815.63</v>
      </c>
    </row>
    <row r="484" spans="2:3" x14ac:dyDescent="0.25">
      <c r="B484" s="45" t="s">
        <v>1691</v>
      </c>
      <c r="C484" s="41">
        <v>157436847.59999999</v>
      </c>
    </row>
    <row r="485" spans="2:3" x14ac:dyDescent="0.25">
      <c r="B485" s="45" t="s">
        <v>1811</v>
      </c>
      <c r="C485" s="41">
        <v>81496806.840000004</v>
      </c>
    </row>
    <row r="486" spans="2:3" x14ac:dyDescent="0.25">
      <c r="B486" s="45" t="s">
        <v>1613</v>
      </c>
      <c r="C486" s="41">
        <v>580883096.85000002</v>
      </c>
    </row>
    <row r="487" spans="2:3" x14ac:dyDescent="0.25">
      <c r="B487" s="45" t="s">
        <v>1614</v>
      </c>
      <c r="C487" s="41">
        <v>50555963.259999998</v>
      </c>
    </row>
    <row r="488" spans="2:3" x14ac:dyDescent="0.25">
      <c r="B488" s="45" t="s">
        <v>508</v>
      </c>
      <c r="C488" s="41">
        <v>431559690.14999998</v>
      </c>
    </row>
    <row r="489" spans="2:3" x14ac:dyDescent="0.25">
      <c r="B489" s="45" t="s">
        <v>1812</v>
      </c>
      <c r="C489" s="41">
        <v>157437070.28</v>
      </c>
    </row>
    <row r="490" spans="2:3" x14ac:dyDescent="0.25">
      <c r="B490" s="45" t="s">
        <v>1793</v>
      </c>
      <c r="C490" s="41">
        <v>40911743.039999999</v>
      </c>
    </row>
    <row r="491" spans="2:3" x14ac:dyDescent="0.25">
      <c r="B491" s="45" t="s">
        <v>1692</v>
      </c>
      <c r="C491" s="41">
        <v>740628957.60000002</v>
      </c>
    </row>
    <row r="492" spans="2:3" x14ac:dyDescent="0.25">
      <c r="B492" s="45" t="s">
        <v>1693</v>
      </c>
      <c r="C492" s="41">
        <v>290701804.31999999</v>
      </c>
    </row>
    <row r="493" spans="2:3" x14ac:dyDescent="0.25">
      <c r="B493" s="45" t="s">
        <v>1813</v>
      </c>
      <c r="C493" s="41">
        <v>209268409.69999999</v>
      </c>
    </row>
    <row r="494" spans="2:3" x14ac:dyDescent="0.25">
      <c r="B494" s="45" t="s">
        <v>1814</v>
      </c>
      <c r="C494" s="41">
        <v>56137053.380000003</v>
      </c>
    </row>
    <row r="495" spans="2:3" x14ac:dyDescent="0.25">
      <c r="B495" s="45" t="s">
        <v>1615</v>
      </c>
      <c r="C495" s="41">
        <v>351272909.35000002</v>
      </c>
    </row>
    <row r="496" spans="2:3" x14ac:dyDescent="0.25">
      <c r="B496" s="45" t="s">
        <v>1815</v>
      </c>
      <c r="C496" s="41">
        <v>158439513.18000001</v>
      </c>
    </row>
    <row r="497" spans="2:7" x14ac:dyDescent="0.25">
      <c r="B497" s="45" t="s">
        <v>1816</v>
      </c>
      <c r="C497" s="41">
        <v>38985239.960000001</v>
      </c>
    </row>
    <row r="498" spans="2:7" x14ac:dyDescent="0.25">
      <c r="B498" s="45" t="s">
        <v>1817</v>
      </c>
      <c r="C498" s="41">
        <v>370106404.07999998</v>
      </c>
    </row>
    <row r="499" spans="2:7" x14ac:dyDescent="0.25">
      <c r="B499" s="45" t="s">
        <v>1818</v>
      </c>
      <c r="C499" s="41">
        <v>133182660.65000001</v>
      </c>
    </row>
    <row r="500" spans="2:7" x14ac:dyDescent="0.25">
      <c r="B500" s="45" t="s">
        <v>1819</v>
      </c>
      <c r="C500" s="41">
        <v>46766692.200000003</v>
      </c>
    </row>
    <row r="501" spans="2:7" x14ac:dyDescent="0.25">
      <c r="C501" s="44">
        <f>SUM(C454:C500)</f>
        <v>13721882720.460001</v>
      </c>
    </row>
    <row r="504" spans="2:7" x14ac:dyDescent="0.25">
      <c r="B504" s="43" t="s">
        <v>61</v>
      </c>
      <c r="C504" s="44">
        <f xml:space="preserve"> C501-C452</f>
        <v>314872213.03999901</v>
      </c>
    </row>
    <row r="506" spans="2:7" x14ac:dyDescent="0.25">
      <c r="B506" s="5" t="s">
        <v>62</v>
      </c>
      <c r="C506" s="148">
        <v>45230</v>
      </c>
    </row>
    <row r="507" spans="2:7" x14ac:dyDescent="0.25">
      <c r="B507" s="43" t="s">
        <v>49</v>
      </c>
      <c r="C507" s="44" t="s">
        <v>50</v>
      </c>
      <c r="D507" s="43" t="s">
        <v>51</v>
      </c>
      <c r="E507" s="46" t="s">
        <v>52</v>
      </c>
      <c r="F507" s="149" t="s">
        <v>53</v>
      </c>
      <c r="G507" s="39"/>
    </row>
    <row r="508" spans="2:7" x14ac:dyDescent="0.25">
      <c r="B508" s="111" t="s">
        <v>588</v>
      </c>
      <c r="C508" s="41">
        <v>-11595</v>
      </c>
      <c r="D508" s="111">
        <v>43123.57</v>
      </c>
      <c r="E508" s="45">
        <v>43076.85</v>
      </c>
      <c r="F508" s="51"/>
    </row>
    <row r="509" spans="2:7" x14ac:dyDescent="0.25">
      <c r="B509" s="111" t="s">
        <v>589</v>
      </c>
      <c r="C509" s="41">
        <v>-26050</v>
      </c>
      <c r="D509" s="111">
        <v>19183.68</v>
      </c>
      <c r="E509" s="45">
        <v>19158.2</v>
      </c>
      <c r="F509" s="47"/>
    </row>
    <row r="512" spans="2:7" x14ac:dyDescent="0.25">
      <c r="B512" s="5" t="s">
        <v>54</v>
      </c>
    </row>
    <row r="513" spans="2:4" x14ac:dyDescent="0.25">
      <c r="B513" s="5"/>
    </row>
    <row r="514" spans="2:4" x14ac:dyDescent="0.25">
      <c r="B514" s="5" t="s">
        <v>55</v>
      </c>
    </row>
    <row r="515" spans="2:4" x14ac:dyDescent="0.25">
      <c r="B515" s="46" t="s">
        <v>56</v>
      </c>
      <c r="C515" s="44" t="s">
        <v>57</v>
      </c>
      <c r="D515" s="5"/>
    </row>
    <row r="516" spans="2:4" x14ac:dyDescent="0.25">
      <c r="B516" s="45" t="s">
        <v>590</v>
      </c>
      <c r="C516" s="41">
        <v>2985</v>
      </c>
    </row>
    <row r="518" spans="2:4" x14ac:dyDescent="0.25">
      <c r="B518" s="46" t="s">
        <v>58</v>
      </c>
      <c r="C518" s="44" t="s">
        <v>57</v>
      </c>
    </row>
    <row r="519" spans="2:4" x14ac:dyDescent="0.25">
      <c r="B519" s="45" t="s">
        <v>590</v>
      </c>
      <c r="C519" s="41">
        <v>2985</v>
      </c>
    </row>
    <row r="522" spans="2:4" x14ac:dyDescent="0.25">
      <c r="B522" s="46" t="s">
        <v>316</v>
      </c>
      <c r="C522" s="44" t="s">
        <v>59</v>
      </c>
    </row>
    <row r="523" spans="2:4" x14ac:dyDescent="0.25">
      <c r="B523" s="45" t="s">
        <v>590</v>
      </c>
      <c r="C523" s="41">
        <v>131361165.14</v>
      </c>
    </row>
    <row r="524" spans="2:4" x14ac:dyDescent="0.25">
      <c r="C524" s="44">
        <f>SUM(C522:C523)</f>
        <v>131361165.14</v>
      </c>
    </row>
    <row r="526" spans="2:4" x14ac:dyDescent="0.25">
      <c r="B526" s="46" t="s">
        <v>60</v>
      </c>
      <c r="C526" s="44" t="s">
        <v>59</v>
      </c>
    </row>
    <row r="527" spans="2:4" x14ac:dyDescent="0.25">
      <c r="B527" s="45" t="s">
        <v>590</v>
      </c>
      <c r="C527" s="41">
        <v>129418332.81</v>
      </c>
    </row>
    <row r="528" spans="2:4" x14ac:dyDescent="0.25">
      <c r="C528" s="44">
        <f>SUM(C526:C527)</f>
        <v>129418332.81</v>
      </c>
    </row>
    <row r="531" spans="2:80" x14ac:dyDescent="0.25">
      <c r="B531" s="43" t="s">
        <v>61</v>
      </c>
      <c r="C531" s="44">
        <f xml:space="preserve"> C528-C524</f>
        <v>-1942832.3299999982</v>
      </c>
    </row>
    <row r="534" spans="2:80" x14ac:dyDescent="0.25">
      <c r="B534" s="5" t="s">
        <v>63</v>
      </c>
    </row>
    <row r="536" spans="2:80" x14ac:dyDescent="0.25">
      <c r="B536" s="43" t="s">
        <v>49</v>
      </c>
      <c r="C536" s="44" t="s">
        <v>64</v>
      </c>
      <c r="D536" s="43" t="s">
        <v>65</v>
      </c>
      <c r="E536" s="43" t="s">
        <v>66</v>
      </c>
      <c r="F536" s="39"/>
    </row>
    <row r="537" spans="2:80" x14ac:dyDescent="0.25">
      <c r="B537" s="111" t="s">
        <v>39</v>
      </c>
      <c r="C537" s="41" t="s">
        <v>39</v>
      </c>
      <c r="D537" s="111" t="s">
        <v>39</v>
      </c>
      <c r="E537" s="111" t="s">
        <v>39</v>
      </c>
    </row>
    <row r="540" spans="2:80" x14ac:dyDescent="0.25">
      <c r="B540" s="5" t="s">
        <v>67</v>
      </c>
      <c r="C540" s="38" t="s">
        <v>39</v>
      </c>
      <c r="D540" s="5"/>
      <c r="E540" s="5"/>
      <c r="F540" s="39"/>
      <c r="G540" s="39"/>
      <c r="H540" s="39"/>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row>
    <row r="542" spans="2:80" x14ac:dyDescent="0.25">
      <c r="B542" s="5" t="s">
        <v>68</v>
      </c>
    </row>
    <row r="544" spans="2:80" x14ac:dyDescent="0.25">
      <c r="B544" s="43" t="s">
        <v>69</v>
      </c>
      <c r="C544" s="44" t="s">
        <v>57</v>
      </c>
      <c r="D544" s="5"/>
    </row>
    <row r="545" spans="2:7" x14ac:dyDescent="0.25">
      <c r="B545" s="111" t="s">
        <v>39</v>
      </c>
      <c r="C545" s="41" t="s">
        <v>39</v>
      </c>
    </row>
    <row r="548" spans="2:7" x14ac:dyDescent="0.25">
      <c r="B548" s="43" t="s">
        <v>70</v>
      </c>
      <c r="C548" s="44" t="s">
        <v>71</v>
      </c>
      <c r="D548" s="5"/>
    </row>
    <row r="549" spans="2:7" x14ac:dyDescent="0.25">
      <c r="B549" s="111" t="s">
        <v>39</v>
      </c>
      <c r="C549" s="41" t="s">
        <v>39</v>
      </c>
    </row>
    <row r="552" spans="2:7" x14ac:dyDescent="0.25">
      <c r="B552" s="5" t="s">
        <v>72</v>
      </c>
    </row>
    <row r="555" spans="2:7" x14ac:dyDescent="0.25">
      <c r="B555" s="5" t="s">
        <v>73</v>
      </c>
    </row>
    <row r="557" spans="2:7" x14ac:dyDescent="0.25">
      <c r="B557" s="43" t="s">
        <v>49</v>
      </c>
      <c r="C557" s="44" t="s">
        <v>74</v>
      </c>
      <c r="D557" s="43" t="s">
        <v>64</v>
      </c>
      <c r="E557" s="43" t="s">
        <v>65</v>
      </c>
      <c r="F557" s="42" t="s">
        <v>66</v>
      </c>
      <c r="G557" s="39"/>
    </row>
    <row r="558" spans="2:7" x14ac:dyDescent="0.25">
      <c r="B558" s="111" t="s">
        <v>39</v>
      </c>
      <c r="C558" s="41" t="s">
        <v>39</v>
      </c>
      <c r="D558" s="111" t="s">
        <v>39</v>
      </c>
      <c r="E558" s="111" t="s">
        <v>39</v>
      </c>
      <c r="F558" s="40" t="s">
        <v>39</v>
      </c>
    </row>
    <row r="561" spans="2:80" x14ac:dyDescent="0.25">
      <c r="B561" s="5" t="s">
        <v>67</v>
      </c>
      <c r="C561" s="38" t="s">
        <v>39</v>
      </c>
      <c r="D561" s="5"/>
      <c r="E561" s="5"/>
      <c r="F561" s="39"/>
      <c r="G561" s="39"/>
      <c r="H561" s="39"/>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row>
    <row r="563" spans="2:80" x14ac:dyDescent="0.25">
      <c r="B563" s="5" t="s">
        <v>68</v>
      </c>
    </row>
    <row r="565" spans="2:80" x14ac:dyDescent="0.25">
      <c r="B565" s="43" t="s">
        <v>69</v>
      </c>
      <c r="C565" s="44" t="s">
        <v>57</v>
      </c>
      <c r="D565" s="5"/>
    </row>
    <row r="566" spans="2:80" x14ac:dyDescent="0.25">
      <c r="B566" s="111" t="s">
        <v>39</v>
      </c>
      <c r="C566" s="41" t="s">
        <v>39</v>
      </c>
    </row>
    <row r="569" spans="2:80" x14ac:dyDescent="0.25">
      <c r="B569" s="43" t="s">
        <v>70</v>
      </c>
      <c r="C569" s="44" t="s">
        <v>71</v>
      </c>
      <c r="D569" s="5"/>
    </row>
    <row r="570" spans="2:80" x14ac:dyDescent="0.25">
      <c r="B570" s="111" t="s">
        <v>39</v>
      </c>
      <c r="C570" s="41" t="s">
        <v>39</v>
      </c>
    </row>
    <row r="573" spans="2:80" x14ac:dyDescent="0.25">
      <c r="B573" s="5" t="s">
        <v>72</v>
      </c>
    </row>
    <row r="576" spans="2:80" x14ac:dyDescent="0.25">
      <c r="B576" s="5" t="s">
        <v>75</v>
      </c>
    </row>
    <row r="577" spans="2:7" x14ac:dyDescent="0.25">
      <c r="B577" s="43" t="s">
        <v>49</v>
      </c>
      <c r="C577" s="44" t="s">
        <v>76</v>
      </c>
      <c r="D577" s="43" t="s">
        <v>77</v>
      </c>
      <c r="E577" s="43" t="s">
        <v>78</v>
      </c>
      <c r="F577" s="42" t="s">
        <v>79</v>
      </c>
      <c r="G577" s="39"/>
    </row>
    <row r="578" spans="2:7" x14ac:dyDescent="0.25">
      <c r="B578" s="111" t="s">
        <v>39</v>
      </c>
      <c r="C578" s="41" t="s">
        <v>39</v>
      </c>
      <c r="D578" s="111" t="s">
        <v>39</v>
      </c>
      <c r="E578" s="111" t="s">
        <v>39</v>
      </c>
      <c r="F578" s="40" t="s">
        <v>39</v>
      </c>
    </row>
    <row r="579" spans="2:7" x14ac:dyDescent="0.25">
      <c r="B579" s="1" t="s">
        <v>80</v>
      </c>
    </row>
  </sheetData>
  <mergeCells count="5">
    <mergeCell ref="B1:E1"/>
    <mergeCell ref="C3:C8"/>
    <mergeCell ref="D3:D8"/>
    <mergeCell ref="B247:F251"/>
    <mergeCell ref="B254:F254"/>
  </mergeCells>
  <hyperlinks>
    <hyperlink ref="A1" location="Index!A1" display="Index" xr:uid="{00000000-0004-0000-22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1644"/>
  <sheetViews>
    <sheetView workbookViewId="0">
      <selection activeCell="B2" sqref="B2"/>
    </sheetView>
  </sheetViews>
  <sheetFormatPr defaultColWidth="8.7109375" defaultRowHeight="15" x14ac:dyDescent="0.25"/>
  <cols>
    <col min="1" max="1" width="5.140625" style="1" bestFit="1" customWidth="1"/>
    <col min="2" max="2" width="95.8554687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9" width="1.5703125" style="1" bestFit="1" customWidth="1"/>
    <col min="10" max="16384" width="8.7109375" style="1"/>
  </cols>
  <sheetData>
    <row r="1" spans="1:9" x14ac:dyDescent="0.25">
      <c r="A1" s="66" t="s">
        <v>0</v>
      </c>
      <c r="B1" s="176" t="s">
        <v>317</v>
      </c>
      <c r="C1" s="176"/>
      <c r="D1" s="176"/>
      <c r="E1" s="176"/>
    </row>
    <row r="3" spans="1:9" ht="14.45" customHeight="1" x14ac:dyDescent="0.25">
      <c r="B3" s="62" t="s">
        <v>318</v>
      </c>
      <c r="C3" s="177"/>
      <c r="D3" s="178"/>
    </row>
    <row r="4" spans="1:9" ht="14.45" customHeight="1" x14ac:dyDescent="0.25">
      <c r="B4" s="65" t="s">
        <v>319</v>
      </c>
      <c r="C4" s="177"/>
      <c r="D4" s="178"/>
    </row>
    <row r="5" spans="1:9" ht="14.45" customHeight="1" x14ac:dyDescent="0.25">
      <c r="B5" s="115" t="s">
        <v>24</v>
      </c>
      <c r="C5" s="177"/>
      <c r="D5" s="178"/>
    </row>
    <row r="6" spans="1:9" ht="14.45" customHeight="1" x14ac:dyDescent="0.25">
      <c r="B6" s="115" t="s">
        <v>320</v>
      </c>
      <c r="C6" s="177"/>
      <c r="D6" s="178"/>
    </row>
    <row r="7" spans="1:9" ht="29.1" customHeight="1" x14ac:dyDescent="0.25">
      <c r="B7" s="115" t="s">
        <v>321</v>
      </c>
      <c r="C7" s="177"/>
      <c r="D7" s="178"/>
    </row>
    <row r="8" spans="1:9" ht="14.45" customHeight="1" x14ac:dyDescent="0.25">
      <c r="B8" s="115" t="s">
        <v>27</v>
      </c>
      <c r="C8" s="64" t="s">
        <v>25</v>
      </c>
      <c r="D8" s="64"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10</v>
      </c>
    </row>
    <row r="14" spans="1:9" x14ac:dyDescent="0.25">
      <c r="B14" s="5" t="s">
        <v>151</v>
      </c>
    </row>
    <row r="15" spans="1:9" x14ac:dyDescent="0.25">
      <c r="B15" s="1" t="s">
        <v>2203</v>
      </c>
      <c r="C15" s="3" t="s">
        <v>152</v>
      </c>
      <c r="D15" s="1" t="s">
        <v>153</v>
      </c>
      <c r="E15" s="1" t="s">
        <v>154</v>
      </c>
      <c r="F15" s="4">
        <v>1412750</v>
      </c>
      <c r="G15" s="4">
        <v>32322.31</v>
      </c>
      <c r="H15" s="4">
        <v>4.21</v>
      </c>
    </row>
    <row r="16" spans="1:9" x14ac:dyDescent="0.25">
      <c r="B16" s="1" t="s">
        <v>2202</v>
      </c>
      <c r="C16" s="3" t="s">
        <v>152</v>
      </c>
      <c r="D16" s="1" t="s">
        <v>155</v>
      </c>
      <c r="E16" s="1" t="s">
        <v>156</v>
      </c>
      <c r="F16" s="4">
        <v>1994300</v>
      </c>
      <c r="G16" s="4">
        <v>29445.84</v>
      </c>
      <c r="H16" s="4">
        <v>3.83</v>
      </c>
    </row>
    <row r="17" spans="2:8" x14ac:dyDescent="0.25">
      <c r="B17" s="1" t="s">
        <v>1535</v>
      </c>
      <c r="C17" s="3" t="s">
        <v>152</v>
      </c>
      <c r="D17" s="1" t="s">
        <v>322</v>
      </c>
      <c r="E17" s="1" t="s">
        <v>323</v>
      </c>
      <c r="F17" s="4">
        <v>2056800</v>
      </c>
      <c r="G17" s="4">
        <v>16140.74</v>
      </c>
      <c r="H17" s="4">
        <v>2.1</v>
      </c>
    </row>
    <row r="18" spans="2:8" x14ac:dyDescent="0.25">
      <c r="B18" s="1" t="s">
        <v>1408</v>
      </c>
      <c r="C18" s="3" t="s">
        <v>152</v>
      </c>
      <c r="D18" s="1" t="s">
        <v>155</v>
      </c>
      <c r="E18" s="1" t="s">
        <v>324</v>
      </c>
      <c r="F18" s="4">
        <v>1023500</v>
      </c>
      <c r="G18" s="4">
        <v>14751.71</v>
      </c>
      <c r="H18" s="4">
        <v>1.92</v>
      </c>
    </row>
    <row r="19" spans="2:8" x14ac:dyDescent="0.25">
      <c r="B19" s="1" t="s">
        <v>2201</v>
      </c>
      <c r="C19" s="3" t="s">
        <v>152</v>
      </c>
      <c r="D19" s="1" t="s">
        <v>176</v>
      </c>
      <c r="E19" s="1" t="s">
        <v>325</v>
      </c>
      <c r="F19" s="4">
        <v>3094200</v>
      </c>
      <c r="G19" s="4">
        <v>13133.33</v>
      </c>
      <c r="H19" s="4">
        <v>1.71</v>
      </c>
    </row>
    <row r="20" spans="2:8" x14ac:dyDescent="0.25">
      <c r="B20" s="1" t="s">
        <v>2204</v>
      </c>
      <c r="C20" s="3" t="s">
        <v>152</v>
      </c>
      <c r="D20" s="1" t="s">
        <v>205</v>
      </c>
      <c r="E20" s="1" t="s">
        <v>326</v>
      </c>
      <c r="F20" s="4">
        <v>4833000</v>
      </c>
      <c r="G20" s="4">
        <v>11567.79</v>
      </c>
      <c r="H20" s="4">
        <v>1.51</v>
      </c>
    </row>
    <row r="21" spans="2:8" x14ac:dyDescent="0.25">
      <c r="B21" s="1" t="s">
        <v>1470</v>
      </c>
      <c r="C21" s="3" t="s">
        <v>152</v>
      </c>
      <c r="D21" s="1" t="s">
        <v>327</v>
      </c>
      <c r="E21" s="1" t="s">
        <v>328</v>
      </c>
      <c r="F21" s="4">
        <v>9424500</v>
      </c>
      <c r="G21" s="4">
        <v>11262.28</v>
      </c>
      <c r="H21" s="4">
        <v>1.47</v>
      </c>
    </row>
    <row r="22" spans="2:8" x14ac:dyDescent="0.25">
      <c r="B22" s="1" t="s">
        <v>1426</v>
      </c>
      <c r="C22" s="3" t="s">
        <v>152</v>
      </c>
      <c r="D22" s="1" t="s">
        <v>199</v>
      </c>
      <c r="E22" s="1" t="s">
        <v>200</v>
      </c>
      <c r="F22" s="4">
        <v>1309000</v>
      </c>
      <c r="G22" s="4">
        <v>11119.96</v>
      </c>
      <c r="H22" s="4">
        <v>1.45</v>
      </c>
    </row>
    <row r="23" spans="2:8" x14ac:dyDescent="0.25">
      <c r="B23" s="1" t="s">
        <v>1820</v>
      </c>
      <c r="C23" s="3" t="s">
        <v>152</v>
      </c>
      <c r="D23" s="1" t="s">
        <v>192</v>
      </c>
      <c r="E23" s="1" t="s">
        <v>329</v>
      </c>
      <c r="F23" s="4">
        <v>581700</v>
      </c>
      <c r="G23" s="4">
        <v>10935.09</v>
      </c>
      <c r="H23" s="4">
        <v>1.42</v>
      </c>
    </row>
    <row r="24" spans="2:8" x14ac:dyDescent="0.25">
      <c r="B24" s="1" t="s">
        <v>330</v>
      </c>
      <c r="C24" s="3" t="s">
        <v>152</v>
      </c>
      <c r="D24" s="1" t="s">
        <v>155</v>
      </c>
      <c r="E24" s="1" t="s">
        <v>331</v>
      </c>
      <c r="F24" s="4">
        <v>2656800</v>
      </c>
      <c r="G24" s="4">
        <v>10211.41</v>
      </c>
      <c r="H24" s="4">
        <v>1.33</v>
      </c>
    </row>
    <row r="25" spans="2:8" x14ac:dyDescent="0.25">
      <c r="B25" s="1" t="s">
        <v>1340</v>
      </c>
      <c r="C25" s="3" t="s">
        <v>152</v>
      </c>
      <c r="D25" s="1" t="s">
        <v>176</v>
      </c>
      <c r="E25" s="1" t="s">
        <v>177</v>
      </c>
      <c r="F25" s="4">
        <v>525300</v>
      </c>
      <c r="G25" s="4">
        <v>9918.7099999999991</v>
      </c>
      <c r="H25" s="4">
        <v>1.29</v>
      </c>
    </row>
    <row r="26" spans="2:8" x14ac:dyDescent="0.25">
      <c r="B26" s="1" t="s">
        <v>1402</v>
      </c>
      <c r="C26" s="3" t="s">
        <v>152</v>
      </c>
      <c r="D26" s="1" t="s">
        <v>180</v>
      </c>
      <c r="E26" s="1" t="s">
        <v>332</v>
      </c>
      <c r="F26" s="4">
        <v>299800</v>
      </c>
      <c r="G26" s="4">
        <v>8981.11</v>
      </c>
      <c r="H26" s="4">
        <v>1.17</v>
      </c>
    </row>
    <row r="27" spans="2:8" x14ac:dyDescent="0.25">
      <c r="B27" s="1" t="s">
        <v>1424</v>
      </c>
      <c r="C27" s="3" t="s">
        <v>152</v>
      </c>
      <c r="D27" s="1" t="s">
        <v>161</v>
      </c>
      <c r="E27" s="1" t="s">
        <v>198</v>
      </c>
      <c r="F27" s="4">
        <v>182300</v>
      </c>
      <c r="G27" s="4">
        <v>8972.99</v>
      </c>
      <c r="H27" s="4">
        <v>1.17</v>
      </c>
    </row>
    <row r="28" spans="2:8" x14ac:dyDescent="0.25">
      <c r="B28" s="1" t="s">
        <v>1302</v>
      </c>
      <c r="C28" s="3" t="s">
        <v>152</v>
      </c>
      <c r="D28" s="1" t="s">
        <v>155</v>
      </c>
      <c r="E28" s="1" t="s">
        <v>201</v>
      </c>
      <c r="F28" s="4">
        <v>951300</v>
      </c>
      <c r="G28" s="4">
        <v>8707.7199999999993</v>
      </c>
      <c r="H28" s="4">
        <v>1.1299999999999999</v>
      </c>
    </row>
    <row r="29" spans="2:8" x14ac:dyDescent="0.25">
      <c r="B29" s="1" t="s">
        <v>1467</v>
      </c>
      <c r="C29" s="3" t="s">
        <v>152</v>
      </c>
      <c r="D29" s="1" t="s">
        <v>153</v>
      </c>
      <c r="E29" s="1" t="s">
        <v>333</v>
      </c>
      <c r="F29" s="4">
        <v>3342600</v>
      </c>
      <c r="G29" s="4">
        <v>8279.6200000000008</v>
      </c>
      <c r="H29" s="4">
        <v>1.08</v>
      </c>
    </row>
    <row r="30" spans="2:8" x14ac:dyDescent="0.25">
      <c r="B30" s="1" t="s">
        <v>1537</v>
      </c>
      <c r="C30" s="3" t="s">
        <v>152</v>
      </c>
      <c r="D30" s="1" t="s">
        <v>224</v>
      </c>
      <c r="E30" s="1" t="s">
        <v>334</v>
      </c>
      <c r="F30" s="4">
        <v>154750</v>
      </c>
      <c r="G30" s="4">
        <v>8223.49</v>
      </c>
      <c r="H30" s="4">
        <v>1.07</v>
      </c>
    </row>
    <row r="31" spans="2:8" x14ac:dyDescent="0.25">
      <c r="B31" s="1" t="s">
        <v>1479</v>
      </c>
      <c r="C31" s="3" t="s">
        <v>152</v>
      </c>
      <c r="D31" s="1" t="s">
        <v>182</v>
      </c>
      <c r="E31" s="1" t="s">
        <v>335</v>
      </c>
      <c r="F31" s="4">
        <v>1221500</v>
      </c>
      <c r="G31" s="4">
        <v>8127.25</v>
      </c>
      <c r="H31" s="4">
        <v>1.06</v>
      </c>
    </row>
    <row r="32" spans="2:8" x14ac:dyDescent="0.25">
      <c r="B32" s="1" t="s">
        <v>1421</v>
      </c>
      <c r="C32" s="3" t="s">
        <v>152</v>
      </c>
      <c r="D32" s="1" t="s">
        <v>174</v>
      </c>
      <c r="E32" s="1" t="s">
        <v>175</v>
      </c>
      <c r="F32" s="4">
        <v>2913000</v>
      </c>
      <c r="G32" s="4">
        <v>7550.5</v>
      </c>
      <c r="H32" s="4">
        <v>0.98</v>
      </c>
    </row>
    <row r="33" spans="2:8" x14ac:dyDescent="0.25">
      <c r="B33" s="1" t="s">
        <v>1546</v>
      </c>
      <c r="C33" s="3" t="s">
        <v>152</v>
      </c>
      <c r="D33" s="1" t="s">
        <v>211</v>
      </c>
      <c r="E33" s="1" t="s">
        <v>336</v>
      </c>
      <c r="F33" s="4">
        <v>1416250</v>
      </c>
      <c r="G33" s="4">
        <v>7490.55</v>
      </c>
      <c r="H33" s="4">
        <v>0.98</v>
      </c>
    </row>
    <row r="34" spans="2:8" x14ac:dyDescent="0.25">
      <c r="B34" s="1" t="s">
        <v>1310</v>
      </c>
      <c r="C34" s="3" t="s">
        <v>152</v>
      </c>
      <c r="D34" s="1" t="s">
        <v>155</v>
      </c>
      <c r="E34" s="1" t="s">
        <v>337</v>
      </c>
      <c r="F34" s="4">
        <v>428400</v>
      </c>
      <c r="G34" s="4">
        <v>7451.59</v>
      </c>
      <c r="H34" s="4">
        <v>0.97</v>
      </c>
    </row>
    <row r="35" spans="2:8" x14ac:dyDescent="0.25">
      <c r="B35" s="1" t="s">
        <v>1488</v>
      </c>
      <c r="C35" s="3" t="s">
        <v>152</v>
      </c>
      <c r="D35" s="1" t="s">
        <v>155</v>
      </c>
      <c r="E35" s="1" t="s">
        <v>338</v>
      </c>
      <c r="F35" s="4">
        <v>3085000</v>
      </c>
      <c r="G35" s="4">
        <v>6800.88</v>
      </c>
      <c r="H35" s="4">
        <v>0.89</v>
      </c>
    </row>
    <row r="36" spans="2:8" x14ac:dyDescent="0.25">
      <c r="B36" s="1" t="s">
        <v>1319</v>
      </c>
      <c r="C36" s="3" t="s">
        <v>152</v>
      </c>
      <c r="D36" s="1" t="s">
        <v>199</v>
      </c>
      <c r="E36" s="1" t="s">
        <v>339</v>
      </c>
      <c r="F36" s="4">
        <v>124750</v>
      </c>
      <c r="G36" s="4">
        <v>6696.02</v>
      </c>
      <c r="H36" s="4">
        <v>0.87</v>
      </c>
    </row>
    <row r="37" spans="2:8" x14ac:dyDescent="0.25">
      <c r="B37" s="1" t="s">
        <v>1544</v>
      </c>
      <c r="C37" s="3" t="s">
        <v>152</v>
      </c>
      <c r="D37" s="1" t="s">
        <v>174</v>
      </c>
      <c r="E37" s="1" t="s">
        <v>340</v>
      </c>
      <c r="F37" s="4">
        <v>411884</v>
      </c>
      <c r="G37" s="4">
        <v>6582.94</v>
      </c>
      <c r="H37" s="4">
        <v>0.86</v>
      </c>
    </row>
    <row r="38" spans="2:8" x14ac:dyDescent="0.25">
      <c r="B38" s="1" t="s">
        <v>1506</v>
      </c>
      <c r="C38" s="3" t="s">
        <v>152</v>
      </c>
      <c r="D38" s="1" t="s">
        <v>192</v>
      </c>
      <c r="E38" s="1" t="s">
        <v>341</v>
      </c>
      <c r="F38" s="4">
        <v>3601800</v>
      </c>
      <c r="G38" s="4">
        <v>6211.3</v>
      </c>
      <c r="H38" s="4">
        <v>0.81</v>
      </c>
    </row>
    <row r="39" spans="2:8" x14ac:dyDescent="0.25">
      <c r="B39" s="1" t="s">
        <v>1305</v>
      </c>
      <c r="C39" s="3" t="s">
        <v>152</v>
      </c>
      <c r="D39" s="1" t="s">
        <v>159</v>
      </c>
      <c r="E39" s="1" t="s">
        <v>160</v>
      </c>
      <c r="F39" s="4">
        <v>182525</v>
      </c>
      <c r="G39" s="4">
        <v>6148.81</v>
      </c>
      <c r="H39" s="4">
        <v>0.8</v>
      </c>
    </row>
    <row r="40" spans="2:8" x14ac:dyDescent="0.25">
      <c r="B40" s="1" t="s">
        <v>1538</v>
      </c>
      <c r="C40" s="3" t="s">
        <v>152</v>
      </c>
      <c r="D40" s="1" t="s">
        <v>342</v>
      </c>
      <c r="E40" s="1" t="s">
        <v>343</v>
      </c>
      <c r="F40" s="4">
        <v>125875</v>
      </c>
      <c r="G40" s="4">
        <v>6067.05</v>
      </c>
      <c r="H40" s="4">
        <v>0.79</v>
      </c>
    </row>
    <row r="41" spans="2:8" x14ac:dyDescent="0.25">
      <c r="B41" s="1" t="s">
        <v>1490</v>
      </c>
      <c r="C41" s="3" t="s">
        <v>152</v>
      </c>
      <c r="D41" s="1" t="s">
        <v>192</v>
      </c>
      <c r="E41" s="1" t="s">
        <v>344</v>
      </c>
      <c r="F41" s="4">
        <v>2449000</v>
      </c>
      <c r="G41" s="4">
        <v>6039.23</v>
      </c>
      <c r="H41" s="4">
        <v>0.79</v>
      </c>
    </row>
    <row r="42" spans="2:8" x14ac:dyDescent="0.25">
      <c r="B42" s="1" t="s">
        <v>345</v>
      </c>
      <c r="C42" s="3" t="s">
        <v>152</v>
      </c>
      <c r="D42" s="1" t="s">
        <v>155</v>
      </c>
      <c r="E42" s="1" t="s">
        <v>346</v>
      </c>
      <c r="F42" s="4">
        <v>3024450</v>
      </c>
      <c r="G42" s="4">
        <v>5933.97</v>
      </c>
      <c r="H42" s="4">
        <v>0.77</v>
      </c>
    </row>
    <row r="43" spans="2:8" x14ac:dyDescent="0.25">
      <c r="B43" s="1" t="s">
        <v>1711</v>
      </c>
      <c r="C43" s="3" t="s">
        <v>152</v>
      </c>
      <c r="D43" s="1" t="s">
        <v>192</v>
      </c>
      <c r="E43" s="1" t="s">
        <v>347</v>
      </c>
      <c r="F43" s="4">
        <v>3888000</v>
      </c>
      <c r="G43" s="4">
        <v>5344.06</v>
      </c>
      <c r="H43" s="4">
        <v>0.7</v>
      </c>
    </row>
    <row r="44" spans="2:8" x14ac:dyDescent="0.25">
      <c r="B44" s="1" t="s">
        <v>1459</v>
      </c>
      <c r="C44" s="3" t="s">
        <v>152</v>
      </c>
      <c r="D44" s="1" t="s">
        <v>348</v>
      </c>
      <c r="E44" s="1" t="s">
        <v>349</v>
      </c>
      <c r="F44" s="4">
        <v>152000</v>
      </c>
      <c r="G44" s="4">
        <v>5169.8999999999996</v>
      </c>
      <c r="H44" s="4">
        <v>0.67</v>
      </c>
    </row>
    <row r="45" spans="2:8" x14ac:dyDescent="0.25">
      <c r="B45" s="1" t="s">
        <v>1713</v>
      </c>
      <c r="C45" s="3" t="s">
        <v>152</v>
      </c>
      <c r="D45" s="1" t="s">
        <v>350</v>
      </c>
      <c r="E45" s="1" t="s">
        <v>351</v>
      </c>
      <c r="F45" s="4">
        <v>562400</v>
      </c>
      <c r="G45" s="4">
        <v>5140.8999999999996</v>
      </c>
      <c r="H45" s="4">
        <v>0.67</v>
      </c>
    </row>
    <row r="46" spans="2:8" x14ac:dyDescent="0.25">
      <c r="B46" s="1" t="s">
        <v>1489</v>
      </c>
      <c r="C46" s="3" t="s">
        <v>152</v>
      </c>
      <c r="D46" s="1" t="s">
        <v>155</v>
      </c>
      <c r="E46" s="1" t="s">
        <v>352</v>
      </c>
      <c r="F46" s="4">
        <v>3600000</v>
      </c>
      <c r="G46" s="4">
        <v>4971.6000000000004</v>
      </c>
      <c r="H46" s="4">
        <v>0.65</v>
      </c>
    </row>
    <row r="47" spans="2:8" x14ac:dyDescent="0.25">
      <c r="B47" s="1" t="s">
        <v>1321</v>
      </c>
      <c r="C47" s="3" t="s">
        <v>152</v>
      </c>
      <c r="D47" s="1" t="s">
        <v>176</v>
      </c>
      <c r="E47" s="1" t="s">
        <v>353</v>
      </c>
      <c r="F47" s="4">
        <v>57900</v>
      </c>
      <c r="G47" s="4">
        <v>4876.4799999999996</v>
      </c>
      <c r="H47" s="4">
        <v>0.63</v>
      </c>
    </row>
    <row r="48" spans="2:8" x14ac:dyDescent="0.25">
      <c r="B48" s="1" t="s">
        <v>1672</v>
      </c>
      <c r="C48" s="3" t="s">
        <v>152</v>
      </c>
      <c r="D48" s="1" t="s">
        <v>327</v>
      </c>
      <c r="E48" s="1" t="s">
        <v>354</v>
      </c>
      <c r="F48" s="4">
        <v>2442000</v>
      </c>
      <c r="G48" s="4">
        <v>4874.2299999999996</v>
      </c>
      <c r="H48" s="4">
        <v>0.63</v>
      </c>
    </row>
    <row r="49" spans="2:8" x14ac:dyDescent="0.25">
      <c r="B49" s="1" t="s">
        <v>1618</v>
      </c>
      <c r="C49" s="3" t="s">
        <v>152</v>
      </c>
      <c r="D49" s="1" t="s">
        <v>211</v>
      </c>
      <c r="E49" s="1" t="s">
        <v>355</v>
      </c>
      <c r="F49" s="4">
        <v>474000</v>
      </c>
      <c r="G49" s="4">
        <v>4701.37</v>
      </c>
      <c r="H49" s="4">
        <v>0.61</v>
      </c>
    </row>
    <row r="50" spans="2:8" x14ac:dyDescent="0.25">
      <c r="B50" s="1" t="s">
        <v>1461</v>
      </c>
      <c r="C50" s="3" t="s">
        <v>152</v>
      </c>
      <c r="D50" s="1" t="s">
        <v>176</v>
      </c>
      <c r="E50" s="1" t="s">
        <v>356</v>
      </c>
      <c r="F50" s="4">
        <v>222500</v>
      </c>
      <c r="G50" s="4">
        <v>4681.96</v>
      </c>
      <c r="H50" s="4">
        <v>0.61</v>
      </c>
    </row>
    <row r="51" spans="2:8" x14ac:dyDescent="0.25">
      <c r="B51" s="1" t="s">
        <v>1492</v>
      </c>
      <c r="C51" s="3" t="s">
        <v>152</v>
      </c>
      <c r="D51" s="1" t="s">
        <v>192</v>
      </c>
      <c r="E51" s="1" t="s">
        <v>357</v>
      </c>
      <c r="F51" s="4">
        <v>1600000</v>
      </c>
      <c r="G51" s="4">
        <v>4601.6000000000004</v>
      </c>
      <c r="H51" s="4">
        <v>0.6</v>
      </c>
    </row>
    <row r="52" spans="2:8" x14ac:dyDescent="0.25">
      <c r="B52" s="1" t="s">
        <v>1821</v>
      </c>
      <c r="C52" s="3" t="s">
        <v>152</v>
      </c>
      <c r="D52" s="1" t="s">
        <v>199</v>
      </c>
      <c r="E52" s="1" t="s">
        <v>358</v>
      </c>
      <c r="F52" s="4">
        <v>611900</v>
      </c>
      <c r="G52" s="4">
        <v>4575.4799999999996</v>
      </c>
      <c r="H52" s="4">
        <v>0.6</v>
      </c>
    </row>
    <row r="53" spans="2:8" x14ac:dyDescent="0.25">
      <c r="B53" s="1" t="s">
        <v>1460</v>
      </c>
      <c r="C53" s="3" t="s">
        <v>152</v>
      </c>
      <c r="D53" s="1" t="s">
        <v>359</v>
      </c>
      <c r="E53" s="1" t="s">
        <v>360</v>
      </c>
      <c r="F53" s="4">
        <v>696250</v>
      </c>
      <c r="G53" s="4">
        <v>4412.83</v>
      </c>
      <c r="H53" s="4">
        <v>0.56999999999999995</v>
      </c>
    </row>
    <row r="54" spans="2:8" x14ac:dyDescent="0.25">
      <c r="B54" s="1" t="s">
        <v>1420</v>
      </c>
      <c r="C54" s="3" t="s">
        <v>152</v>
      </c>
      <c r="D54" s="1" t="s">
        <v>184</v>
      </c>
      <c r="E54" s="1" t="s">
        <v>185</v>
      </c>
      <c r="F54" s="4">
        <v>370300</v>
      </c>
      <c r="G54" s="4">
        <v>4213.46</v>
      </c>
      <c r="H54" s="4">
        <v>0.55000000000000004</v>
      </c>
    </row>
    <row r="55" spans="2:8" x14ac:dyDescent="0.25">
      <c r="B55" s="1" t="s">
        <v>1468</v>
      </c>
      <c r="C55" s="3" t="s">
        <v>152</v>
      </c>
      <c r="D55" s="1" t="s">
        <v>361</v>
      </c>
      <c r="E55" s="1" t="s">
        <v>362</v>
      </c>
      <c r="F55" s="4">
        <v>898800</v>
      </c>
      <c r="G55" s="4">
        <v>4129.99</v>
      </c>
      <c r="H55" s="4">
        <v>0.54</v>
      </c>
    </row>
    <row r="56" spans="2:8" x14ac:dyDescent="0.25">
      <c r="B56" s="1" t="s">
        <v>1346</v>
      </c>
      <c r="C56" s="3" t="s">
        <v>152</v>
      </c>
      <c r="D56" s="1" t="s">
        <v>159</v>
      </c>
      <c r="E56" s="1" t="s">
        <v>363</v>
      </c>
      <c r="F56" s="4">
        <v>1081500</v>
      </c>
      <c r="G56" s="4">
        <v>4129.17</v>
      </c>
      <c r="H56" s="4">
        <v>0.54</v>
      </c>
    </row>
    <row r="57" spans="2:8" x14ac:dyDescent="0.25">
      <c r="B57" s="1" t="s">
        <v>1471</v>
      </c>
      <c r="C57" s="3" t="s">
        <v>152</v>
      </c>
      <c r="D57" s="1" t="s">
        <v>153</v>
      </c>
      <c r="E57" s="1" t="s">
        <v>364</v>
      </c>
      <c r="F57" s="4">
        <v>1132200</v>
      </c>
      <c r="G57" s="4">
        <v>3954.21</v>
      </c>
      <c r="H57" s="4">
        <v>0.51</v>
      </c>
    </row>
    <row r="58" spans="2:8" x14ac:dyDescent="0.25">
      <c r="B58" s="1" t="s">
        <v>1822</v>
      </c>
      <c r="C58" s="3" t="s">
        <v>152</v>
      </c>
      <c r="D58" s="1" t="s">
        <v>192</v>
      </c>
      <c r="E58" s="1" t="s">
        <v>365</v>
      </c>
      <c r="F58" s="4">
        <v>2417400</v>
      </c>
      <c r="G58" s="4">
        <v>3913.77</v>
      </c>
      <c r="H58" s="4">
        <v>0.51</v>
      </c>
    </row>
    <row r="59" spans="2:8" x14ac:dyDescent="0.25">
      <c r="B59" s="1" t="s">
        <v>366</v>
      </c>
      <c r="C59" s="3" t="s">
        <v>152</v>
      </c>
      <c r="D59" s="1" t="s">
        <v>155</v>
      </c>
      <c r="E59" s="1" t="s">
        <v>367</v>
      </c>
      <c r="F59" s="4">
        <v>5256000</v>
      </c>
      <c r="G59" s="4">
        <v>3836.88</v>
      </c>
      <c r="H59" s="4">
        <v>0.5</v>
      </c>
    </row>
    <row r="60" spans="2:8" x14ac:dyDescent="0.25">
      <c r="B60" s="1" t="s">
        <v>1311</v>
      </c>
      <c r="C60" s="3" t="s">
        <v>152</v>
      </c>
      <c r="D60" s="1" t="s">
        <v>368</v>
      </c>
      <c r="E60" s="1" t="s">
        <v>369</v>
      </c>
      <c r="F60" s="4">
        <v>126000</v>
      </c>
      <c r="G60" s="4">
        <v>3690.6</v>
      </c>
      <c r="H60" s="4">
        <v>0.48</v>
      </c>
    </row>
    <row r="61" spans="2:8" x14ac:dyDescent="0.25">
      <c r="B61" s="1" t="s">
        <v>1674</v>
      </c>
      <c r="C61" s="3" t="s">
        <v>152</v>
      </c>
      <c r="D61" s="1" t="s">
        <v>188</v>
      </c>
      <c r="E61" s="1" t="s">
        <v>370</v>
      </c>
      <c r="F61" s="4">
        <v>146400</v>
      </c>
      <c r="G61" s="4">
        <v>3592.44</v>
      </c>
      <c r="H61" s="4">
        <v>0.47</v>
      </c>
    </row>
    <row r="62" spans="2:8" x14ac:dyDescent="0.25">
      <c r="B62" s="1" t="s">
        <v>1823</v>
      </c>
      <c r="C62" s="3" t="s">
        <v>152</v>
      </c>
      <c r="D62" s="1" t="s">
        <v>359</v>
      </c>
      <c r="E62" s="1" t="s">
        <v>371</v>
      </c>
      <c r="F62" s="4">
        <v>4264000</v>
      </c>
      <c r="G62" s="4">
        <v>3575.36</v>
      </c>
      <c r="H62" s="4">
        <v>0.47</v>
      </c>
    </row>
    <row r="63" spans="2:8" x14ac:dyDescent="0.25">
      <c r="B63" s="1" t="s">
        <v>1824</v>
      </c>
      <c r="C63" s="3" t="s">
        <v>152</v>
      </c>
      <c r="D63" s="1" t="s">
        <v>232</v>
      </c>
      <c r="E63" s="1" t="s">
        <v>372</v>
      </c>
      <c r="F63" s="4">
        <v>2838750</v>
      </c>
      <c r="G63" s="4">
        <v>3572.57</v>
      </c>
      <c r="H63" s="4">
        <v>0.47</v>
      </c>
    </row>
    <row r="64" spans="2:8" x14ac:dyDescent="0.25">
      <c r="B64" s="1" t="s">
        <v>1496</v>
      </c>
      <c r="C64" s="3" t="s">
        <v>152</v>
      </c>
      <c r="D64" s="1" t="s">
        <v>194</v>
      </c>
      <c r="E64" s="1" t="s">
        <v>373</v>
      </c>
      <c r="F64" s="4">
        <v>164800</v>
      </c>
      <c r="G64" s="4">
        <v>3550.95</v>
      </c>
      <c r="H64" s="4">
        <v>0.46</v>
      </c>
    </row>
    <row r="65" spans="2:8" x14ac:dyDescent="0.25">
      <c r="B65" s="1" t="s">
        <v>1439</v>
      </c>
      <c r="C65" s="3" t="s">
        <v>152</v>
      </c>
      <c r="D65" s="1" t="s">
        <v>167</v>
      </c>
      <c r="E65" s="1" t="s">
        <v>229</v>
      </c>
      <c r="F65" s="4">
        <v>142500</v>
      </c>
      <c r="G65" s="4">
        <v>3502.65</v>
      </c>
      <c r="H65" s="4">
        <v>0.46</v>
      </c>
    </row>
    <row r="66" spans="2:8" x14ac:dyDescent="0.25">
      <c r="B66" s="1" t="s">
        <v>1825</v>
      </c>
      <c r="C66" s="3" t="s">
        <v>152</v>
      </c>
      <c r="D66" s="1" t="s">
        <v>167</v>
      </c>
      <c r="E66" s="1" t="s">
        <v>374</v>
      </c>
      <c r="F66" s="4">
        <v>503100</v>
      </c>
      <c r="G66" s="4">
        <v>3478.68</v>
      </c>
      <c r="H66" s="4">
        <v>0.45</v>
      </c>
    </row>
    <row r="67" spans="2:8" x14ac:dyDescent="0.25">
      <c r="B67" s="1" t="s">
        <v>1327</v>
      </c>
      <c r="C67" s="3" t="s">
        <v>152</v>
      </c>
      <c r="D67" s="1" t="s">
        <v>167</v>
      </c>
      <c r="E67" s="1" t="s">
        <v>375</v>
      </c>
      <c r="F67" s="4">
        <v>173400</v>
      </c>
      <c r="G67" s="4">
        <v>3445.02</v>
      </c>
      <c r="H67" s="4">
        <v>0.45</v>
      </c>
    </row>
    <row r="68" spans="2:8" x14ac:dyDescent="0.25">
      <c r="B68" s="1" t="s">
        <v>1475</v>
      </c>
      <c r="C68" s="3" t="s">
        <v>152</v>
      </c>
      <c r="D68" s="1" t="s">
        <v>167</v>
      </c>
      <c r="E68" s="1" t="s">
        <v>376</v>
      </c>
      <c r="F68" s="4">
        <v>739000</v>
      </c>
      <c r="G68" s="4">
        <v>3358.39</v>
      </c>
      <c r="H68" s="4">
        <v>0.44</v>
      </c>
    </row>
    <row r="69" spans="2:8" x14ac:dyDescent="0.25">
      <c r="B69" s="1" t="s">
        <v>1558</v>
      </c>
      <c r="C69" s="3" t="s">
        <v>152</v>
      </c>
      <c r="D69" s="1" t="s">
        <v>180</v>
      </c>
      <c r="E69" s="1" t="s">
        <v>377</v>
      </c>
      <c r="F69" s="4">
        <v>267500</v>
      </c>
      <c r="G69" s="4">
        <v>3333.45</v>
      </c>
      <c r="H69" s="4">
        <v>0.43</v>
      </c>
    </row>
    <row r="70" spans="2:8" x14ac:dyDescent="0.25">
      <c r="B70" s="1" t="s">
        <v>1826</v>
      </c>
      <c r="C70" s="3" t="s">
        <v>152</v>
      </c>
      <c r="D70" s="1" t="s">
        <v>378</v>
      </c>
      <c r="E70" s="1" t="s">
        <v>379</v>
      </c>
      <c r="F70" s="4">
        <v>2160000</v>
      </c>
      <c r="G70" s="4">
        <v>3330.72</v>
      </c>
      <c r="H70" s="4">
        <v>0.43</v>
      </c>
    </row>
    <row r="71" spans="2:8" x14ac:dyDescent="0.25">
      <c r="B71" s="1" t="s">
        <v>380</v>
      </c>
      <c r="C71" s="3" t="s">
        <v>152</v>
      </c>
      <c r="D71" s="1" t="s">
        <v>155</v>
      </c>
      <c r="E71" s="1" t="s">
        <v>381</v>
      </c>
      <c r="F71" s="4">
        <v>588000</v>
      </c>
      <c r="G71" s="4">
        <v>3325.43</v>
      </c>
      <c r="H71" s="4">
        <v>0.43</v>
      </c>
    </row>
    <row r="72" spans="2:8" x14ac:dyDescent="0.25">
      <c r="B72" s="1" t="s">
        <v>1309</v>
      </c>
      <c r="C72" s="3" t="s">
        <v>152</v>
      </c>
      <c r="D72" s="1" t="s">
        <v>155</v>
      </c>
      <c r="E72" s="1" t="s">
        <v>382</v>
      </c>
      <c r="F72" s="4">
        <v>337500</v>
      </c>
      <c r="G72" s="4">
        <v>3313.74</v>
      </c>
      <c r="H72" s="4">
        <v>0.43</v>
      </c>
    </row>
    <row r="73" spans="2:8" x14ac:dyDescent="0.25">
      <c r="B73" s="1" t="s">
        <v>1673</v>
      </c>
      <c r="C73" s="3" t="s">
        <v>152</v>
      </c>
      <c r="D73" s="1" t="s">
        <v>361</v>
      </c>
      <c r="E73" s="1" t="s">
        <v>383</v>
      </c>
      <c r="F73" s="4">
        <v>3510000</v>
      </c>
      <c r="G73" s="4">
        <v>3237.98</v>
      </c>
      <c r="H73" s="4">
        <v>0.42</v>
      </c>
    </row>
    <row r="74" spans="2:8" x14ac:dyDescent="0.25">
      <c r="B74" s="1" t="s">
        <v>1627</v>
      </c>
      <c r="C74" s="3" t="s">
        <v>152</v>
      </c>
      <c r="D74" s="1" t="s">
        <v>226</v>
      </c>
      <c r="E74" s="1" t="s">
        <v>384</v>
      </c>
      <c r="F74" s="4">
        <v>95425</v>
      </c>
      <c r="G74" s="4">
        <v>3178.56</v>
      </c>
      <c r="H74" s="4">
        <v>0.41</v>
      </c>
    </row>
    <row r="75" spans="2:8" x14ac:dyDescent="0.25">
      <c r="B75" s="1" t="s">
        <v>1419</v>
      </c>
      <c r="C75" s="3" t="s">
        <v>152</v>
      </c>
      <c r="D75" s="1" t="s">
        <v>190</v>
      </c>
      <c r="E75" s="1" t="s">
        <v>191</v>
      </c>
      <c r="F75" s="4">
        <v>2371200</v>
      </c>
      <c r="G75" s="4">
        <v>3159.62</v>
      </c>
      <c r="H75" s="4">
        <v>0.41</v>
      </c>
    </row>
    <row r="76" spans="2:8" x14ac:dyDescent="0.25">
      <c r="B76" s="1" t="s">
        <v>1494</v>
      </c>
      <c r="C76" s="3" t="s">
        <v>152</v>
      </c>
      <c r="D76" s="1" t="s">
        <v>182</v>
      </c>
      <c r="E76" s="1" t="s">
        <v>385</v>
      </c>
      <c r="F76" s="4">
        <v>814000</v>
      </c>
      <c r="G76" s="4">
        <v>3120.88</v>
      </c>
      <c r="H76" s="4">
        <v>0.41</v>
      </c>
    </row>
    <row r="77" spans="2:8" x14ac:dyDescent="0.25">
      <c r="B77" s="1" t="s">
        <v>1557</v>
      </c>
      <c r="C77" s="3" t="s">
        <v>152</v>
      </c>
      <c r="D77" s="1" t="s">
        <v>192</v>
      </c>
      <c r="E77" s="1" t="s">
        <v>386</v>
      </c>
      <c r="F77" s="4">
        <v>296250</v>
      </c>
      <c r="G77" s="4">
        <v>2889.47</v>
      </c>
      <c r="H77" s="4">
        <v>0.38</v>
      </c>
    </row>
    <row r="78" spans="2:8" x14ac:dyDescent="0.25">
      <c r="B78" s="1" t="s">
        <v>1617</v>
      </c>
      <c r="C78" s="3" t="s">
        <v>152</v>
      </c>
      <c r="D78" s="1" t="s">
        <v>199</v>
      </c>
      <c r="E78" s="1" t="s">
        <v>387</v>
      </c>
      <c r="F78" s="4">
        <v>1300000</v>
      </c>
      <c r="G78" s="4">
        <v>2855.45</v>
      </c>
      <c r="H78" s="4">
        <v>0.37</v>
      </c>
    </row>
    <row r="79" spans="2:8" x14ac:dyDescent="0.25">
      <c r="B79" s="1" t="s">
        <v>1827</v>
      </c>
      <c r="C79" s="3" t="s">
        <v>152</v>
      </c>
      <c r="D79" s="1" t="s">
        <v>327</v>
      </c>
      <c r="E79" s="1" t="s">
        <v>388</v>
      </c>
      <c r="F79" s="4">
        <v>741125</v>
      </c>
      <c r="G79" s="4">
        <v>2833.69</v>
      </c>
      <c r="H79" s="4">
        <v>0.37</v>
      </c>
    </row>
    <row r="80" spans="2:8" x14ac:dyDescent="0.25">
      <c r="B80" s="1" t="s">
        <v>1464</v>
      </c>
      <c r="C80" s="3" t="s">
        <v>152</v>
      </c>
      <c r="D80" s="1" t="s">
        <v>389</v>
      </c>
      <c r="E80" s="1" t="s">
        <v>390</v>
      </c>
      <c r="F80" s="4">
        <v>1284000</v>
      </c>
      <c r="G80" s="4">
        <v>2781.14</v>
      </c>
      <c r="H80" s="4">
        <v>0.36</v>
      </c>
    </row>
    <row r="81" spans="2:8" x14ac:dyDescent="0.25">
      <c r="B81" s="1" t="s">
        <v>1462</v>
      </c>
      <c r="C81" s="3" t="s">
        <v>152</v>
      </c>
      <c r="D81" s="1" t="s">
        <v>165</v>
      </c>
      <c r="E81" s="1" t="s">
        <v>391</v>
      </c>
      <c r="F81" s="4">
        <v>638400</v>
      </c>
      <c r="G81" s="4">
        <v>2637.55</v>
      </c>
      <c r="H81" s="4">
        <v>0.34</v>
      </c>
    </row>
    <row r="82" spans="2:8" x14ac:dyDescent="0.25">
      <c r="B82" s="1" t="s">
        <v>1318</v>
      </c>
      <c r="C82" s="3" t="s">
        <v>152</v>
      </c>
      <c r="D82" s="1" t="s">
        <v>186</v>
      </c>
      <c r="E82" s="1" t="s">
        <v>213</v>
      </c>
      <c r="F82" s="4">
        <v>251300</v>
      </c>
      <c r="G82" s="4">
        <v>2593.92</v>
      </c>
      <c r="H82" s="4">
        <v>0.34</v>
      </c>
    </row>
    <row r="83" spans="2:8" x14ac:dyDescent="0.25">
      <c r="B83" s="1" t="s">
        <v>1828</v>
      </c>
      <c r="C83" s="3" t="s">
        <v>152</v>
      </c>
      <c r="D83" s="1" t="s">
        <v>153</v>
      </c>
      <c r="E83" s="1" t="s">
        <v>392</v>
      </c>
      <c r="F83" s="4">
        <v>2817750</v>
      </c>
      <c r="G83" s="4">
        <v>2527.52</v>
      </c>
      <c r="H83" s="4">
        <v>0.33</v>
      </c>
    </row>
    <row r="84" spans="2:8" x14ac:dyDescent="0.25">
      <c r="B84" s="1" t="s">
        <v>1829</v>
      </c>
      <c r="C84" s="3" t="s">
        <v>152</v>
      </c>
      <c r="D84" s="1" t="s">
        <v>361</v>
      </c>
      <c r="E84" s="1" t="s">
        <v>393</v>
      </c>
      <c r="F84" s="4">
        <v>1701300</v>
      </c>
      <c r="G84" s="4">
        <v>2436.2600000000002</v>
      </c>
      <c r="H84" s="4">
        <v>0.32</v>
      </c>
    </row>
    <row r="85" spans="2:8" x14ac:dyDescent="0.25">
      <c r="B85" s="1" t="s">
        <v>1830</v>
      </c>
      <c r="C85" s="3" t="s">
        <v>152</v>
      </c>
      <c r="D85" s="1" t="s">
        <v>348</v>
      </c>
      <c r="E85" s="1" t="s">
        <v>394</v>
      </c>
      <c r="F85" s="4">
        <v>843600</v>
      </c>
      <c r="G85" s="4">
        <v>2434.21</v>
      </c>
      <c r="H85" s="4">
        <v>0.32</v>
      </c>
    </row>
    <row r="86" spans="2:8" x14ac:dyDescent="0.25">
      <c r="B86" s="1" t="s">
        <v>1831</v>
      </c>
      <c r="C86" s="3" t="s">
        <v>152</v>
      </c>
      <c r="D86" s="1" t="s">
        <v>176</v>
      </c>
      <c r="E86" s="1" t="s">
        <v>395</v>
      </c>
      <c r="F86" s="4">
        <v>1157100</v>
      </c>
      <c r="G86" s="4">
        <v>2421.23</v>
      </c>
      <c r="H86" s="4">
        <v>0.32</v>
      </c>
    </row>
    <row r="87" spans="2:8" x14ac:dyDescent="0.25">
      <c r="B87" s="1" t="s">
        <v>1569</v>
      </c>
      <c r="C87" s="3" t="s">
        <v>152</v>
      </c>
      <c r="D87" s="1" t="s">
        <v>350</v>
      </c>
      <c r="E87" s="1" t="s">
        <v>396</v>
      </c>
      <c r="F87" s="4">
        <v>448500</v>
      </c>
      <c r="G87" s="4">
        <v>2355.75</v>
      </c>
      <c r="H87" s="4">
        <v>0.31</v>
      </c>
    </row>
    <row r="88" spans="2:8" x14ac:dyDescent="0.25">
      <c r="B88" s="1" t="s">
        <v>1622</v>
      </c>
      <c r="C88" s="3" t="s">
        <v>152</v>
      </c>
      <c r="D88" s="1" t="s">
        <v>397</v>
      </c>
      <c r="E88" s="1" t="s">
        <v>398</v>
      </c>
      <c r="F88" s="4">
        <v>6060</v>
      </c>
      <c r="G88" s="4">
        <v>2291.67</v>
      </c>
      <c r="H88" s="4">
        <v>0.3</v>
      </c>
    </row>
    <row r="89" spans="2:8" x14ac:dyDescent="0.25">
      <c r="B89" s="1" t="s">
        <v>1435</v>
      </c>
      <c r="C89" s="3" t="s">
        <v>152</v>
      </c>
      <c r="D89" s="1" t="s">
        <v>226</v>
      </c>
      <c r="E89" s="1" t="s">
        <v>227</v>
      </c>
      <c r="F89" s="4">
        <v>1863750</v>
      </c>
      <c r="G89" s="4">
        <v>2252.34</v>
      </c>
      <c r="H89" s="4">
        <v>0.28999999999999998</v>
      </c>
    </row>
    <row r="90" spans="2:8" x14ac:dyDescent="0.25">
      <c r="B90" s="1" t="s">
        <v>1623</v>
      </c>
      <c r="C90" s="3" t="s">
        <v>152</v>
      </c>
      <c r="D90" s="1" t="s">
        <v>399</v>
      </c>
      <c r="E90" s="1" t="s">
        <v>400</v>
      </c>
      <c r="F90" s="4">
        <v>1305600</v>
      </c>
      <c r="G90" s="4">
        <v>2250.85</v>
      </c>
      <c r="H90" s="4">
        <v>0.28999999999999998</v>
      </c>
    </row>
    <row r="91" spans="2:8" x14ac:dyDescent="0.25">
      <c r="B91" s="1" t="s">
        <v>1476</v>
      </c>
      <c r="C91" s="3" t="s">
        <v>152</v>
      </c>
      <c r="D91" s="1" t="s">
        <v>348</v>
      </c>
      <c r="E91" s="1" t="s">
        <v>401</v>
      </c>
      <c r="F91" s="4">
        <v>403000</v>
      </c>
      <c r="G91" s="4">
        <v>2178.2199999999998</v>
      </c>
      <c r="H91" s="4">
        <v>0.28000000000000003</v>
      </c>
    </row>
    <row r="92" spans="2:8" x14ac:dyDescent="0.25">
      <c r="B92" s="1" t="s">
        <v>1315</v>
      </c>
      <c r="C92" s="3" t="s">
        <v>152</v>
      </c>
      <c r="D92" s="1" t="s">
        <v>159</v>
      </c>
      <c r="E92" s="1" t="s">
        <v>402</v>
      </c>
      <c r="F92" s="4">
        <v>33425</v>
      </c>
      <c r="G92" s="4">
        <v>2059.0500000000002</v>
      </c>
      <c r="H92" s="4">
        <v>0.27</v>
      </c>
    </row>
    <row r="93" spans="2:8" x14ac:dyDescent="0.25">
      <c r="B93" s="1" t="s">
        <v>1307</v>
      </c>
      <c r="C93" s="3" t="s">
        <v>152</v>
      </c>
      <c r="D93" s="1" t="s">
        <v>180</v>
      </c>
      <c r="E93" s="1" t="s">
        <v>207</v>
      </c>
      <c r="F93" s="4">
        <v>63750</v>
      </c>
      <c r="G93" s="4">
        <v>2033.4</v>
      </c>
      <c r="H93" s="4">
        <v>0.26</v>
      </c>
    </row>
    <row r="94" spans="2:8" x14ac:dyDescent="0.25">
      <c r="B94" s="1" t="s">
        <v>1474</v>
      </c>
      <c r="C94" s="3" t="s">
        <v>152</v>
      </c>
      <c r="D94" s="1" t="s">
        <v>327</v>
      </c>
      <c r="E94" s="1" t="s">
        <v>403</v>
      </c>
      <c r="F94" s="4">
        <v>465000</v>
      </c>
      <c r="G94" s="4">
        <v>1902.08</v>
      </c>
      <c r="H94" s="4">
        <v>0.25</v>
      </c>
    </row>
    <row r="95" spans="2:8" x14ac:dyDescent="0.25">
      <c r="B95" s="1" t="s">
        <v>1405</v>
      </c>
      <c r="C95" s="3" t="s">
        <v>152</v>
      </c>
      <c r="D95" s="1" t="s">
        <v>224</v>
      </c>
      <c r="E95" s="1" t="s">
        <v>404</v>
      </c>
      <c r="F95" s="4">
        <v>294975</v>
      </c>
      <c r="G95" s="4">
        <v>1854.36</v>
      </c>
      <c r="H95" s="4">
        <v>0.24</v>
      </c>
    </row>
    <row r="96" spans="2:8" x14ac:dyDescent="0.25">
      <c r="B96" s="1" t="s">
        <v>1832</v>
      </c>
      <c r="C96" s="3" t="s">
        <v>152</v>
      </c>
      <c r="D96" s="1" t="s">
        <v>186</v>
      </c>
      <c r="E96" s="1" t="s">
        <v>405</v>
      </c>
      <c r="F96" s="4">
        <v>111200</v>
      </c>
      <c r="G96" s="4">
        <v>1796.05</v>
      </c>
      <c r="H96" s="4">
        <v>0.23</v>
      </c>
    </row>
    <row r="97" spans="2:8" x14ac:dyDescent="0.25">
      <c r="B97" s="1" t="s">
        <v>1507</v>
      </c>
      <c r="C97" s="3" t="s">
        <v>152</v>
      </c>
      <c r="D97" s="1" t="s">
        <v>192</v>
      </c>
      <c r="E97" s="1" t="s">
        <v>406</v>
      </c>
      <c r="F97" s="4">
        <v>1253822</v>
      </c>
      <c r="G97" s="4">
        <v>1667.58</v>
      </c>
      <c r="H97" s="4">
        <v>0.22</v>
      </c>
    </row>
    <row r="98" spans="2:8" x14ac:dyDescent="0.25">
      <c r="B98" s="1" t="s">
        <v>1716</v>
      </c>
      <c r="C98" s="3" t="s">
        <v>152</v>
      </c>
      <c r="D98" s="1" t="s">
        <v>184</v>
      </c>
      <c r="E98" s="1" t="s">
        <v>407</v>
      </c>
      <c r="F98" s="4">
        <v>95950</v>
      </c>
      <c r="G98" s="4">
        <v>1592.43</v>
      </c>
      <c r="H98" s="4">
        <v>0.21</v>
      </c>
    </row>
    <row r="99" spans="2:8" x14ac:dyDescent="0.25">
      <c r="B99" s="1" t="s">
        <v>1833</v>
      </c>
      <c r="C99" s="3" t="s">
        <v>152</v>
      </c>
      <c r="D99" s="1" t="s">
        <v>327</v>
      </c>
      <c r="E99" s="1" t="s">
        <v>408</v>
      </c>
      <c r="F99" s="4">
        <v>152800</v>
      </c>
      <c r="G99" s="4">
        <v>1577.51</v>
      </c>
      <c r="H99" s="4">
        <v>0.21</v>
      </c>
    </row>
    <row r="100" spans="2:8" x14ac:dyDescent="0.25">
      <c r="B100" s="1" t="s">
        <v>1520</v>
      </c>
      <c r="C100" s="3" t="s">
        <v>152</v>
      </c>
      <c r="D100" s="1" t="s">
        <v>399</v>
      </c>
      <c r="E100" s="1" t="s">
        <v>409</v>
      </c>
      <c r="F100" s="4">
        <v>94500</v>
      </c>
      <c r="G100" s="4">
        <v>1571.77</v>
      </c>
      <c r="H100" s="4">
        <v>0.2</v>
      </c>
    </row>
    <row r="101" spans="2:8" x14ac:dyDescent="0.25">
      <c r="B101" s="1" t="s">
        <v>1834</v>
      </c>
      <c r="C101" s="3" t="s">
        <v>152</v>
      </c>
      <c r="D101" s="1" t="s">
        <v>199</v>
      </c>
      <c r="E101" s="1" t="s">
        <v>410</v>
      </c>
      <c r="F101" s="4">
        <v>472000</v>
      </c>
      <c r="G101" s="4">
        <v>1538.25</v>
      </c>
      <c r="H101" s="4">
        <v>0.2</v>
      </c>
    </row>
    <row r="102" spans="2:8" x14ac:dyDescent="0.25">
      <c r="B102" s="1" t="s">
        <v>1430</v>
      </c>
      <c r="C102" s="3" t="s">
        <v>152</v>
      </c>
      <c r="D102" s="1" t="s">
        <v>224</v>
      </c>
      <c r="E102" s="1" t="s">
        <v>225</v>
      </c>
      <c r="F102" s="4">
        <v>48000</v>
      </c>
      <c r="G102" s="4">
        <v>1482.41</v>
      </c>
      <c r="H102" s="4">
        <v>0.19</v>
      </c>
    </row>
    <row r="103" spans="2:8" x14ac:dyDescent="0.25">
      <c r="B103" s="1" t="s">
        <v>1570</v>
      </c>
      <c r="C103" s="3" t="s">
        <v>152</v>
      </c>
      <c r="D103" s="1" t="s">
        <v>161</v>
      </c>
      <c r="E103" s="1" t="s">
        <v>411</v>
      </c>
      <c r="F103" s="4">
        <v>141000</v>
      </c>
      <c r="G103" s="4">
        <v>1437.28</v>
      </c>
      <c r="H103" s="4">
        <v>0.19</v>
      </c>
    </row>
    <row r="104" spans="2:8" x14ac:dyDescent="0.25">
      <c r="B104" s="1" t="s">
        <v>1539</v>
      </c>
      <c r="C104" s="3" t="s">
        <v>152</v>
      </c>
      <c r="D104" s="1" t="s">
        <v>192</v>
      </c>
      <c r="E104" s="1" t="s">
        <v>412</v>
      </c>
      <c r="F104" s="4">
        <v>179400</v>
      </c>
      <c r="G104" s="4">
        <v>1369.63</v>
      </c>
      <c r="H104" s="4">
        <v>0.18</v>
      </c>
    </row>
    <row r="105" spans="2:8" x14ac:dyDescent="0.25">
      <c r="B105" s="1" t="s">
        <v>1485</v>
      </c>
      <c r="C105" s="3" t="s">
        <v>152</v>
      </c>
      <c r="D105" s="1" t="s">
        <v>155</v>
      </c>
      <c r="E105" s="1" t="s">
        <v>413</v>
      </c>
      <c r="F105" s="4">
        <v>970000</v>
      </c>
      <c r="G105" s="4">
        <v>1364.31</v>
      </c>
      <c r="H105" s="4">
        <v>0.18</v>
      </c>
    </row>
    <row r="106" spans="2:8" x14ac:dyDescent="0.25">
      <c r="B106" s="1" t="s">
        <v>1571</v>
      </c>
      <c r="C106" s="3" t="s">
        <v>152</v>
      </c>
      <c r="D106" s="1" t="s">
        <v>226</v>
      </c>
      <c r="E106" s="1" t="s">
        <v>414</v>
      </c>
      <c r="F106" s="4">
        <v>32625</v>
      </c>
      <c r="G106" s="4">
        <v>1340.66</v>
      </c>
      <c r="H106" s="4">
        <v>0.17</v>
      </c>
    </row>
    <row r="107" spans="2:8" x14ac:dyDescent="0.25">
      <c r="B107" s="1" t="s">
        <v>1458</v>
      </c>
      <c r="C107" s="3" t="s">
        <v>152</v>
      </c>
      <c r="D107" s="1" t="s">
        <v>176</v>
      </c>
      <c r="E107" s="1" t="s">
        <v>415</v>
      </c>
      <c r="F107" s="4">
        <v>68875</v>
      </c>
      <c r="G107" s="4">
        <v>1299.46</v>
      </c>
      <c r="H107" s="4">
        <v>0.17</v>
      </c>
    </row>
    <row r="108" spans="2:8" x14ac:dyDescent="0.25">
      <c r="B108" s="1" t="s">
        <v>1515</v>
      </c>
      <c r="C108" s="3" t="s">
        <v>152</v>
      </c>
      <c r="D108" s="1" t="s">
        <v>178</v>
      </c>
      <c r="E108" s="1" t="s">
        <v>416</v>
      </c>
      <c r="F108" s="4">
        <v>38225</v>
      </c>
      <c r="G108" s="4">
        <v>1197.4000000000001</v>
      </c>
      <c r="H108" s="4">
        <v>0.16</v>
      </c>
    </row>
    <row r="109" spans="2:8" x14ac:dyDescent="0.25">
      <c r="B109" s="1" t="s">
        <v>1548</v>
      </c>
      <c r="C109" s="3" t="s">
        <v>152</v>
      </c>
      <c r="D109" s="1" t="s">
        <v>184</v>
      </c>
      <c r="E109" s="1" t="s">
        <v>417</v>
      </c>
      <c r="F109" s="4">
        <v>201300</v>
      </c>
      <c r="G109" s="4">
        <v>1134.33</v>
      </c>
      <c r="H109" s="4">
        <v>0.15</v>
      </c>
    </row>
    <row r="110" spans="2:8" x14ac:dyDescent="0.25">
      <c r="B110" s="1" t="s">
        <v>1616</v>
      </c>
      <c r="C110" s="3" t="s">
        <v>152</v>
      </c>
      <c r="D110" s="1" t="s">
        <v>192</v>
      </c>
      <c r="E110" s="1" t="s">
        <v>418</v>
      </c>
      <c r="F110" s="4">
        <v>238000</v>
      </c>
      <c r="G110" s="4">
        <v>1092.9000000000001</v>
      </c>
      <c r="H110" s="4">
        <v>0.14000000000000001</v>
      </c>
    </row>
    <row r="111" spans="2:8" x14ac:dyDescent="0.25">
      <c r="B111" s="1" t="s">
        <v>1330</v>
      </c>
      <c r="C111" s="3" t="s">
        <v>152</v>
      </c>
      <c r="D111" s="1" t="s">
        <v>221</v>
      </c>
      <c r="E111" s="1" t="s">
        <v>222</v>
      </c>
      <c r="F111" s="4">
        <v>414000</v>
      </c>
      <c r="G111" s="4">
        <v>1057.3599999999999</v>
      </c>
      <c r="H111" s="4">
        <v>0.14000000000000001</v>
      </c>
    </row>
    <row r="112" spans="2:8" x14ac:dyDescent="0.25">
      <c r="B112" s="1" t="s">
        <v>1521</v>
      </c>
      <c r="C112" s="3" t="s">
        <v>152</v>
      </c>
      <c r="D112" s="1" t="s">
        <v>399</v>
      </c>
      <c r="E112" s="1" t="s">
        <v>419</v>
      </c>
      <c r="F112" s="4">
        <v>8880000</v>
      </c>
      <c r="G112" s="4">
        <v>1052.28</v>
      </c>
      <c r="H112" s="4">
        <v>0.14000000000000001</v>
      </c>
    </row>
    <row r="113" spans="2:8" x14ac:dyDescent="0.25">
      <c r="B113" s="1" t="s">
        <v>1328</v>
      </c>
      <c r="C113" s="3" t="s">
        <v>152</v>
      </c>
      <c r="D113" s="1" t="s">
        <v>165</v>
      </c>
      <c r="E113" s="1" t="s">
        <v>420</v>
      </c>
      <c r="F113" s="4">
        <v>188400</v>
      </c>
      <c r="G113" s="4">
        <v>1010.86</v>
      </c>
      <c r="H113" s="4">
        <v>0.13</v>
      </c>
    </row>
    <row r="114" spans="2:8" x14ac:dyDescent="0.25">
      <c r="B114" s="1" t="s">
        <v>1542</v>
      </c>
      <c r="C114" s="3" t="s">
        <v>152</v>
      </c>
      <c r="D114" s="1" t="s">
        <v>221</v>
      </c>
      <c r="E114" s="1" t="s">
        <v>421</v>
      </c>
      <c r="F114" s="4">
        <v>1015300</v>
      </c>
      <c r="G114" s="4">
        <v>933.57</v>
      </c>
      <c r="H114" s="4">
        <v>0.12</v>
      </c>
    </row>
    <row r="115" spans="2:8" x14ac:dyDescent="0.25">
      <c r="B115" s="1" t="s">
        <v>1835</v>
      </c>
      <c r="C115" s="3" t="s">
        <v>152</v>
      </c>
      <c r="D115" s="1" t="s">
        <v>322</v>
      </c>
      <c r="E115" s="1" t="s">
        <v>422</v>
      </c>
      <c r="F115" s="4">
        <v>1642500</v>
      </c>
      <c r="G115" s="4">
        <v>896.81</v>
      </c>
      <c r="H115" s="4">
        <v>0.12</v>
      </c>
    </row>
    <row r="116" spans="2:8" x14ac:dyDescent="0.25">
      <c r="B116" s="1" t="s">
        <v>1347</v>
      </c>
      <c r="C116" s="3" t="s">
        <v>152</v>
      </c>
      <c r="D116" s="1" t="s">
        <v>224</v>
      </c>
      <c r="E116" s="1" t="s">
        <v>423</v>
      </c>
      <c r="F116" s="4">
        <v>25900</v>
      </c>
      <c r="G116" s="4">
        <v>853.55</v>
      </c>
      <c r="H116" s="4">
        <v>0.11</v>
      </c>
    </row>
    <row r="117" spans="2:8" x14ac:dyDescent="0.25">
      <c r="B117" s="1" t="s">
        <v>1341</v>
      </c>
      <c r="C117" s="3" t="s">
        <v>152</v>
      </c>
      <c r="D117" s="1" t="s">
        <v>199</v>
      </c>
      <c r="E117" s="1" t="s">
        <v>424</v>
      </c>
      <c r="F117" s="4">
        <v>23600</v>
      </c>
      <c r="G117" s="4">
        <v>799.65</v>
      </c>
      <c r="H117" s="4">
        <v>0.1</v>
      </c>
    </row>
    <row r="118" spans="2:8" x14ac:dyDescent="0.25">
      <c r="B118" s="1" t="s">
        <v>1694</v>
      </c>
      <c r="C118" s="3" t="s">
        <v>152</v>
      </c>
      <c r="D118" s="1" t="s">
        <v>190</v>
      </c>
      <c r="E118" s="1" t="s">
        <v>425</v>
      </c>
      <c r="F118" s="4">
        <v>39600</v>
      </c>
      <c r="G118" s="4">
        <v>721.93</v>
      </c>
      <c r="H118" s="4">
        <v>0.09</v>
      </c>
    </row>
    <row r="119" spans="2:8" x14ac:dyDescent="0.25">
      <c r="B119" s="1" t="s">
        <v>1504</v>
      </c>
      <c r="C119" s="3" t="s">
        <v>152</v>
      </c>
      <c r="D119" s="1" t="s">
        <v>342</v>
      </c>
      <c r="E119" s="1" t="s">
        <v>426</v>
      </c>
      <c r="F119" s="4">
        <v>105000</v>
      </c>
      <c r="G119" s="4">
        <v>714.32</v>
      </c>
      <c r="H119" s="4">
        <v>0.09</v>
      </c>
    </row>
    <row r="120" spans="2:8" x14ac:dyDescent="0.25">
      <c r="B120" s="1" t="s">
        <v>1306</v>
      </c>
      <c r="C120" s="3" t="s">
        <v>152</v>
      </c>
      <c r="D120" s="1" t="s">
        <v>157</v>
      </c>
      <c r="E120" s="1" t="s">
        <v>158</v>
      </c>
      <c r="F120" s="4">
        <v>155200</v>
      </c>
      <c r="G120" s="4">
        <v>664.88</v>
      </c>
      <c r="H120" s="4">
        <v>0.09</v>
      </c>
    </row>
    <row r="121" spans="2:8" x14ac:dyDescent="0.25">
      <c r="B121" s="1" t="s">
        <v>1645</v>
      </c>
      <c r="C121" s="3" t="s">
        <v>152</v>
      </c>
      <c r="D121" s="1" t="s">
        <v>199</v>
      </c>
      <c r="E121" s="1" t="s">
        <v>427</v>
      </c>
      <c r="F121" s="4">
        <v>33500</v>
      </c>
      <c r="G121" s="4">
        <v>644.62</v>
      </c>
      <c r="H121" s="4">
        <v>0.08</v>
      </c>
    </row>
    <row r="122" spans="2:8" x14ac:dyDescent="0.25">
      <c r="B122" s="1" t="s">
        <v>1553</v>
      </c>
      <c r="C122" s="3" t="s">
        <v>152</v>
      </c>
      <c r="D122" s="1" t="s">
        <v>199</v>
      </c>
      <c r="E122" s="1" t="s">
        <v>428</v>
      </c>
      <c r="F122" s="4">
        <v>52700</v>
      </c>
      <c r="G122" s="4">
        <v>594.54</v>
      </c>
      <c r="H122" s="4">
        <v>0.08</v>
      </c>
    </row>
    <row r="123" spans="2:8" x14ac:dyDescent="0.25">
      <c r="B123" s="1" t="s">
        <v>1412</v>
      </c>
      <c r="C123" s="3" t="s">
        <v>152</v>
      </c>
      <c r="D123" s="1" t="s">
        <v>159</v>
      </c>
      <c r="E123" s="1" t="s">
        <v>429</v>
      </c>
      <c r="F123" s="4">
        <v>50400</v>
      </c>
      <c r="G123" s="4">
        <v>571.11</v>
      </c>
      <c r="H123" s="4">
        <v>7.0000000000000007E-2</v>
      </c>
    </row>
    <row r="124" spans="2:8" x14ac:dyDescent="0.25">
      <c r="B124" s="1" t="s">
        <v>1621</v>
      </c>
      <c r="C124" s="3" t="s">
        <v>152</v>
      </c>
      <c r="D124" s="1" t="s">
        <v>180</v>
      </c>
      <c r="E124" s="1" t="s">
        <v>430</v>
      </c>
      <c r="F124" s="4">
        <v>176400</v>
      </c>
      <c r="G124" s="4">
        <v>497.45</v>
      </c>
      <c r="H124" s="4">
        <v>0.06</v>
      </c>
    </row>
    <row r="125" spans="2:8" x14ac:dyDescent="0.25">
      <c r="B125" s="1" t="s">
        <v>1487</v>
      </c>
      <c r="C125" s="3" t="s">
        <v>152</v>
      </c>
      <c r="D125" s="1" t="s">
        <v>155</v>
      </c>
      <c r="E125" s="1" t="s">
        <v>431</v>
      </c>
      <c r="F125" s="4">
        <v>230000</v>
      </c>
      <c r="G125" s="4">
        <v>492.55</v>
      </c>
      <c r="H125" s="4">
        <v>0.06</v>
      </c>
    </row>
    <row r="126" spans="2:8" x14ac:dyDescent="0.25">
      <c r="B126" s="1" t="s">
        <v>1524</v>
      </c>
      <c r="C126" s="3" t="s">
        <v>152</v>
      </c>
      <c r="D126" s="1" t="s">
        <v>159</v>
      </c>
      <c r="E126" s="1" t="s">
        <v>432</v>
      </c>
      <c r="F126" s="4">
        <v>22000</v>
      </c>
      <c r="G126" s="4">
        <v>467.15</v>
      </c>
      <c r="H126" s="4">
        <v>0.06</v>
      </c>
    </row>
    <row r="127" spans="2:8" x14ac:dyDescent="0.25">
      <c r="B127" s="1" t="s">
        <v>1316</v>
      </c>
      <c r="C127" s="3" t="s">
        <v>152</v>
      </c>
      <c r="D127" s="1" t="s">
        <v>157</v>
      </c>
      <c r="E127" s="1" t="s">
        <v>433</v>
      </c>
      <c r="F127" s="4">
        <v>18300</v>
      </c>
      <c r="G127" s="4">
        <v>454.57</v>
      </c>
      <c r="H127" s="4">
        <v>0.06</v>
      </c>
    </row>
    <row r="128" spans="2:8" x14ac:dyDescent="0.25">
      <c r="B128" s="1" t="s">
        <v>1326</v>
      </c>
      <c r="C128" s="3" t="s">
        <v>152</v>
      </c>
      <c r="D128" s="1" t="s">
        <v>199</v>
      </c>
      <c r="E128" s="1" t="s">
        <v>434</v>
      </c>
      <c r="F128" s="4">
        <v>11200</v>
      </c>
      <c r="G128" s="4">
        <v>416.85</v>
      </c>
      <c r="H128" s="4">
        <v>0.05</v>
      </c>
    </row>
    <row r="129" spans="2:8" x14ac:dyDescent="0.25">
      <c r="B129" s="1" t="s">
        <v>1409</v>
      </c>
      <c r="C129" s="3" t="s">
        <v>152</v>
      </c>
      <c r="D129" s="1" t="s">
        <v>205</v>
      </c>
      <c r="E129" s="1" t="s">
        <v>435</v>
      </c>
      <c r="F129" s="4">
        <v>183600</v>
      </c>
      <c r="G129" s="4">
        <v>371.15</v>
      </c>
      <c r="H129" s="4">
        <v>0.05</v>
      </c>
    </row>
    <row r="130" spans="2:8" x14ac:dyDescent="0.25">
      <c r="B130" s="1" t="s">
        <v>1836</v>
      </c>
      <c r="C130" s="3" t="s">
        <v>152</v>
      </c>
      <c r="D130" s="1" t="s">
        <v>182</v>
      </c>
      <c r="E130" s="1" t="s">
        <v>436</v>
      </c>
      <c r="F130" s="4">
        <v>277200</v>
      </c>
      <c r="G130" s="4">
        <v>354.4</v>
      </c>
      <c r="H130" s="4">
        <v>0.05</v>
      </c>
    </row>
    <row r="131" spans="2:8" x14ac:dyDescent="0.25">
      <c r="B131" s="1" t="s">
        <v>1518</v>
      </c>
      <c r="C131" s="3" t="s">
        <v>152</v>
      </c>
      <c r="D131" s="1" t="s">
        <v>194</v>
      </c>
      <c r="E131" s="1" t="s">
        <v>437</v>
      </c>
      <c r="F131" s="4">
        <v>7800</v>
      </c>
      <c r="G131" s="4">
        <v>318.57</v>
      </c>
      <c r="H131" s="4">
        <v>0.04</v>
      </c>
    </row>
    <row r="132" spans="2:8" x14ac:dyDescent="0.25">
      <c r="B132" s="1" t="s">
        <v>1837</v>
      </c>
      <c r="C132" s="3" t="s">
        <v>152</v>
      </c>
      <c r="D132" s="1" t="s">
        <v>199</v>
      </c>
      <c r="E132" s="1" t="s">
        <v>438</v>
      </c>
      <c r="F132" s="4">
        <v>1320</v>
      </c>
      <c r="G132" s="4">
        <v>295.86</v>
      </c>
      <c r="H132" s="4">
        <v>0.04</v>
      </c>
    </row>
    <row r="133" spans="2:8" x14ac:dyDescent="0.25">
      <c r="B133" s="1" t="s">
        <v>1339</v>
      </c>
      <c r="C133" s="3" t="s">
        <v>152</v>
      </c>
      <c r="D133" s="1" t="s">
        <v>350</v>
      </c>
      <c r="E133" s="1" t="s">
        <v>439</v>
      </c>
      <c r="F133" s="4">
        <v>39600</v>
      </c>
      <c r="G133" s="4">
        <v>244.87</v>
      </c>
      <c r="H133" s="4">
        <v>0.03</v>
      </c>
    </row>
    <row r="134" spans="2:8" x14ac:dyDescent="0.25">
      <c r="B134" s="1" t="s">
        <v>1629</v>
      </c>
      <c r="C134" s="3" t="s">
        <v>152</v>
      </c>
      <c r="D134" s="1" t="s">
        <v>192</v>
      </c>
      <c r="E134" s="1" t="s">
        <v>440</v>
      </c>
      <c r="F134" s="4">
        <v>21250</v>
      </c>
      <c r="G134" s="4">
        <v>241.68</v>
      </c>
      <c r="H134" s="4">
        <v>0.03</v>
      </c>
    </row>
    <row r="135" spans="2:8" x14ac:dyDescent="0.25">
      <c r="B135" s="1" t="s">
        <v>1323</v>
      </c>
      <c r="C135" s="3" t="s">
        <v>152</v>
      </c>
      <c r="D135" s="1" t="s">
        <v>165</v>
      </c>
      <c r="E135" s="1" t="s">
        <v>166</v>
      </c>
      <c r="F135" s="4">
        <v>23400</v>
      </c>
      <c r="G135" s="4">
        <v>210.72</v>
      </c>
      <c r="H135" s="4">
        <v>0.03</v>
      </c>
    </row>
    <row r="136" spans="2:8" x14ac:dyDescent="0.25">
      <c r="B136" s="1" t="s">
        <v>1473</v>
      </c>
      <c r="C136" s="3" t="s">
        <v>152</v>
      </c>
      <c r="D136" s="1" t="s">
        <v>167</v>
      </c>
      <c r="E136" s="1" t="s">
        <v>441</v>
      </c>
      <c r="F136" s="4">
        <v>6000</v>
      </c>
      <c r="G136" s="4">
        <v>206.3</v>
      </c>
      <c r="H136" s="4">
        <v>0.03</v>
      </c>
    </row>
    <row r="137" spans="2:8" x14ac:dyDescent="0.25">
      <c r="B137" s="1" t="s">
        <v>1533</v>
      </c>
      <c r="C137" s="3" t="s">
        <v>152</v>
      </c>
      <c r="D137" s="1" t="s">
        <v>442</v>
      </c>
      <c r="E137" s="1" t="s">
        <v>443</v>
      </c>
      <c r="F137" s="4">
        <v>7500</v>
      </c>
      <c r="G137" s="4">
        <v>172.1</v>
      </c>
      <c r="H137" s="4">
        <v>0.02</v>
      </c>
    </row>
    <row r="138" spans="2:8" x14ac:dyDescent="0.25">
      <c r="B138" s="1" t="s">
        <v>1332</v>
      </c>
      <c r="C138" s="3" t="s">
        <v>152</v>
      </c>
      <c r="D138" s="1" t="s">
        <v>350</v>
      </c>
      <c r="E138" s="1" t="s">
        <v>444</v>
      </c>
      <c r="F138" s="4">
        <v>12000</v>
      </c>
      <c r="G138" s="4">
        <v>164.86</v>
      </c>
      <c r="H138" s="4">
        <v>0.02</v>
      </c>
    </row>
    <row r="139" spans="2:8" x14ac:dyDescent="0.25">
      <c r="B139" s="1" t="s">
        <v>1838</v>
      </c>
      <c r="C139" s="3" t="s">
        <v>152</v>
      </c>
      <c r="D139" s="1" t="s">
        <v>176</v>
      </c>
      <c r="E139" s="1" t="s">
        <v>445</v>
      </c>
      <c r="F139" s="4">
        <v>500</v>
      </c>
      <c r="G139" s="4">
        <v>128.28</v>
      </c>
      <c r="H139" s="4">
        <v>0.02</v>
      </c>
    </row>
    <row r="140" spans="2:8" x14ac:dyDescent="0.25">
      <c r="B140" s="1" t="s">
        <v>1313</v>
      </c>
      <c r="C140" s="3" t="s">
        <v>152</v>
      </c>
      <c r="D140" s="1" t="s">
        <v>221</v>
      </c>
      <c r="E140" s="1" t="s">
        <v>446</v>
      </c>
      <c r="F140" s="4">
        <v>100</v>
      </c>
      <c r="G140" s="4">
        <v>108.3</v>
      </c>
      <c r="H140" s="4">
        <v>0.01</v>
      </c>
    </row>
    <row r="141" spans="2:8" x14ac:dyDescent="0.25">
      <c r="B141" s="1" t="s">
        <v>1839</v>
      </c>
      <c r="C141" s="3" t="s">
        <v>152</v>
      </c>
      <c r="D141" s="1" t="s">
        <v>176</v>
      </c>
      <c r="E141" s="1" t="s">
        <v>447</v>
      </c>
      <c r="F141" s="4">
        <v>3000</v>
      </c>
      <c r="G141" s="4">
        <v>94.62</v>
      </c>
      <c r="H141" s="4">
        <v>0.01</v>
      </c>
    </row>
    <row r="142" spans="2:8" x14ac:dyDescent="0.25">
      <c r="B142" s="1" t="s">
        <v>1499</v>
      </c>
      <c r="C142" s="3" t="s">
        <v>152</v>
      </c>
      <c r="D142" s="1" t="s">
        <v>161</v>
      </c>
      <c r="E142" s="1" t="s">
        <v>448</v>
      </c>
      <c r="F142" s="4">
        <v>4404</v>
      </c>
      <c r="G142" s="4">
        <v>81.510000000000005</v>
      </c>
      <c r="H142" s="4">
        <v>0.01</v>
      </c>
    </row>
    <row r="143" spans="2:8" x14ac:dyDescent="0.25">
      <c r="B143" s="1" t="s">
        <v>1527</v>
      </c>
      <c r="C143" s="3" t="s">
        <v>152</v>
      </c>
      <c r="D143" s="1" t="s">
        <v>159</v>
      </c>
      <c r="E143" s="1" t="s">
        <v>449</v>
      </c>
      <c r="F143" s="4">
        <v>2000</v>
      </c>
      <c r="G143" s="4">
        <v>77.55</v>
      </c>
      <c r="H143" s="4">
        <v>0.01</v>
      </c>
    </row>
    <row r="144" spans="2:8" x14ac:dyDescent="0.25">
      <c r="B144" s="1" t="s">
        <v>1398</v>
      </c>
      <c r="C144" s="3" t="s">
        <v>152</v>
      </c>
      <c r="D144" s="1" t="s">
        <v>399</v>
      </c>
      <c r="E144" s="1" t="s">
        <v>450</v>
      </c>
      <c r="F144" s="4">
        <v>7600</v>
      </c>
      <c r="G144" s="4">
        <v>69.489999999999995</v>
      </c>
      <c r="H144" s="4">
        <v>0.01</v>
      </c>
    </row>
    <row r="145" spans="2:9" x14ac:dyDescent="0.25">
      <c r="B145" s="1" t="s">
        <v>1410</v>
      </c>
      <c r="C145" s="3" t="s">
        <v>152</v>
      </c>
      <c r="D145" s="1" t="s">
        <v>169</v>
      </c>
      <c r="E145" s="1" t="s">
        <v>170</v>
      </c>
      <c r="F145" s="4">
        <v>280</v>
      </c>
      <c r="G145" s="4">
        <v>67.86</v>
      </c>
      <c r="H145" s="4">
        <v>0.01</v>
      </c>
    </row>
    <row r="146" spans="2:9" x14ac:dyDescent="0.25">
      <c r="B146" s="1" t="s">
        <v>1413</v>
      </c>
      <c r="C146" s="3" t="s">
        <v>152</v>
      </c>
      <c r="D146" s="1" t="s">
        <v>359</v>
      </c>
      <c r="E146" s="1" t="s">
        <v>451</v>
      </c>
      <c r="F146" s="4">
        <v>8775</v>
      </c>
      <c r="G146" s="4">
        <v>64.61</v>
      </c>
      <c r="H146" s="4">
        <v>0.01</v>
      </c>
    </row>
    <row r="147" spans="2:9" x14ac:dyDescent="0.25">
      <c r="B147" s="1" t="s">
        <v>1840</v>
      </c>
      <c r="C147" s="3" t="s">
        <v>152</v>
      </c>
      <c r="D147" s="1" t="s">
        <v>188</v>
      </c>
      <c r="E147" s="1" t="s">
        <v>452</v>
      </c>
      <c r="F147" s="4">
        <v>8000</v>
      </c>
      <c r="G147" s="4">
        <v>55.06</v>
      </c>
      <c r="H147" s="4">
        <v>0.01</v>
      </c>
    </row>
    <row r="148" spans="2:9" x14ac:dyDescent="0.25">
      <c r="B148" s="1" t="s">
        <v>1434</v>
      </c>
      <c r="C148" s="3" t="s">
        <v>152</v>
      </c>
      <c r="D148" s="1" t="s">
        <v>159</v>
      </c>
      <c r="E148" s="1" t="s">
        <v>219</v>
      </c>
      <c r="F148" s="4">
        <v>1050</v>
      </c>
      <c r="G148" s="4">
        <v>53.13</v>
      </c>
      <c r="H148" s="4">
        <v>0.01</v>
      </c>
    </row>
    <row r="149" spans="2:9" x14ac:dyDescent="0.25">
      <c r="B149" s="1" t="s">
        <v>1525</v>
      </c>
      <c r="C149" s="3" t="s">
        <v>152</v>
      </c>
      <c r="D149" s="1" t="s">
        <v>217</v>
      </c>
      <c r="E149" s="1" t="s">
        <v>453</v>
      </c>
      <c r="F149" s="4">
        <v>1000</v>
      </c>
      <c r="G149" s="4">
        <v>41.87</v>
      </c>
      <c r="H149" s="4">
        <v>0.01</v>
      </c>
    </row>
    <row r="150" spans="2:9" x14ac:dyDescent="0.25">
      <c r="B150" s="1" t="s">
        <v>1502</v>
      </c>
      <c r="C150" s="3" t="s">
        <v>152</v>
      </c>
      <c r="D150" s="1" t="s">
        <v>199</v>
      </c>
      <c r="E150" s="1" t="s">
        <v>454</v>
      </c>
      <c r="F150" s="4">
        <v>5400</v>
      </c>
      <c r="G150" s="4">
        <v>30.97</v>
      </c>
      <c r="H150" s="4">
        <v>0</v>
      </c>
      <c r="I150" s="1" t="s">
        <v>455</v>
      </c>
    </row>
    <row r="151" spans="2:9" x14ac:dyDescent="0.25">
      <c r="B151" s="1" t="s">
        <v>1481</v>
      </c>
      <c r="C151" s="3" t="s">
        <v>152</v>
      </c>
      <c r="D151" s="1" t="s">
        <v>169</v>
      </c>
      <c r="E151" s="1" t="s">
        <v>456</v>
      </c>
      <c r="F151" s="4">
        <v>600</v>
      </c>
      <c r="G151" s="4">
        <v>26.56</v>
      </c>
      <c r="H151" s="4">
        <v>0</v>
      </c>
      <c r="I151" s="1" t="s">
        <v>455</v>
      </c>
    </row>
    <row r="152" spans="2:9" x14ac:dyDescent="0.25">
      <c r="B152" s="1" t="s">
        <v>1528</v>
      </c>
      <c r="C152" s="3" t="s">
        <v>152</v>
      </c>
      <c r="D152" s="1" t="s">
        <v>159</v>
      </c>
      <c r="E152" s="1" t="s">
        <v>457</v>
      </c>
      <c r="F152" s="4">
        <v>4000</v>
      </c>
      <c r="G152" s="4">
        <v>21.91</v>
      </c>
      <c r="H152" s="4">
        <v>0</v>
      </c>
      <c r="I152" s="1" t="s">
        <v>455</v>
      </c>
    </row>
    <row r="153" spans="2:9" x14ac:dyDescent="0.25">
      <c r="B153" s="1" t="s">
        <v>1406</v>
      </c>
      <c r="C153" s="3" t="s">
        <v>152</v>
      </c>
      <c r="D153" s="1" t="s">
        <v>205</v>
      </c>
      <c r="E153" s="1" t="s">
        <v>206</v>
      </c>
      <c r="F153" s="4">
        <v>9000</v>
      </c>
      <c r="G153" s="4">
        <v>21.22</v>
      </c>
      <c r="H153" s="4">
        <v>0</v>
      </c>
      <c r="I153" s="1" t="s">
        <v>455</v>
      </c>
    </row>
    <row r="154" spans="2:9" x14ac:dyDescent="0.25">
      <c r="B154" s="1" t="s">
        <v>1401</v>
      </c>
      <c r="C154" s="3" t="s">
        <v>152</v>
      </c>
      <c r="D154" s="1" t="s">
        <v>224</v>
      </c>
      <c r="E154" s="1" t="s">
        <v>458</v>
      </c>
      <c r="F154" s="4">
        <v>150</v>
      </c>
      <c r="G154" s="4">
        <v>15.59</v>
      </c>
      <c r="H154" s="4">
        <v>0</v>
      </c>
      <c r="I154" s="1" t="s">
        <v>455</v>
      </c>
    </row>
    <row r="155" spans="2:9" x14ac:dyDescent="0.25">
      <c r="B155" s="1" t="s">
        <v>1626</v>
      </c>
      <c r="C155" s="3" t="s">
        <v>152</v>
      </c>
      <c r="D155" s="1" t="s">
        <v>211</v>
      </c>
      <c r="E155" s="1" t="s">
        <v>459</v>
      </c>
      <c r="F155" s="4">
        <v>700</v>
      </c>
      <c r="G155" s="4">
        <v>14.8</v>
      </c>
      <c r="H155" s="4">
        <v>0</v>
      </c>
      <c r="I155" s="1" t="s">
        <v>455</v>
      </c>
    </row>
    <row r="156" spans="2:9" x14ac:dyDescent="0.25">
      <c r="B156" s="1" t="s">
        <v>1465</v>
      </c>
      <c r="C156" s="3" t="s">
        <v>152</v>
      </c>
      <c r="D156" s="1" t="s">
        <v>460</v>
      </c>
      <c r="E156" s="1" t="s">
        <v>461</v>
      </c>
      <c r="F156" s="4">
        <v>4200</v>
      </c>
      <c r="G156" s="4">
        <v>13.2</v>
      </c>
      <c r="H156" s="4">
        <v>0</v>
      </c>
      <c r="I156" s="1" t="s">
        <v>455</v>
      </c>
    </row>
    <row r="157" spans="2:9" x14ac:dyDescent="0.25">
      <c r="B157" s="1" t="s">
        <v>1841</v>
      </c>
      <c r="C157" s="3" t="s">
        <v>152</v>
      </c>
      <c r="D157" s="1" t="s">
        <v>221</v>
      </c>
      <c r="E157" s="1" t="s">
        <v>462</v>
      </c>
      <c r="F157" s="4">
        <v>300</v>
      </c>
      <c r="G157" s="4">
        <v>7.66</v>
      </c>
      <c r="H157" s="4">
        <v>0</v>
      </c>
      <c r="I157" s="1" t="s">
        <v>455</v>
      </c>
    </row>
    <row r="158" spans="2:9" x14ac:dyDescent="0.25">
      <c r="B158" s="1" t="s">
        <v>1522</v>
      </c>
      <c r="C158" s="3" t="s">
        <v>152</v>
      </c>
      <c r="D158" s="1" t="s">
        <v>159</v>
      </c>
      <c r="E158" s="1" t="s">
        <v>463</v>
      </c>
      <c r="F158" s="4">
        <v>150</v>
      </c>
      <c r="G158" s="4">
        <v>7.48</v>
      </c>
      <c r="H158" s="4">
        <v>0</v>
      </c>
      <c r="I158" s="1" t="s">
        <v>455</v>
      </c>
    </row>
    <row r="159" spans="2:9" x14ac:dyDescent="0.25">
      <c r="B159" s="5" t="s">
        <v>1842</v>
      </c>
      <c r="C159" s="3" t="s">
        <v>152</v>
      </c>
      <c r="D159" s="1" t="s">
        <v>159</v>
      </c>
      <c r="E159" s="1" t="s">
        <v>463</v>
      </c>
      <c r="F159" s="4">
        <v>-150</v>
      </c>
      <c r="G159" s="4">
        <v>-7.49</v>
      </c>
      <c r="H159" s="4">
        <v>0</v>
      </c>
    </row>
    <row r="160" spans="2:9" x14ac:dyDescent="0.25">
      <c r="B160" s="1" t="s">
        <v>1843</v>
      </c>
      <c r="C160" s="3" t="s">
        <v>152</v>
      </c>
      <c r="D160" s="1" t="s">
        <v>221</v>
      </c>
      <c r="E160" s="1" t="s">
        <v>462</v>
      </c>
      <c r="F160" s="4">
        <v>-300</v>
      </c>
      <c r="G160" s="4">
        <v>-7.7</v>
      </c>
      <c r="H160" s="4">
        <v>0</v>
      </c>
    </row>
    <row r="161" spans="2:8" x14ac:dyDescent="0.25">
      <c r="B161" s="1" t="s">
        <v>1844</v>
      </c>
      <c r="C161" s="3" t="s">
        <v>152</v>
      </c>
      <c r="D161" s="1" t="s">
        <v>460</v>
      </c>
      <c r="E161" s="1" t="s">
        <v>461</v>
      </c>
      <c r="F161" s="4">
        <v>-4200</v>
      </c>
      <c r="G161" s="4">
        <v>-13.24</v>
      </c>
      <c r="H161" s="4">
        <v>0</v>
      </c>
    </row>
    <row r="162" spans="2:8" x14ac:dyDescent="0.25">
      <c r="B162" s="1" t="s">
        <v>1845</v>
      </c>
      <c r="C162" s="3" t="s">
        <v>152</v>
      </c>
      <c r="D162" s="1" t="s">
        <v>211</v>
      </c>
      <c r="E162" s="1" t="s">
        <v>459</v>
      </c>
      <c r="F162" s="4">
        <v>-700</v>
      </c>
      <c r="G162" s="4">
        <v>-14.74</v>
      </c>
      <c r="H162" s="4">
        <v>0</v>
      </c>
    </row>
    <row r="163" spans="2:8" x14ac:dyDescent="0.25">
      <c r="B163" s="1" t="s">
        <v>1585</v>
      </c>
      <c r="C163" s="3" t="s">
        <v>152</v>
      </c>
      <c r="D163" s="1" t="s">
        <v>224</v>
      </c>
      <c r="E163" s="1" t="s">
        <v>458</v>
      </c>
      <c r="F163" s="4">
        <v>-150</v>
      </c>
      <c r="G163" s="4">
        <v>-15.66</v>
      </c>
      <c r="H163" s="4">
        <v>0</v>
      </c>
    </row>
    <row r="164" spans="2:8" x14ac:dyDescent="0.25">
      <c r="B164" s="1" t="s">
        <v>1729</v>
      </c>
      <c r="C164" s="3" t="s">
        <v>152</v>
      </c>
      <c r="D164" s="1" t="s">
        <v>205</v>
      </c>
      <c r="E164" s="1" t="s">
        <v>206</v>
      </c>
      <c r="F164" s="4">
        <v>-9000</v>
      </c>
      <c r="G164" s="4">
        <v>-21.16</v>
      </c>
      <c r="H164" s="4">
        <v>0</v>
      </c>
    </row>
    <row r="165" spans="2:8" x14ac:dyDescent="0.25">
      <c r="B165" s="1" t="s">
        <v>1846</v>
      </c>
      <c r="C165" s="3" t="s">
        <v>152</v>
      </c>
      <c r="D165" s="1" t="s">
        <v>159</v>
      </c>
      <c r="E165" s="1" t="s">
        <v>457</v>
      </c>
      <c r="F165" s="4">
        <v>-4000</v>
      </c>
      <c r="G165" s="4">
        <v>-21.92</v>
      </c>
      <c r="H165" s="4">
        <v>0</v>
      </c>
    </row>
    <row r="166" spans="2:8" x14ac:dyDescent="0.25">
      <c r="B166" s="1" t="s">
        <v>1847</v>
      </c>
      <c r="C166" s="3" t="s">
        <v>152</v>
      </c>
      <c r="D166" s="1" t="s">
        <v>169</v>
      </c>
      <c r="E166" s="1" t="s">
        <v>456</v>
      </c>
      <c r="F166" s="4">
        <v>-600</v>
      </c>
      <c r="G166" s="4">
        <v>-26.73</v>
      </c>
      <c r="H166" s="4">
        <v>0</v>
      </c>
    </row>
    <row r="167" spans="2:8" x14ac:dyDescent="0.25">
      <c r="B167" s="1" t="s">
        <v>1848</v>
      </c>
      <c r="C167" s="3" t="s">
        <v>152</v>
      </c>
      <c r="D167" s="1" t="s">
        <v>199</v>
      </c>
      <c r="E167" s="1" t="s">
        <v>454</v>
      </c>
      <c r="F167" s="4">
        <v>-5400</v>
      </c>
      <c r="G167" s="4">
        <v>-31.18</v>
      </c>
      <c r="H167" s="4">
        <v>0</v>
      </c>
    </row>
    <row r="168" spans="2:8" x14ac:dyDescent="0.25">
      <c r="B168" s="1" t="s">
        <v>1849</v>
      </c>
      <c r="C168" s="3" t="s">
        <v>152</v>
      </c>
      <c r="D168" s="1" t="s">
        <v>217</v>
      </c>
      <c r="E168" s="1" t="s">
        <v>453</v>
      </c>
      <c r="F168" s="4">
        <v>-1000</v>
      </c>
      <c r="G168" s="4">
        <v>-42.12</v>
      </c>
      <c r="H168" s="4">
        <v>-0.01</v>
      </c>
    </row>
    <row r="169" spans="2:8" x14ac:dyDescent="0.25">
      <c r="B169" s="1" t="s">
        <v>1850</v>
      </c>
      <c r="C169" s="3" t="s">
        <v>152</v>
      </c>
      <c r="D169" s="1" t="s">
        <v>159</v>
      </c>
      <c r="E169" s="1" t="s">
        <v>219</v>
      </c>
      <c r="F169" s="4">
        <v>-1050</v>
      </c>
      <c r="G169" s="4">
        <v>-53.48</v>
      </c>
      <c r="H169" s="4">
        <v>-0.01</v>
      </c>
    </row>
    <row r="170" spans="2:8" x14ac:dyDescent="0.25">
      <c r="B170" s="1" t="s">
        <v>1851</v>
      </c>
      <c r="C170" s="3" t="s">
        <v>152</v>
      </c>
      <c r="D170" s="1" t="s">
        <v>188</v>
      </c>
      <c r="E170" s="1" t="s">
        <v>452</v>
      </c>
      <c r="F170" s="4">
        <v>-8000</v>
      </c>
      <c r="G170" s="4">
        <v>-54.86</v>
      </c>
      <c r="H170" s="4">
        <v>-0.01</v>
      </c>
    </row>
    <row r="171" spans="2:8" x14ac:dyDescent="0.25">
      <c r="B171" s="1" t="s">
        <v>1852</v>
      </c>
      <c r="C171" s="3" t="s">
        <v>152</v>
      </c>
      <c r="D171" s="1" t="s">
        <v>359</v>
      </c>
      <c r="E171" s="1" t="s">
        <v>451</v>
      </c>
      <c r="F171" s="4">
        <v>-8775</v>
      </c>
      <c r="G171" s="4">
        <v>-64.87</v>
      </c>
      <c r="H171" s="4">
        <v>-0.01</v>
      </c>
    </row>
    <row r="172" spans="2:8" x14ac:dyDescent="0.25">
      <c r="B172" s="1" t="s">
        <v>1853</v>
      </c>
      <c r="C172" s="3" t="s">
        <v>152</v>
      </c>
      <c r="D172" s="1" t="s">
        <v>169</v>
      </c>
      <c r="E172" s="1" t="s">
        <v>170</v>
      </c>
      <c r="F172" s="4">
        <v>-280</v>
      </c>
      <c r="G172" s="4">
        <v>-67.89</v>
      </c>
      <c r="H172" s="4">
        <v>-0.01</v>
      </c>
    </row>
    <row r="173" spans="2:8" x14ac:dyDescent="0.25">
      <c r="B173" s="1" t="s">
        <v>1726</v>
      </c>
      <c r="C173" s="3" t="s">
        <v>152</v>
      </c>
      <c r="D173" s="1" t="s">
        <v>399</v>
      </c>
      <c r="E173" s="1" t="s">
        <v>450</v>
      </c>
      <c r="F173" s="4">
        <v>-7600</v>
      </c>
      <c r="G173" s="4">
        <v>-69.92</v>
      </c>
      <c r="H173" s="4">
        <v>-0.01</v>
      </c>
    </row>
    <row r="174" spans="2:8" x14ac:dyDescent="0.25">
      <c r="B174" s="1" t="s">
        <v>1854</v>
      </c>
      <c r="C174" s="3" t="s">
        <v>152</v>
      </c>
      <c r="D174" s="1" t="s">
        <v>159</v>
      </c>
      <c r="E174" s="1" t="s">
        <v>449</v>
      </c>
      <c r="F174" s="4">
        <v>-2000</v>
      </c>
      <c r="G174" s="4">
        <v>-78.05</v>
      </c>
      <c r="H174" s="4">
        <v>-0.01</v>
      </c>
    </row>
    <row r="175" spans="2:8" x14ac:dyDescent="0.25">
      <c r="B175" s="1" t="s">
        <v>1855</v>
      </c>
      <c r="C175" s="3" t="s">
        <v>152</v>
      </c>
      <c r="D175" s="1" t="s">
        <v>161</v>
      </c>
      <c r="E175" s="1" t="s">
        <v>448</v>
      </c>
      <c r="F175" s="4">
        <v>-4404</v>
      </c>
      <c r="G175" s="4">
        <v>-81.430000000000007</v>
      </c>
      <c r="H175" s="4">
        <v>-0.01</v>
      </c>
    </row>
    <row r="176" spans="2:8" x14ac:dyDescent="0.25">
      <c r="B176" s="1" t="s">
        <v>1856</v>
      </c>
      <c r="C176" s="3" t="s">
        <v>152</v>
      </c>
      <c r="D176" s="1" t="s">
        <v>176</v>
      </c>
      <c r="E176" s="1" t="s">
        <v>447</v>
      </c>
      <c r="F176" s="4">
        <v>-3000</v>
      </c>
      <c r="G176" s="4">
        <v>-94.86</v>
      </c>
      <c r="H176" s="4">
        <v>-0.01</v>
      </c>
    </row>
    <row r="177" spans="2:8" x14ac:dyDescent="0.25">
      <c r="B177" s="1" t="s">
        <v>1857</v>
      </c>
      <c r="C177" s="3" t="s">
        <v>152</v>
      </c>
      <c r="D177" s="1" t="s">
        <v>221</v>
      </c>
      <c r="E177" s="1" t="s">
        <v>446</v>
      </c>
      <c r="F177" s="4">
        <v>-100</v>
      </c>
      <c r="G177" s="4">
        <v>-108.98</v>
      </c>
      <c r="H177" s="4">
        <v>-0.01</v>
      </c>
    </row>
    <row r="178" spans="2:8" x14ac:dyDescent="0.25">
      <c r="B178" s="1" t="s">
        <v>1858</v>
      </c>
      <c r="C178" s="3" t="s">
        <v>152</v>
      </c>
      <c r="D178" s="1" t="s">
        <v>176</v>
      </c>
      <c r="E178" s="1" t="s">
        <v>445</v>
      </c>
      <c r="F178" s="4">
        <v>-500</v>
      </c>
      <c r="G178" s="4">
        <v>-129.06</v>
      </c>
      <c r="H178" s="4">
        <v>-0.02</v>
      </c>
    </row>
    <row r="179" spans="2:8" x14ac:dyDescent="0.25">
      <c r="B179" s="1" t="s">
        <v>1859</v>
      </c>
      <c r="C179" s="3" t="s">
        <v>152</v>
      </c>
      <c r="D179" s="1" t="s">
        <v>350</v>
      </c>
      <c r="E179" s="1" t="s">
        <v>444</v>
      </c>
      <c r="F179" s="4">
        <v>-12000</v>
      </c>
      <c r="G179" s="4">
        <v>-165.95</v>
      </c>
      <c r="H179" s="4">
        <v>-0.02</v>
      </c>
    </row>
    <row r="180" spans="2:8" x14ac:dyDescent="0.25">
      <c r="B180" s="1" t="s">
        <v>1860</v>
      </c>
      <c r="C180" s="3" t="s">
        <v>152</v>
      </c>
      <c r="D180" s="1" t="s">
        <v>442</v>
      </c>
      <c r="E180" s="1" t="s">
        <v>443</v>
      </c>
      <c r="F180" s="4">
        <v>-7500</v>
      </c>
      <c r="G180" s="4">
        <v>-173.04</v>
      </c>
      <c r="H180" s="4">
        <v>-0.02</v>
      </c>
    </row>
    <row r="181" spans="2:8" x14ac:dyDescent="0.25">
      <c r="B181" s="1" t="s">
        <v>1701</v>
      </c>
      <c r="C181" s="3" t="s">
        <v>152</v>
      </c>
      <c r="D181" s="1" t="s">
        <v>167</v>
      </c>
      <c r="E181" s="1" t="s">
        <v>441</v>
      </c>
      <c r="F181" s="4">
        <v>-6000</v>
      </c>
      <c r="G181" s="4">
        <v>-206.25</v>
      </c>
      <c r="H181" s="4">
        <v>-0.03</v>
      </c>
    </row>
    <row r="182" spans="2:8" x14ac:dyDescent="0.25">
      <c r="B182" s="1" t="s">
        <v>1677</v>
      </c>
      <c r="C182" s="3" t="s">
        <v>152</v>
      </c>
      <c r="D182" s="1" t="s">
        <v>165</v>
      </c>
      <c r="E182" s="1" t="s">
        <v>166</v>
      </c>
      <c r="F182" s="4">
        <v>-23400</v>
      </c>
      <c r="G182" s="4">
        <v>-212.12</v>
      </c>
      <c r="H182" s="4">
        <v>-0.03</v>
      </c>
    </row>
    <row r="183" spans="2:8" x14ac:dyDescent="0.25">
      <c r="B183" s="1" t="s">
        <v>1861</v>
      </c>
      <c r="C183" s="3" t="s">
        <v>152</v>
      </c>
      <c r="D183" s="1" t="s">
        <v>192</v>
      </c>
      <c r="E183" s="1" t="s">
        <v>440</v>
      </c>
      <c r="F183" s="4">
        <v>-21250</v>
      </c>
      <c r="G183" s="4">
        <v>-242.72</v>
      </c>
      <c r="H183" s="4">
        <v>-0.03</v>
      </c>
    </row>
    <row r="184" spans="2:8" x14ac:dyDescent="0.25">
      <c r="B184" s="1" t="s">
        <v>1862</v>
      </c>
      <c r="C184" s="3" t="s">
        <v>152</v>
      </c>
      <c r="D184" s="1" t="s">
        <v>350</v>
      </c>
      <c r="E184" s="1" t="s">
        <v>439</v>
      </c>
      <c r="F184" s="4">
        <v>-39600</v>
      </c>
      <c r="G184" s="4">
        <v>-245.9</v>
      </c>
      <c r="H184" s="4">
        <v>-0.03</v>
      </c>
    </row>
    <row r="185" spans="2:8" x14ac:dyDescent="0.25">
      <c r="B185" s="1" t="s">
        <v>1863</v>
      </c>
      <c r="C185" s="3" t="s">
        <v>152</v>
      </c>
      <c r="D185" s="1" t="s">
        <v>199</v>
      </c>
      <c r="E185" s="1" t="s">
        <v>438</v>
      </c>
      <c r="F185" s="4">
        <v>-1320</v>
      </c>
      <c r="G185" s="4">
        <v>-296.98</v>
      </c>
      <c r="H185" s="4">
        <v>-0.04</v>
      </c>
    </row>
    <row r="186" spans="2:8" x14ac:dyDescent="0.25">
      <c r="B186" s="1" t="s">
        <v>1864</v>
      </c>
      <c r="C186" s="3" t="s">
        <v>152</v>
      </c>
      <c r="D186" s="1" t="s">
        <v>194</v>
      </c>
      <c r="E186" s="1" t="s">
        <v>437</v>
      </c>
      <c r="F186" s="4">
        <v>-7800</v>
      </c>
      <c r="G186" s="4">
        <v>-320.39999999999998</v>
      </c>
      <c r="H186" s="4">
        <v>-0.04</v>
      </c>
    </row>
    <row r="187" spans="2:8" x14ac:dyDescent="0.25">
      <c r="B187" s="1" t="s">
        <v>1865</v>
      </c>
      <c r="C187" s="3" t="s">
        <v>152</v>
      </c>
      <c r="D187" s="1" t="s">
        <v>182</v>
      </c>
      <c r="E187" s="1" t="s">
        <v>436</v>
      </c>
      <c r="F187" s="4">
        <v>-277200</v>
      </c>
      <c r="G187" s="4">
        <v>-356.62</v>
      </c>
      <c r="H187" s="4">
        <v>-0.05</v>
      </c>
    </row>
    <row r="188" spans="2:8" x14ac:dyDescent="0.25">
      <c r="B188" s="1" t="s">
        <v>1722</v>
      </c>
      <c r="C188" s="3" t="s">
        <v>152</v>
      </c>
      <c r="D188" s="1" t="s">
        <v>205</v>
      </c>
      <c r="E188" s="1" t="s">
        <v>435</v>
      </c>
      <c r="F188" s="4">
        <v>-183600</v>
      </c>
      <c r="G188" s="4">
        <v>-368.76</v>
      </c>
      <c r="H188" s="4">
        <v>-0.05</v>
      </c>
    </row>
    <row r="189" spans="2:8" x14ac:dyDescent="0.25">
      <c r="B189" s="1" t="s">
        <v>1866</v>
      </c>
      <c r="C189" s="3" t="s">
        <v>152</v>
      </c>
      <c r="D189" s="1" t="s">
        <v>199</v>
      </c>
      <c r="E189" s="1" t="s">
        <v>434</v>
      </c>
      <c r="F189" s="4">
        <v>-11200</v>
      </c>
      <c r="G189" s="4">
        <v>-419.36</v>
      </c>
      <c r="H189" s="4">
        <v>-0.05</v>
      </c>
    </row>
    <row r="190" spans="2:8" x14ac:dyDescent="0.25">
      <c r="B190" s="1" t="s">
        <v>1575</v>
      </c>
      <c r="C190" s="3" t="s">
        <v>152</v>
      </c>
      <c r="D190" s="1" t="s">
        <v>157</v>
      </c>
      <c r="E190" s="1" t="s">
        <v>433</v>
      </c>
      <c r="F190" s="4">
        <v>-18300</v>
      </c>
      <c r="G190" s="4">
        <v>-454.03</v>
      </c>
      <c r="H190" s="4">
        <v>-0.06</v>
      </c>
    </row>
    <row r="191" spans="2:8" x14ac:dyDescent="0.25">
      <c r="B191" s="1" t="s">
        <v>1867</v>
      </c>
      <c r="C191" s="3" t="s">
        <v>152</v>
      </c>
      <c r="D191" s="1" t="s">
        <v>159</v>
      </c>
      <c r="E191" s="1" t="s">
        <v>432</v>
      </c>
      <c r="F191" s="4">
        <v>-22000</v>
      </c>
      <c r="G191" s="4">
        <v>-469.96</v>
      </c>
      <c r="H191" s="4">
        <v>-0.06</v>
      </c>
    </row>
    <row r="192" spans="2:8" x14ac:dyDescent="0.25">
      <c r="B192" s="1" t="s">
        <v>1868</v>
      </c>
      <c r="C192" s="3" t="s">
        <v>152</v>
      </c>
      <c r="D192" s="1" t="s">
        <v>155</v>
      </c>
      <c r="E192" s="1" t="s">
        <v>431</v>
      </c>
      <c r="F192" s="4">
        <v>-230000</v>
      </c>
      <c r="G192" s="4">
        <v>-495.19</v>
      </c>
      <c r="H192" s="4">
        <v>-0.06</v>
      </c>
    </row>
    <row r="193" spans="2:8" x14ac:dyDescent="0.25">
      <c r="B193" s="1" t="s">
        <v>1869</v>
      </c>
      <c r="C193" s="3" t="s">
        <v>152</v>
      </c>
      <c r="D193" s="1" t="s">
        <v>180</v>
      </c>
      <c r="E193" s="1" t="s">
        <v>430</v>
      </c>
      <c r="F193" s="4">
        <v>-176400</v>
      </c>
      <c r="G193" s="4">
        <v>-500.27</v>
      </c>
      <c r="H193" s="4">
        <v>-7.0000000000000007E-2</v>
      </c>
    </row>
    <row r="194" spans="2:8" x14ac:dyDescent="0.25">
      <c r="B194" s="1" t="s">
        <v>1733</v>
      </c>
      <c r="C194" s="3" t="s">
        <v>152</v>
      </c>
      <c r="D194" s="1" t="s">
        <v>159</v>
      </c>
      <c r="E194" s="1" t="s">
        <v>429</v>
      </c>
      <c r="F194" s="4">
        <v>-50400</v>
      </c>
      <c r="G194" s="4">
        <v>-568.64</v>
      </c>
      <c r="H194" s="4">
        <v>-7.0000000000000007E-2</v>
      </c>
    </row>
    <row r="195" spans="2:8" x14ac:dyDescent="0.25">
      <c r="B195" s="1" t="s">
        <v>1870</v>
      </c>
      <c r="C195" s="3" t="s">
        <v>152</v>
      </c>
      <c r="D195" s="1" t="s">
        <v>199</v>
      </c>
      <c r="E195" s="1" t="s">
        <v>428</v>
      </c>
      <c r="F195" s="4">
        <v>-52700</v>
      </c>
      <c r="G195" s="4">
        <v>-598.01</v>
      </c>
      <c r="H195" s="4">
        <v>-0.08</v>
      </c>
    </row>
    <row r="196" spans="2:8" x14ac:dyDescent="0.25">
      <c r="B196" s="1" t="s">
        <v>1871</v>
      </c>
      <c r="C196" s="3" t="s">
        <v>152</v>
      </c>
      <c r="D196" s="1" t="s">
        <v>199</v>
      </c>
      <c r="E196" s="1" t="s">
        <v>427</v>
      </c>
      <c r="F196" s="4">
        <v>-33500</v>
      </c>
      <c r="G196" s="4">
        <v>-648.9</v>
      </c>
      <c r="H196" s="4">
        <v>-0.08</v>
      </c>
    </row>
    <row r="197" spans="2:8" x14ac:dyDescent="0.25">
      <c r="B197" s="1" t="s">
        <v>1736</v>
      </c>
      <c r="C197" s="3" t="s">
        <v>152</v>
      </c>
      <c r="D197" s="1" t="s">
        <v>157</v>
      </c>
      <c r="E197" s="1" t="s">
        <v>158</v>
      </c>
      <c r="F197" s="4">
        <v>-155200</v>
      </c>
      <c r="G197" s="4">
        <v>-669.07</v>
      </c>
      <c r="H197" s="4">
        <v>-0.09</v>
      </c>
    </row>
    <row r="198" spans="2:8" x14ac:dyDescent="0.25">
      <c r="B198" s="1" t="s">
        <v>1872</v>
      </c>
      <c r="C198" s="3" t="s">
        <v>152</v>
      </c>
      <c r="D198" s="1" t="s">
        <v>342</v>
      </c>
      <c r="E198" s="1" t="s">
        <v>426</v>
      </c>
      <c r="F198" s="4">
        <v>-105000</v>
      </c>
      <c r="G198" s="4">
        <v>-718.62</v>
      </c>
      <c r="H198" s="4">
        <v>-0.09</v>
      </c>
    </row>
    <row r="199" spans="2:8" x14ac:dyDescent="0.25">
      <c r="B199" s="1" t="s">
        <v>1873</v>
      </c>
      <c r="C199" s="3" t="s">
        <v>152</v>
      </c>
      <c r="D199" s="1" t="s">
        <v>190</v>
      </c>
      <c r="E199" s="1" t="s">
        <v>425</v>
      </c>
      <c r="F199" s="4">
        <v>-39600</v>
      </c>
      <c r="G199" s="4">
        <v>-725.25</v>
      </c>
      <c r="H199" s="4">
        <v>-0.09</v>
      </c>
    </row>
    <row r="200" spans="2:8" x14ac:dyDescent="0.25">
      <c r="B200" s="1" t="s">
        <v>1573</v>
      </c>
      <c r="C200" s="3" t="s">
        <v>152</v>
      </c>
      <c r="D200" s="1" t="s">
        <v>199</v>
      </c>
      <c r="E200" s="1" t="s">
        <v>424</v>
      </c>
      <c r="F200" s="4">
        <v>-23600</v>
      </c>
      <c r="G200" s="4">
        <v>-804.58</v>
      </c>
      <c r="H200" s="4">
        <v>-0.1</v>
      </c>
    </row>
    <row r="201" spans="2:8" x14ac:dyDescent="0.25">
      <c r="B201" s="1" t="s">
        <v>1721</v>
      </c>
      <c r="C201" s="3" t="s">
        <v>152</v>
      </c>
      <c r="D201" s="1" t="s">
        <v>224</v>
      </c>
      <c r="E201" s="1" t="s">
        <v>423</v>
      </c>
      <c r="F201" s="4">
        <v>-25900</v>
      </c>
      <c r="G201" s="4">
        <v>-857.1</v>
      </c>
      <c r="H201" s="4">
        <v>-0.11</v>
      </c>
    </row>
    <row r="202" spans="2:8" x14ac:dyDescent="0.25">
      <c r="B202" s="1" t="s">
        <v>1874</v>
      </c>
      <c r="C202" s="3" t="s">
        <v>152</v>
      </c>
      <c r="D202" s="1" t="s">
        <v>322</v>
      </c>
      <c r="E202" s="1" t="s">
        <v>422</v>
      </c>
      <c r="F202" s="4">
        <v>-1642500</v>
      </c>
      <c r="G202" s="4">
        <v>-901.73</v>
      </c>
      <c r="H202" s="4">
        <v>-0.12</v>
      </c>
    </row>
    <row r="203" spans="2:8" x14ac:dyDescent="0.25">
      <c r="B203" s="1" t="s">
        <v>1875</v>
      </c>
      <c r="C203" s="3" t="s">
        <v>152</v>
      </c>
      <c r="D203" s="1" t="s">
        <v>221</v>
      </c>
      <c r="E203" s="1" t="s">
        <v>421</v>
      </c>
      <c r="F203" s="4">
        <v>-1015300</v>
      </c>
      <c r="G203" s="4">
        <v>-937.63</v>
      </c>
      <c r="H203" s="4">
        <v>-0.12</v>
      </c>
    </row>
    <row r="204" spans="2:8" x14ac:dyDescent="0.25">
      <c r="B204" s="1" t="s">
        <v>1876</v>
      </c>
      <c r="C204" s="3" t="s">
        <v>152</v>
      </c>
      <c r="D204" s="1" t="s">
        <v>165</v>
      </c>
      <c r="E204" s="1" t="s">
        <v>420</v>
      </c>
      <c r="F204" s="4">
        <v>-188400</v>
      </c>
      <c r="G204" s="4">
        <v>-1009.45</v>
      </c>
      <c r="H204" s="4">
        <v>-0.13</v>
      </c>
    </row>
    <row r="205" spans="2:8" x14ac:dyDescent="0.25">
      <c r="B205" s="1" t="s">
        <v>1877</v>
      </c>
      <c r="C205" s="3" t="s">
        <v>152</v>
      </c>
      <c r="D205" s="1" t="s">
        <v>221</v>
      </c>
      <c r="E205" s="1" t="s">
        <v>222</v>
      </c>
      <c r="F205" s="4">
        <v>-414000</v>
      </c>
      <c r="G205" s="4">
        <v>-1064.3900000000001</v>
      </c>
      <c r="H205" s="4">
        <v>-0.14000000000000001</v>
      </c>
    </row>
    <row r="206" spans="2:8" x14ac:dyDescent="0.25">
      <c r="B206" s="1" t="s">
        <v>1878</v>
      </c>
      <c r="C206" s="3" t="s">
        <v>152</v>
      </c>
      <c r="D206" s="1" t="s">
        <v>399</v>
      </c>
      <c r="E206" s="1" t="s">
        <v>419</v>
      </c>
      <c r="F206" s="4">
        <v>-8880000</v>
      </c>
      <c r="G206" s="4">
        <v>-1065.5999999999999</v>
      </c>
      <c r="H206" s="4">
        <v>-0.14000000000000001</v>
      </c>
    </row>
    <row r="207" spans="2:8" x14ac:dyDescent="0.25">
      <c r="B207" s="1" t="s">
        <v>1879</v>
      </c>
      <c r="C207" s="3" t="s">
        <v>152</v>
      </c>
      <c r="D207" s="1" t="s">
        <v>192</v>
      </c>
      <c r="E207" s="1" t="s">
        <v>418</v>
      </c>
      <c r="F207" s="4">
        <v>-238000</v>
      </c>
      <c r="G207" s="4">
        <v>-1098.73</v>
      </c>
      <c r="H207" s="4">
        <v>-0.14000000000000001</v>
      </c>
    </row>
    <row r="208" spans="2:8" x14ac:dyDescent="0.25">
      <c r="B208" s="1" t="s">
        <v>1732</v>
      </c>
      <c r="C208" s="3" t="s">
        <v>152</v>
      </c>
      <c r="D208" s="1" t="s">
        <v>184</v>
      </c>
      <c r="E208" s="1" t="s">
        <v>417</v>
      </c>
      <c r="F208" s="4">
        <v>-201300</v>
      </c>
      <c r="G208" s="4">
        <v>-1141.47</v>
      </c>
      <c r="H208" s="4">
        <v>-0.15</v>
      </c>
    </row>
    <row r="209" spans="2:8" x14ac:dyDescent="0.25">
      <c r="B209" s="1" t="s">
        <v>1880</v>
      </c>
      <c r="C209" s="3" t="s">
        <v>152</v>
      </c>
      <c r="D209" s="1" t="s">
        <v>178</v>
      </c>
      <c r="E209" s="1" t="s">
        <v>416</v>
      </c>
      <c r="F209" s="4">
        <v>-38225</v>
      </c>
      <c r="G209" s="4">
        <v>-1204.5999999999999</v>
      </c>
      <c r="H209" s="4">
        <v>-0.16</v>
      </c>
    </row>
    <row r="210" spans="2:8" x14ac:dyDescent="0.25">
      <c r="B210" s="1" t="s">
        <v>1740</v>
      </c>
      <c r="C210" s="3" t="s">
        <v>152</v>
      </c>
      <c r="D210" s="1" t="s">
        <v>176</v>
      </c>
      <c r="E210" s="1" t="s">
        <v>415</v>
      </c>
      <c r="F210" s="4">
        <v>-68875</v>
      </c>
      <c r="G210" s="4">
        <v>-1304.53</v>
      </c>
      <c r="H210" s="4">
        <v>-0.17</v>
      </c>
    </row>
    <row r="211" spans="2:8" x14ac:dyDescent="0.25">
      <c r="B211" s="1" t="s">
        <v>1881</v>
      </c>
      <c r="C211" s="3" t="s">
        <v>152</v>
      </c>
      <c r="D211" s="1" t="s">
        <v>226</v>
      </c>
      <c r="E211" s="1" t="s">
        <v>414</v>
      </c>
      <c r="F211" s="4">
        <v>-32625</v>
      </c>
      <c r="G211" s="4">
        <v>-1348.47</v>
      </c>
      <c r="H211" s="4">
        <v>-0.18</v>
      </c>
    </row>
    <row r="212" spans="2:8" x14ac:dyDescent="0.25">
      <c r="B212" s="1" t="s">
        <v>1725</v>
      </c>
      <c r="C212" s="3" t="s">
        <v>152</v>
      </c>
      <c r="D212" s="1" t="s">
        <v>155</v>
      </c>
      <c r="E212" s="1" t="s">
        <v>413</v>
      </c>
      <c r="F212" s="4">
        <v>-970000</v>
      </c>
      <c r="G212" s="4">
        <v>-1368.67</v>
      </c>
      <c r="H212" s="4">
        <v>-0.18</v>
      </c>
    </row>
    <row r="213" spans="2:8" x14ac:dyDescent="0.25">
      <c r="B213" s="1" t="s">
        <v>1882</v>
      </c>
      <c r="C213" s="3" t="s">
        <v>152</v>
      </c>
      <c r="D213" s="1" t="s">
        <v>192</v>
      </c>
      <c r="E213" s="1" t="s">
        <v>412</v>
      </c>
      <c r="F213" s="4">
        <v>-179400</v>
      </c>
      <c r="G213" s="4">
        <v>-1379.32</v>
      </c>
      <c r="H213" s="4">
        <v>-0.18</v>
      </c>
    </row>
    <row r="214" spans="2:8" x14ac:dyDescent="0.25">
      <c r="B214" s="1" t="s">
        <v>1883</v>
      </c>
      <c r="C214" s="3" t="s">
        <v>152</v>
      </c>
      <c r="D214" s="1" t="s">
        <v>161</v>
      </c>
      <c r="E214" s="1" t="s">
        <v>411</v>
      </c>
      <c r="F214" s="4">
        <v>-141000</v>
      </c>
      <c r="G214" s="4">
        <v>-1444.69</v>
      </c>
      <c r="H214" s="4">
        <v>-0.19</v>
      </c>
    </row>
    <row r="215" spans="2:8" x14ac:dyDescent="0.25">
      <c r="B215" s="1" t="s">
        <v>1884</v>
      </c>
      <c r="C215" s="3" t="s">
        <v>152</v>
      </c>
      <c r="D215" s="1" t="s">
        <v>224</v>
      </c>
      <c r="E215" s="1" t="s">
        <v>225</v>
      </c>
      <c r="F215" s="4">
        <v>-48000</v>
      </c>
      <c r="G215" s="4">
        <v>-1491.72</v>
      </c>
      <c r="H215" s="4">
        <v>-0.19</v>
      </c>
    </row>
    <row r="216" spans="2:8" x14ac:dyDescent="0.25">
      <c r="B216" s="1" t="s">
        <v>1885</v>
      </c>
      <c r="C216" s="3" t="s">
        <v>152</v>
      </c>
      <c r="D216" s="1" t="s">
        <v>199</v>
      </c>
      <c r="E216" s="1" t="s">
        <v>410</v>
      </c>
      <c r="F216" s="4">
        <v>-472000</v>
      </c>
      <c r="G216" s="4">
        <v>-1545.09</v>
      </c>
      <c r="H216" s="4">
        <v>-0.2</v>
      </c>
    </row>
    <row r="217" spans="2:8" x14ac:dyDescent="0.25">
      <c r="B217" s="1" t="s">
        <v>1886</v>
      </c>
      <c r="C217" s="3" t="s">
        <v>152</v>
      </c>
      <c r="D217" s="1" t="s">
        <v>399</v>
      </c>
      <c r="E217" s="1" t="s">
        <v>409</v>
      </c>
      <c r="F217" s="4">
        <v>-94500</v>
      </c>
      <c r="G217" s="4">
        <v>-1578.06</v>
      </c>
      <c r="H217" s="4">
        <v>-0.21</v>
      </c>
    </row>
    <row r="218" spans="2:8" x14ac:dyDescent="0.25">
      <c r="B218" s="1" t="s">
        <v>1887</v>
      </c>
      <c r="C218" s="3" t="s">
        <v>152</v>
      </c>
      <c r="D218" s="1" t="s">
        <v>327</v>
      </c>
      <c r="E218" s="1" t="s">
        <v>408</v>
      </c>
      <c r="F218" s="4">
        <v>-152800</v>
      </c>
      <c r="G218" s="4">
        <v>-1587.36</v>
      </c>
      <c r="H218" s="4">
        <v>-0.21</v>
      </c>
    </row>
    <row r="219" spans="2:8" x14ac:dyDescent="0.25">
      <c r="B219" s="1" t="s">
        <v>1724</v>
      </c>
      <c r="C219" s="3" t="s">
        <v>152</v>
      </c>
      <c r="D219" s="1" t="s">
        <v>184</v>
      </c>
      <c r="E219" s="1" t="s">
        <v>407</v>
      </c>
      <c r="F219" s="4">
        <v>-95950</v>
      </c>
      <c r="G219" s="4">
        <v>-1601.6</v>
      </c>
      <c r="H219" s="4">
        <v>-0.21</v>
      </c>
    </row>
    <row r="220" spans="2:8" x14ac:dyDescent="0.25">
      <c r="B220" s="1" t="s">
        <v>1888</v>
      </c>
      <c r="C220" s="3" t="s">
        <v>152</v>
      </c>
      <c r="D220" s="1" t="s">
        <v>192</v>
      </c>
      <c r="E220" s="1" t="s">
        <v>406</v>
      </c>
      <c r="F220" s="4">
        <v>-1253822</v>
      </c>
      <c r="G220" s="4">
        <v>-1672.6</v>
      </c>
      <c r="H220" s="4">
        <v>-0.22</v>
      </c>
    </row>
    <row r="221" spans="2:8" x14ac:dyDescent="0.25">
      <c r="B221" s="1" t="s">
        <v>1889</v>
      </c>
      <c r="C221" s="3" t="s">
        <v>152</v>
      </c>
      <c r="D221" s="1" t="s">
        <v>186</v>
      </c>
      <c r="E221" s="1" t="s">
        <v>405</v>
      </c>
      <c r="F221" s="4">
        <v>-111200</v>
      </c>
      <c r="G221" s="4">
        <v>-1803.44</v>
      </c>
      <c r="H221" s="4">
        <v>-0.23</v>
      </c>
    </row>
    <row r="222" spans="2:8" x14ac:dyDescent="0.25">
      <c r="B222" s="1" t="s">
        <v>1574</v>
      </c>
      <c r="C222" s="3" t="s">
        <v>152</v>
      </c>
      <c r="D222" s="1" t="s">
        <v>224</v>
      </c>
      <c r="E222" s="1" t="s">
        <v>404</v>
      </c>
      <c r="F222" s="4">
        <v>-294975</v>
      </c>
      <c r="G222" s="4">
        <v>-1866.31</v>
      </c>
      <c r="H222" s="4">
        <v>-0.24</v>
      </c>
    </row>
    <row r="223" spans="2:8" x14ac:dyDescent="0.25">
      <c r="B223" s="1" t="s">
        <v>1890</v>
      </c>
      <c r="C223" s="3" t="s">
        <v>152</v>
      </c>
      <c r="D223" s="1" t="s">
        <v>327</v>
      </c>
      <c r="E223" s="1" t="s">
        <v>403</v>
      </c>
      <c r="F223" s="4">
        <v>-465000</v>
      </c>
      <c r="G223" s="4">
        <v>-1906.04</v>
      </c>
      <c r="H223" s="4">
        <v>-0.25</v>
      </c>
    </row>
    <row r="224" spans="2:8" x14ac:dyDescent="0.25">
      <c r="B224" s="1" t="s">
        <v>1720</v>
      </c>
      <c r="C224" s="3" t="s">
        <v>152</v>
      </c>
      <c r="D224" s="1" t="s">
        <v>180</v>
      </c>
      <c r="E224" s="1" t="s">
        <v>207</v>
      </c>
      <c r="F224" s="4">
        <v>-63750</v>
      </c>
      <c r="G224" s="4">
        <v>-2042.58</v>
      </c>
      <c r="H224" s="4">
        <v>-0.27</v>
      </c>
    </row>
    <row r="225" spans="2:8" x14ac:dyDescent="0.25">
      <c r="B225" s="1" t="s">
        <v>1891</v>
      </c>
      <c r="C225" s="3" t="s">
        <v>152</v>
      </c>
      <c r="D225" s="1" t="s">
        <v>159</v>
      </c>
      <c r="E225" s="1" t="s">
        <v>402</v>
      </c>
      <c r="F225" s="4">
        <v>-33425</v>
      </c>
      <c r="G225" s="4">
        <v>-2066.52</v>
      </c>
      <c r="H225" s="4">
        <v>-0.27</v>
      </c>
    </row>
    <row r="226" spans="2:8" x14ac:dyDescent="0.25">
      <c r="B226" s="1" t="s">
        <v>1727</v>
      </c>
      <c r="C226" s="3" t="s">
        <v>152</v>
      </c>
      <c r="D226" s="1" t="s">
        <v>348</v>
      </c>
      <c r="E226" s="1" t="s">
        <v>401</v>
      </c>
      <c r="F226" s="4">
        <v>-403000</v>
      </c>
      <c r="G226" s="4">
        <v>-2190.91</v>
      </c>
      <c r="H226" s="4">
        <v>-0.28999999999999998</v>
      </c>
    </row>
    <row r="227" spans="2:8" x14ac:dyDescent="0.25">
      <c r="B227" s="1" t="s">
        <v>1892</v>
      </c>
      <c r="C227" s="3" t="s">
        <v>152</v>
      </c>
      <c r="D227" s="1" t="s">
        <v>399</v>
      </c>
      <c r="E227" s="1" t="s">
        <v>400</v>
      </c>
      <c r="F227" s="4">
        <v>-1305600</v>
      </c>
      <c r="G227" s="4">
        <v>-2265.2199999999998</v>
      </c>
      <c r="H227" s="4">
        <v>-0.28999999999999998</v>
      </c>
    </row>
    <row r="228" spans="2:8" x14ac:dyDescent="0.25">
      <c r="B228" s="1" t="s">
        <v>1893</v>
      </c>
      <c r="C228" s="3" t="s">
        <v>152</v>
      </c>
      <c r="D228" s="1" t="s">
        <v>226</v>
      </c>
      <c r="E228" s="1" t="s">
        <v>227</v>
      </c>
      <c r="F228" s="4">
        <v>-1863750</v>
      </c>
      <c r="G228" s="4">
        <v>-2265.39</v>
      </c>
      <c r="H228" s="4">
        <v>-0.28999999999999998</v>
      </c>
    </row>
    <row r="229" spans="2:8" x14ac:dyDescent="0.25">
      <c r="B229" s="1" t="s">
        <v>1894</v>
      </c>
      <c r="C229" s="3" t="s">
        <v>152</v>
      </c>
      <c r="D229" s="1" t="s">
        <v>397</v>
      </c>
      <c r="E229" s="1" t="s">
        <v>398</v>
      </c>
      <c r="F229" s="4">
        <v>-6060</v>
      </c>
      <c r="G229" s="4">
        <v>-2293.31</v>
      </c>
      <c r="H229" s="4">
        <v>-0.3</v>
      </c>
    </row>
    <row r="230" spans="2:8" x14ac:dyDescent="0.25">
      <c r="B230" s="1" t="s">
        <v>1895</v>
      </c>
      <c r="C230" s="3" t="s">
        <v>152</v>
      </c>
      <c r="D230" s="1" t="s">
        <v>350</v>
      </c>
      <c r="E230" s="1" t="s">
        <v>396</v>
      </c>
      <c r="F230" s="4">
        <v>-448500</v>
      </c>
      <c r="G230" s="4">
        <v>-2371.89</v>
      </c>
      <c r="H230" s="4">
        <v>-0.31</v>
      </c>
    </row>
    <row r="231" spans="2:8" x14ac:dyDescent="0.25">
      <c r="B231" s="1" t="s">
        <v>1896</v>
      </c>
      <c r="C231" s="3" t="s">
        <v>152</v>
      </c>
      <c r="D231" s="1" t="s">
        <v>348</v>
      </c>
      <c r="E231" s="1" t="s">
        <v>394</v>
      </c>
      <c r="F231" s="4">
        <v>-843600</v>
      </c>
      <c r="G231" s="4">
        <v>-2430.83</v>
      </c>
      <c r="H231" s="4">
        <v>-0.32</v>
      </c>
    </row>
    <row r="232" spans="2:8" x14ac:dyDescent="0.25">
      <c r="B232" s="1" t="s">
        <v>1897</v>
      </c>
      <c r="C232" s="3" t="s">
        <v>152</v>
      </c>
      <c r="D232" s="1" t="s">
        <v>176</v>
      </c>
      <c r="E232" s="1" t="s">
        <v>395</v>
      </c>
      <c r="F232" s="4">
        <v>-1157100</v>
      </c>
      <c r="G232" s="4">
        <v>-2437.4299999999998</v>
      </c>
      <c r="H232" s="4">
        <v>-0.32</v>
      </c>
    </row>
    <row r="233" spans="2:8" x14ac:dyDescent="0.25">
      <c r="B233" s="1" t="s">
        <v>1898</v>
      </c>
      <c r="C233" s="3" t="s">
        <v>152</v>
      </c>
      <c r="D233" s="1" t="s">
        <v>361</v>
      </c>
      <c r="E233" s="1" t="s">
        <v>393</v>
      </c>
      <c r="F233" s="4">
        <v>-1701300</v>
      </c>
      <c r="G233" s="4">
        <v>-2446.4699999999998</v>
      </c>
      <c r="H233" s="4">
        <v>-0.32</v>
      </c>
    </row>
    <row r="234" spans="2:8" x14ac:dyDescent="0.25">
      <c r="B234" s="1" t="s">
        <v>1899</v>
      </c>
      <c r="C234" s="3" t="s">
        <v>152</v>
      </c>
      <c r="D234" s="1" t="s">
        <v>153</v>
      </c>
      <c r="E234" s="1" t="s">
        <v>392</v>
      </c>
      <c r="F234" s="4">
        <v>-2817750</v>
      </c>
      <c r="G234" s="4">
        <v>-2544.4299999999998</v>
      </c>
      <c r="H234" s="4">
        <v>-0.33</v>
      </c>
    </row>
    <row r="235" spans="2:8" x14ac:dyDescent="0.25">
      <c r="B235" s="1" t="s">
        <v>1735</v>
      </c>
      <c r="C235" s="3" t="s">
        <v>152</v>
      </c>
      <c r="D235" s="1" t="s">
        <v>186</v>
      </c>
      <c r="E235" s="1" t="s">
        <v>213</v>
      </c>
      <c r="F235" s="4">
        <v>-251300</v>
      </c>
      <c r="G235" s="4">
        <v>-2597.94</v>
      </c>
      <c r="H235" s="4">
        <v>-0.34</v>
      </c>
    </row>
    <row r="236" spans="2:8" x14ac:dyDescent="0.25">
      <c r="B236" s="1" t="s">
        <v>1900</v>
      </c>
      <c r="C236" s="3" t="s">
        <v>152</v>
      </c>
      <c r="D236" s="1" t="s">
        <v>165</v>
      </c>
      <c r="E236" s="1" t="s">
        <v>391</v>
      </c>
      <c r="F236" s="4">
        <v>-638400</v>
      </c>
      <c r="G236" s="4">
        <v>-2650.96</v>
      </c>
      <c r="H236" s="4">
        <v>-0.35</v>
      </c>
    </row>
    <row r="237" spans="2:8" x14ac:dyDescent="0.25">
      <c r="B237" s="1" t="s">
        <v>1901</v>
      </c>
      <c r="C237" s="3" t="s">
        <v>152</v>
      </c>
      <c r="D237" s="1" t="s">
        <v>389</v>
      </c>
      <c r="E237" s="1" t="s">
        <v>390</v>
      </c>
      <c r="F237" s="4">
        <v>-1284000</v>
      </c>
      <c r="G237" s="4">
        <v>-2799.76</v>
      </c>
      <c r="H237" s="4">
        <v>-0.36</v>
      </c>
    </row>
    <row r="238" spans="2:8" x14ac:dyDescent="0.25">
      <c r="B238" s="1" t="s">
        <v>1902</v>
      </c>
      <c r="C238" s="3" t="s">
        <v>152</v>
      </c>
      <c r="D238" s="1" t="s">
        <v>327</v>
      </c>
      <c r="E238" s="1" t="s">
        <v>388</v>
      </c>
      <c r="F238" s="4">
        <v>-741125</v>
      </c>
      <c r="G238" s="4">
        <v>-2832.21</v>
      </c>
      <c r="H238" s="4">
        <v>-0.37</v>
      </c>
    </row>
    <row r="239" spans="2:8" x14ac:dyDescent="0.25">
      <c r="B239" s="1" t="s">
        <v>1903</v>
      </c>
      <c r="C239" s="3" t="s">
        <v>152</v>
      </c>
      <c r="D239" s="1" t="s">
        <v>199</v>
      </c>
      <c r="E239" s="1" t="s">
        <v>387</v>
      </c>
      <c r="F239" s="4">
        <v>-1300000</v>
      </c>
      <c r="G239" s="4">
        <v>-2873</v>
      </c>
      <c r="H239" s="4">
        <v>-0.37</v>
      </c>
    </row>
    <row r="240" spans="2:8" x14ac:dyDescent="0.25">
      <c r="B240" s="1" t="s">
        <v>1904</v>
      </c>
      <c r="C240" s="3" t="s">
        <v>152</v>
      </c>
      <c r="D240" s="1" t="s">
        <v>192</v>
      </c>
      <c r="E240" s="1" t="s">
        <v>386</v>
      </c>
      <c r="F240" s="4">
        <v>-296250</v>
      </c>
      <c r="G240" s="4">
        <v>-2900.58</v>
      </c>
      <c r="H240" s="4">
        <v>-0.38</v>
      </c>
    </row>
    <row r="241" spans="2:8" x14ac:dyDescent="0.25">
      <c r="B241" s="1" t="s">
        <v>1905</v>
      </c>
      <c r="C241" s="3" t="s">
        <v>152</v>
      </c>
      <c r="D241" s="1" t="s">
        <v>182</v>
      </c>
      <c r="E241" s="1" t="s">
        <v>385</v>
      </c>
      <c r="F241" s="4">
        <v>-814000</v>
      </c>
      <c r="G241" s="4">
        <v>-3135.12</v>
      </c>
      <c r="H241" s="4">
        <v>-0.41</v>
      </c>
    </row>
    <row r="242" spans="2:8" x14ac:dyDescent="0.25">
      <c r="B242" s="1" t="s">
        <v>1906</v>
      </c>
      <c r="C242" s="3" t="s">
        <v>152</v>
      </c>
      <c r="D242" s="1" t="s">
        <v>190</v>
      </c>
      <c r="E242" s="1" t="s">
        <v>191</v>
      </c>
      <c r="F242" s="4">
        <v>-2371200</v>
      </c>
      <c r="G242" s="4">
        <v>-3170.29</v>
      </c>
      <c r="H242" s="4">
        <v>-0.41</v>
      </c>
    </row>
    <row r="243" spans="2:8" x14ac:dyDescent="0.25">
      <c r="B243" s="1" t="s">
        <v>1907</v>
      </c>
      <c r="C243" s="3" t="s">
        <v>152</v>
      </c>
      <c r="D243" s="1" t="s">
        <v>226</v>
      </c>
      <c r="E243" s="1" t="s">
        <v>384</v>
      </c>
      <c r="F243" s="4">
        <v>-95425</v>
      </c>
      <c r="G243" s="4">
        <v>-3196.45</v>
      </c>
      <c r="H243" s="4">
        <v>-0.42</v>
      </c>
    </row>
    <row r="244" spans="2:8" x14ac:dyDescent="0.25">
      <c r="B244" s="1" t="s">
        <v>1908</v>
      </c>
      <c r="C244" s="3" t="s">
        <v>152</v>
      </c>
      <c r="D244" s="1" t="s">
        <v>361</v>
      </c>
      <c r="E244" s="1" t="s">
        <v>383</v>
      </c>
      <c r="F244" s="4">
        <v>-3510000</v>
      </c>
      <c r="G244" s="4">
        <v>-3260.79</v>
      </c>
      <c r="H244" s="4">
        <v>-0.42</v>
      </c>
    </row>
    <row r="245" spans="2:8" x14ac:dyDescent="0.25">
      <c r="B245" s="1" t="s">
        <v>1586</v>
      </c>
      <c r="C245" s="3" t="s">
        <v>152</v>
      </c>
      <c r="D245" s="1" t="s">
        <v>155</v>
      </c>
      <c r="E245" s="1" t="s">
        <v>382</v>
      </c>
      <c r="F245" s="4">
        <v>-337500</v>
      </c>
      <c r="G245" s="4">
        <v>-3325.05</v>
      </c>
      <c r="H245" s="4">
        <v>-0.43</v>
      </c>
    </row>
    <row r="246" spans="2:8" x14ac:dyDescent="0.25">
      <c r="B246" s="1" t="s">
        <v>464</v>
      </c>
      <c r="C246" s="3" t="s">
        <v>152</v>
      </c>
      <c r="D246" s="1" t="s">
        <v>155</v>
      </c>
      <c r="E246" s="1" t="s">
        <v>381</v>
      </c>
      <c r="F246" s="4">
        <v>-588000</v>
      </c>
      <c r="G246" s="4">
        <v>-3338.37</v>
      </c>
      <c r="H246" s="4">
        <v>-0.43</v>
      </c>
    </row>
    <row r="247" spans="2:8" x14ac:dyDescent="0.25">
      <c r="B247" s="1" t="s">
        <v>1909</v>
      </c>
      <c r="C247" s="3" t="s">
        <v>152</v>
      </c>
      <c r="D247" s="1" t="s">
        <v>378</v>
      </c>
      <c r="E247" s="1" t="s">
        <v>379</v>
      </c>
      <c r="F247" s="4">
        <v>-2160000</v>
      </c>
      <c r="G247" s="4">
        <v>-3350.16</v>
      </c>
      <c r="H247" s="4">
        <v>-0.44</v>
      </c>
    </row>
    <row r="248" spans="2:8" x14ac:dyDescent="0.25">
      <c r="B248" s="1" t="s">
        <v>1910</v>
      </c>
      <c r="C248" s="3" t="s">
        <v>152</v>
      </c>
      <c r="D248" s="1" t="s">
        <v>180</v>
      </c>
      <c r="E248" s="1" t="s">
        <v>377</v>
      </c>
      <c r="F248" s="4">
        <v>-267500</v>
      </c>
      <c r="G248" s="4">
        <v>-3355.65</v>
      </c>
      <c r="H248" s="4">
        <v>-0.44</v>
      </c>
    </row>
    <row r="249" spans="2:8" x14ac:dyDescent="0.25">
      <c r="B249" s="1" t="s">
        <v>1911</v>
      </c>
      <c r="C249" s="3" t="s">
        <v>152</v>
      </c>
      <c r="D249" s="1" t="s">
        <v>167</v>
      </c>
      <c r="E249" s="1" t="s">
        <v>376</v>
      </c>
      <c r="F249" s="4">
        <v>-739000</v>
      </c>
      <c r="G249" s="4">
        <v>-3380.19</v>
      </c>
      <c r="H249" s="4">
        <v>-0.44</v>
      </c>
    </row>
    <row r="250" spans="2:8" x14ac:dyDescent="0.25">
      <c r="B250" s="1" t="s">
        <v>1912</v>
      </c>
      <c r="C250" s="3" t="s">
        <v>152</v>
      </c>
      <c r="D250" s="1" t="s">
        <v>167</v>
      </c>
      <c r="E250" s="1" t="s">
        <v>375</v>
      </c>
      <c r="F250" s="4">
        <v>-173400</v>
      </c>
      <c r="G250" s="4">
        <v>-3467.83</v>
      </c>
      <c r="H250" s="4">
        <v>-0.45</v>
      </c>
    </row>
    <row r="251" spans="2:8" x14ac:dyDescent="0.25">
      <c r="B251" s="1" t="s">
        <v>1913</v>
      </c>
      <c r="C251" s="3" t="s">
        <v>152</v>
      </c>
      <c r="D251" s="1" t="s">
        <v>167</v>
      </c>
      <c r="E251" s="1" t="s">
        <v>374</v>
      </c>
      <c r="F251" s="4">
        <v>-503100</v>
      </c>
      <c r="G251" s="4">
        <v>-3499.06</v>
      </c>
      <c r="H251" s="4">
        <v>-0.46</v>
      </c>
    </row>
    <row r="252" spans="2:8" x14ac:dyDescent="0.25">
      <c r="B252" s="1" t="s">
        <v>1914</v>
      </c>
      <c r="C252" s="3" t="s">
        <v>152</v>
      </c>
      <c r="D252" s="1" t="s">
        <v>167</v>
      </c>
      <c r="E252" s="1" t="s">
        <v>229</v>
      </c>
      <c r="F252" s="4">
        <v>-142500</v>
      </c>
      <c r="G252" s="4">
        <v>-3523.17</v>
      </c>
      <c r="H252" s="4">
        <v>-0.46</v>
      </c>
    </row>
    <row r="253" spans="2:8" x14ac:dyDescent="0.25">
      <c r="B253" s="1" t="s">
        <v>1915</v>
      </c>
      <c r="C253" s="3" t="s">
        <v>152</v>
      </c>
      <c r="D253" s="1" t="s">
        <v>194</v>
      </c>
      <c r="E253" s="1" t="s">
        <v>373</v>
      </c>
      <c r="F253" s="4">
        <v>-164800</v>
      </c>
      <c r="G253" s="4">
        <v>-3570.56</v>
      </c>
      <c r="H253" s="4">
        <v>-0.46</v>
      </c>
    </row>
    <row r="254" spans="2:8" x14ac:dyDescent="0.25">
      <c r="B254" s="1" t="s">
        <v>1916</v>
      </c>
      <c r="C254" s="3" t="s">
        <v>152</v>
      </c>
      <c r="D254" s="1" t="s">
        <v>232</v>
      </c>
      <c r="E254" s="1" t="s">
        <v>372</v>
      </c>
      <c r="F254" s="4">
        <v>-2838750</v>
      </c>
      <c r="G254" s="4">
        <v>-3586.76</v>
      </c>
      <c r="H254" s="4">
        <v>-0.47</v>
      </c>
    </row>
    <row r="255" spans="2:8" x14ac:dyDescent="0.25">
      <c r="B255" s="1" t="s">
        <v>1917</v>
      </c>
      <c r="C255" s="3" t="s">
        <v>152</v>
      </c>
      <c r="D255" s="1" t="s">
        <v>359</v>
      </c>
      <c r="E255" s="1" t="s">
        <v>371</v>
      </c>
      <c r="F255" s="4">
        <v>-4264000</v>
      </c>
      <c r="G255" s="4">
        <v>-3600.95</v>
      </c>
      <c r="H255" s="4">
        <v>-0.47</v>
      </c>
    </row>
    <row r="256" spans="2:8" x14ac:dyDescent="0.25">
      <c r="B256" s="1" t="s">
        <v>1918</v>
      </c>
      <c r="C256" s="3" t="s">
        <v>152</v>
      </c>
      <c r="D256" s="1" t="s">
        <v>188</v>
      </c>
      <c r="E256" s="1" t="s">
        <v>370</v>
      </c>
      <c r="F256" s="4">
        <v>-146400</v>
      </c>
      <c r="G256" s="4">
        <v>-3612.86</v>
      </c>
      <c r="H256" s="4">
        <v>-0.47</v>
      </c>
    </row>
    <row r="257" spans="2:8" x14ac:dyDescent="0.25">
      <c r="B257" s="1" t="s">
        <v>1583</v>
      </c>
      <c r="C257" s="3" t="s">
        <v>152</v>
      </c>
      <c r="D257" s="1" t="s">
        <v>368</v>
      </c>
      <c r="E257" s="1" t="s">
        <v>369</v>
      </c>
      <c r="F257" s="4">
        <v>-126000</v>
      </c>
      <c r="G257" s="4">
        <v>-3709.82</v>
      </c>
      <c r="H257" s="4">
        <v>-0.48</v>
      </c>
    </row>
    <row r="258" spans="2:8" x14ac:dyDescent="0.25">
      <c r="B258" s="1" t="s">
        <v>465</v>
      </c>
      <c r="C258" s="3" t="s">
        <v>152</v>
      </c>
      <c r="D258" s="1" t="s">
        <v>155</v>
      </c>
      <c r="E258" s="1" t="s">
        <v>367</v>
      </c>
      <c r="F258" s="4">
        <v>-5256000</v>
      </c>
      <c r="G258" s="4">
        <v>-3855.28</v>
      </c>
      <c r="H258" s="4">
        <v>-0.5</v>
      </c>
    </row>
    <row r="259" spans="2:8" x14ac:dyDescent="0.25">
      <c r="B259" s="1" t="s">
        <v>1919</v>
      </c>
      <c r="C259" s="3" t="s">
        <v>152</v>
      </c>
      <c r="D259" s="1" t="s">
        <v>192</v>
      </c>
      <c r="E259" s="1" t="s">
        <v>365</v>
      </c>
      <c r="F259" s="4">
        <v>-2417400</v>
      </c>
      <c r="G259" s="4">
        <v>-3939.15</v>
      </c>
      <c r="H259" s="4">
        <v>-0.51</v>
      </c>
    </row>
    <row r="260" spans="2:8" x14ac:dyDescent="0.25">
      <c r="B260" s="1" t="s">
        <v>1738</v>
      </c>
      <c r="C260" s="3" t="s">
        <v>152</v>
      </c>
      <c r="D260" s="1" t="s">
        <v>153</v>
      </c>
      <c r="E260" s="1" t="s">
        <v>364</v>
      </c>
      <c r="F260" s="4">
        <v>-1132200</v>
      </c>
      <c r="G260" s="4">
        <v>-3980.82</v>
      </c>
      <c r="H260" s="4">
        <v>-0.52</v>
      </c>
    </row>
    <row r="261" spans="2:8" x14ac:dyDescent="0.25">
      <c r="B261" s="1" t="s">
        <v>1920</v>
      </c>
      <c r="C261" s="3" t="s">
        <v>152</v>
      </c>
      <c r="D261" s="1" t="s">
        <v>159</v>
      </c>
      <c r="E261" s="1" t="s">
        <v>363</v>
      </c>
      <c r="F261" s="4">
        <v>-1081500</v>
      </c>
      <c r="G261" s="4">
        <v>-4155.12</v>
      </c>
      <c r="H261" s="4">
        <v>-0.54</v>
      </c>
    </row>
    <row r="262" spans="2:8" x14ac:dyDescent="0.25">
      <c r="B262" s="1" t="s">
        <v>1581</v>
      </c>
      <c r="C262" s="3" t="s">
        <v>152</v>
      </c>
      <c r="D262" s="1" t="s">
        <v>361</v>
      </c>
      <c r="E262" s="1" t="s">
        <v>362</v>
      </c>
      <c r="F262" s="4">
        <v>-898800</v>
      </c>
      <c r="G262" s="4">
        <v>-4156.05</v>
      </c>
      <c r="H262" s="4">
        <v>-0.54</v>
      </c>
    </row>
    <row r="263" spans="2:8" x14ac:dyDescent="0.25">
      <c r="B263" s="1" t="s">
        <v>1921</v>
      </c>
      <c r="C263" s="3" t="s">
        <v>152</v>
      </c>
      <c r="D263" s="1" t="s">
        <v>184</v>
      </c>
      <c r="E263" s="1" t="s">
        <v>185</v>
      </c>
      <c r="F263" s="4">
        <v>-370300</v>
      </c>
      <c r="G263" s="4">
        <v>-4230.8599999999997</v>
      </c>
      <c r="H263" s="4">
        <v>-0.55000000000000004</v>
      </c>
    </row>
    <row r="264" spans="2:8" x14ac:dyDescent="0.25">
      <c r="B264" s="1" t="s">
        <v>1922</v>
      </c>
      <c r="C264" s="3" t="s">
        <v>152</v>
      </c>
      <c r="D264" s="1" t="s">
        <v>359</v>
      </c>
      <c r="E264" s="1" t="s">
        <v>360</v>
      </c>
      <c r="F264" s="4">
        <v>-696250</v>
      </c>
      <c r="G264" s="4">
        <v>-4430.9399999999996</v>
      </c>
      <c r="H264" s="4">
        <v>-0.57999999999999996</v>
      </c>
    </row>
    <row r="265" spans="2:8" x14ac:dyDescent="0.25">
      <c r="B265" s="1" t="s">
        <v>1923</v>
      </c>
      <c r="C265" s="3" t="s">
        <v>152</v>
      </c>
      <c r="D265" s="1" t="s">
        <v>192</v>
      </c>
      <c r="E265" s="1" t="s">
        <v>357</v>
      </c>
      <c r="F265" s="4">
        <v>-1600000</v>
      </c>
      <c r="G265" s="4">
        <v>-4590.3999999999996</v>
      </c>
      <c r="H265" s="4">
        <v>-0.6</v>
      </c>
    </row>
    <row r="266" spans="2:8" x14ac:dyDescent="0.25">
      <c r="B266" s="1" t="s">
        <v>1924</v>
      </c>
      <c r="C266" s="3" t="s">
        <v>152</v>
      </c>
      <c r="D266" s="1" t="s">
        <v>199</v>
      </c>
      <c r="E266" s="1" t="s">
        <v>358</v>
      </c>
      <c r="F266" s="4">
        <v>-611900</v>
      </c>
      <c r="G266" s="4">
        <v>-4606.08</v>
      </c>
      <c r="H266" s="4">
        <v>-0.6</v>
      </c>
    </row>
    <row r="267" spans="2:8" x14ac:dyDescent="0.25">
      <c r="B267" s="1" t="s">
        <v>1925</v>
      </c>
      <c r="C267" s="3" t="s">
        <v>152</v>
      </c>
      <c r="D267" s="1" t="s">
        <v>176</v>
      </c>
      <c r="E267" s="1" t="s">
        <v>356</v>
      </c>
      <c r="F267" s="4">
        <v>-222500</v>
      </c>
      <c r="G267" s="4">
        <v>-4696.8599999999997</v>
      </c>
      <c r="H267" s="4">
        <v>-0.61</v>
      </c>
    </row>
    <row r="268" spans="2:8" x14ac:dyDescent="0.25">
      <c r="B268" s="1" t="s">
        <v>1717</v>
      </c>
      <c r="C268" s="3" t="s">
        <v>152</v>
      </c>
      <c r="D268" s="1" t="s">
        <v>211</v>
      </c>
      <c r="E268" s="1" t="s">
        <v>355</v>
      </c>
      <c r="F268" s="4">
        <v>-474000</v>
      </c>
      <c r="G268" s="4">
        <v>-4710.8500000000004</v>
      </c>
      <c r="H268" s="4">
        <v>-0.61</v>
      </c>
    </row>
    <row r="269" spans="2:8" x14ac:dyDescent="0.25">
      <c r="B269" s="1" t="s">
        <v>1577</v>
      </c>
      <c r="C269" s="3" t="s">
        <v>152</v>
      </c>
      <c r="D269" s="1" t="s">
        <v>176</v>
      </c>
      <c r="E269" s="1" t="s">
        <v>353</v>
      </c>
      <c r="F269" s="4">
        <v>-57900</v>
      </c>
      <c r="G269" s="4">
        <v>-4898.43</v>
      </c>
      <c r="H269" s="4">
        <v>-0.64</v>
      </c>
    </row>
    <row r="270" spans="2:8" x14ac:dyDescent="0.25">
      <c r="B270" s="1" t="s">
        <v>1926</v>
      </c>
      <c r="C270" s="3" t="s">
        <v>152</v>
      </c>
      <c r="D270" s="1" t="s">
        <v>327</v>
      </c>
      <c r="E270" s="1" t="s">
        <v>354</v>
      </c>
      <c r="F270" s="4">
        <v>-2442000</v>
      </c>
      <c r="G270" s="4">
        <v>-4905.9799999999996</v>
      </c>
      <c r="H270" s="4">
        <v>-0.64</v>
      </c>
    </row>
    <row r="271" spans="2:8" x14ac:dyDescent="0.25">
      <c r="B271" s="1" t="s">
        <v>1927</v>
      </c>
      <c r="C271" s="3" t="s">
        <v>152</v>
      </c>
      <c r="D271" s="1" t="s">
        <v>155</v>
      </c>
      <c r="E271" s="1" t="s">
        <v>352</v>
      </c>
      <c r="F271" s="4">
        <v>-3600000</v>
      </c>
      <c r="G271" s="4">
        <v>-5007.6000000000004</v>
      </c>
      <c r="H271" s="4">
        <v>-0.65</v>
      </c>
    </row>
    <row r="272" spans="2:8" x14ac:dyDescent="0.25">
      <c r="B272" s="1" t="s">
        <v>1928</v>
      </c>
      <c r="C272" s="3" t="s">
        <v>152</v>
      </c>
      <c r="D272" s="1" t="s">
        <v>350</v>
      </c>
      <c r="E272" s="1" t="s">
        <v>351</v>
      </c>
      <c r="F272" s="4">
        <v>-562400</v>
      </c>
      <c r="G272" s="4">
        <v>-5174.92</v>
      </c>
      <c r="H272" s="4">
        <v>-0.67</v>
      </c>
    </row>
    <row r="273" spans="2:8" x14ac:dyDescent="0.25">
      <c r="B273" s="1" t="s">
        <v>1929</v>
      </c>
      <c r="C273" s="3" t="s">
        <v>152</v>
      </c>
      <c r="D273" s="1" t="s">
        <v>348</v>
      </c>
      <c r="E273" s="1" t="s">
        <v>349</v>
      </c>
      <c r="F273" s="4">
        <v>-152000</v>
      </c>
      <c r="G273" s="4">
        <v>-5187.2299999999996</v>
      </c>
      <c r="H273" s="4">
        <v>-0.68</v>
      </c>
    </row>
    <row r="274" spans="2:8" x14ac:dyDescent="0.25">
      <c r="B274" s="1" t="s">
        <v>1930</v>
      </c>
      <c r="C274" s="3" t="s">
        <v>152</v>
      </c>
      <c r="D274" s="1" t="s">
        <v>192</v>
      </c>
      <c r="E274" s="1" t="s">
        <v>347</v>
      </c>
      <c r="F274" s="4">
        <v>-3888000</v>
      </c>
      <c r="G274" s="4">
        <v>-5342.11</v>
      </c>
      <c r="H274" s="4">
        <v>-0.7</v>
      </c>
    </row>
    <row r="275" spans="2:8" x14ac:dyDescent="0.25">
      <c r="B275" s="1" t="s">
        <v>466</v>
      </c>
      <c r="C275" s="3" t="s">
        <v>152</v>
      </c>
      <c r="D275" s="1" t="s">
        <v>155</v>
      </c>
      <c r="E275" s="1" t="s">
        <v>346</v>
      </c>
      <c r="F275" s="4">
        <v>-3024450</v>
      </c>
      <c r="G275" s="4">
        <v>-5970.26</v>
      </c>
      <c r="H275" s="4">
        <v>-0.78</v>
      </c>
    </row>
    <row r="276" spans="2:8" x14ac:dyDescent="0.25">
      <c r="B276" s="1" t="s">
        <v>1931</v>
      </c>
      <c r="C276" s="3" t="s">
        <v>152</v>
      </c>
      <c r="D276" s="1" t="s">
        <v>192</v>
      </c>
      <c r="E276" s="1" t="s">
        <v>344</v>
      </c>
      <c r="F276" s="4">
        <v>-2449000</v>
      </c>
      <c r="G276" s="4">
        <v>-6034.34</v>
      </c>
      <c r="H276" s="4">
        <v>-0.79</v>
      </c>
    </row>
    <row r="277" spans="2:8" x14ac:dyDescent="0.25">
      <c r="B277" s="1" t="s">
        <v>1728</v>
      </c>
      <c r="C277" s="3" t="s">
        <v>152</v>
      </c>
      <c r="D277" s="1" t="s">
        <v>342</v>
      </c>
      <c r="E277" s="1" t="s">
        <v>343</v>
      </c>
      <c r="F277" s="4">
        <v>-125875</v>
      </c>
      <c r="G277" s="4">
        <v>-6105.82</v>
      </c>
      <c r="H277" s="4">
        <v>-0.79</v>
      </c>
    </row>
    <row r="278" spans="2:8" x14ac:dyDescent="0.25">
      <c r="B278" s="1" t="s">
        <v>1675</v>
      </c>
      <c r="C278" s="3" t="s">
        <v>152</v>
      </c>
      <c r="D278" s="1" t="s">
        <v>159</v>
      </c>
      <c r="E278" s="1" t="s">
        <v>160</v>
      </c>
      <c r="F278" s="4">
        <v>-182525</v>
      </c>
      <c r="G278" s="4">
        <v>-6183.13</v>
      </c>
      <c r="H278" s="4">
        <v>-0.8</v>
      </c>
    </row>
    <row r="279" spans="2:8" x14ac:dyDescent="0.25">
      <c r="B279" s="1" t="s">
        <v>1932</v>
      </c>
      <c r="C279" s="3" t="s">
        <v>152</v>
      </c>
      <c r="D279" s="1" t="s">
        <v>192</v>
      </c>
      <c r="E279" s="1" t="s">
        <v>341</v>
      </c>
      <c r="F279" s="4">
        <v>-3601800</v>
      </c>
      <c r="G279" s="4">
        <v>-6254.53</v>
      </c>
      <c r="H279" s="4">
        <v>-0.81</v>
      </c>
    </row>
    <row r="280" spans="2:8" x14ac:dyDescent="0.25">
      <c r="B280" s="1" t="s">
        <v>1933</v>
      </c>
      <c r="C280" s="3" t="s">
        <v>152</v>
      </c>
      <c r="D280" s="1" t="s">
        <v>174</v>
      </c>
      <c r="E280" s="1" t="s">
        <v>340</v>
      </c>
      <c r="F280" s="4">
        <v>-411884</v>
      </c>
      <c r="G280" s="4">
        <v>-6630.51</v>
      </c>
      <c r="H280" s="4">
        <v>-0.86</v>
      </c>
    </row>
    <row r="281" spans="2:8" x14ac:dyDescent="0.25">
      <c r="B281" s="1" t="s">
        <v>1734</v>
      </c>
      <c r="C281" s="3" t="s">
        <v>152</v>
      </c>
      <c r="D281" s="1" t="s">
        <v>199</v>
      </c>
      <c r="E281" s="1" t="s">
        <v>339</v>
      </c>
      <c r="F281" s="4">
        <v>-124750</v>
      </c>
      <c r="G281" s="4">
        <v>-6740.37</v>
      </c>
      <c r="H281" s="4">
        <v>-0.88</v>
      </c>
    </row>
    <row r="282" spans="2:8" x14ac:dyDescent="0.25">
      <c r="B282" s="1" t="s">
        <v>1934</v>
      </c>
      <c r="C282" s="3" t="s">
        <v>152</v>
      </c>
      <c r="D282" s="1" t="s">
        <v>155</v>
      </c>
      <c r="E282" s="1" t="s">
        <v>338</v>
      </c>
      <c r="F282" s="4">
        <v>-3085000</v>
      </c>
      <c r="G282" s="4">
        <v>-6847.16</v>
      </c>
      <c r="H282" s="4">
        <v>-0.89</v>
      </c>
    </row>
    <row r="283" spans="2:8" x14ac:dyDescent="0.25">
      <c r="B283" s="1" t="s">
        <v>1739</v>
      </c>
      <c r="C283" s="3" t="s">
        <v>152</v>
      </c>
      <c r="D283" s="1" t="s">
        <v>155</v>
      </c>
      <c r="E283" s="1" t="s">
        <v>337</v>
      </c>
      <c r="F283" s="4">
        <v>-428400</v>
      </c>
      <c r="G283" s="4">
        <v>-7477.94</v>
      </c>
      <c r="H283" s="4">
        <v>-0.97</v>
      </c>
    </row>
    <row r="284" spans="2:8" x14ac:dyDescent="0.25">
      <c r="B284" s="1" t="s">
        <v>1737</v>
      </c>
      <c r="C284" s="3" t="s">
        <v>152</v>
      </c>
      <c r="D284" s="1" t="s">
        <v>211</v>
      </c>
      <c r="E284" s="1" t="s">
        <v>336</v>
      </c>
      <c r="F284" s="4">
        <v>-1416250</v>
      </c>
      <c r="G284" s="4">
        <v>-7497.63</v>
      </c>
      <c r="H284" s="4">
        <v>-0.98</v>
      </c>
    </row>
    <row r="285" spans="2:8" x14ac:dyDescent="0.25">
      <c r="B285" s="1" t="s">
        <v>1719</v>
      </c>
      <c r="C285" s="3" t="s">
        <v>152</v>
      </c>
      <c r="D285" s="1" t="s">
        <v>174</v>
      </c>
      <c r="E285" s="1" t="s">
        <v>175</v>
      </c>
      <c r="F285" s="4">
        <v>-2913000</v>
      </c>
      <c r="G285" s="4">
        <v>-7584</v>
      </c>
      <c r="H285" s="4">
        <v>-0.99</v>
      </c>
    </row>
    <row r="286" spans="2:8" x14ac:dyDescent="0.25">
      <c r="B286" s="1" t="s">
        <v>1935</v>
      </c>
      <c r="C286" s="3" t="s">
        <v>152</v>
      </c>
      <c r="D286" s="1" t="s">
        <v>182</v>
      </c>
      <c r="E286" s="1" t="s">
        <v>335</v>
      </c>
      <c r="F286" s="4">
        <v>-1221500</v>
      </c>
      <c r="G286" s="4">
        <v>-8116.26</v>
      </c>
      <c r="H286" s="4">
        <v>-1.06</v>
      </c>
    </row>
    <row r="287" spans="2:8" x14ac:dyDescent="0.25">
      <c r="B287" s="1" t="s">
        <v>1936</v>
      </c>
      <c r="C287" s="3" t="s">
        <v>152</v>
      </c>
      <c r="D287" s="1" t="s">
        <v>224</v>
      </c>
      <c r="E287" s="1" t="s">
        <v>334</v>
      </c>
      <c r="F287" s="4">
        <v>-154750</v>
      </c>
      <c r="G287" s="4">
        <v>-8269.99</v>
      </c>
      <c r="H287" s="4">
        <v>-1.08</v>
      </c>
    </row>
    <row r="288" spans="2:8" x14ac:dyDescent="0.25">
      <c r="B288" s="1" t="s">
        <v>1937</v>
      </c>
      <c r="C288" s="3" t="s">
        <v>152</v>
      </c>
      <c r="D288" s="1" t="s">
        <v>153</v>
      </c>
      <c r="E288" s="1" t="s">
        <v>333</v>
      </c>
      <c r="F288" s="4">
        <v>-3342600</v>
      </c>
      <c r="G288" s="4">
        <v>-8338.1200000000008</v>
      </c>
      <c r="H288" s="4">
        <v>-1.0900000000000001</v>
      </c>
    </row>
    <row r="289" spans="2:8" x14ac:dyDescent="0.25">
      <c r="B289" s="1" t="s">
        <v>1584</v>
      </c>
      <c r="C289" s="3" t="s">
        <v>152</v>
      </c>
      <c r="D289" s="1" t="s">
        <v>155</v>
      </c>
      <c r="E289" s="1" t="s">
        <v>201</v>
      </c>
      <c r="F289" s="4">
        <v>-951300</v>
      </c>
      <c r="G289" s="4">
        <v>-8764.7999999999993</v>
      </c>
      <c r="H289" s="4">
        <v>-1.1399999999999999</v>
      </c>
    </row>
    <row r="290" spans="2:8" x14ac:dyDescent="0.25">
      <c r="B290" s="1" t="s">
        <v>1938</v>
      </c>
      <c r="C290" s="3" t="s">
        <v>152</v>
      </c>
      <c r="D290" s="1" t="s">
        <v>180</v>
      </c>
      <c r="E290" s="1" t="s">
        <v>332</v>
      </c>
      <c r="F290" s="4">
        <v>-299800</v>
      </c>
      <c r="G290" s="4">
        <v>-9020.3799999999992</v>
      </c>
      <c r="H290" s="4">
        <v>-1.17</v>
      </c>
    </row>
    <row r="291" spans="2:8" x14ac:dyDescent="0.25">
      <c r="B291" s="1" t="s">
        <v>1939</v>
      </c>
      <c r="C291" s="3" t="s">
        <v>152</v>
      </c>
      <c r="D291" s="1" t="s">
        <v>161</v>
      </c>
      <c r="E291" s="1" t="s">
        <v>198</v>
      </c>
      <c r="F291" s="4">
        <v>-182300</v>
      </c>
      <c r="G291" s="4">
        <v>-9026.4</v>
      </c>
      <c r="H291" s="4">
        <v>-1.17</v>
      </c>
    </row>
    <row r="292" spans="2:8" x14ac:dyDescent="0.25">
      <c r="B292" s="1" t="s">
        <v>1676</v>
      </c>
      <c r="C292" s="3" t="s">
        <v>152</v>
      </c>
      <c r="D292" s="1" t="s">
        <v>176</v>
      </c>
      <c r="E292" s="1" t="s">
        <v>177</v>
      </c>
      <c r="F292" s="4">
        <v>-525300</v>
      </c>
      <c r="G292" s="4">
        <v>-9963.6299999999992</v>
      </c>
      <c r="H292" s="4">
        <v>-1.3</v>
      </c>
    </row>
    <row r="293" spans="2:8" x14ac:dyDescent="0.25">
      <c r="B293" s="1" t="s">
        <v>467</v>
      </c>
      <c r="C293" s="3" t="s">
        <v>152</v>
      </c>
      <c r="D293" s="1" t="s">
        <v>155</v>
      </c>
      <c r="E293" s="1" t="s">
        <v>331</v>
      </c>
      <c r="F293" s="4">
        <v>-2656800</v>
      </c>
      <c r="G293" s="4">
        <v>-10273.85</v>
      </c>
      <c r="H293" s="4">
        <v>-1.34</v>
      </c>
    </row>
    <row r="294" spans="2:8" x14ac:dyDescent="0.25">
      <c r="B294" s="1" t="s">
        <v>1940</v>
      </c>
      <c r="C294" s="3" t="s">
        <v>152</v>
      </c>
      <c r="D294" s="1" t="s">
        <v>192</v>
      </c>
      <c r="E294" s="1" t="s">
        <v>329</v>
      </c>
      <c r="F294" s="4">
        <v>-581700</v>
      </c>
      <c r="G294" s="4">
        <v>-10892.04</v>
      </c>
      <c r="H294" s="4">
        <v>-1.42</v>
      </c>
    </row>
    <row r="295" spans="2:8" x14ac:dyDescent="0.25">
      <c r="B295" s="1" t="s">
        <v>1678</v>
      </c>
      <c r="C295" s="3" t="s">
        <v>152</v>
      </c>
      <c r="D295" s="1" t="s">
        <v>199</v>
      </c>
      <c r="E295" s="1" t="s">
        <v>200</v>
      </c>
      <c r="F295" s="4">
        <v>-1309000</v>
      </c>
      <c r="G295" s="4">
        <v>-11162.5</v>
      </c>
      <c r="H295" s="4">
        <v>-1.45</v>
      </c>
    </row>
    <row r="296" spans="2:8" x14ac:dyDescent="0.25">
      <c r="B296" s="1" t="s">
        <v>1941</v>
      </c>
      <c r="C296" s="3" t="s">
        <v>152</v>
      </c>
      <c r="D296" s="1" t="s">
        <v>327</v>
      </c>
      <c r="E296" s="1" t="s">
        <v>328</v>
      </c>
      <c r="F296" s="4">
        <v>-9424500</v>
      </c>
      <c r="G296" s="4">
        <v>-11318.82</v>
      </c>
      <c r="H296" s="4">
        <v>-1.47</v>
      </c>
    </row>
    <row r="297" spans="2:8" x14ac:dyDescent="0.25">
      <c r="B297" s="1" t="s">
        <v>1942</v>
      </c>
      <c r="C297" s="3" t="s">
        <v>152</v>
      </c>
      <c r="D297" s="1" t="s">
        <v>205</v>
      </c>
      <c r="E297" s="1" t="s">
        <v>326</v>
      </c>
      <c r="F297" s="4">
        <v>-4833000</v>
      </c>
      <c r="G297" s="4">
        <v>-11623.37</v>
      </c>
      <c r="H297" s="4">
        <v>-1.51</v>
      </c>
    </row>
    <row r="298" spans="2:8" x14ac:dyDescent="0.25">
      <c r="B298" s="1" t="s">
        <v>1679</v>
      </c>
      <c r="C298" s="3" t="s">
        <v>152</v>
      </c>
      <c r="D298" s="1" t="s">
        <v>176</v>
      </c>
      <c r="E298" s="1" t="s">
        <v>325</v>
      </c>
      <c r="F298" s="4">
        <v>-3094200</v>
      </c>
      <c r="G298" s="4">
        <v>-13207.59</v>
      </c>
      <c r="H298" s="4">
        <v>-1.72</v>
      </c>
    </row>
    <row r="299" spans="2:8" x14ac:dyDescent="0.25">
      <c r="B299" s="1" t="s">
        <v>1680</v>
      </c>
      <c r="C299" s="3" t="s">
        <v>152</v>
      </c>
      <c r="D299" s="1" t="s">
        <v>155</v>
      </c>
      <c r="E299" s="1" t="s">
        <v>324</v>
      </c>
      <c r="F299" s="4">
        <v>-1023500</v>
      </c>
      <c r="G299" s="4">
        <v>-14804.42</v>
      </c>
      <c r="H299" s="4">
        <v>-1.93</v>
      </c>
    </row>
    <row r="300" spans="2:8" x14ac:dyDescent="0.25">
      <c r="B300" s="1" t="s">
        <v>1579</v>
      </c>
      <c r="C300" s="3" t="s">
        <v>152</v>
      </c>
      <c r="D300" s="1" t="s">
        <v>322</v>
      </c>
      <c r="E300" s="1" t="s">
        <v>323</v>
      </c>
      <c r="F300" s="4">
        <v>-2056800</v>
      </c>
      <c r="G300" s="4">
        <v>-16247.69</v>
      </c>
      <c r="H300" s="4">
        <v>-2.11</v>
      </c>
    </row>
    <row r="301" spans="2:8" x14ac:dyDescent="0.25">
      <c r="B301" s="1" t="s">
        <v>1582</v>
      </c>
      <c r="C301" s="3" t="s">
        <v>152</v>
      </c>
      <c r="D301" s="1" t="s">
        <v>155</v>
      </c>
      <c r="E301" s="1" t="s">
        <v>156</v>
      </c>
      <c r="F301" s="4">
        <v>-1994300</v>
      </c>
      <c r="G301" s="4">
        <v>-29608.37</v>
      </c>
      <c r="H301" s="4">
        <v>-3.85</v>
      </c>
    </row>
    <row r="302" spans="2:8" x14ac:dyDescent="0.25">
      <c r="B302" s="1" t="s">
        <v>1578</v>
      </c>
      <c r="C302" s="3" t="s">
        <v>152</v>
      </c>
      <c r="D302" s="1" t="s">
        <v>153</v>
      </c>
      <c r="E302" s="1" t="s">
        <v>154</v>
      </c>
      <c r="F302" s="4">
        <v>-1412750</v>
      </c>
      <c r="G302" s="4">
        <v>-32529.98</v>
      </c>
      <c r="H302" s="4">
        <v>-4.2300000000000004</v>
      </c>
    </row>
    <row r="303" spans="2:8" x14ac:dyDescent="0.25">
      <c r="B303" s="5" t="s">
        <v>235</v>
      </c>
      <c r="C303" s="38"/>
      <c r="D303" s="5"/>
      <c r="E303" s="5"/>
      <c r="F303" s="39"/>
      <c r="G303" s="39">
        <f>SUM(G12:G158)</f>
        <v>513845.47999999969</v>
      </c>
      <c r="H303" s="39">
        <f>SUM(H12:H158)</f>
        <v>66.890000000000043</v>
      </c>
    </row>
    <row r="304" spans="2:8" x14ac:dyDescent="0.25">
      <c r="B304" s="5" t="s">
        <v>245</v>
      </c>
    </row>
    <row r="305" spans="2:8" x14ac:dyDescent="0.25">
      <c r="B305" s="1" t="s">
        <v>127</v>
      </c>
      <c r="C305" s="3" t="s">
        <v>152</v>
      </c>
      <c r="D305" s="1" t="s">
        <v>246</v>
      </c>
      <c r="E305" s="1" t="s">
        <v>468</v>
      </c>
      <c r="F305" s="4">
        <v>2586241.9240000001</v>
      </c>
      <c r="G305" s="4">
        <v>109304.88</v>
      </c>
      <c r="H305" s="4">
        <v>14.23</v>
      </c>
    </row>
    <row r="306" spans="2:8" x14ac:dyDescent="0.25">
      <c r="B306" s="1" t="s">
        <v>267</v>
      </c>
      <c r="C306" s="3" t="s">
        <v>152</v>
      </c>
      <c r="D306" s="1" t="s">
        <v>246</v>
      </c>
      <c r="E306" s="1" t="s">
        <v>469</v>
      </c>
      <c r="F306" s="4">
        <v>743627.42599999998</v>
      </c>
      <c r="G306" s="4">
        <v>26453.46</v>
      </c>
      <c r="H306" s="4">
        <v>3.44</v>
      </c>
    </row>
    <row r="307" spans="2:8" x14ac:dyDescent="0.25">
      <c r="B307" s="1" t="s">
        <v>288</v>
      </c>
      <c r="C307" s="3" t="s">
        <v>152</v>
      </c>
      <c r="D307" s="1" t="s">
        <v>246</v>
      </c>
      <c r="E307" s="1" t="s">
        <v>470</v>
      </c>
      <c r="F307" s="4">
        <v>57430983.792999998</v>
      </c>
      <c r="G307" s="4">
        <v>7533.97</v>
      </c>
      <c r="H307" s="4">
        <v>0.98</v>
      </c>
    </row>
    <row r="308" spans="2:8" x14ac:dyDescent="0.25">
      <c r="B308" s="5" t="s">
        <v>235</v>
      </c>
      <c r="C308" s="38"/>
      <c r="D308" s="5"/>
      <c r="E308" s="5"/>
      <c r="F308" s="39"/>
      <c r="G308" s="39">
        <f>SUM(G304:G307)</f>
        <v>143292.31</v>
      </c>
      <c r="H308" s="39">
        <f>SUM(H304:H307)</f>
        <v>18.650000000000002</v>
      </c>
    </row>
    <row r="309" spans="2:8" x14ac:dyDescent="0.25">
      <c r="B309" s="58" t="s">
        <v>2</v>
      </c>
      <c r="C309" s="59" t="s">
        <v>3</v>
      </c>
      <c r="D309" s="58" t="s">
        <v>4</v>
      </c>
      <c r="E309" s="58" t="s">
        <v>5</v>
      </c>
      <c r="F309" s="57" t="s">
        <v>6</v>
      </c>
      <c r="G309" s="57" t="s">
        <v>7</v>
      </c>
      <c r="H309" s="57" t="s">
        <v>8</v>
      </c>
    </row>
    <row r="310" spans="2:8" x14ac:dyDescent="0.25">
      <c r="B310" s="5" t="s">
        <v>9</v>
      </c>
    </row>
    <row r="311" spans="2:8" x14ac:dyDescent="0.25">
      <c r="B311" s="5" t="s">
        <v>10</v>
      </c>
    </row>
    <row r="312" spans="2:8" x14ac:dyDescent="0.25">
      <c r="B312" s="5" t="s">
        <v>11</v>
      </c>
    </row>
    <row r="313" spans="2:8" x14ac:dyDescent="0.25">
      <c r="B313" s="1" t="s">
        <v>2205</v>
      </c>
      <c r="C313" s="3">
        <v>7.04</v>
      </c>
      <c r="D313" s="1" t="s">
        <v>13</v>
      </c>
      <c r="E313" s="1" t="s">
        <v>254</v>
      </c>
      <c r="F313" s="4">
        <v>2800000</v>
      </c>
      <c r="G313" s="4">
        <v>2801.09</v>
      </c>
      <c r="H313" s="4">
        <v>0.36</v>
      </c>
    </row>
    <row r="314" spans="2:8" x14ac:dyDescent="0.25">
      <c r="B314" s="1" t="s">
        <v>2206</v>
      </c>
      <c r="C314" s="3">
        <v>6.91</v>
      </c>
      <c r="D314" s="1" t="s">
        <v>13</v>
      </c>
      <c r="E314" s="1" t="s">
        <v>252</v>
      </c>
      <c r="F314" s="4">
        <v>2000000</v>
      </c>
      <c r="G314" s="4">
        <v>2001.61</v>
      </c>
      <c r="H314" s="4">
        <v>0.26</v>
      </c>
    </row>
    <row r="315" spans="2:8" x14ac:dyDescent="0.25">
      <c r="B315" s="5" t="s">
        <v>15</v>
      </c>
      <c r="C315" s="38"/>
      <c r="D315" s="5"/>
      <c r="E315" s="5"/>
      <c r="F315" s="39"/>
      <c r="G315" s="39">
        <f>SUM(G309:G314)</f>
        <v>4802.7</v>
      </c>
      <c r="H315" s="39">
        <f>SUM(H309:H314)</f>
        <v>0.62</v>
      </c>
    </row>
    <row r="316" spans="2:8" x14ac:dyDescent="0.25">
      <c r="B316" s="5" t="s">
        <v>16</v>
      </c>
    </row>
    <row r="317" spans="2:8" x14ac:dyDescent="0.25">
      <c r="B317" s="1" t="s">
        <v>1943</v>
      </c>
      <c r="C317" s="3">
        <v>7.51</v>
      </c>
      <c r="D317" s="1" t="s">
        <v>17</v>
      </c>
      <c r="E317" s="1" t="s">
        <v>273</v>
      </c>
      <c r="F317" s="4">
        <v>1250</v>
      </c>
      <c r="G317" s="4">
        <v>12421.29</v>
      </c>
      <c r="H317" s="4">
        <v>1.62</v>
      </c>
    </row>
    <row r="318" spans="2:8" x14ac:dyDescent="0.25">
      <c r="B318" s="1" t="s">
        <v>283</v>
      </c>
      <c r="C318" s="3">
        <v>7.38</v>
      </c>
      <c r="D318" s="1" t="s">
        <v>17</v>
      </c>
      <c r="E318" s="1" t="s">
        <v>284</v>
      </c>
      <c r="F318" s="4">
        <v>1000</v>
      </c>
      <c r="G318" s="4">
        <v>9942.31</v>
      </c>
      <c r="H318" s="4">
        <v>1.29</v>
      </c>
    </row>
    <row r="319" spans="2:8" x14ac:dyDescent="0.25">
      <c r="B319" s="1" t="s">
        <v>289</v>
      </c>
      <c r="C319" s="3">
        <v>7.44</v>
      </c>
      <c r="D319" s="1" t="s">
        <v>17</v>
      </c>
      <c r="E319" s="1" t="s">
        <v>290</v>
      </c>
      <c r="F319" s="4">
        <v>500</v>
      </c>
      <c r="G319" s="4">
        <v>4968.3500000000004</v>
      </c>
      <c r="H319" s="4">
        <v>0.65</v>
      </c>
    </row>
    <row r="320" spans="2:8" x14ac:dyDescent="0.25">
      <c r="B320" s="1" t="s">
        <v>471</v>
      </c>
      <c r="C320" s="3">
        <v>7.82</v>
      </c>
      <c r="D320" s="1" t="s">
        <v>17</v>
      </c>
      <c r="E320" s="1" t="s">
        <v>472</v>
      </c>
      <c r="F320" s="4">
        <v>400</v>
      </c>
      <c r="G320" s="4">
        <v>3864.81</v>
      </c>
      <c r="H320" s="4">
        <v>0.5</v>
      </c>
    </row>
    <row r="321" spans="2:8" x14ac:dyDescent="0.25">
      <c r="B321" s="1" t="s">
        <v>1944</v>
      </c>
      <c r="C321" s="3">
        <v>7.4</v>
      </c>
      <c r="D321" s="1" t="s">
        <v>17</v>
      </c>
      <c r="E321" s="1" t="s">
        <v>295</v>
      </c>
      <c r="F321" s="4">
        <v>250</v>
      </c>
      <c r="G321" s="4">
        <v>2486.83</v>
      </c>
      <c r="H321" s="4">
        <v>0.32</v>
      </c>
    </row>
    <row r="322" spans="2:8" x14ac:dyDescent="0.25">
      <c r="B322" s="1" t="s">
        <v>1945</v>
      </c>
      <c r="C322" s="3">
        <v>7.79</v>
      </c>
      <c r="D322" s="1" t="s">
        <v>17</v>
      </c>
      <c r="E322" s="1" t="s">
        <v>473</v>
      </c>
      <c r="F322" s="4">
        <v>250</v>
      </c>
      <c r="G322" s="4">
        <v>2484.27</v>
      </c>
      <c r="H322" s="4">
        <v>0.32</v>
      </c>
    </row>
    <row r="323" spans="2:8" x14ac:dyDescent="0.25">
      <c r="B323" s="1" t="s">
        <v>1946</v>
      </c>
      <c r="C323" s="3">
        <v>7.78</v>
      </c>
      <c r="D323" s="1" t="s">
        <v>17</v>
      </c>
      <c r="E323" s="1" t="s">
        <v>474</v>
      </c>
      <c r="F323" s="4">
        <v>250</v>
      </c>
      <c r="G323" s="4">
        <v>2481.4</v>
      </c>
      <c r="H323" s="4">
        <v>0.32</v>
      </c>
    </row>
    <row r="324" spans="2:8" x14ac:dyDescent="0.25">
      <c r="B324" s="1" t="s">
        <v>475</v>
      </c>
      <c r="C324" s="3">
        <v>7.78</v>
      </c>
      <c r="D324" s="1" t="s">
        <v>17</v>
      </c>
      <c r="E324" s="1" t="s">
        <v>476</v>
      </c>
      <c r="F324" s="4">
        <v>250</v>
      </c>
      <c r="G324" s="4">
        <v>2425.86</v>
      </c>
      <c r="H324" s="4">
        <v>0.32</v>
      </c>
    </row>
    <row r="325" spans="2:8" x14ac:dyDescent="0.25">
      <c r="B325" s="5" t="s">
        <v>20</v>
      </c>
      <c r="C325" s="38"/>
      <c r="D325" s="5"/>
      <c r="E325" s="5"/>
      <c r="F325" s="39"/>
      <c r="G325" s="39">
        <f>SUM(G316:G324)</f>
        <v>41075.119999999995</v>
      </c>
      <c r="H325" s="39">
        <f>SUM(H316:H324)</f>
        <v>5.3400000000000016</v>
      </c>
    </row>
    <row r="326" spans="2:8" x14ac:dyDescent="0.25">
      <c r="B326" s="5" t="s">
        <v>21</v>
      </c>
    </row>
    <row r="327" spans="2:8" x14ac:dyDescent="0.25">
      <c r="B327" s="1" t="s">
        <v>1947</v>
      </c>
      <c r="C327" s="3">
        <v>7.7</v>
      </c>
      <c r="D327" s="1" t="s">
        <v>130</v>
      </c>
      <c r="E327" s="1" t="s">
        <v>133</v>
      </c>
      <c r="F327" s="4">
        <v>2000</v>
      </c>
      <c r="G327" s="4">
        <v>9829.9599999999991</v>
      </c>
      <c r="H327" s="4">
        <v>1.28</v>
      </c>
    </row>
    <row r="328" spans="2:8" x14ac:dyDescent="0.25">
      <c r="B328" s="1" t="s">
        <v>1948</v>
      </c>
      <c r="C328" s="3">
        <v>7.9</v>
      </c>
      <c r="D328" s="1" t="s">
        <v>130</v>
      </c>
      <c r="E328" s="1" t="s">
        <v>287</v>
      </c>
      <c r="F328" s="4">
        <v>2000</v>
      </c>
      <c r="G328" s="4">
        <v>9744.7900000000009</v>
      </c>
      <c r="H328" s="4">
        <v>1.27</v>
      </c>
    </row>
    <row r="329" spans="2:8" x14ac:dyDescent="0.25">
      <c r="B329" s="1" t="s">
        <v>1949</v>
      </c>
      <c r="C329" s="3">
        <v>8.07</v>
      </c>
      <c r="D329" s="1" t="s">
        <v>130</v>
      </c>
      <c r="E329" s="1" t="s">
        <v>477</v>
      </c>
      <c r="F329" s="4">
        <v>2000</v>
      </c>
      <c r="G329" s="4">
        <v>9615.33</v>
      </c>
      <c r="H329" s="4">
        <v>1.25</v>
      </c>
    </row>
    <row r="330" spans="2:8" x14ac:dyDescent="0.25">
      <c r="B330" s="1" t="s">
        <v>1950</v>
      </c>
      <c r="C330" s="3">
        <v>7.75</v>
      </c>
      <c r="D330" s="1" t="s">
        <v>23</v>
      </c>
      <c r="E330" s="1" t="s">
        <v>478</v>
      </c>
      <c r="F330" s="4">
        <v>1500</v>
      </c>
      <c r="G330" s="4">
        <v>7348.65</v>
      </c>
      <c r="H330" s="4">
        <v>0.96</v>
      </c>
    </row>
    <row r="331" spans="2:8" x14ac:dyDescent="0.25">
      <c r="B331" s="1" t="s">
        <v>1951</v>
      </c>
      <c r="C331" s="3">
        <v>7.75</v>
      </c>
      <c r="D331" s="1" t="s">
        <v>23</v>
      </c>
      <c r="E331" s="1" t="s">
        <v>479</v>
      </c>
      <c r="F331" s="4">
        <v>1100</v>
      </c>
      <c r="G331" s="4">
        <v>5339.03</v>
      </c>
      <c r="H331" s="4">
        <v>0.69</v>
      </c>
    </row>
    <row r="332" spans="2:8" x14ac:dyDescent="0.25">
      <c r="B332" s="1" t="s">
        <v>1952</v>
      </c>
      <c r="C332" s="3">
        <v>7.47</v>
      </c>
      <c r="D332" s="1" t="s">
        <v>23</v>
      </c>
      <c r="E332" s="1" t="s">
        <v>132</v>
      </c>
      <c r="F332" s="4">
        <v>1000</v>
      </c>
      <c r="G332" s="4">
        <v>4944.3500000000004</v>
      </c>
      <c r="H332" s="4">
        <v>0.64</v>
      </c>
    </row>
    <row r="333" spans="2:8" x14ac:dyDescent="0.25">
      <c r="B333" s="1" t="s">
        <v>1953</v>
      </c>
      <c r="C333" s="3">
        <v>7.75</v>
      </c>
      <c r="D333" s="1" t="s">
        <v>23</v>
      </c>
      <c r="E333" s="1" t="s">
        <v>480</v>
      </c>
      <c r="F333" s="4">
        <v>1000</v>
      </c>
      <c r="G333" s="4">
        <v>4890.96</v>
      </c>
      <c r="H333" s="4">
        <v>0.64</v>
      </c>
    </row>
    <row r="334" spans="2:8" x14ac:dyDescent="0.25">
      <c r="B334" s="5" t="s">
        <v>22</v>
      </c>
      <c r="C334" s="38"/>
      <c r="D334" s="5"/>
      <c r="E334" s="5"/>
      <c r="F334" s="39"/>
      <c r="G334" s="39">
        <f>SUM(G326:G333)</f>
        <v>51713.07</v>
      </c>
      <c r="H334" s="39">
        <f>SUM(H326:H333)</f>
        <v>6.7299999999999986</v>
      </c>
    </row>
    <row r="335" spans="2:8" x14ac:dyDescent="0.25">
      <c r="B335" s="5" t="s">
        <v>31</v>
      </c>
      <c r="C335" s="38"/>
      <c r="D335" s="5"/>
      <c r="E335" s="5"/>
      <c r="F335" s="39"/>
      <c r="G335" s="39">
        <v>13191</v>
      </c>
      <c r="H335" s="39">
        <v>1.72</v>
      </c>
    </row>
    <row r="336" spans="2:8" x14ac:dyDescent="0.25">
      <c r="B336" s="5" t="s">
        <v>32</v>
      </c>
      <c r="C336" s="38"/>
      <c r="D336" s="5"/>
      <c r="E336" s="5"/>
      <c r="F336" s="39"/>
      <c r="G336" s="39">
        <f>G335+G334+G325+G315+G308+G303</f>
        <v>767919.6799999997</v>
      </c>
      <c r="H336" s="39">
        <f>H335+H334+H325+H315+H308+H303</f>
        <v>99.950000000000045</v>
      </c>
    </row>
    <row r="337" spans="2:8" x14ac:dyDescent="0.25">
      <c r="B337" s="5" t="s">
        <v>33</v>
      </c>
      <c r="C337" s="38"/>
      <c r="D337" s="5"/>
      <c r="E337" s="5"/>
      <c r="F337" s="39"/>
      <c r="G337" s="39">
        <f>G338-G336</f>
        <v>294.46177698031534</v>
      </c>
      <c r="H337" s="39">
        <f>H338-H336</f>
        <v>4.9999999999954525E-2</v>
      </c>
    </row>
    <row r="338" spans="2:8" x14ac:dyDescent="0.25">
      <c r="B338" s="5" t="s">
        <v>34</v>
      </c>
      <c r="C338" s="38"/>
      <c r="D338" s="5"/>
      <c r="E338" s="5"/>
      <c r="F338" s="39"/>
      <c r="G338" s="39">
        <v>768214.14177698002</v>
      </c>
      <c r="H338" s="39">
        <v>100</v>
      </c>
    </row>
    <row r="339" spans="2:8" x14ac:dyDescent="0.25">
      <c r="B339" s="1" t="s">
        <v>35</v>
      </c>
    </row>
    <row r="340" spans="2:8" x14ac:dyDescent="0.25">
      <c r="B340" s="5" t="s">
        <v>2200</v>
      </c>
    </row>
    <row r="341" spans="2:8" x14ac:dyDescent="0.25">
      <c r="B341" s="5" t="s">
        <v>36</v>
      </c>
    </row>
    <row r="342" spans="2:8" x14ac:dyDescent="0.25">
      <c r="B342" s="5" t="s">
        <v>37</v>
      </c>
      <c r="C342" s="3" t="s">
        <v>38</v>
      </c>
    </row>
    <row r="343" spans="2:8" x14ac:dyDescent="0.25">
      <c r="B343" s="5" t="s">
        <v>40</v>
      </c>
      <c r="C343" s="3" t="s">
        <v>39</v>
      </c>
    </row>
    <row r="344" spans="2:8" x14ac:dyDescent="0.25">
      <c r="B344" s="5" t="s">
        <v>481</v>
      </c>
      <c r="C344" s="3" t="s">
        <v>39</v>
      </c>
    </row>
    <row r="345" spans="2:8" x14ac:dyDescent="0.25">
      <c r="B345" s="5" t="s">
        <v>41</v>
      </c>
      <c r="C345" s="3" t="s">
        <v>42</v>
      </c>
    </row>
    <row r="346" spans="2:8" x14ac:dyDescent="0.25">
      <c r="B346" s="5" t="s">
        <v>482</v>
      </c>
      <c r="C346" s="38"/>
    </row>
    <row r="347" spans="2:8" x14ac:dyDescent="0.25">
      <c r="B347" s="5" t="s">
        <v>483</v>
      </c>
      <c r="C347" s="38"/>
    </row>
    <row r="348" spans="2:8" x14ac:dyDescent="0.25">
      <c r="B348" s="5" t="s">
        <v>484</v>
      </c>
      <c r="C348" s="38"/>
    </row>
    <row r="349" spans="2:8" x14ac:dyDescent="0.25">
      <c r="B349" s="5" t="s">
        <v>485</v>
      </c>
      <c r="C349" s="38"/>
    </row>
    <row r="350" spans="2:8" x14ac:dyDescent="0.25">
      <c r="B350" s="5" t="s">
        <v>486</v>
      </c>
      <c r="C350" s="38"/>
    </row>
    <row r="351" spans="2:8" x14ac:dyDescent="0.25">
      <c r="B351" s="5" t="s">
        <v>487</v>
      </c>
      <c r="C351" s="38"/>
    </row>
    <row r="352" spans="2:8" x14ac:dyDescent="0.25">
      <c r="B352" s="5" t="s">
        <v>488</v>
      </c>
      <c r="C352" s="38"/>
    </row>
    <row r="353" spans="2:3" x14ac:dyDescent="0.25">
      <c r="B353" s="5" t="s">
        <v>489</v>
      </c>
      <c r="C353" s="38"/>
    </row>
    <row r="354" spans="2:3" x14ac:dyDescent="0.25">
      <c r="B354" s="5" t="s">
        <v>3291</v>
      </c>
      <c r="C354" s="38"/>
    </row>
    <row r="355" spans="2:3" x14ac:dyDescent="0.25">
      <c r="B355" s="1" t="s">
        <v>43</v>
      </c>
    </row>
    <row r="356" spans="2:3" x14ac:dyDescent="0.25">
      <c r="B356" s="1" t="s">
        <v>490</v>
      </c>
    </row>
    <row r="357" spans="2:3" x14ac:dyDescent="0.25">
      <c r="B357" s="5" t="s">
        <v>3310</v>
      </c>
      <c r="C357" s="38"/>
    </row>
    <row r="359" spans="2:3" x14ac:dyDescent="0.25">
      <c r="B359" s="43" t="s">
        <v>1290</v>
      </c>
      <c r="C359" s="44"/>
    </row>
    <row r="360" spans="2:3" ht="30" x14ac:dyDescent="0.25">
      <c r="B360" s="43" t="s">
        <v>491</v>
      </c>
      <c r="C360" s="123" t="s">
        <v>492</v>
      </c>
    </row>
    <row r="361" spans="2:3" x14ac:dyDescent="0.25">
      <c r="B361" s="111" t="s">
        <v>493</v>
      </c>
      <c r="C361" s="147">
        <v>0</v>
      </c>
    </row>
    <row r="362" spans="2:3" x14ac:dyDescent="0.25">
      <c r="B362" s="111" t="s">
        <v>494</v>
      </c>
      <c r="C362" s="147">
        <v>0</v>
      </c>
    </row>
    <row r="363" spans="2:3" x14ac:dyDescent="0.25">
      <c r="B363" s="111" t="s">
        <v>495</v>
      </c>
      <c r="C363" s="147">
        <v>4800</v>
      </c>
    </row>
    <row r="364" spans="2:3" x14ac:dyDescent="0.25">
      <c r="B364" s="111" t="s">
        <v>496</v>
      </c>
      <c r="C364" s="147">
        <v>0</v>
      </c>
    </row>
    <row r="365" spans="2:3" x14ac:dyDescent="0.25">
      <c r="B365" s="111" t="s">
        <v>497</v>
      </c>
      <c r="C365" s="147">
        <v>143266.92960070001</v>
      </c>
    </row>
    <row r="366" spans="2:3" x14ac:dyDescent="0.25">
      <c r="B366" s="111" t="s">
        <v>498</v>
      </c>
      <c r="C366" s="147">
        <v>87032.740174999999</v>
      </c>
    </row>
    <row r="367" spans="2:3" x14ac:dyDescent="0.25">
      <c r="B367" s="43" t="s">
        <v>499</v>
      </c>
      <c r="C367" s="147">
        <v>235099.66977570002</v>
      </c>
    </row>
    <row r="369" spans="2:7" x14ac:dyDescent="0.25">
      <c r="B369" s="111" t="s">
        <v>44</v>
      </c>
      <c r="C369" s="41"/>
      <c r="D369" s="111"/>
    </row>
    <row r="370" spans="2:7" ht="30" x14ac:dyDescent="0.25">
      <c r="B370" s="53" t="s">
        <v>45</v>
      </c>
      <c r="C370" s="54" t="s">
        <v>46</v>
      </c>
      <c r="D370" s="53" t="s">
        <v>47</v>
      </c>
    </row>
    <row r="371" spans="2:7" x14ac:dyDescent="0.25">
      <c r="B371" s="111" t="s">
        <v>39</v>
      </c>
      <c r="C371" s="41" t="s">
        <v>39</v>
      </c>
      <c r="D371" s="111" t="s">
        <v>39</v>
      </c>
    </row>
    <row r="373" spans="2:7" x14ac:dyDescent="0.25">
      <c r="B373" s="5" t="s">
        <v>48</v>
      </c>
      <c r="C373" s="148">
        <v>45230</v>
      </c>
    </row>
    <row r="374" spans="2:7" x14ac:dyDescent="0.25">
      <c r="B374" s="43" t="s">
        <v>49</v>
      </c>
      <c r="C374" s="44" t="s">
        <v>50</v>
      </c>
      <c r="D374" s="43" t="s">
        <v>51</v>
      </c>
      <c r="E374" s="46" t="s">
        <v>52</v>
      </c>
      <c r="F374" s="149" t="s">
        <v>53</v>
      </c>
      <c r="G374" s="39"/>
    </row>
    <row r="375" spans="2:7" x14ac:dyDescent="0.25">
      <c r="B375" s="111" t="s">
        <v>1681</v>
      </c>
      <c r="C375" s="41">
        <v>-525300</v>
      </c>
      <c r="D375" s="111">
        <v>1923.67</v>
      </c>
      <c r="E375" s="45">
        <v>1896.75</v>
      </c>
      <c r="F375" s="51">
        <f>C367</f>
        <v>235099.66977570002</v>
      </c>
    </row>
    <row r="376" spans="2:7" x14ac:dyDescent="0.25">
      <c r="B376" s="111" t="s">
        <v>1772</v>
      </c>
      <c r="C376" s="41">
        <v>-201300</v>
      </c>
      <c r="D376" s="111">
        <v>539.46</v>
      </c>
      <c r="E376" s="45">
        <v>567.04999999999995</v>
      </c>
      <c r="F376" s="150"/>
    </row>
    <row r="377" spans="2:7" x14ac:dyDescent="0.25">
      <c r="B377" s="111" t="s">
        <v>1773</v>
      </c>
      <c r="C377" s="41">
        <v>-155200</v>
      </c>
      <c r="D377" s="111">
        <v>435.81</v>
      </c>
      <c r="E377" s="45">
        <v>431.1</v>
      </c>
      <c r="F377" s="150"/>
    </row>
    <row r="378" spans="2:7" x14ac:dyDescent="0.25">
      <c r="B378" s="111" t="s">
        <v>1954</v>
      </c>
      <c r="C378" s="41">
        <v>-100</v>
      </c>
      <c r="D378" s="111">
        <v>108756.28</v>
      </c>
      <c r="E378" s="45">
        <v>108983</v>
      </c>
      <c r="F378" s="150"/>
    </row>
    <row r="379" spans="2:7" x14ac:dyDescent="0.25">
      <c r="B379" s="111" t="s">
        <v>1955</v>
      </c>
      <c r="C379" s="41">
        <v>-1600000</v>
      </c>
      <c r="D379" s="111">
        <v>272.10000000000002</v>
      </c>
      <c r="E379" s="45">
        <v>286.89999999999998</v>
      </c>
      <c r="F379" s="150"/>
    </row>
    <row r="380" spans="2:7" x14ac:dyDescent="0.25">
      <c r="B380" s="111" t="s">
        <v>1774</v>
      </c>
      <c r="C380" s="41">
        <v>-403000</v>
      </c>
      <c r="D380" s="111">
        <v>587.94000000000005</v>
      </c>
      <c r="E380" s="45">
        <v>543.65</v>
      </c>
      <c r="F380" s="150"/>
    </row>
    <row r="381" spans="2:7" x14ac:dyDescent="0.25">
      <c r="B381" s="111" t="s">
        <v>1956</v>
      </c>
      <c r="C381" s="41">
        <v>-2160000</v>
      </c>
      <c r="D381" s="111">
        <v>154.46</v>
      </c>
      <c r="E381" s="45">
        <v>155.1</v>
      </c>
      <c r="F381" s="150"/>
    </row>
    <row r="382" spans="2:7" x14ac:dyDescent="0.25">
      <c r="B382" s="111" t="s">
        <v>1776</v>
      </c>
      <c r="C382" s="41">
        <v>-9000</v>
      </c>
      <c r="D382" s="111">
        <v>237.45</v>
      </c>
      <c r="E382" s="45">
        <v>235.1</v>
      </c>
      <c r="F382" s="150"/>
    </row>
    <row r="383" spans="2:7" x14ac:dyDescent="0.25">
      <c r="B383" s="111" t="s">
        <v>1957</v>
      </c>
      <c r="C383" s="41">
        <v>-52700</v>
      </c>
      <c r="D383" s="111">
        <v>1145.98</v>
      </c>
      <c r="E383" s="45">
        <v>1134.75</v>
      </c>
      <c r="F383" s="150"/>
    </row>
    <row r="384" spans="2:7" x14ac:dyDescent="0.25">
      <c r="B384" s="111" t="s">
        <v>1958</v>
      </c>
      <c r="C384" s="41">
        <v>-164800</v>
      </c>
      <c r="D384" s="111">
        <v>2033.1</v>
      </c>
      <c r="E384" s="45">
        <v>2166.6</v>
      </c>
      <c r="F384" s="150"/>
    </row>
    <row r="385" spans="2:6" x14ac:dyDescent="0.25">
      <c r="B385" s="111" t="s">
        <v>1959</v>
      </c>
      <c r="C385" s="41">
        <v>-1081500</v>
      </c>
      <c r="D385" s="111">
        <v>380.3</v>
      </c>
      <c r="E385" s="45">
        <v>384.2</v>
      </c>
      <c r="F385" s="150"/>
    </row>
    <row r="386" spans="2:6" x14ac:dyDescent="0.25">
      <c r="B386" s="111" t="s">
        <v>1960</v>
      </c>
      <c r="C386" s="41">
        <v>-1300000</v>
      </c>
      <c r="D386" s="111">
        <v>229.17</v>
      </c>
      <c r="E386" s="45">
        <v>221</v>
      </c>
      <c r="F386" s="150"/>
    </row>
    <row r="387" spans="2:6" x14ac:dyDescent="0.25">
      <c r="B387" s="111" t="s">
        <v>500</v>
      </c>
      <c r="C387" s="41">
        <v>-2656800</v>
      </c>
      <c r="D387" s="111">
        <v>365.51</v>
      </c>
      <c r="E387" s="45">
        <v>386.7</v>
      </c>
      <c r="F387" s="150"/>
    </row>
    <row r="388" spans="2:6" x14ac:dyDescent="0.25">
      <c r="B388" s="111" t="s">
        <v>1961</v>
      </c>
      <c r="C388" s="41">
        <v>-188400</v>
      </c>
      <c r="D388" s="111">
        <v>541.1</v>
      </c>
      <c r="E388" s="45">
        <v>535.79999999999995</v>
      </c>
      <c r="F388" s="150"/>
    </row>
    <row r="389" spans="2:6" x14ac:dyDescent="0.25">
      <c r="B389" s="111" t="s">
        <v>1962</v>
      </c>
      <c r="C389" s="41">
        <v>-150</v>
      </c>
      <c r="D389" s="111">
        <v>4993.5</v>
      </c>
      <c r="E389" s="45">
        <v>4996.6499999999996</v>
      </c>
      <c r="F389" s="150"/>
    </row>
    <row r="390" spans="2:6" x14ac:dyDescent="0.25">
      <c r="B390" s="111" t="s">
        <v>1963</v>
      </c>
      <c r="C390" s="41">
        <v>-22000</v>
      </c>
      <c r="D390" s="111">
        <v>2096.69</v>
      </c>
      <c r="E390" s="45">
        <v>2136.1999999999998</v>
      </c>
      <c r="F390" s="150"/>
    </row>
    <row r="391" spans="2:6" x14ac:dyDescent="0.25">
      <c r="B391" s="111" t="s">
        <v>1964</v>
      </c>
      <c r="C391" s="41">
        <v>-95425</v>
      </c>
      <c r="D391" s="111">
        <v>3434.48</v>
      </c>
      <c r="E391" s="45">
        <v>3349.7</v>
      </c>
      <c r="F391" s="150"/>
    </row>
    <row r="392" spans="2:6" x14ac:dyDescent="0.25">
      <c r="B392" s="111" t="s">
        <v>1965</v>
      </c>
      <c r="C392" s="41">
        <v>-1284000</v>
      </c>
      <c r="D392" s="111">
        <v>214.71</v>
      </c>
      <c r="E392" s="45">
        <v>218.05</v>
      </c>
      <c r="F392" s="150"/>
    </row>
    <row r="393" spans="2:6" x14ac:dyDescent="0.25">
      <c r="B393" s="111" t="s">
        <v>1966</v>
      </c>
      <c r="C393" s="41">
        <v>-411884</v>
      </c>
      <c r="D393" s="111">
        <v>1639.05</v>
      </c>
      <c r="E393" s="45">
        <v>1609.8</v>
      </c>
      <c r="F393" s="150"/>
    </row>
    <row r="394" spans="2:6" x14ac:dyDescent="0.25">
      <c r="B394" s="111" t="s">
        <v>1967</v>
      </c>
      <c r="C394" s="41">
        <v>-3085000</v>
      </c>
      <c r="D394" s="111">
        <v>237.48</v>
      </c>
      <c r="E394" s="45">
        <v>221.95</v>
      </c>
      <c r="F394" s="150"/>
    </row>
    <row r="395" spans="2:6" x14ac:dyDescent="0.25">
      <c r="B395" s="111" t="s">
        <v>1968</v>
      </c>
      <c r="C395" s="41">
        <v>-32625</v>
      </c>
      <c r="D395" s="111">
        <v>3958.03</v>
      </c>
      <c r="E395" s="45">
        <v>4133.25</v>
      </c>
      <c r="F395" s="150"/>
    </row>
    <row r="396" spans="2:6" x14ac:dyDescent="0.25">
      <c r="B396" s="111" t="s">
        <v>1588</v>
      </c>
      <c r="C396" s="41">
        <v>-337500</v>
      </c>
      <c r="D396" s="111">
        <v>973.53</v>
      </c>
      <c r="E396" s="45">
        <v>985.2</v>
      </c>
      <c r="F396" s="150"/>
    </row>
    <row r="397" spans="2:6" x14ac:dyDescent="0.25">
      <c r="B397" s="111" t="s">
        <v>501</v>
      </c>
      <c r="C397" s="41">
        <v>-3024450</v>
      </c>
      <c r="D397" s="111">
        <v>196.63</v>
      </c>
      <c r="E397" s="45">
        <v>197.4</v>
      </c>
      <c r="F397" s="150"/>
    </row>
    <row r="398" spans="2:6" x14ac:dyDescent="0.25">
      <c r="B398" s="111" t="s">
        <v>1969</v>
      </c>
      <c r="C398" s="41">
        <v>-4000</v>
      </c>
      <c r="D398" s="111">
        <v>533.42999999999995</v>
      </c>
      <c r="E398" s="45">
        <v>547.95000000000005</v>
      </c>
      <c r="F398" s="150"/>
    </row>
    <row r="399" spans="2:6" x14ac:dyDescent="0.25">
      <c r="B399" s="111" t="s">
        <v>1589</v>
      </c>
      <c r="C399" s="41">
        <v>-1994300</v>
      </c>
      <c r="D399" s="111">
        <v>1502.28</v>
      </c>
      <c r="E399" s="45">
        <v>1484.65</v>
      </c>
      <c r="F399" s="150"/>
    </row>
    <row r="400" spans="2:6" x14ac:dyDescent="0.25">
      <c r="B400" s="111" t="s">
        <v>1970</v>
      </c>
      <c r="C400" s="41">
        <v>-8775</v>
      </c>
      <c r="D400" s="111">
        <v>754.57</v>
      </c>
      <c r="E400" s="45">
        <v>739.3</v>
      </c>
      <c r="F400" s="150"/>
    </row>
    <row r="401" spans="2:6" x14ac:dyDescent="0.25">
      <c r="B401" s="111" t="s">
        <v>1971</v>
      </c>
      <c r="C401" s="41">
        <v>-154750</v>
      </c>
      <c r="D401" s="111">
        <v>5421.84</v>
      </c>
      <c r="E401" s="45">
        <v>5344.1</v>
      </c>
      <c r="F401" s="150"/>
    </row>
    <row r="402" spans="2:6" x14ac:dyDescent="0.25">
      <c r="B402" s="111" t="s">
        <v>1972</v>
      </c>
      <c r="C402" s="41">
        <v>-4200</v>
      </c>
      <c r="D402" s="111">
        <v>308.39999999999998</v>
      </c>
      <c r="E402" s="45">
        <v>315.3</v>
      </c>
      <c r="F402" s="150"/>
    </row>
    <row r="403" spans="2:6" x14ac:dyDescent="0.25">
      <c r="B403" s="111" t="s">
        <v>1973</v>
      </c>
      <c r="C403" s="41">
        <v>-277200</v>
      </c>
      <c r="D403" s="111">
        <v>131.01</v>
      </c>
      <c r="E403" s="45">
        <v>128.65</v>
      </c>
      <c r="F403" s="150"/>
    </row>
    <row r="404" spans="2:6" x14ac:dyDescent="0.25">
      <c r="B404" s="111" t="s">
        <v>1590</v>
      </c>
      <c r="C404" s="41">
        <v>-951300</v>
      </c>
      <c r="D404" s="111">
        <v>938.07</v>
      </c>
      <c r="E404" s="45">
        <v>921.35</v>
      </c>
      <c r="F404" s="150"/>
    </row>
    <row r="405" spans="2:6" x14ac:dyDescent="0.25">
      <c r="B405" s="111" t="s">
        <v>1974</v>
      </c>
      <c r="C405" s="41">
        <v>-3000</v>
      </c>
      <c r="D405" s="111">
        <v>3104.11</v>
      </c>
      <c r="E405" s="45">
        <v>3161.9</v>
      </c>
      <c r="F405" s="150"/>
    </row>
    <row r="406" spans="2:6" x14ac:dyDescent="0.25">
      <c r="B406" s="111" t="s">
        <v>1778</v>
      </c>
      <c r="C406" s="41">
        <v>-1416250</v>
      </c>
      <c r="D406" s="111">
        <v>522.88</v>
      </c>
      <c r="E406" s="45">
        <v>529.4</v>
      </c>
      <c r="F406" s="150"/>
    </row>
    <row r="407" spans="2:6" x14ac:dyDescent="0.25">
      <c r="B407" s="111" t="s">
        <v>1975</v>
      </c>
      <c r="C407" s="41">
        <v>-465000</v>
      </c>
      <c r="D407" s="111">
        <v>409.44</v>
      </c>
      <c r="E407" s="45">
        <v>409.9</v>
      </c>
      <c r="F407" s="150"/>
    </row>
    <row r="408" spans="2:6" x14ac:dyDescent="0.25">
      <c r="B408" s="111" t="s">
        <v>1976</v>
      </c>
      <c r="C408" s="41">
        <v>-1050</v>
      </c>
      <c r="D408" s="111">
        <v>5202.55</v>
      </c>
      <c r="E408" s="45">
        <v>5093.1499999999996</v>
      </c>
      <c r="F408" s="150"/>
    </row>
    <row r="409" spans="2:6" x14ac:dyDescent="0.25">
      <c r="B409" s="111" t="s">
        <v>1591</v>
      </c>
      <c r="C409" s="41">
        <v>-294975</v>
      </c>
      <c r="D409" s="111">
        <v>651.24</v>
      </c>
      <c r="E409" s="45">
        <v>632.70000000000005</v>
      </c>
      <c r="F409" s="150"/>
    </row>
    <row r="410" spans="2:6" x14ac:dyDescent="0.25">
      <c r="B410" s="111" t="s">
        <v>1977</v>
      </c>
      <c r="C410" s="41">
        <v>-1320</v>
      </c>
      <c r="D410" s="111">
        <v>22679.88</v>
      </c>
      <c r="E410" s="45">
        <v>22498.799999999999</v>
      </c>
      <c r="F410" s="150"/>
    </row>
    <row r="411" spans="2:6" x14ac:dyDescent="0.25">
      <c r="B411" s="111" t="s">
        <v>1978</v>
      </c>
      <c r="C411" s="41">
        <v>-230000</v>
      </c>
      <c r="D411" s="111">
        <v>219.14</v>
      </c>
      <c r="E411" s="45">
        <v>215.3</v>
      </c>
      <c r="F411" s="150"/>
    </row>
    <row r="412" spans="2:6" x14ac:dyDescent="0.25">
      <c r="B412" s="111" t="s">
        <v>1979</v>
      </c>
      <c r="C412" s="41">
        <v>-141000</v>
      </c>
      <c r="D412" s="111">
        <v>1026.44</v>
      </c>
      <c r="E412" s="45">
        <v>1024.5999999999999</v>
      </c>
      <c r="F412" s="150"/>
    </row>
    <row r="413" spans="2:6" x14ac:dyDescent="0.25">
      <c r="B413" s="111" t="s">
        <v>1779</v>
      </c>
      <c r="C413" s="41">
        <v>-970000</v>
      </c>
      <c r="D413" s="111">
        <v>143.68</v>
      </c>
      <c r="E413" s="45">
        <v>141.1</v>
      </c>
      <c r="F413" s="150"/>
    </row>
    <row r="414" spans="2:6" x14ac:dyDescent="0.25">
      <c r="B414" s="111" t="s">
        <v>1980</v>
      </c>
      <c r="C414" s="41">
        <v>-1305600</v>
      </c>
      <c r="D414" s="111">
        <v>177.7</v>
      </c>
      <c r="E414" s="45">
        <v>173.5</v>
      </c>
      <c r="F414" s="150"/>
    </row>
    <row r="415" spans="2:6" x14ac:dyDescent="0.25">
      <c r="B415" s="111" t="s">
        <v>1981</v>
      </c>
      <c r="C415" s="41">
        <v>-280</v>
      </c>
      <c r="D415" s="111">
        <v>24215.56</v>
      </c>
      <c r="E415" s="45">
        <v>24248.05</v>
      </c>
      <c r="F415" s="150"/>
    </row>
    <row r="416" spans="2:6" x14ac:dyDescent="0.25">
      <c r="B416" s="111" t="s">
        <v>1982</v>
      </c>
      <c r="C416" s="41">
        <v>-2442000</v>
      </c>
      <c r="D416" s="111">
        <v>222.12</v>
      </c>
      <c r="E416" s="45">
        <v>200.9</v>
      </c>
      <c r="F416" s="150"/>
    </row>
    <row r="417" spans="2:6" x14ac:dyDescent="0.25">
      <c r="B417" s="111" t="s">
        <v>1983</v>
      </c>
      <c r="C417" s="41">
        <v>-500</v>
      </c>
      <c r="D417" s="111">
        <v>25721.61</v>
      </c>
      <c r="E417" s="45">
        <v>25811.3</v>
      </c>
      <c r="F417" s="150"/>
    </row>
    <row r="418" spans="2:6" x14ac:dyDescent="0.25">
      <c r="B418" s="111" t="s">
        <v>1780</v>
      </c>
      <c r="C418" s="41">
        <v>-7600</v>
      </c>
      <c r="D418" s="111">
        <v>917.87</v>
      </c>
      <c r="E418" s="45">
        <v>920</v>
      </c>
      <c r="F418" s="150"/>
    </row>
    <row r="419" spans="2:6" x14ac:dyDescent="0.25">
      <c r="B419" s="111" t="s">
        <v>1984</v>
      </c>
      <c r="C419" s="41">
        <v>-179400</v>
      </c>
      <c r="D419" s="111">
        <v>726.2</v>
      </c>
      <c r="E419" s="45">
        <v>768.85</v>
      </c>
      <c r="F419" s="150"/>
    </row>
    <row r="420" spans="2:6" x14ac:dyDescent="0.25">
      <c r="B420" s="111" t="s">
        <v>1985</v>
      </c>
      <c r="C420" s="41">
        <v>-222500</v>
      </c>
      <c r="D420" s="111">
        <v>2111.65</v>
      </c>
      <c r="E420" s="45">
        <v>2110.9499999999998</v>
      </c>
      <c r="F420" s="150"/>
    </row>
    <row r="421" spans="2:6" x14ac:dyDescent="0.25">
      <c r="B421" s="111" t="s">
        <v>1781</v>
      </c>
      <c r="C421" s="41">
        <v>-25900</v>
      </c>
      <c r="D421" s="111">
        <v>3364.06</v>
      </c>
      <c r="E421" s="45">
        <v>3309.25</v>
      </c>
      <c r="F421" s="150"/>
    </row>
    <row r="422" spans="2:6" x14ac:dyDescent="0.25">
      <c r="B422" s="111" t="s">
        <v>1986</v>
      </c>
      <c r="C422" s="41">
        <v>-267500</v>
      </c>
      <c r="D422" s="111">
        <v>1283.6400000000001</v>
      </c>
      <c r="E422" s="45">
        <v>1254.45</v>
      </c>
      <c r="F422" s="150"/>
    </row>
    <row r="423" spans="2:6" x14ac:dyDescent="0.25">
      <c r="B423" s="111" t="s">
        <v>1987</v>
      </c>
      <c r="C423" s="41">
        <v>-48000</v>
      </c>
      <c r="D423" s="111">
        <v>3118.57</v>
      </c>
      <c r="E423" s="45">
        <v>3107.75</v>
      </c>
      <c r="F423" s="150"/>
    </row>
    <row r="424" spans="2:6" x14ac:dyDescent="0.25">
      <c r="B424" s="111" t="s">
        <v>1988</v>
      </c>
      <c r="C424" s="41">
        <v>-1157100</v>
      </c>
      <c r="D424" s="111">
        <v>213.67</v>
      </c>
      <c r="E424" s="45">
        <v>210.65</v>
      </c>
      <c r="F424" s="150"/>
    </row>
    <row r="425" spans="2:6" x14ac:dyDescent="0.25">
      <c r="B425" s="111" t="s">
        <v>1682</v>
      </c>
      <c r="C425" s="41">
        <v>-1023500</v>
      </c>
      <c r="D425" s="111">
        <v>1448.38</v>
      </c>
      <c r="E425" s="45">
        <v>1446.45</v>
      </c>
      <c r="F425" s="150"/>
    </row>
    <row r="426" spans="2:6" x14ac:dyDescent="0.25">
      <c r="B426" s="111" t="s">
        <v>1989</v>
      </c>
      <c r="C426" s="41">
        <v>-152800</v>
      </c>
      <c r="D426" s="111">
        <v>996.68</v>
      </c>
      <c r="E426" s="45">
        <v>1038.8499999999999</v>
      </c>
      <c r="F426" s="150"/>
    </row>
    <row r="427" spans="2:6" x14ac:dyDescent="0.25">
      <c r="B427" s="111" t="s">
        <v>1990</v>
      </c>
      <c r="C427" s="41">
        <v>-370300</v>
      </c>
      <c r="D427" s="111">
        <v>1088.75</v>
      </c>
      <c r="E427" s="45">
        <v>1142.55</v>
      </c>
      <c r="F427" s="150"/>
    </row>
    <row r="428" spans="2:6" x14ac:dyDescent="0.25">
      <c r="B428" s="111" t="s">
        <v>1991</v>
      </c>
      <c r="C428" s="41">
        <v>-152000</v>
      </c>
      <c r="D428" s="111">
        <v>3400.74</v>
      </c>
      <c r="E428" s="45">
        <v>3412.65</v>
      </c>
      <c r="F428" s="150"/>
    </row>
    <row r="429" spans="2:6" x14ac:dyDescent="0.25">
      <c r="B429" s="111" t="s">
        <v>1992</v>
      </c>
      <c r="C429" s="41">
        <v>-182300</v>
      </c>
      <c r="D429" s="111">
        <v>5066.04</v>
      </c>
      <c r="E429" s="45">
        <v>4951.3999999999996</v>
      </c>
      <c r="F429" s="150"/>
    </row>
    <row r="430" spans="2:6" x14ac:dyDescent="0.25">
      <c r="B430" s="111" t="s">
        <v>1782</v>
      </c>
      <c r="C430" s="41">
        <v>-50400</v>
      </c>
      <c r="D430" s="111">
        <v>1118.08</v>
      </c>
      <c r="E430" s="45">
        <v>1128.25</v>
      </c>
      <c r="F430" s="150"/>
    </row>
    <row r="431" spans="2:6" x14ac:dyDescent="0.25">
      <c r="B431" s="111" t="s">
        <v>1783</v>
      </c>
      <c r="C431" s="41">
        <v>-63750</v>
      </c>
      <c r="D431" s="111">
        <v>3190.41</v>
      </c>
      <c r="E431" s="45">
        <v>3204.05</v>
      </c>
      <c r="F431" s="150"/>
    </row>
    <row r="432" spans="2:6" x14ac:dyDescent="0.25">
      <c r="B432" s="111" t="s">
        <v>1993</v>
      </c>
      <c r="C432" s="41">
        <v>-8880000</v>
      </c>
      <c r="D432" s="111">
        <v>11.17</v>
      </c>
      <c r="E432" s="45">
        <v>12</v>
      </c>
      <c r="F432" s="150"/>
    </row>
    <row r="433" spans="2:6" x14ac:dyDescent="0.25">
      <c r="B433" s="111" t="s">
        <v>1683</v>
      </c>
      <c r="C433" s="41">
        <v>-3094200</v>
      </c>
      <c r="D433" s="111">
        <v>424.5</v>
      </c>
      <c r="E433" s="45">
        <v>426.85</v>
      </c>
      <c r="F433" s="150"/>
    </row>
    <row r="434" spans="2:6" x14ac:dyDescent="0.25">
      <c r="B434" s="111" t="s">
        <v>1994</v>
      </c>
      <c r="C434" s="41">
        <v>-173400</v>
      </c>
      <c r="D434" s="111">
        <v>1960.07</v>
      </c>
      <c r="E434" s="45">
        <v>1999.9</v>
      </c>
      <c r="F434" s="150"/>
    </row>
    <row r="435" spans="2:6" x14ac:dyDescent="0.25">
      <c r="B435" s="111" t="s">
        <v>1995</v>
      </c>
      <c r="C435" s="41">
        <v>-38225</v>
      </c>
      <c r="D435" s="111">
        <v>3147.72</v>
      </c>
      <c r="E435" s="45">
        <v>3151.35</v>
      </c>
      <c r="F435" s="150"/>
    </row>
    <row r="436" spans="2:6" x14ac:dyDescent="0.25">
      <c r="B436" s="111" t="s">
        <v>1996</v>
      </c>
      <c r="C436" s="41">
        <v>-9424500</v>
      </c>
      <c r="D436" s="111">
        <v>120.23</v>
      </c>
      <c r="E436" s="45">
        <v>120.1</v>
      </c>
      <c r="F436" s="150"/>
    </row>
    <row r="437" spans="2:6" x14ac:dyDescent="0.25">
      <c r="B437" s="111" t="s">
        <v>1997</v>
      </c>
      <c r="C437" s="41">
        <v>-472000</v>
      </c>
      <c r="D437" s="111">
        <v>332.82</v>
      </c>
      <c r="E437" s="45">
        <v>327.35000000000002</v>
      </c>
      <c r="F437" s="150"/>
    </row>
    <row r="438" spans="2:6" x14ac:dyDescent="0.25">
      <c r="B438" s="111" t="s">
        <v>502</v>
      </c>
      <c r="C438" s="41">
        <v>-588000</v>
      </c>
      <c r="D438" s="111">
        <v>554.98</v>
      </c>
      <c r="E438" s="45">
        <v>567.75</v>
      </c>
      <c r="F438" s="150"/>
    </row>
    <row r="439" spans="2:6" x14ac:dyDescent="0.25">
      <c r="B439" s="111" t="s">
        <v>1784</v>
      </c>
      <c r="C439" s="41">
        <v>-251300</v>
      </c>
      <c r="D439" s="111">
        <v>1029.26</v>
      </c>
      <c r="E439" s="45">
        <v>1033.8</v>
      </c>
      <c r="F439" s="150"/>
    </row>
    <row r="440" spans="2:6" x14ac:dyDescent="0.25">
      <c r="B440" s="111" t="s">
        <v>1998</v>
      </c>
      <c r="C440" s="41">
        <v>-3600000</v>
      </c>
      <c r="D440" s="111">
        <v>132.93</v>
      </c>
      <c r="E440" s="45">
        <v>139.1</v>
      </c>
      <c r="F440" s="150"/>
    </row>
    <row r="441" spans="2:6" x14ac:dyDescent="0.25">
      <c r="B441" s="111" t="s">
        <v>1592</v>
      </c>
      <c r="C441" s="41">
        <v>-126000</v>
      </c>
      <c r="D441" s="111">
        <v>2944.05</v>
      </c>
      <c r="E441" s="45">
        <v>2944.3</v>
      </c>
      <c r="F441" s="150"/>
    </row>
    <row r="442" spans="2:6" x14ac:dyDescent="0.25">
      <c r="B442" s="111" t="s">
        <v>1999</v>
      </c>
      <c r="C442" s="41">
        <v>-6060</v>
      </c>
      <c r="D442" s="111">
        <v>37375.22</v>
      </c>
      <c r="E442" s="45">
        <v>37843.449999999997</v>
      </c>
      <c r="F442" s="150"/>
    </row>
    <row r="443" spans="2:6" x14ac:dyDescent="0.25">
      <c r="B443" s="111" t="s">
        <v>503</v>
      </c>
      <c r="C443" s="41">
        <v>-5256000</v>
      </c>
      <c r="D443" s="111">
        <v>75.069999999999993</v>
      </c>
      <c r="E443" s="45">
        <v>73.349999999999994</v>
      </c>
      <c r="F443" s="150"/>
    </row>
    <row r="444" spans="2:6" x14ac:dyDescent="0.25">
      <c r="B444" s="111" t="s">
        <v>2000</v>
      </c>
      <c r="C444" s="41">
        <v>-581700</v>
      </c>
      <c r="D444" s="111">
        <v>1854.91</v>
      </c>
      <c r="E444" s="45">
        <v>1872.45</v>
      </c>
      <c r="F444" s="150"/>
    </row>
    <row r="445" spans="2:6" x14ac:dyDescent="0.25">
      <c r="B445" s="111" t="s">
        <v>2001</v>
      </c>
      <c r="C445" s="41">
        <v>-739000</v>
      </c>
      <c r="D445" s="111">
        <v>446.58</v>
      </c>
      <c r="E445" s="45">
        <v>457.4</v>
      </c>
      <c r="F445" s="150"/>
    </row>
    <row r="446" spans="2:6" x14ac:dyDescent="0.25">
      <c r="B446" s="111" t="s">
        <v>1684</v>
      </c>
      <c r="C446" s="41">
        <v>-1309000</v>
      </c>
      <c r="D446" s="111">
        <v>871.03</v>
      </c>
      <c r="E446" s="45">
        <v>852.75</v>
      </c>
      <c r="F446" s="150"/>
    </row>
    <row r="447" spans="2:6" x14ac:dyDescent="0.25">
      <c r="B447" s="111" t="s">
        <v>2002</v>
      </c>
      <c r="C447" s="41">
        <v>-414000</v>
      </c>
      <c r="D447" s="111">
        <v>252.33</v>
      </c>
      <c r="E447" s="45">
        <v>257.10000000000002</v>
      </c>
      <c r="F447" s="150"/>
    </row>
    <row r="448" spans="2:6" x14ac:dyDescent="0.25">
      <c r="B448" s="111" t="s">
        <v>2003</v>
      </c>
      <c r="C448" s="41">
        <v>-1701300</v>
      </c>
      <c r="D448" s="111">
        <v>154.59</v>
      </c>
      <c r="E448" s="45">
        <v>143.80000000000001</v>
      </c>
      <c r="F448" s="150"/>
    </row>
    <row r="449" spans="2:6" x14ac:dyDescent="0.25">
      <c r="B449" s="111" t="s">
        <v>2004</v>
      </c>
      <c r="C449" s="41">
        <v>-741125</v>
      </c>
      <c r="D449" s="111">
        <v>387.01</v>
      </c>
      <c r="E449" s="45">
        <v>382.15</v>
      </c>
      <c r="F449" s="150"/>
    </row>
    <row r="450" spans="2:6" x14ac:dyDescent="0.25">
      <c r="B450" s="111" t="s">
        <v>1594</v>
      </c>
      <c r="C450" s="41">
        <v>-57900</v>
      </c>
      <c r="D450" s="111">
        <v>8356.99</v>
      </c>
      <c r="E450" s="45">
        <v>8460.15</v>
      </c>
      <c r="F450" s="150"/>
    </row>
    <row r="451" spans="2:6" x14ac:dyDescent="0.25">
      <c r="B451" s="111" t="s">
        <v>2005</v>
      </c>
      <c r="C451" s="41">
        <v>-111200</v>
      </c>
      <c r="D451" s="111">
        <v>1611.62</v>
      </c>
      <c r="E451" s="45">
        <v>1621.8</v>
      </c>
      <c r="F451" s="150"/>
    </row>
    <row r="452" spans="2:6" x14ac:dyDescent="0.25">
      <c r="B452" s="111" t="s">
        <v>2006</v>
      </c>
      <c r="C452" s="41">
        <v>-7500</v>
      </c>
      <c r="D452" s="111">
        <v>2343.9499999999998</v>
      </c>
      <c r="E452" s="45">
        <v>2307.1999999999998</v>
      </c>
      <c r="F452" s="150"/>
    </row>
    <row r="453" spans="2:6" x14ac:dyDescent="0.25">
      <c r="B453" s="111" t="s">
        <v>1595</v>
      </c>
      <c r="C453" s="41">
        <v>-23600</v>
      </c>
      <c r="D453" s="111">
        <v>3430.52</v>
      </c>
      <c r="E453" s="45">
        <v>3409.25</v>
      </c>
      <c r="F453" s="150"/>
    </row>
    <row r="454" spans="2:6" x14ac:dyDescent="0.25">
      <c r="B454" s="111" t="s">
        <v>2007</v>
      </c>
      <c r="C454" s="41">
        <v>-1642500</v>
      </c>
      <c r="D454" s="111">
        <v>55.12</v>
      </c>
      <c r="E454" s="45">
        <v>54.9</v>
      </c>
      <c r="F454" s="150"/>
    </row>
    <row r="455" spans="2:6" x14ac:dyDescent="0.25">
      <c r="B455" s="111" t="s">
        <v>1785</v>
      </c>
      <c r="C455" s="41">
        <v>-95950</v>
      </c>
      <c r="D455" s="111">
        <v>1601.22</v>
      </c>
      <c r="E455" s="45">
        <v>1669.2</v>
      </c>
      <c r="F455" s="150"/>
    </row>
    <row r="456" spans="2:6" x14ac:dyDescent="0.25">
      <c r="B456" s="111" t="s">
        <v>1786</v>
      </c>
      <c r="C456" s="41">
        <v>-68875</v>
      </c>
      <c r="D456" s="111">
        <v>1924.17</v>
      </c>
      <c r="E456" s="45">
        <v>1894.05</v>
      </c>
      <c r="F456" s="150"/>
    </row>
    <row r="457" spans="2:6" x14ac:dyDescent="0.25">
      <c r="B457" s="111" t="s">
        <v>2008</v>
      </c>
      <c r="C457" s="41">
        <v>-814000</v>
      </c>
      <c r="D457" s="111">
        <v>390.02</v>
      </c>
      <c r="E457" s="45">
        <v>385.15</v>
      </c>
      <c r="F457" s="150"/>
    </row>
    <row r="458" spans="2:6" x14ac:dyDescent="0.25">
      <c r="B458" s="111" t="s">
        <v>2009</v>
      </c>
      <c r="C458" s="41">
        <v>-7800</v>
      </c>
      <c r="D458" s="111">
        <v>4053.27</v>
      </c>
      <c r="E458" s="45">
        <v>4107.75</v>
      </c>
      <c r="F458" s="150"/>
    </row>
    <row r="459" spans="2:6" x14ac:dyDescent="0.25">
      <c r="B459" s="111" t="s">
        <v>2010</v>
      </c>
      <c r="C459" s="41">
        <v>-11200</v>
      </c>
      <c r="D459" s="111">
        <v>3687.14</v>
      </c>
      <c r="E459" s="45">
        <v>3744.25</v>
      </c>
      <c r="F459" s="150"/>
    </row>
    <row r="460" spans="2:6" x14ac:dyDescent="0.25">
      <c r="B460" s="111" t="s">
        <v>2011</v>
      </c>
      <c r="C460" s="41">
        <v>-2371200</v>
      </c>
      <c r="D460" s="111">
        <v>131.54</v>
      </c>
      <c r="E460" s="45">
        <v>133.69999999999999</v>
      </c>
      <c r="F460" s="150"/>
    </row>
    <row r="461" spans="2:6" x14ac:dyDescent="0.25">
      <c r="B461" s="111" t="s">
        <v>1596</v>
      </c>
      <c r="C461" s="41">
        <v>-18300</v>
      </c>
      <c r="D461" s="111">
        <v>2491.06</v>
      </c>
      <c r="E461" s="45">
        <v>2481.0500000000002</v>
      </c>
      <c r="F461" s="150"/>
    </row>
    <row r="462" spans="2:6" x14ac:dyDescent="0.25">
      <c r="B462" s="111" t="s">
        <v>2012</v>
      </c>
      <c r="C462" s="41">
        <v>-3888000</v>
      </c>
      <c r="D462" s="111">
        <v>133.02000000000001</v>
      </c>
      <c r="E462" s="45">
        <v>137.4</v>
      </c>
      <c r="F462" s="150"/>
    </row>
    <row r="463" spans="2:6" x14ac:dyDescent="0.25">
      <c r="B463" s="111" t="s">
        <v>2013</v>
      </c>
      <c r="C463" s="41">
        <v>-33425</v>
      </c>
      <c r="D463" s="111">
        <v>5788.92</v>
      </c>
      <c r="E463" s="45">
        <v>6182.55</v>
      </c>
      <c r="F463" s="150"/>
    </row>
    <row r="464" spans="2:6" x14ac:dyDescent="0.25">
      <c r="B464" s="111" t="s">
        <v>2014</v>
      </c>
      <c r="C464" s="41">
        <v>-4833000</v>
      </c>
      <c r="D464" s="111">
        <v>239.21</v>
      </c>
      <c r="E464" s="45">
        <v>240.5</v>
      </c>
      <c r="F464" s="150"/>
    </row>
    <row r="465" spans="2:6" x14ac:dyDescent="0.25">
      <c r="B465" s="111" t="s">
        <v>2015</v>
      </c>
      <c r="C465" s="41">
        <v>-5400</v>
      </c>
      <c r="D465" s="111">
        <v>578.33000000000004</v>
      </c>
      <c r="E465" s="45">
        <v>577.4</v>
      </c>
      <c r="F465" s="150"/>
    </row>
    <row r="466" spans="2:6" x14ac:dyDescent="0.25">
      <c r="B466" s="111" t="s">
        <v>1597</v>
      </c>
      <c r="C466" s="41">
        <v>-898800</v>
      </c>
      <c r="D466" s="111">
        <v>463.14</v>
      </c>
      <c r="E466" s="45">
        <v>462.4</v>
      </c>
      <c r="F466" s="150"/>
    </row>
    <row r="467" spans="2:6" x14ac:dyDescent="0.25">
      <c r="B467" s="111" t="s">
        <v>2016</v>
      </c>
      <c r="C467" s="41">
        <v>-146400</v>
      </c>
      <c r="D467" s="111">
        <v>2444.73</v>
      </c>
      <c r="E467" s="45">
        <v>2467.8000000000002</v>
      </c>
      <c r="F467" s="150"/>
    </row>
    <row r="468" spans="2:6" x14ac:dyDescent="0.25">
      <c r="B468" s="111" t="s">
        <v>1787</v>
      </c>
      <c r="C468" s="41">
        <v>-428400</v>
      </c>
      <c r="D468" s="111">
        <v>1754.59</v>
      </c>
      <c r="E468" s="45">
        <v>1745.55</v>
      </c>
      <c r="F468" s="150"/>
    </row>
    <row r="469" spans="2:6" x14ac:dyDescent="0.25">
      <c r="B469" s="111" t="s">
        <v>2017</v>
      </c>
      <c r="C469" s="41">
        <v>-238000</v>
      </c>
      <c r="D469" s="111">
        <v>446.24</v>
      </c>
      <c r="E469" s="45">
        <v>461.65</v>
      </c>
      <c r="F469" s="150"/>
    </row>
    <row r="470" spans="2:6" x14ac:dyDescent="0.25">
      <c r="B470" s="111" t="s">
        <v>1598</v>
      </c>
      <c r="C470" s="41">
        <v>-150</v>
      </c>
      <c r="D470" s="111">
        <v>10527.95</v>
      </c>
      <c r="E470" s="45">
        <v>10441.1</v>
      </c>
      <c r="F470" s="150"/>
    </row>
    <row r="471" spans="2:6" x14ac:dyDescent="0.25">
      <c r="B471" s="111" t="s">
        <v>2018</v>
      </c>
      <c r="C471" s="41">
        <v>-296250</v>
      </c>
      <c r="D471" s="111">
        <v>974.23</v>
      </c>
      <c r="E471" s="45">
        <v>979.1</v>
      </c>
      <c r="F471" s="150"/>
    </row>
    <row r="472" spans="2:6" x14ac:dyDescent="0.25">
      <c r="B472" s="111" t="s">
        <v>1599</v>
      </c>
      <c r="C472" s="41">
        <v>-1412750</v>
      </c>
      <c r="D472" s="111">
        <v>2290.8000000000002</v>
      </c>
      <c r="E472" s="45">
        <v>2302.6</v>
      </c>
      <c r="F472" s="150"/>
    </row>
    <row r="473" spans="2:6" x14ac:dyDescent="0.25">
      <c r="B473" s="111" t="s">
        <v>2019</v>
      </c>
      <c r="C473" s="41">
        <v>-94500</v>
      </c>
      <c r="D473" s="111">
        <v>1625.96</v>
      </c>
      <c r="E473" s="45">
        <v>1669.9</v>
      </c>
      <c r="F473" s="150"/>
    </row>
    <row r="474" spans="2:6" x14ac:dyDescent="0.25">
      <c r="B474" s="111" t="s">
        <v>2020</v>
      </c>
      <c r="C474" s="41">
        <v>-3601800</v>
      </c>
      <c r="D474" s="111">
        <v>172.69</v>
      </c>
      <c r="E474" s="45">
        <v>173.65</v>
      </c>
      <c r="F474" s="150"/>
    </row>
    <row r="475" spans="2:6" x14ac:dyDescent="0.25">
      <c r="B475" s="111" t="s">
        <v>2021</v>
      </c>
      <c r="C475" s="41">
        <v>-299800</v>
      </c>
      <c r="D475" s="111">
        <v>3015.52</v>
      </c>
      <c r="E475" s="45">
        <v>3008.8</v>
      </c>
      <c r="F475" s="150"/>
    </row>
    <row r="476" spans="2:6" x14ac:dyDescent="0.25">
      <c r="B476" s="111" t="s">
        <v>2022</v>
      </c>
      <c r="C476" s="41">
        <v>-600</v>
      </c>
      <c r="D476" s="111">
        <v>4459.2</v>
      </c>
      <c r="E476" s="45">
        <v>4455.1499999999996</v>
      </c>
      <c r="F476" s="150"/>
    </row>
    <row r="477" spans="2:6" x14ac:dyDescent="0.25">
      <c r="B477" s="111" t="s">
        <v>2023</v>
      </c>
      <c r="C477" s="41">
        <v>-696250</v>
      </c>
      <c r="D477" s="111">
        <v>654.54999999999995</v>
      </c>
      <c r="E477" s="45">
        <v>636.4</v>
      </c>
      <c r="F477" s="150"/>
    </row>
    <row r="478" spans="2:6" x14ac:dyDescent="0.25">
      <c r="B478" s="111" t="s">
        <v>2024</v>
      </c>
      <c r="C478" s="41">
        <v>-1253822</v>
      </c>
      <c r="D478" s="111">
        <v>131.11000000000001</v>
      </c>
      <c r="E478" s="45">
        <v>133.4</v>
      </c>
      <c r="F478" s="150"/>
    </row>
    <row r="479" spans="2:6" x14ac:dyDescent="0.25">
      <c r="B479" s="111" t="s">
        <v>2025</v>
      </c>
      <c r="C479" s="41">
        <v>-142500</v>
      </c>
      <c r="D479" s="111">
        <v>2351.17</v>
      </c>
      <c r="E479" s="45">
        <v>2472.4</v>
      </c>
      <c r="F479" s="150"/>
    </row>
    <row r="480" spans="2:6" x14ac:dyDescent="0.25">
      <c r="B480" s="111" t="s">
        <v>2026</v>
      </c>
      <c r="C480" s="41">
        <v>-300</v>
      </c>
      <c r="D480" s="111">
        <v>2592.25</v>
      </c>
      <c r="E480" s="45">
        <v>2567.9</v>
      </c>
      <c r="F480" s="150"/>
    </row>
    <row r="481" spans="2:6" x14ac:dyDescent="0.25">
      <c r="B481" s="111" t="s">
        <v>2027</v>
      </c>
      <c r="C481" s="41">
        <v>-638400</v>
      </c>
      <c r="D481" s="111">
        <v>408.84</v>
      </c>
      <c r="E481" s="45">
        <v>415.25</v>
      </c>
      <c r="F481" s="150"/>
    </row>
    <row r="482" spans="2:6" x14ac:dyDescent="0.25">
      <c r="B482" s="111" t="s">
        <v>2028</v>
      </c>
      <c r="C482" s="41">
        <v>-39600</v>
      </c>
      <c r="D482" s="111">
        <v>1913.14</v>
      </c>
      <c r="E482" s="45">
        <v>1831.45</v>
      </c>
      <c r="F482" s="150"/>
    </row>
    <row r="483" spans="2:6" x14ac:dyDescent="0.25">
      <c r="B483" s="111" t="s">
        <v>2029</v>
      </c>
      <c r="C483" s="41">
        <v>-4264000</v>
      </c>
      <c r="D483" s="111">
        <v>84.39</v>
      </c>
      <c r="E483" s="45">
        <v>84.45</v>
      </c>
      <c r="F483" s="150"/>
    </row>
    <row r="484" spans="2:6" x14ac:dyDescent="0.25">
      <c r="B484" s="111" t="s">
        <v>2030</v>
      </c>
      <c r="C484" s="41">
        <v>-105000</v>
      </c>
      <c r="D484" s="111">
        <v>685.89</v>
      </c>
      <c r="E484" s="45">
        <v>684.4</v>
      </c>
      <c r="F484" s="150"/>
    </row>
    <row r="485" spans="2:6" x14ac:dyDescent="0.25">
      <c r="B485" s="111" t="s">
        <v>1788</v>
      </c>
      <c r="C485" s="41">
        <v>-124750</v>
      </c>
      <c r="D485" s="111">
        <v>5546.33</v>
      </c>
      <c r="E485" s="45">
        <v>5403.1</v>
      </c>
      <c r="F485" s="150"/>
    </row>
    <row r="486" spans="2:6" x14ac:dyDescent="0.25">
      <c r="B486" s="111" t="s">
        <v>2031</v>
      </c>
      <c r="C486" s="41">
        <v>-2838750</v>
      </c>
      <c r="D486" s="111">
        <v>126.52</v>
      </c>
      <c r="E486" s="45">
        <v>126.35</v>
      </c>
      <c r="F486" s="150"/>
    </row>
    <row r="487" spans="2:6" x14ac:dyDescent="0.25">
      <c r="B487" s="111" t="s">
        <v>2032</v>
      </c>
      <c r="C487" s="41">
        <v>-2817750</v>
      </c>
      <c r="D487" s="111">
        <v>87.21</v>
      </c>
      <c r="E487" s="45">
        <v>90.3</v>
      </c>
      <c r="F487" s="150"/>
    </row>
    <row r="488" spans="2:6" x14ac:dyDescent="0.25">
      <c r="B488" s="111" t="s">
        <v>2033</v>
      </c>
      <c r="C488" s="41">
        <v>-562400</v>
      </c>
      <c r="D488" s="111">
        <v>900.03</v>
      </c>
      <c r="E488" s="45">
        <v>920.15</v>
      </c>
      <c r="F488" s="150"/>
    </row>
    <row r="489" spans="2:6" x14ac:dyDescent="0.25">
      <c r="B489" s="111" t="s">
        <v>2034</v>
      </c>
      <c r="C489" s="41">
        <v>-3510000</v>
      </c>
      <c r="D489" s="111">
        <v>91.25</v>
      </c>
      <c r="E489" s="45">
        <v>92.9</v>
      </c>
      <c r="F489" s="150"/>
    </row>
    <row r="490" spans="2:6" x14ac:dyDescent="0.25">
      <c r="B490" s="111" t="s">
        <v>1685</v>
      </c>
      <c r="C490" s="41">
        <v>-23400</v>
      </c>
      <c r="D490" s="111">
        <v>902.8</v>
      </c>
      <c r="E490" s="45">
        <v>906.5</v>
      </c>
      <c r="F490" s="150"/>
    </row>
    <row r="491" spans="2:6" x14ac:dyDescent="0.25">
      <c r="B491" s="111" t="s">
        <v>2035</v>
      </c>
      <c r="C491" s="41">
        <v>-700</v>
      </c>
      <c r="D491" s="111">
        <v>2103.9</v>
      </c>
      <c r="E491" s="45">
        <v>2105</v>
      </c>
      <c r="F491" s="150"/>
    </row>
    <row r="492" spans="2:6" x14ac:dyDescent="0.25">
      <c r="B492" s="111" t="s">
        <v>2036</v>
      </c>
      <c r="C492" s="41">
        <v>-39600</v>
      </c>
      <c r="D492" s="111">
        <v>608.75</v>
      </c>
      <c r="E492" s="45">
        <v>620.95000000000005</v>
      </c>
      <c r="F492" s="150"/>
    </row>
    <row r="493" spans="2:6" x14ac:dyDescent="0.25">
      <c r="B493" s="111" t="s">
        <v>2037</v>
      </c>
      <c r="C493" s="41">
        <v>-1000</v>
      </c>
      <c r="D493" s="111">
        <v>4185.87</v>
      </c>
      <c r="E493" s="45">
        <v>4211.6499999999996</v>
      </c>
      <c r="F493" s="150"/>
    </row>
    <row r="494" spans="2:6" x14ac:dyDescent="0.25">
      <c r="B494" s="111" t="s">
        <v>2038</v>
      </c>
      <c r="C494" s="41">
        <v>-33500</v>
      </c>
      <c r="D494" s="111">
        <v>1911.72</v>
      </c>
      <c r="E494" s="45">
        <v>1937</v>
      </c>
      <c r="F494" s="150"/>
    </row>
    <row r="495" spans="2:6" x14ac:dyDescent="0.25">
      <c r="B495" s="111" t="s">
        <v>2039</v>
      </c>
      <c r="C495" s="41">
        <v>-1863750</v>
      </c>
      <c r="D495" s="111">
        <v>117.53</v>
      </c>
      <c r="E495" s="45">
        <v>121.55</v>
      </c>
      <c r="F495" s="150"/>
    </row>
    <row r="496" spans="2:6" x14ac:dyDescent="0.25">
      <c r="B496" s="111" t="s">
        <v>2040</v>
      </c>
      <c r="C496" s="41">
        <v>-611900</v>
      </c>
      <c r="D496" s="111">
        <v>758.44</v>
      </c>
      <c r="E496" s="45">
        <v>752.75</v>
      </c>
      <c r="F496" s="150"/>
    </row>
    <row r="497" spans="2:6" x14ac:dyDescent="0.25">
      <c r="B497" s="111" t="s">
        <v>1790</v>
      </c>
      <c r="C497" s="41">
        <v>-474000</v>
      </c>
      <c r="D497" s="111">
        <v>989.96</v>
      </c>
      <c r="E497" s="45">
        <v>993.85</v>
      </c>
      <c r="F497" s="150"/>
    </row>
    <row r="498" spans="2:6" x14ac:dyDescent="0.25">
      <c r="B498" s="111" t="s">
        <v>1686</v>
      </c>
      <c r="C498" s="41">
        <v>-182525</v>
      </c>
      <c r="D498" s="111">
        <v>3381.32</v>
      </c>
      <c r="E498" s="45">
        <v>3387.55</v>
      </c>
      <c r="F498" s="150"/>
    </row>
    <row r="499" spans="2:6" x14ac:dyDescent="0.25">
      <c r="B499" s="111" t="s">
        <v>2041</v>
      </c>
      <c r="C499" s="41">
        <v>-2417400</v>
      </c>
      <c r="D499" s="111">
        <v>161.26</v>
      </c>
      <c r="E499" s="45">
        <v>162.94999999999999</v>
      </c>
      <c r="F499" s="150"/>
    </row>
    <row r="500" spans="2:6" x14ac:dyDescent="0.25">
      <c r="B500" s="111" t="s">
        <v>2042</v>
      </c>
      <c r="C500" s="41">
        <v>-2449000</v>
      </c>
      <c r="D500" s="111">
        <v>241.97</v>
      </c>
      <c r="E500" s="45">
        <v>246.4</v>
      </c>
      <c r="F500" s="150"/>
    </row>
    <row r="501" spans="2:6" x14ac:dyDescent="0.25">
      <c r="B501" s="111" t="s">
        <v>1791</v>
      </c>
      <c r="C501" s="41">
        <v>-125875</v>
      </c>
      <c r="D501" s="111">
        <v>4945.4799999999996</v>
      </c>
      <c r="E501" s="45">
        <v>4850.7</v>
      </c>
      <c r="F501" s="150"/>
    </row>
    <row r="502" spans="2:6" x14ac:dyDescent="0.25">
      <c r="B502" s="111" t="s">
        <v>1792</v>
      </c>
      <c r="C502" s="41">
        <v>-1132200</v>
      </c>
      <c r="D502" s="111">
        <v>345.04</v>
      </c>
      <c r="E502" s="45">
        <v>351.6</v>
      </c>
      <c r="F502" s="150"/>
    </row>
    <row r="503" spans="2:6" x14ac:dyDescent="0.25">
      <c r="B503" s="111" t="s">
        <v>1702</v>
      </c>
      <c r="C503" s="41">
        <v>-6000</v>
      </c>
      <c r="D503" s="111">
        <v>3440.7</v>
      </c>
      <c r="E503" s="45">
        <v>3437.45</v>
      </c>
      <c r="F503" s="150"/>
    </row>
    <row r="504" spans="2:6" x14ac:dyDescent="0.25">
      <c r="B504" s="111" t="s">
        <v>1794</v>
      </c>
      <c r="C504" s="41">
        <v>-2913000</v>
      </c>
      <c r="D504" s="111">
        <v>252.49</v>
      </c>
      <c r="E504" s="45">
        <v>260.35000000000002</v>
      </c>
      <c r="F504" s="150"/>
    </row>
    <row r="505" spans="2:6" x14ac:dyDescent="0.25">
      <c r="B505" s="111" t="s">
        <v>2043</v>
      </c>
      <c r="C505" s="41">
        <v>-843600</v>
      </c>
      <c r="D505" s="111">
        <v>285.47000000000003</v>
      </c>
      <c r="E505" s="45">
        <v>288.14999999999998</v>
      </c>
      <c r="F505" s="150"/>
    </row>
    <row r="506" spans="2:6" x14ac:dyDescent="0.25">
      <c r="B506" s="111" t="s">
        <v>2044</v>
      </c>
      <c r="C506" s="41">
        <v>-8000</v>
      </c>
      <c r="D506" s="111">
        <v>703.55</v>
      </c>
      <c r="E506" s="45">
        <v>685.7</v>
      </c>
      <c r="F506" s="150"/>
    </row>
    <row r="507" spans="2:6" x14ac:dyDescent="0.25">
      <c r="B507" s="111" t="s">
        <v>2045</v>
      </c>
      <c r="C507" s="41">
        <v>-503100</v>
      </c>
      <c r="D507" s="111">
        <v>661.36</v>
      </c>
      <c r="E507" s="45">
        <v>695.5</v>
      </c>
      <c r="F507" s="150"/>
    </row>
    <row r="508" spans="2:6" x14ac:dyDescent="0.25">
      <c r="B508" s="111" t="s">
        <v>2046</v>
      </c>
      <c r="C508" s="41">
        <v>-3342600</v>
      </c>
      <c r="D508" s="111">
        <v>250.73</v>
      </c>
      <c r="E508" s="45">
        <v>249.45</v>
      </c>
      <c r="F508" s="150"/>
    </row>
    <row r="509" spans="2:6" x14ac:dyDescent="0.25">
      <c r="B509" s="111" t="s">
        <v>2047</v>
      </c>
      <c r="C509" s="41">
        <v>-2000</v>
      </c>
      <c r="D509" s="111">
        <v>3952.97</v>
      </c>
      <c r="E509" s="45">
        <v>3902.55</v>
      </c>
      <c r="F509" s="150"/>
    </row>
    <row r="510" spans="2:6" x14ac:dyDescent="0.25">
      <c r="B510" s="111" t="s">
        <v>1795</v>
      </c>
      <c r="C510" s="41">
        <v>-183600</v>
      </c>
      <c r="D510" s="111">
        <v>197.81</v>
      </c>
      <c r="E510" s="45">
        <v>200.85</v>
      </c>
      <c r="F510" s="150"/>
    </row>
    <row r="511" spans="2:6" x14ac:dyDescent="0.25">
      <c r="B511" s="111" t="s">
        <v>2048</v>
      </c>
      <c r="C511" s="41">
        <v>-12000</v>
      </c>
      <c r="D511" s="111">
        <v>1358.52</v>
      </c>
      <c r="E511" s="45">
        <v>1382.9</v>
      </c>
      <c r="F511" s="150"/>
    </row>
    <row r="512" spans="2:6" x14ac:dyDescent="0.25">
      <c r="B512" s="111" t="s">
        <v>2049</v>
      </c>
      <c r="C512" s="41">
        <v>-1015300</v>
      </c>
      <c r="D512" s="111">
        <v>93.08</v>
      </c>
      <c r="E512" s="45">
        <v>92.35</v>
      </c>
      <c r="F512" s="150"/>
    </row>
    <row r="513" spans="2:6" x14ac:dyDescent="0.25">
      <c r="B513" s="111" t="s">
        <v>1601</v>
      </c>
      <c r="C513" s="41">
        <v>-2056800</v>
      </c>
      <c r="D513" s="111">
        <v>784.65</v>
      </c>
      <c r="E513" s="45">
        <v>789.95</v>
      </c>
      <c r="F513" s="150"/>
    </row>
    <row r="514" spans="2:6" x14ac:dyDescent="0.25">
      <c r="B514" s="111" t="s">
        <v>2050</v>
      </c>
      <c r="C514" s="41">
        <v>-21250</v>
      </c>
      <c r="D514" s="111">
        <v>1152.81</v>
      </c>
      <c r="E514" s="45">
        <v>1142.2</v>
      </c>
      <c r="F514" s="150"/>
    </row>
    <row r="515" spans="2:6" x14ac:dyDescent="0.25">
      <c r="B515" s="111" t="s">
        <v>2051</v>
      </c>
      <c r="C515" s="41">
        <v>-176400</v>
      </c>
      <c r="D515" s="111">
        <v>284.3</v>
      </c>
      <c r="E515" s="45">
        <v>283.60000000000002</v>
      </c>
      <c r="F515" s="150"/>
    </row>
    <row r="516" spans="2:6" x14ac:dyDescent="0.25">
      <c r="B516" s="111" t="s">
        <v>2052</v>
      </c>
      <c r="C516" s="41">
        <v>-448500</v>
      </c>
      <c r="D516" s="111">
        <v>519.38</v>
      </c>
      <c r="E516" s="45">
        <v>528.85</v>
      </c>
      <c r="F516" s="150"/>
    </row>
    <row r="517" spans="2:6" x14ac:dyDescent="0.25">
      <c r="B517" s="111" t="s">
        <v>2053</v>
      </c>
      <c r="C517" s="41">
        <v>-4404</v>
      </c>
      <c r="D517" s="111">
        <v>1832.32</v>
      </c>
      <c r="E517" s="45">
        <v>1849</v>
      </c>
      <c r="F517" s="150"/>
    </row>
    <row r="518" spans="2:6" x14ac:dyDescent="0.25">
      <c r="B518" s="111" t="s">
        <v>2054</v>
      </c>
      <c r="C518" s="41">
        <v>-1221500</v>
      </c>
      <c r="D518" s="111">
        <v>656.03</v>
      </c>
      <c r="E518" s="45">
        <v>664.45</v>
      </c>
      <c r="F518" s="47"/>
    </row>
    <row r="521" spans="2:6" x14ac:dyDescent="0.25">
      <c r="B521" s="5" t="s">
        <v>54</v>
      </c>
      <c r="C521" s="151">
        <v>0.67190000000000005</v>
      </c>
    </row>
    <row r="522" spans="2:6" x14ac:dyDescent="0.25">
      <c r="B522" s="5"/>
    </row>
    <row r="523" spans="2:6" x14ac:dyDescent="0.25">
      <c r="B523" s="5" t="s">
        <v>55</v>
      </c>
    </row>
    <row r="524" spans="2:6" x14ac:dyDescent="0.25">
      <c r="B524" s="46" t="s">
        <v>56</v>
      </c>
      <c r="C524" s="44" t="s">
        <v>57</v>
      </c>
      <c r="D524" s="5"/>
    </row>
    <row r="525" spans="2:6" x14ac:dyDescent="0.25">
      <c r="B525" s="45" t="s">
        <v>2055</v>
      </c>
      <c r="C525" s="41">
        <v>2451</v>
      </c>
    </row>
    <row r="526" spans="2:6" x14ac:dyDescent="0.25">
      <c r="B526" s="45" t="s">
        <v>2001</v>
      </c>
      <c r="C526" s="41">
        <v>73</v>
      </c>
    </row>
    <row r="527" spans="2:6" x14ac:dyDescent="0.25">
      <c r="B527" s="45" t="s">
        <v>2056</v>
      </c>
      <c r="C527" s="41">
        <v>459</v>
      </c>
    </row>
    <row r="528" spans="2:6" x14ac:dyDescent="0.25">
      <c r="B528" s="45" t="s">
        <v>1968</v>
      </c>
      <c r="C528" s="41">
        <v>42</v>
      </c>
    </row>
    <row r="529" spans="2:3" x14ac:dyDescent="0.25">
      <c r="B529" s="45" t="s">
        <v>2057</v>
      </c>
      <c r="C529" s="41">
        <v>205</v>
      </c>
    </row>
    <row r="530" spans="2:3" x14ac:dyDescent="0.25">
      <c r="B530" s="45" t="s">
        <v>1687</v>
      </c>
      <c r="C530" s="41">
        <v>1078</v>
      </c>
    </row>
    <row r="531" spans="2:3" x14ac:dyDescent="0.25">
      <c r="B531" s="45" t="s">
        <v>1681</v>
      </c>
      <c r="C531" s="41">
        <v>4</v>
      </c>
    </row>
    <row r="532" spans="2:3" x14ac:dyDescent="0.25">
      <c r="B532" s="45" t="s">
        <v>2058</v>
      </c>
      <c r="C532" s="41">
        <v>2</v>
      </c>
    </row>
    <row r="533" spans="2:3" x14ac:dyDescent="0.25">
      <c r="B533" s="45" t="s">
        <v>2006</v>
      </c>
      <c r="C533" s="41">
        <v>0</v>
      </c>
    </row>
    <row r="534" spans="2:3" x14ac:dyDescent="0.25">
      <c r="B534" s="45" t="s">
        <v>1602</v>
      </c>
      <c r="C534" s="41">
        <v>805</v>
      </c>
    </row>
    <row r="535" spans="2:3" x14ac:dyDescent="0.25">
      <c r="B535" s="45" t="s">
        <v>1601</v>
      </c>
      <c r="C535" s="41">
        <v>3</v>
      </c>
    </row>
    <row r="536" spans="2:3" x14ac:dyDescent="0.25">
      <c r="B536" s="45" t="s">
        <v>2059</v>
      </c>
      <c r="C536" s="41">
        <v>815</v>
      </c>
    </row>
    <row r="537" spans="2:3" x14ac:dyDescent="0.25">
      <c r="B537" s="45" t="s">
        <v>1565</v>
      </c>
      <c r="C537" s="41">
        <v>93</v>
      </c>
    </row>
    <row r="538" spans="2:3" x14ac:dyDescent="0.25">
      <c r="B538" s="45" t="s">
        <v>2060</v>
      </c>
      <c r="C538" s="41">
        <v>214</v>
      </c>
    </row>
    <row r="539" spans="2:3" x14ac:dyDescent="0.25">
      <c r="B539" s="45" t="s">
        <v>2010</v>
      </c>
      <c r="C539" s="41">
        <v>33</v>
      </c>
    </row>
    <row r="540" spans="2:3" x14ac:dyDescent="0.25">
      <c r="B540" s="45" t="s">
        <v>1688</v>
      </c>
      <c r="C540" s="41">
        <v>1837</v>
      </c>
    </row>
    <row r="541" spans="2:3" x14ac:dyDescent="0.25">
      <c r="B541" s="45" t="s">
        <v>1796</v>
      </c>
      <c r="C541" s="41">
        <v>533</v>
      </c>
    </row>
    <row r="542" spans="2:3" x14ac:dyDescent="0.25">
      <c r="B542" s="45" t="s">
        <v>1791</v>
      </c>
      <c r="C542" s="41">
        <v>40</v>
      </c>
    </row>
    <row r="543" spans="2:3" x14ac:dyDescent="0.25">
      <c r="B543" s="45" t="s">
        <v>1566</v>
      </c>
      <c r="C543" s="41">
        <v>57</v>
      </c>
    </row>
    <row r="544" spans="2:3" x14ac:dyDescent="0.25">
      <c r="B544" s="45" t="s">
        <v>1563</v>
      </c>
      <c r="C544" s="41">
        <v>49</v>
      </c>
    </row>
    <row r="545" spans="2:3" x14ac:dyDescent="0.25">
      <c r="B545" s="45" t="s">
        <v>2061</v>
      </c>
      <c r="C545" s="41">
        <v>782</v>
      </c>
    </row>
    <row r="546" spans="2:3" x14ac:dyDescent="0.25">
      <c r="B546" s="45" t="s">
        <v>2021</v>
      </c>
      <c r="C546" s="41">
        <v>845</v>
      </c>
    </row>
    <row r="547" spans="2:3" x14ac:dyDescent="0.25">
      <c r="B547" s="45" t="s">
        <v>2062</v>
      </c>
      <c r="C547" s="41">
        <v>95</v>
      </c>
    </row>
    <row r="548" spans="2:3" x14ac:dyDescent="0.25">
      <c r="B548" s="45" t="s">
        <v>1689</v>
      </c>
      <c r="C548" s="41">
        <v>2201</v>
      </c>
    </row>
    <row r="549" spans="2:3" x14ac:dyDescent="0.25">
      <c r="B549" s="45" t="s">
        <v>1603</v>
      </c>
      <c r="C549" s="41">
        <v>690</v>
      </c>
    </row>
    <row r="550" spans="2:3" x14ac:dyDescent="0.25">
      <c r="B550" s="45" t="s">
        <v>1588</v>
      </c>
      <c r="C550" s="41">
        <v>542</v>
      </c>
    </row>
    <row r="551" spans="2:3" x14ac:dyDescent="0.25">
      <c r="B551" s="45" t="s">
        <v>2063</v>
      </c>
      <c r="C551" s="41">
        <v>930</v>
      </c>
    </row>
    <row r="552" spans="2:3" x14ac:dyDescent="0.25">
      <c r="B552" s="45" t="s">
        <v>1971</v>
      </c>
      <c r="C552" s="41">
        <v>1</v>
      </c>
    </row>
    <row r="553" spans="2:3" x14ac:dyDescent="0.25">
      <c r="B553" s="45" t="s">
        <v>2064</v>
      </c>
      <c r="C553" s="41">
        <v>425</v>
      </c>
    </row>
    <row r="554" spans="2:3" x14ac:dyDescent="0.25">
      <c r="B554" s="45" t="s">
        <v>2065</v>
      </c>
      <c r="C554" s="41">
        <v>247</v>
      </c>
    </row>
    <row r="555" spans="2:3" x14ac:dyDescent="0.25">
      <c r="B555" s="45" t="s">
        <v>2066</v>
      </c>
      <c r="C555" s="41">
        <v>1888</v>
      </c>
    </row>
    <row r="556" spans="2:3" x14ac:dyDescent="0.25">
      <c r="B556" s="45" t="s">
        <v>2067</v>
      </c>
      <c r="C556" s="41">
        <v>56</v>
      </c>
    </row>
    <row r="557" spans="2:3" x14ac:dyDescent="0.25">
      <c r="B557" s="45" t="s">
        <v>2068</v>
      </c>
      <c r="C557" s="41">
        <v>404</v>
      </c>
    </row>
    <row r="558" spans="2:3" x14ac:dyDescent="0.25">
      <c r="B558" s="45" t="s">
        <v>2027</v>
      </c>
      <c r="C558" s="41">
        <v>30</v>
      </c>
    </row>
    <row r="559" spans="2:3" x14ac:dyDescent="0.25">
      <c r="B559" s="45" t="s">
        <v>2069</v>
      </c>
      <c r="C559" s="41">
        <v>487</v>
      </c>
    </row>
    <row r="560" spans="2:3" x14ac:dyDescent="0.25">
      <c r="B560" s="45" t="s">
        <v>1978</v>
      </c>
      <c r="C560" s="41">
        <v>108</v>
      </c>
    </row>
    <row r="561" spans="2:3" x14ac:dyDescent="0.25">
      <c r="B561" s="45" t="s">
        <v>504</v>
      </c>
      <c r="C561" s="41">
        <v>341</v>
      </c>
    </row>
    <row r="562" spans="2:3" x14ac:dyDescent="0.25">
      <c r="B562" s="45" t="s">
        <v>501</v>
      </c>
      <c r="C562" s="41">
        <v>4</v>
      </c>
    </row>
    <row r="563" spans="2:3" x14ac:dyDescent="0.25">
      <c r="B563" s="45" t="s">
        <v>2070</v>
      </c>
      <c r="C563" s="41">
        <v>458</v>
      </c>
    </row>
    <row r="564" spans="2:3" x14ac:dyDescent="0.25">
      <c r="B564" s="45" t="s">
        <v>2011</v>
      </c>
      <c r="C564" s="41">
        <v>79</v>
      </c>
    </row>
    <row r="565" spans="2:3" x14ac:dyDescent="0.25">
      <c r="B565" s="45" t="s">
        <v>2071</v>
      </c>
      <c r="C565" s="41">
        <v>102</v>
      </c>
    </row>
    <row r="566" spans="2:3" x14ac:dyDescent="0.25">
      <c r="B566" s="45" t="s">
        <v>2072</v>
      </c>
      <c r="C566" s="41">
        <v>153</v>
      </c>
    </row>
    <row r="567" spans="2:3" x14ac:dyDescent="0.25">
      <c r="B567" s="45" t="s">
        <v>2039</v>
      </c>
      <c r="C567" s="41">
        <v>21</v>
      </c>
    </row>
    <row r="568" spans="2:3" x14ac:dyDescent="0.25">
      <c r="B568" s="45" t="s">
        <v>1797</v>
      </c>
      <c r="C568" s="41">
        <v>696</v>
      </c>
    </row>
    <row r="569" spans="2:3" x14ac:dyDescent="0.25">
      <c r="B569" s="45" t="s">
        <v>1792</v>
      </c>
      <c r="C569" s="41">
        <v>15</v>
      </c>
    </row>
    <row r="570" spans="2:3" x14ac:dyDescent="0.25">
      <c r="B570" s="45" t="s">
        <v>1798</v>
      </c>
      <c r="C570" s="41">
        <v>21</v>
      </c>
    </row>
    <row r="571" spans="2:3" x14ac:dyDescent="0.25">
      <c r="B571" s="45" t="s">
        <v>1780</v>
      </c>
      <c r="C571" s="41">
        <v>21</v>
      </c>
    </row>
    <row r="572" spans="2:3" x14ac:dyDescent="0.25">
      <c r="B572" s="45" t="s">
        <v>2073</v>
      </c>
      <c r="C572" s="41">
        <v>827</v>
      </c>
    </row>
    <row r="573" spans="2:3" x14ac:dyDescent="0.25">
      <c r="B573" s="45" t="s">
        <v>1960</v>
      </c>
      <c r="C573" s="41">
        <v>11</v>
      </c>
    </row>
    <row r="574" spans="2:3" x14ac:dyDescent="0.25">
      <c r="B574" s="45" t="s">
        <v>2074</v>
      </c>
      <c r="C574" s="41">
        <v>502000</v>
      </c>
    </row>
    <row r="575" spans="2:3" x14ac:dyDescent="0.25">
      <c r="B575" s="45" t="s">
        <v>1799</v>
      </c>
      <c r="C575" s="41">
        <v>202</v>
      </c>
    </row>
    <row r="576" spans="2:3" x14ac:dyDescent="0.25">
      <c r="B576" s="45" t="s">
        <v>2022</v>
      </c>
      <c r="C576" s="41">
        <v>8</v>
      </c>
    </row>
    <row r="577" spans="2:3" x14ac:dyDescent="0.25">
      <c r="B577" s="45" t="s">
        <v>2075</v>
      </c>
      <c r="C577" s="41">
        <v>332475</v>
      </c>
    </row>
    <row r="578" spans="2:3" x14ac:dyDescent="0.25">
      <c r="B578" s="45" t="s">
        <v>1984</v>
      </c>
      <c r="C578" s="41">
        <v>104325</v>
      </c>
    </row>
    <row r="579" spans="2:3" x14ac:dyDescent="0.25">
      <c r="B579" s="45" t="s">
        <v>505</v>
      </c>
      <c r="C579" s="41">
        <v>565</v>
      </c>
    </row>
    <row r="580" spans="2:3" x14ac:dyDescent="0.25">
      <c r="B580" s="45" t="s">
        <v>500</v>
      </c>
      <c r="C580" s="41">
        <v>3</v>
      </c>
    </row>
    <row r="581" spans="2:3" x14ac:dyDescent="0.25">
      <c r="B581" s="45" t="s">
        <v>2076</v>
      </c>
      <c r="C581" s="41">
        <v>629</v>
      </c>
    </row>
    <row r="582" spans="2:3" x14ac:dyDescent="0.25">
      <c r="B582" s="45" t="s">
        <v>2077</v>
      </c>
      <c r="C582" s="41">
        <v>22</v>
      </c>
    </row>
    <row r="583" spans="2:3" x14ac:dyDescent="0.25">
      <c r="B583" s="45" t="s">
        <v>2078</v>
      </c>
      <c r="C583" s="41">
        <v>256</v>
      </c>
    </row>
    <row r="584" spans="2:3" x14ac:dyDescent="0.25">
      <c r="B584" s="45" t="s">
        <v>2079</v>
      </c>
      <c r="C584" s="41">
        <v>201</v>
      </c>
    </row>
    <row r="585" spans="2:3" x14ac:dyDescent="0.25">
      <c r="B585" s="45" t="s">
        <v>2080</v>
      </c>
      <c r="C585" s="41">
        <v>1310</v>
      </c>
    </row>
    <row r="586" spans="2:3" x14ac:dyDescent="0.25">
      <c r="B586" s="45" t="s">
        <v>1998</v>
      </c>
      <c r="C586" s="41">
        <v>25</v>
      </c>
    </row>
    <row r="587" spans="2:3" x14ac:dyDescent="0.25">
      <c r="B587" s="45" t="s">
        <v>2081</v>
      </c>
      <c r="C587" s="41">
        <v>84</v>
      </c>
    </row>
    <row r="588" spans="2:3" x14ac:dyDescent="0.25">
      <c r="B588" s="45" t="s">
        <v>2082</v>
      </c>
      <c r="C588" s="41">
        <v>193</v>
      </c>
    </row>
    <row r="589" spans="2:3" x14ac:dyDescent="0.25">
      <c r="B589" s="45" t="s">
        <v>2083</v>
      </c>
      <c r="C589" s="41">
        <v>138</v>
      </c>
    </row>
    <row r="590" spans="2:3" x14ac:dyDescent="0.25">
      <c r="B590" s="45" t="s">
        <v>1789</v>
      </c>
      <c r="C590" s="41">
        <v>81</v>
      </c>
    </row>
    <row r="591" spans="2:3" x14ac:dyDescent="0.25">
      <c r="B591" s="45" t="s">
        <v>2084</v>
      </c>
      <c r="C591" s="41">
        <v>132</v>
      </c>
    </row>
    <row r="592" spans="2:3" x14ac:dyDescent="0.25">
      <c r="B592" s="45" t="s">
        <v>2085</v>
      </c>
      <c r="C592" s="41">
        <v>7</v>
      </c>
    </row>
    <row r="593" spans="2:3" x14ac:dyDescent="0.25">
      <c r="B593" s="45" t="s">
        <v>1800</v>
      </c>
      <c r="C593" s="41">
        <v>1296</v>
      </c>
    </row>
    <row r="594" spans="2:3" x14ac:dyDescent="0.25">
      <c r="B594" s="45" t="s">
        <v>2086</v>
      </c>
      <c r="C594" s="41">
        <v>632</v>
      </c>
    </row>
    <row r="595" spans="2:3" x14ac:dyDescent="0.25">
      <c r="B595" s="45" t="s">
        <v>2087</v>
      </c>
      <c r="C595" s="41">
        <v>363</v>
      </c>
    </row>
    <row r="596" spans="2:3" x14ac:dyDescent="0.25">
      <c r="B596" s="45" t="s">
        <v>1994</v>
      </c>
      <c r="C596" s="41">
        <v>2</v>
      </c>
    </row>
    <row r="597" spans="2:3" x14ac:dyDescent="0.25">
      <c r="B597" s="45" t="s">
        <v>2088</v>
      </c>
      <c r="C597" s="41">
        <v>8</v>
      </c>
    </row>
    <row r="598" spans="2:3" x14ac:dyDescent="0.25">
      <c r="B598" s="45" t="s">
        <v>2089</v>
      </c>
      <c r="C598" s="41">
        <v>153</v>
      </c>
    </row>
    <row r="599" spans="2:3" x14ac:dyDescent="0.25">
      <c r="B599" s="45" t="s">
        <v>2090</v>
      </c>
      <c r="C599" s="41">
        <v>430</v>
      </c>
    </row>
    <row r="600" spans="2:3" x14ac:dyDescent="0.25">
      <c r="B600" s="45" t="s">
        <v>2091</v>
      </c>
      <c r="C600" s="41">
        <v>247</v>
      </c>
    </row>
    <row r="601" spans="2:3" x14ac:dyDescent="0.25">
      <c r="B601" s="45" t="s">
        <v>1801</v>
      </c>
      <c r="C601" s="41">
        <v>67</v>
      </c>
    </row>
    <row r="602" spans="2:3" x14ac:dyDescent="0.25">
      <c r="B602" s="45" t="s">
        <v>1772</v>
      </c>
      <c r="C602" s="41">
        <v>3</v>
      </c>
    </row>
    <row r="603" spans="2:3" x14ac:dyDescent="0.25">
      <c r="B603" s="45" t="s">
        <v>1802</v>
      </c>
      <c r="C603" s="41">
        <v>922</v>
      </c>
    </row>
    <row r="604" spans="2:3" x14ac:dyDescent="0.25">
      <c r="B604" s="45" t="s">
        <v>2092</v>
      </c>
      <c r="C604" s="41">
        <v>130</v>
      </c>
    </row>
    <row r="605" spans="2:3" x14ac:dyDescent="0.25">
      <c r="B605" s="45" t="s">
        <v>1803</v>
      </c>
      <c r="C605" s="41">
        <v>478</v>
      </c>
    </row>
    <row r="606" spans="2:3" x14ac:dyDescent="0.25">
      <c r="B606" s="45" t="s">
        <v>1781</v>
      </c>
      <c r="C606" s="41">
        <v>118</v>
      </c>
    </row>
    <row r="607" spans="2:3" x14ac:dyDescent="0.25">
      <c r="B607" s="45" t="s">
        <v>2093</v>
      </c>
      <c r="C607" s="41">
        <v>99</v>
      </c>
    </row>
    <row r="608" spans="2:3" x14ac:dyDescent="0.25">
      <c r="B608" s="45" t="s">
        <v>1995</v>
      </c>
      <c r="C608" s="41">
        <v>12</v>
      </c>
    </row>
    <row r="609" spans="2:3" x14ac:dyDescent="0.25">
      <c r="B609" s="45" t="s">
        <v>2094</v>
      </c>
      <c r="C609" s="41">
        <v>128</v>
      </c>
    </row>
    <row r="610" spans="2:3" x14ac:dyDescent="0.25">
      <c r="B610" s="45" t="s">
        <v>2002</v>
      </c>
      <c r="C610" s="41">
        <v>1</v>
      </c>
    </row>
    <row r="611" spans="2:3" x14ac:dyDescent="0.25">
      <c r="B611" s="45" t="s">
        <v>1804</v>
      </c>
      <c r="C611" s="41">
        <v>610</v>
      </c>
    </row>
    <row r="612" spans="2:3" x14ac:dyDescent="0.25">
      <c r="B612" s="45" t="s">
        <v>1779</v>
      </c>
      <c r="C612" s="41">
        <v>77</v>
      </c>
    </row>
    <row r="613" spans="2:3" x14ac:dyDescent="0.25">
      <c r="B613" s="45" t="s">
        <v>2095</v>
      </c>
      <c r="C613" s="41">
        <v>1253</v>
      </c>
    </row>
    <row r="614" spans="2:3" x14ac:dyDescent="0.25">
      <c r="B614" s="45" t="s">
        <v>1996</v>
      </c>
      <c r="C614" s="41">
        <v>27</v>
      </c>
    </row>
    <row r="615" spans="2:3" x14ac:dyDescent="0.25">
      <c r="B615" s="45" t="s">
        <v>2096</v>
      </c>
      <c r="C615" s="41">
        <v>415</v>
      </c>
    </row>
    <row r="616" spans="2:3" x14ac:dyDescent="0.25">
      <c r="B616" s="45" t="s">
        <v>2097</v>
      </c>
      <c r="C616" s="41">
        <v>67</v>
      </c>
    </row>
    <row r="617" spans="2:3" x14ac:dyDescent="0.25">
      <c r="B617" s="45" t="s">
        <v>2007</v>
      </c>
      <c r="C617" s="41">
        <v>4</v>
      </c>
    </row>
    <row r="618" spans="2:3" x14ac:dyDescent="0.25">
      <c r="B618" s="45" t="s">
        <v>1805</v>
      </c>
      <c r="C618" s="41">
        <v>556</v>
      </c>
    </row>
    <row r="619" spans="2:3" x14ac:dyDescent="0.25">
      <c r="B619" s="45" t="s">
        <v>1790</v>
      </c>
      <c r="C619" s="41">
        <v>2</v>
      </c>
    </row>
    <row r="620" spans="2:3" x14ac:dyDescent="0.25">
      <c r="B620" s="45" t="s">
        <v>1806</v>
      </c>
      <c r="C620" s="41">
        <v>209</v>
      </c>
    </row>
    <row r="621" spans="2:3" x14ac:dyDescent="0.25">
      <c r="B621" s="45" t="s">
        <v>1785</v>
      </c>
      <c r="C621" s="41">
        <v>81</v>
      </c>
    </row>
    <row r="622" spans="2:3" x14ac:dyDescent="0.25">
      <c r="B622" s="45" t="s">
        <v>2098</v>
      </c>
      <c r="C622" s="41">
        <v>270</v>
      </c>
    </row>
    <row r="623" spans="2:3" x14ac:dyDescent="0.25">
      <c r="B623" s="45" t="s">
        <v>1807</v>
      </c>
      <c r="C623" s="41">
        <v>291</v>
      </c>
    </row>
    <row r="624" spans="2:3" x14ac:dyDescent="0.25">
      <c r="B624" s="45" t="s">
        <v>1786</v>
      </c>
      <c r="C624" s="41">
        <v>29</v>
      </c>
    </row>
    <row r="625" spans="2:3" x14ac:dyDescent="0.25">
      <c r="B625" s="45" t="s">
        <v>2099</v>
      </c>
      <c r="C625" s="41">
        <v>425</v>
      </c>
    </row>
    <row r="626" spans="2:3" x14ac:dyDescent="0.25">
      <c r="B626" s="45" t="s">
        <v>2045</v>
      </c>
      <c r="C626" s="41">
        <v>1</v>
      </c>
    </row>
    <row r="627" spans="2:3" x14ac:dyDescent="0.25">
      <c r="B627" s="45" t="s">
        <v>2100</v>
      </c>
      <c r="C627" s="41">
        <v>367</v>
      </c>
    </row>
    <row r="628" spans="2:3" x14ac:dyDescent="0.25">
      <c r="B628" s="45" t="s">
        <v>1975</v>
      </c>
      <c r="C628" s="41">
        <v>57</v>
      </c>
    </row>
    <row r="629" spans="2:3" x14ac:dyDescent="0.25">
      <c r="B629" s="45" t="s">
        <v>2101</v>
      </c>
      <c r="C629" s="41">
        <v>375</v>
      </c>
    </row>
    <row r="630" spans="2:3" x14ac:dyDescent="0.25">
      <c r="B630" s="45" t="s">
        <v>1604</v>
      </c>
      <c r="C630" s="41">
        <v>124</v>
      </c>
    </row>
    <row r="631" spans="2:3" x14ac:dyDescent="0.25">
      <c r="B631" s="45" t="s">
        <v>1593</v>
      </c>
      <c r="C631" s="41">
        <v>7</v>
      </c>
    </row>
    <row r="632" spans="2:3" x14ac:dyDescent="0.25">
      <c r="B632" s="45" t="s">
        <v>1606</v>
      </c>
      <c r="C632" s="41">
        <v>3393</v>
      </c>
    </row>
    <row r="633" spans="2:3" x14ac:dyDescent="0.25">
      <c r="B633" s="45" t="s">
        <v>2102</v>
      </c>
      <c r="C633" s="41">
        <v>496</v>
      </c>
    </row>
    <row r="634" spans="2:3" x14ac:dyDescent="0.25">
      <c r="B634" s="45" t="s">
        <v>2036</v>
      </c>
      <c r="C634" s="41">
        <v>25</v>
      </c>
    </row>
    <row r="635" spans="2:3" x14ac:dyDescent="0.25">
      <c r="B635" s="45" t="s">
        <v>1624</v>
      </c>
      <c r="C635" s="41">
        <v>159</v>
      </c>
    </row>
    <row r="636" spans="2:3" x14ac:dyDescent="0.25">
      <c r="B636" s="45" t="s">
        <v>1607</v>
      </c>
      <c r="C636" s="41">
        <v>84</v>
      </c>
    </row>
    <row r="637" spans="2:3" x14ac:dyDescent="0.25">
      <c r="B637" s="45" t="s">
        <v>2103</v>
      </c>
      <c r="C637" s="41">
        <v>349</v>
      </c>
    </row>
    <row r="638" spans="2:3" x14ac:dyDescent="0.25">
      <c r="B638" s="45" t="s">
        <v>2104</v>
      </c>
      <c r="C638" s="41">
        <v>539</v>
      </c>
    </row>
    <row r="639" spans="2:3" x14ac:dyDescent="0.25">
      <c r="B639" s="45" t="s">
        <v>2003</v>
      </c>
      <c r="C639" s="41">
        <v>15</v>
      </c>
    </row>
    <row r="640" spans="2:3" x14ac:dyDescent="0.25">
      <c r="B640" s="45" t="s">
        <v>2105</v>
      </c>
      <c r="C640" s="41">
        <v>1366</v>
      </c>
    </row>
    <row r="641" spans="2:3" x14ac:dyDescent="0.25">
      <c r="B641" s="45" t="s">
        <v>2046</v>
      </c>
      <c r="C641" s="41">
        <v>3</v>
      </c>
    </row>
    <row r="642" spans="2:3" x14ac:dyDescent="0.25">
      <c r="B642" s="45" t="s">
        <v>1608</v>
      </c>
      <c r="C642" s="41">
        <v>43</v>
      </c>
    </row>
    <row r="643" spans="2:3" x14ac:dyDescent="0.25">
      <c r="B643" s="45" t="s">
        <v>1596</v>
      </c>
      <c r="C643" s="41">
        <v>41</v>
      </c>
    </row>
    <row r="644" spans="2:3" x14ac:dyDescent="0.25">
      <c r="B644" s="45" t="s">
        <v>1609</v>
      </c>
      <c r="C644" s="41">
        <v>1330</v>
      </c>
    </row>
    <row r="645" spans="2:3" x14ac:dyDescent="0.25">
      <c r="B645" s="45" t="s">
        <v>1590</v>
      </c>
      <c r="C645" s="41">
        <v>159</v>
      </c>
    </row>
    <row r="646" spans="2:3" x14ac:dyDescent="0.25">
      <c r="B646" s="45" t="s">
        <v>2106</v>
      </c>
      <c r="C646" s="41">
        <v>29</v>
      </c>
    </row>
    <row r="647" spans="2:3" x14ac:dyDescent="0.25">
      <c r="B647" s="45" t="s">
        <v>2048</v>
      </c>
      <c r="C647" s="41">
        <v>7</v>
      </c>
    </row>
    <row r="648" spans="2:3" x14ac:dyDescent="0.25">
      <c r="B648" s="45" t="s">
        <v>2107</v>
      </c>
      <c r="C648" s="41">
        <v>357</v>
      </c>
    </row>
    <row r="649" spans="2:3" x14ac:dyDescent="0.25">
      <c r="B649" s="45" t="s">
        <v>2052</v>
      </c>
      <c r="C649" s="41">
        <v>27</v>
      </c>
    </row>
    <row r="650" spans="2:3" x14ac:dyDescent="0.25">
      <c r="B650" s="45" t="s">
        <v>1775</v>
      </c>
      <c r="C650" s="41">
        <v>20000</v>
      </c>
    </row>
    <row r="651" spans="2:3" x14ac:dyDescent="0.25">
      <c r="B651" s="45" t="s">
        <v>2108</v>
      </c>
      <c r="C651" s="41">
        <v>1406500</v>
      </c>
    </row>
    <row r="652" spans="2:3" x14ac:dyDescent="0.25">
      <c r="B652" s="45" t="s">
        <v>1988</v>
      </c>
      <c r="C652" s="41">
        <v>95700</v>
      </c>
    </row>
    <row r="653" spans="2:3" x14ac:dyDescent="0.25">
      <c r="B653" s="45" t="s">
        <v>2109</v>
      </c>
      <c r="C653" s="41">
        <v>976</v>
      </c>
    </row>
    <row r="654" spans="2:3" x14ac:dyDescent="0.25">
      <c r="B654" s="45" t="s">
        <v>2110</v>
      </c>
      <c r="C654" s="41">
        <v>2304</v>
      </c>
    </row>
    <row r="655" spans="2:3" x14ac:dyDescent="0.25">
      <c r="B655" s="45" t="s">
        <v>2111</v>
      </c>
      <c r="C655" s="41">
        <v>179</v>
      </c>
    </row>
    <row r="656" spans="2:3" x14ac:dyDescent="0.25">
      <c r="B656" s="45" t="s">
        <v>2112</v>
      </c>
      <c r="C656" s="41">
        <v>393</v>
      </c>
    </row>
    <row r="657" spans="2:3" x14ac:dyDescent="0.25">
      <c r="B657" s="45" t="s">
        <v>2113</v>
      </c>
      <c r="C657" s="41">
        <v>748</v>
      </c>
    </row>
    <row r="658" spans="2:3" x14ac:dyDescent="0.25">
      <c r="B658" s="45" t="s">
        <v>2114</v>
      </c>
      <c r="C658" s="41">
        <v>685</v>
      </c>
    </row>
    <row r="659" spans="2:3" x14ac:dyDescent="0.25">
      <c r="B659" s="45" t="s">
        <v>2115</v>
      </c>
      <c r="C659" s="41">
        <v>1738</v>
      </c>
    </row>
    <row r="660" spans="2:3" x14ac:dyDescent="0.25">
      <c r="B660" s="45" t="s">
        <v>1980</v>
      </c>
      <c r="C660" s="41">
        <v>36</v>
      </c>
    </row>
    <row r="661" spans="2:3" x14ac:dyDescent="0.25">
      <c r="B661" s="45" t="s">
        <v>1690</v>
      </c>
      <c r="C661" s="41">
        <v>1403</v>
      </c>
    </row>
    <row r="662" spans="2:3" x14ac:dyDescent="0.25">
      <c r="B662" s="45" t="s">
        <v>2116</v>
      </c>
      <c r="C662" s="41">
        <v>202</v>
      </c>
    </row>
    <row r="663" spans="2:3" x14ac:dyDescent="0.25">
      <c r="B663" s="45" t="s">
        <v>2117</v>
      </c>
      <c r="C663" s="41">
        <v>402</v>
      </c>
    </row>
    <row r="664" spans="2:3" x14ac:dyDescent="0.25">
      <c r="B664" s="45" t="s">
        <v>2118</v>
      </c>
      <c r="C664" s="41">
        <v>286</v>
      </c>
    </row>
    <row r="665" spans="2:3" x14ac:dyDescent="0.25">
      <c r="B665" s="45" t="s">
        <v>2119</v>
      </c>
      <c r="C665" s="41">
        <v>286</v>
      </c>
    </row>
    <row r="666" spans="2:3" x14ac:dyDescent="0.25">
      <c r="B666" s="45" t="s">
        <v>2016</v>
      </c>
      <c r="C666" s="41">
        <v>16</v>
      </c>
    </row>
    <row r="667" spans="2:3" x14ac:dyDescent="0.25">
      <c r="B667" s="45" t="s">
        <v>1610</v>
      </c>
      <c r="C667" s="41">
        <v>343</v>
      </c>
    </row>
    <row r="668" spans="2:3" x14ac:dyDescent="0.25">
      <c r="B668" s="45" t="s">
        <v>1773</v>
      </c>
      <c r="C668" s="41">
        <v>10</v>
      </c>
    </row>
    <row r="669" spans="2:3" x14ac:dyDescent="0.25">
      <c r="B669" s="45" t="s">
        <v>2120</v>
      </c>
      <c r="C669" s="41">
        <v>260</v>
      </c>
    </row>
    <row r="670" spans="2:3" x14ac:dyDescent="0.25">
      <c r="B670" s="45" t="s">
        <v>1974</v>
      </c>
      <c r="C670" s="41">
        <v>12</v>
      </c>
    </row>
    <row r="671" spans="2:3" x14ac:dyDescent="0.25">
      <c r="B671" s="45" t="s">
        <v>2121</v>
      </c>
      <c r="C671" s="41">
        <v>145</v>
      </c>
    </row>
    <row r="672" spans="2:3" x14ac:dyDescent="0.25">
      <c r="B672" s="45" t="s">
        <v>2023</v>
      </c>
      <c r="C672" s="41">
        <v>4</v>
      </c>
    </row>
    <row r="673" spans="2:3" x14ac:dyDescent="0.25">
      <c r="B673" s="45" t="s">
        <v>2122</v>
      </c>
      <c r="C673" s="41">
        <v>37</v>
      </c>
    </row>
    <row r="674" spans="2:3" x14ac:dyDescent="0.25">
      <c r="B674" s="45" t="s">
        <v>1970</v>
      </c>
      <c r="C674" s="41">
        <v>3</v>
      </c>
    </row>
    <row r="675" spans="2:3" x14ac:dyDescent="0.25">
      <c r="B675" s="45" t="s">
        <v>1809</v>
      </c>
      <c r="C675" s="41">
        <v>1361</v>
      </c>
    </row>
    <row r="676" spans="2:3" x14ac:dyDescent="0.25">
      <c r="B676" s="45" t="s">
        <v>1787</v>
      </c>
      <c r="C676" s="41">
        <v>201</v>
      </c>
    </row>
    <row r="677" spans="2:3" x14ac:dyDescent="0.25">
      <c r="B677" s="45" t="s">
        <v>2123</v>
      </c>
      <c r="C677" s="41">
        <v>224</v>
      </c>
    </row>
    <row r="678" spans="2:3" x14ac:dyDescent="0.25">
      <c r="B678" s="45" t="s">
        <v>2024</v>
      </c>
      <c r="C678" s="41">
        <v>162</v>
      </c>
    </row>
    <row r="679" spans="2:3" x14ac:dyDescent="0.25">
      <c r="B679" s="45" t="s">
        <v>2124</v>
      </c>
      <c r="C679" s="41">
        <v>1</v>
      </c>
    </row>
    <row r="680" spans="2:3" x14ac:dyDescent="0.25">
      <c r="B680" s="45" t="s">
        <v>1611</v>
      </c>
      <c r="C680" s="41">
        <v>179</v>
      </c>
    </row>
    <row r="681" spans="2:3" x14ac:dyDescent="0.25">
      <c r="B681" s="45" t="s">
        <v>1592</v>
      </c>
      <c r="C681" s="41">
        <v>4</v>
      </c>
    </row>
    <row r="682" spans="2:3" x14ac:dyDescent="0.25">
      <c r="B682" s="45" t="s">
        <v>2125</v>
      </c>
      <c r="C682" s="41">
        <v>131</v>
      </c>
    </row>
    <row r="683" spans="2:3" x14ac:dyDescent="0.25">
      <c r="B683" s="45" t="s">
        <v>2126</v>
      </c>
      <c r="C683" s="41">
        <v>60</v>
      </c>
    </row>
    <row r="684" spans="2:3" x14ac:dyDescent="0.25">
      <c r="B684" s="45" t="s">
        <v>1976</v>
      </c>
      <c r="C684" s="41">
        <v>14</v>
      </c>
    </row>
    <row r="685" spans="2:3" x14ac:dyDescent="0.25">
      <c r="B685" s="45" t="s">
        <v>2127</v>
      </c>
      <c r="C685" s="41">
        <v>66</v>
      </c>
    </row>
    <row r="686" spans="2:3" x14ac:dyDescent="0.25">
      <c r="B686" s="45" t="s">
        <v>2128</v>
      </c>
      <c r="C686" s="41">
        <v>256</v>
      </c>
    </row>
    <row r="687" spans="2:3" x14ac:dyDescent="0.25">
      <c r="B687" s="45" t="s">
        <v>1989</v>
      </c>
      <c r="C687" s="41">
        <v>43</v>
      </c>
    </row>
    <row r="688" spans="2:3" x14ac:dyDescent="0.25">
      <c r="B688" s="45" t="s">
        <v>1810</v>
      </c>
      <c r="C688" s="41">
        <v>13</v>
      </c>
    </row>
    <row r="689" spans="2:3" x14ac:dyDescent="0.25">
      <c r="B689" s="45" t="s">
        <v>2129</v>
      </c>
      <c r="C689" s="41">
        <v>9</v>
      </c>
    </row>
    <row r="690" spans="2:3" x14ac:dyDescent="0.25">
      <c r="B690" s="45" t="s">
        <v>2130</v>
      </c>
      <c r="C690" s="41">
        <v>569</v>
      </c>
    </row>
    <row r="691" spans="2:3" x14ac:dyDescent="0.25">
      <c r="B691" s="45" t="s">
        <v>2131</v>
      </c>
      <c r="C691" s="41">
        <v>179</v>
      </c>
    </row>
    <row r="692" spans="2:3" x14ac:dyDescent="0.25">
      <c r="B692" s="45" t="s">
        <v>1961</v>
      </c>
      <c r="C692" s="41">
        <v>1</v>
      </c>
    </row>
    <row r="693" spans="2:3" x14ac:dyDescent="0.25">
      <c r="B693" s="45" t="s">
        <v>1612</v>
      </c>
      <c r="C693" s="41">
        <v>24</v>
      </c>
    </row>
    <row r="694" spans="2:3" x14ac:dyDescent="0.25">
      <c r="B694" s="45" t="s">
        <v>1598</v>
      </c>
      <c r="C694" s="41">
        <v>21</v>
      </c>
    </row>
    <row r="695" spans="2:3" x14ac:dyDescent="0.25">
      <c r="B695" s="45" t="s">
        <v>2132</v>
      </c>
      <c r="C695" s="41">
        <v>643</v>
      </c>
    </row>
    <row r="696" spans="2:3" x14ac:dyDescent="0.25">
      <c r="B696" s="45" t="s">
        <v>2033</v>
      </c>
      <c r="C696" s="41">
        <v>19</v>
      </c>
    </row>
    <row r="697" spans="2:3" x14ac:dyDescent="0.25">
      <c r="B697" s="45" t="s">
        <v>2133</v>
      </c>
      <c r="C697" s="41">
        <v>301</v>
      </c>
    </row>
    <row r="698" spans="2:3" x14ac:dyDescent="0.25">
      <c r="B698" s="45" t="s">
        <v>2134</v>
      </c>
      <c r="C698" s="41">
        <v>67</v>
      </c>
    </row>
    <row r="699" spans="2:3" x14ac:dyDescent="0.25">
      <c r="B699" s="45" t="s">
        <v>2135</v>
      </c>
      <c r="C699" s="41">
        <v>3</v>
      </c>
    </row>
    <row r="700" spans="2:3" x14ac:dyDescent="0.25">
      <c r="B700" s="45" t="s">
        <v>2136</v>
      </c>
      <c r="C700" s="41">
        <v>25600</v>
      </c>
    </row>
    <row r="701" spans="2:3" x14ac:dyDescent="0.25">
      <c r="B701" s="45" t="s">
        <v>2137</v>
      </c>
      <c r="C701" s="41">
        <v>255</v>
      </c>
    </row>
    <row r="702" spans="2:3" x14ac:dyDescent="0.25">
      <c r="B702" s="45" t="s">
        <v>2034</v>
      </c>
      <c r="C702" s="41">
        <v>11</v>
      </c>
    </row>
    <row r="703" spans="2:3" x14ac:dyDescent="0.25">
      <c r="B703" s="45" t="s">
        <v>1703</v>
      </c>
      <c r="C703" s="41">
        <v>20</v>
      </c>
    </row>
    <row r="704" spans="2:3" x14ac:dyDescent="0.25">
      <c r="B704" s="45" t="s">
        <v>2138</v>
      </c>
      <c r="C704" s="41">
        <v>70</v>
      </c>
    </row>
    <row r="705" spans="2:3" x14ac:dyDescent="0.25">
      <c r="B705" s="45" t="s">
        <v>2139</v>
      </c>
      <c r="C705" s="41">
        <v>735</v>
      </c>
    </row>
    <row r="706" spans="2:3" x14ac:dyDescent="0.25">
      <c r="B706" s="45" t="s">
        <v>1956</v>
      </c>
      <c r="C706" s="41">
        <v>33</v>
      </c>
    </row>
    <row r="707" spans="2:3" x14ac:dyDescent="0.25">
      <c r="B707" s="45" t="s">
        <v>1691</v>
      </c>
      <c r="C707" s="41">
        <v>61</v>
      </c>
    </row>
    <row r="708" spans="2:3" x14ac:dyDescent="0.25">
      <c r="B708" s="45" t="s">
        <v>1625</v>
      </c>
      <c r="C708" s="41">
        <v>748</v>
      </c>
    </row>
    <row r="709" spans="2:3" x14ac:dyDescent="0.25">
      <c r="B709" s="45" t="s">
        <v>1990</v>
      </c>
      <c r="C709" s="41">
        <v>22</v>
      </c>
    </row>
    <row r="710" spans="2:3" x14ac:dyDescent="0.25">
      <c r="B710" s="45" t="s">
        <v>506</v>
      </c>
      <c r="C710" s="41">
        <v>2</v>
      </c>
    </row>
    <row r="711" spans="2:3" x14ac:dyDescent="0.25">
      <c r="B711" s="45" t="s">
        <v>2140</v>
      </c>
      <c r="C711" s="41">
        <v>400</v>
      </c>
    </row>
    <row r="712" spans="2:3" x14ac:dyDescent="0.25">
      <c r="B712" s="45" t="s">
        <v>2141</v>
      </c>
      <c r="C712" s="41">
        <v>237</v>
      </c>
    </row>
    <row r="713" spans="2:3" x14ac:dyDescent="0.25">
      <c r="B713" s="45" t="s">
        <v>2142</v>
      </c>
      <c r="C713" s="41">
        <v>367</v>
      </c>
    </row>
    <row r="714" spans="2:3" x14ac:dyDescent="0.25">
      <c r="B714" s="45" t="s">
        <v>2143</v>
      </c>
      <c r="C714" s="41">
        <v>1090</v>
      </c>
    </row>
    <row r="715" spans="2:3" x14ac:dyDescent="0.25">
      <c r="B715" s="45" t="s">
        <v>1982</v>
      </c>
      <c r="C715" s="41">
        <v>190</v>
      </c>
    </row>
    <row r="716" spans="2:3" x14ac:dyDescent="0.25">
      <c r="B716" s="45" t="s">
        <v>1704</v>
      </c>
      <c r="C716" s="41">
        <v>740</v>
      </c>
    </row>
    <row r="717" spans="2:3" x14ac:dyDescent="0.25">
      <c r="B717" s="45" t="s">
        <v>1991</v>
      </c>
      <c r="C717" s="41">
        <v>66</v>
      </c>
    </row>
    <row r="718" spans="2:3" x14ac:dyDescent="0.25">
      <c r="B718" s="45" t="s">
        <v>2144</v>
      </c>
      <c r="C718" s="41">
        <v>86</v>
      </c>
    </row>
    <row r="719" spans="2:3" x14ac:dyDescent="0.25">
      <c r="B719" s="45" t="s">
        <v>2145</v>
      </c>
      <c r="C719" s="41">
        <v>506</v>
      </c>
    </row>
    <row r="720" spans="2:3" x14ac:dyDescent="0.25">
      <c r="B720" s="45" t="s">
        <v>2146</v>
      </c>
      <c r="C720" s="41">
        <v>551</v>
      </c>
    </row>
    <row r="721" spans="2:3" x14ac:dyDescent="0.25">
      <c r="B721" s="45" t="s">
        <v>2147</v>
      </c>
      <c r="C721" s="41">
        <v>320</v>
      </c>
    </row>
    <row r="722" spans="2:3" x14ac:dyDescent="0.25">
      <c r="B722" s="45" t="s">
        <v>1811</v>
      </c>
      <c r="C722" s="41">
        <v>278</v>
      </c>
    </row>
    <row r="723" spans="2:3" x14ac:dyDescent="0.25">
      <c r="B723" s="45" t="s">
        <v>507</v>
      </c>
      <c r="C723" s="41">
        <v>630</v>
      </c>
    </row>
    <row r="724" spans="2:3" x14ac:dyDescent="0.25">
      <c r="B724" s="45" t="s">
        <v>503</v>
      </c>
      <c r="C724" s="41">
        <v>23</v>
      </c>
    </row>
    <row r="725" spans="2:3" x14ac:dyDescent="0.25">
      <c r="B725" s="45" t="s">
        <v>2148</v>
      </c>
      <c r="C725" s="41">
        <v>1068</v>
      </c>
    </row>
    <row r="726" spans="2:3" x14ac:dyDescent="0.25">
      <c r="B726" s="45" t="s">
        <v>1966</v>
      </c>
      <c r="C726" s="41">
        <v>33</v>
      </c>
    </row>
    <row r="727" spans="2:3" x14ac:dyDescent="0.25">
      <c r="B727" s="45" t="s">
        <v>2149</v>
      </c>
      <c r="C727" s="41">
        <v>957</v>
      </c>
    </row>
    <row r="728" spans="2:3" x14ac:dyDescent="0.25">
      <c r="B728" s="45" t="s">
        <v>2150</v>
      </c>
      <c r="C728" s="41">
        <v>183</v>
      </c>
    </row>
    <row r="729" spans="2:3" x14ac:dyDescent="0.25">
      <c r="B729" s="45" t="s">
        <v>1613</v>
      </c>
      <c r="C729" s="41">
        <v>5615</v>
      </c>
    </row>
    <row r="730" spans="2:3" x14ac:dyDescent="0.25">
      <c r="B730" s="45" t="s">
        <v>1599</v>
      </c>
      <c r="C730" s="41">
        <v>155</v>
      </c>
    </row>
    <row r="731" spans="2:3" x14ac:dyDescent="0.25">
      <c r="B731" s="45" t="s">
        <v>2151</v>
      </c>
      <c r="C731" s="41">
        <v>234</v>
      </c>
    </row>
    <row r="732" spans="2:3" x14ac:dyDescent="0.25">
      <c r="B732" s="45" t="s">
        <v>2049</v>
      </c>
      <c r="C732" s="41">
        <v>87</v>
      </c>
    </row>
    <row r="733" spans="2:3" x14ac:dyDescent="0.25">
      <c r="B733" s="45" t="s">
        <v>2152</v>
      </c>
      <c r="C733" s="41">
        <v>103</v>
      </c>
    </row>
    <row r="734" spans="2:3" x14ac:dyDescent="0.25">
      <c r="B734" s="45" t="s">
        <v>1614</v>
      </c>
      <c r="C734" s="41">
        <v>83</v>
      </c>
    </row>
    <row r="735" spans="2:3" x14ac:dyDescent="0.25">
      <c r="B735" s="45" t="s">
        <v>1600</v>
      </c>
      <c r="C735" s="41">
        <v>24</v>
      </c>
    </row>
    <row r="736" spans="2:3" x14ac:dyDescent="0.25">
      <c r="B736" s="45" t="s">
        <v>2153</v>
      </c>
      <c r="C736" s="41">
        <v>26</v>
      </c>
    </row>
    <row r="737" spans="2:3" x14ac:dyDescent="0.25">
      <c r="B737" s="45" t="s">
        <v>2154</v>
      </c>
      <c r="C737" s="41">
        <v>694</v>
      </c>
    </row>
    <row r="738" spans="2:3" x14ac:dyDescent="0.25">
      <c r="B738" s="45" t="s">
        <v>2000</v>
      </c>
      <c r="C738" s="41">
        <v>2</v>
      </c>
    </row>
    <row r="739" spans="2:3" x14ac:dyDescent="0.25">
      <c r="B739" s="45" t="s">
        <v>2155</v>
      </c>
      <c r="C739" s="41">
        <v>214</v>
      </c>
    </row>
    <row r="740" spans="2:3" x14ac:dyDescent="0.25">
      <c r="B740" s="45" t="s">
        <v>1964</v>
      </c>
      <c r="C740" s="41">
        <v>6</v>
      </c>
    </row>
    <row r="741" spans="2:3" x14ac:dyDescent="0.25">
      <c r="B741" s="45" t="s">
        <v>2156</v>
      </c>
      <c r="C741" s="41">
        <v>441</v>
      </c>
    </row>
    <row r="742" spans="2:3" x14ac:dyDescent="0.25">
      <c r="B742" s="45" t="s">
        <v>2157</v>
      </c>
      <c r="C742" s="41">
        <v>327</v>
      </c>
    </row>
    <row r="743" spans="2:3" x14ac:dyDescent="0.25">
      <c r="B743" s="45" t="s">
        <v>508</v>
      </c>
      <c r="C743" s="41">
        <v>203</v>
      </c>
    </row>
    <row r="744" spans="2:3" x14ac:dyDescent="0.25">
      <c r="B744" s="45" t="s">
        <v>502</v>
      </c>
      <c r="C744" s="41">
        <v>6</v>
      </c>
    </row>
    <row r="745" spans="2:3" x14ac:dyDescent="0.25">
      <c r="B745" s="45" t="s">
        <v>2158</v>
      </c>
      <c r="C745" s="41">
        <v>419</v>
      </c>
    </row>
    <row r="746" spans="2:3" x14ac:dyDescent="0.25">
      <c r="B746" s="45" t="s">
        <v>2029</v>
      </c>
      <c r="C746" s="41">
        <v>12</v>
      </c>
    </row>
    <row r="747" spans="2:3" x14ac:dyDescent="0.25">
      <c r="B747" s="45" t="s">
        <v>1812</v>
      </c>
      <c r="C747" s="41">
        <v>10</v>
      </c>
    </row>
    <row r="748" spans="2:3" x14ac:dyDescent="0.25">
      <c r="B748" s="45" t="s">
        <v>1793</v>
      </c>
      <c r="C748" s="41">
        <v>4</v>
      </c>
    </row>
    <row r="749" spans="2:3" x14ac:dyDescent="0.25">
      <c r="B749" s="45" t="s">
        <v>2159</v>
      </c>
      <c r="C749" s="41">
        <v>114</v>
      </c>
    </row>
    <row r="750" spans="2:3" x14ac:dyDescent="0.25">
      <c r="B750" s="45" t="s">
        <v>2160</v>
      </c>
      <c r="C750" s="41">
        <v>54</v>
      </c>
    </row>
    <row r="751" spans="2:3" x14ac:dyDescent="0.25">
      <c r="B751" s="45" t="s">
        <v>2161</v>
      </c>
      <c r="C751" s="41">
        <v>0</v>
      </c>
    </row>
    <row r="752" spans="2:3" x14ac:dyDescent="0.25">
      <c r="B752" s="45" t="s">
        <v>2162</v>
      </c>
      <c r="C752" s="41">
        <v>57000</v>
      </c>
    </row>
    <row r="753" spans="2:3" x14ac:dyDescent="0.25">
      <c r="B753" s="45" t="s">
        <v>1692</v>
      </c>
      <c r="C753" s="41">
        <v>669</v>
      </c>
    </row>
    <row r="754" spans="2:3" x14ac:dyDescent="0.25">
      <c r="B754" s="45" t="s">
        <v>1693</v>
      </c>
      <c r="C754" s="41">
        <v>26</v>
      </c>
    </row>
    <row r="755" spans="2:3" x14ac:dyDescent="0.25">
      <c r="B755" s="45" t="s">
        <v>1813</v>
      </c>
      <c r="C755" s="41">
        <v>139</v>
      </c>
    </row>
    <row r="756" spans="2:3" x14ac:dyDescent="0.25">
      <c r="B756" s="45" t="s">
        <v>1591</v>
      </c>
      <c r="C756" s="41">
        <v>60</v>
      </c>
    </row>
    <row r="757" spans="2:3" x14ac:dyDescent="0.25">
      <c r="B757" s="45" t="s">
        <v>1814</v>
      </c>
      <c r="C757" s="41">
        <v>348</v>
      </c>
    </row>
    <row r="758" spans="2:3" x14ac:dyDescent="0.25">
      <c r="B758" s="45" t="s">
        <v>2014</v>
      </c>
      <c r="C758" s="41">
        <v>9</v>
      </c>
    </row>
    <row r="759" spans="2:3" x14ac:dyDescent="0.25">
      <c r="B759" s="45" t="s">
        <v>1615</v>
      </c>
      <c r="C759" s="41">
        <v>7</v>
      </c>
    </row>
    <row r="760" spans="2:3" x14ac:dyDescent="0.25">
      <c r="B760" s="45" t="s">
        <v>1777</v>
      </c>
      <c r="C760" s="41">
        <v>1</v>
      </c>
    </row>
    <row r="761" spans="2:3" x14ac:dyDescent="0.25">
      <c r="B761" s="45" t="s">
        <v>1815</v>
      </c>
      <c r="C761" s="41">
        <v>148</v>
      </c>
    </row>
    <row r="762" spans="2:3" x14ac:dyDescent="0.25">
      <c r="B762" s="45" t="s">
        <v>1782</v>
      </c>
      <c r="C762" s="41">
        <v>104</v>
      </c>
    </row>
    <row r="763" spans="2:3" x14ac:dyDescent="0.25">
      <c r="B763" s="45" t="s">
        <v>2163</v>
      </c>
      <c r="C763" s="41">
        <v>92</v>
      </c>
    </row>
    <row r="764" spans="2:3" x14ac:dyDescent="0.25">
      <c r="B764" s="45" t="s">
        <v>2164</v>
      </c>
      <c r="C764" s="41">
        <v>184</v>
      </c>
    </row>
    <row r="765" spans="2:3" x14ac:dyDescent="0.25">
      <c r="B765" s="45" t="s">
        <v>2165</v>
      </c>
      <c r="C765" s="41">
        <v>218</v>
      </c>
    </row>
    <row r="766" spans="2:3" x14ac:dyDescent="0.25">
      <c r="B766" s="45" t="s">
        <v>1958</v>
      </c>
      <c r="C766" s="41">
        <v>25</v>
      </c>
    </row>
    <row r="767" spans="2:3" x14ac:dyDescent="0.25">
      <c r="B767" s="45" t="s">
        <v>1816</v>
      </c>
      <c r="C767" s="41">
        <v>458</v>
      </c>
    </row>
    <row r="768" spans="2:3" x14ac:dyDescent="0.25">
      <c r="B768" s="45" t="s">
        <v>1594</v>
      </c>
      <c r="C768" s="41">
        <v>130</v>
      </c>
    </row>
    <row r="769" spans="2:3" x14ac:dyDescent="0.25">
      <c r="B769" s="45" t="s">
        <v>2166</v>
      </c>
      <c r="C769" s="41">
        <v>121</v>
      </c>
    </row>
    <row r="770" spans="2:3" x14ac:dyDescent="0.25">
      <c r="B770" s="45" t="s">
        <v>2005</v>
      </c>
      <c r="C770" s="41">
        <v>8</v>
      </c>
    </row>
    <row r="771" spans="2:3" x14ac:dyDescent="0.25">
      <c r="B771" s="45" t="s">
        <v>1817</v>
      </c>
      <c r="C771" s="41">
        <v>381</v>
      </c>
    </row>
    <row r="772" spans="2:3" x14ac:dyDescent="0.25">
      <c r="B772" s="45" t="s">
        <v>1784</v>
      </c>
      <c r="C772" s="41">
        <v>6</v>
      </c>
    </row>
    <row r="773" spans="2:3" x14ac:dyDescent="0.25">
      <c r="B773" s="45" t="s">
        <v>1818</v>
      </c>
      <c r="C773" s="41">
        <v>793</v>
      </c>
    </row>
    <row r="774" spans="2:3" x14ac:dyDescent="0.25">
      <c r="B774" s="45" t="s">
        <v>1774</v>
      </c>
      <c r="C774" s="41">
        <v>113</v>
      </c>
    </row>
    <row r="775" spans="2:3" x14ac:dyDescent="0.25">
      <c r="B775" s="45" t="s">
        <v>2167</v>
      </c>
      <c r="C775" s="41">
        <v>206</v>
      </c>
    </row>
    <row r="776" spans="2:3" x14ac:dyDescent="0.25">
      <c r="B776" s="45" t="s">
        <v>2168</v>
      </c>
      <c r="C776" s="41">
        <v>103</v>
      </c>
    </row>
    <row r="777" spans="2:3" x14ac:dyDescent="0.25">
      <c r="B777" s="45" t="s">
        <v>1567</v>
      </c>
      <c r="C777" s="41">
        <v>338</v>
      </c>
    </row>
    <row r="778" spans="2:3" x14ac:dyDescent="0.25">
      <c r="B778" s="45" t="s">
        <v>1562</v>
      </c>
      <c r="C778" s="41">
        <v>94</v>
      </c>
    </row>
    <row r="779" spans="2:3" x14ac:dyDescent="0.25">
      <c r="B779" s="45" t="s">
        <v>2169</v>
      </c>
      <c r="C779" s="41">
        <v>384</v>
      </c>
    </row>
    <row r="780" spans="2:3" x14ac:dyDescent="0.25">
      <c r="B780" s="45" t="s">
        <v>1959</v>
      </c>
      <c r="C780" s="41">
        <v>5</v>
      </c>
    </row>
    <row r="781" spans="2:3" x14ac:dyDescent="0.25">
      <c r="B781" s="45" t="s">
        <v>1819</v>
      </c>
      <c r="C781" s="41">
        <v>745</v>
      </c>
    </row>
    <row r="782" spans="2:3" x14ac:dyDescent="0.25">
      <c r="B782" s="45" t="s">
        <v>1794</v>
      </c>
      <c r="C782" s="41">
        <v>5</v>
      </c>
    </row>
    <row r="783" spans="2:3" x14ac:dyDescent="0.25">
      <c r="B783" s="45" t="s">
        <v>2170</v>
      </c>
      <c r="C783" s="41">
        <v>60</v>
      </c>
    </row>
    <row r="784" spans="2:3" x14ac:dyDescent="0.25">
      <c r="B784" s="45" t="s">
        <v>2015</v>
      </c>
      <c r="C784" s="41">
        <v>11</v>
      </c>
    </row>
    <row r="786" spans="2:3" x14ac:dyDescent="0.25">
      <c r="B786" s="46" t="s">
        <v>58</v>
      </c>
      <c r="C786" s="44" t="s">
        <v>57</v>
      </c>
    </row>
    <row r="787" spans="2:3" x14ac:dyDescent="0.25">
      <c r="B787" s="45" t="s">
        <v>2055</v>
      </c>
      <c r="C787" s="41">
        <v>2451</v>
      </c>
    </row>
    <row r="788" spans="2:3" x14ac:dyDescent="0.25">
      <c r="B788" s="45" t="s">
        <v>2001</v>
      </c>
      <c r="C788" s="41">
        <v>73</v>
      </c>
    </row>
    <row r="789" spans="2:3" x14ac:dyDescent="0.25">
      <c r="B789" s="45" t="s">
        <v>2056</v>
      </c>
      <c r="C789" s="41">
        <v>459</v>
      </c>
    </row>
    <row r="790" spans="2:3" x14ac:dyDescent="0.25">
      <c r="B790" s="45" t="s">
        <v>1968</v>
      </c>
      <c r="C790" s="41">
        <v>42</v>
      </c>
    </row>
    <row r="791" spans="2:3" x14ac:dyDescent="0.25">
      <c r="B791" s="45" t="s">
        <v>2057</v>
      </c>
      <c r="C791" s="41">
        <v>205</v>
      </c>
    </row>
    <row r="792" spans="2:3" x14ac:dyDescent="0.25">
      <c r="B792" s="45" t="s">
        <v>1687</v>
      </c>
      <c r="C792" s="41">
        <v>1078</v>
      </c>
    </row>
    <row r="793" spans="2:3" x14ac:dyDescent="0.25">
      <c r="B793" s="45" t="s">
        <v>1681</v>
      </c>
      <c r="C793" s="41">
        <v>4</v>
      </c>
    </row>
    <row r="794" spans="2:3" x14ac:dyDescent="0.25">
      <c r="B794" s="45" t="s">
        <v>2058</v>
      </c>
      <c r="C794" s="41">
        <v>2</v>
      </c>
    </row>
    <row r="795" spans="2:3" x14ac:dyDescent="0.25">
      <c r="B795" s="45" t="s">
        <v>2006</v>
      </c>
      <c r="C795" s="41">
        <v>0</v>
      </c>
    </row>
    <row r="796" spans="2:3" x14ac:dyDescent="0.25">
      <c r="B796" s="45" t="s">
        <v>1602</v>
      </c>
      <c r="C796" s="41">
        <v>805</v>
      </c>
    </row>
    <row r="797" spans="2:3" x14ac:dyDescent="0.25">
      <c r="B797" s="45" t="s">
        <v>1601</v>
      </c>
      <c r="C797" s="41">
        <v>3</v>
      </c>
    </row>
    <row r="798" spans="2:3" x14ac:dyDescent="0.25">
      <c r="B798" s="45" t="s">
        <v>2059</v>
      </c>
      <c r="C798" s="41">
        <v>815</v>
      </c>
    </row>
    <row r="799" spans="2:3" x14ac:dyDescent="0.25">
      <c r="B799" s="45" t="s">
        <v>1565</v>
      </c>
      <c r="C799" s="41">
        <v>93</v>
      </c>
    </row>
    <row r="800" spans="2:3" x14ac:dyDescent="0.25">
      <c r="B800" s="45" t="s">
        <v>2060</v>
      </c>
      <c r="C800" s="41">
        <v>214</v>
      </c>
    </row>
    <row r="801" spans="2:3" x14ac:dyDescent="0.25">
      <c r="B801" s="45" t="s">
        <v>2010</v>
      </c>
      <c r="C801" s="41">
        <v>33</v>
      </c>
    </row>
    <row r="802" spans="2:3" x14ac:dyDescent="0.25">
      <c r="B802" s="45" t="s">
        <v>1688</v>
      </c>
      <c r="C802" s="41">
        <v>1837</v>
      </c>
    </row>
    <row r="803" spans="2:3" x14ac:dyDescent="0.25">
      <c r="B803" s="45" t="s">
        <v>1796</v>
      </c>
      <c r="C803" s="41">
        <v>533</v>
      </c>
    </row>
    <row r="804" spans="2:3" x14ac:dyDescent="0.25">
      <c r="B804" s="45" t="s">
        <v>1791</v>
      </c>
      <c r="C804" s="41">
        <v>40</v>
      </c>
    </row>
    <row r="805" spans="2:3" x14ac:dyDescent="0.25">
      <c r="B805" s="45" t="s">
        <v>1566</v>
      </c>
      <c r="C805" s="41">
        <v>57</v>
      </c>
    </row>
    <row r="806" spans="2:3" x14ac:dyDescent="0.25">
      <c r="B806" s="45" t="s">
        <v>1563</v>
      </c>
      <c r="C806" s="41">
        <v>49</v>
      </c>
    </row>
    <row r="807" spans="2:3" x14ac:dyDescent="0.25">
      <c r="B807" s="45" t="s">
        <v>2061</v>
      </c>
      <c r="C807" s="41">
        <v>782</v>
      </c>
    </row>
    <row r="808" spans="2:3" x14ac:dyDescent="0.25">
      <c r="B808" s="45" t="s">
        <v>2021</v>
      </c>
      <c r="C808" s="41">
        <v>845</v>
      </c>
    </row>
    <row r="809" spans="2:3" x14ac:dyDescent="0.25">
      <c r="B809" s="45" t="s">
        <v>2062</v>
      </c>
      <c r="C809" s="41">
        <v>95</v>
      </c>
    </row>
    <row r="810" spans="2:3" x14ac:dyDescent="0.25">
      <c r="B810" s="45" t="s">
        <v>1689</v>
      </c>
      <c r="C810" s="41">
        <v>2201</v>
      </c>
    </row>
    <row r="811" spans="2:3" x14ac:dyDescent="0.25">
      <c r="B811" s="45" t="s">
        <v>1603</v>
      </c>
      <c r="C811" s="41">
        <v>690</v>
      </c>
    </row>
    <row r="812" spans="2:3" x14ac:dyDescent="0.25">
      <c r="B812" s="45" t="s">
        <v>1588</v>
      </c>
      <c r="C812" s="41">
        <v>542</v>
      </c>
    </row>
    <row r="813" spans="2:3" x14ac:dyDescent="0.25">
      <c r="B813" s="45" t="s">
        <v>2063</v>
      </c>
      <c r="C813" s="41">
        <v>930</v>
      </c>
    </row>
    <row r="814" spans="2:3" x14ac:dyDescent="0.25">
      <c r="B814" s="45" t="s">
        <v>1971</v>
      </c>
      <c r="C814" s="41">
        <v>1</v>
      </c>
    </row>
    <row r="815" spans="2:3" x14ac:dyDescent="0.25">
      <c r="B815" s="45" t="s">
        <v>2064</v>
      </c>
      <c r="C815" s="41">
        <v>425</v>
      </c>
    </row>
    <row r="816" spans="2:3" x14ac:dyDescent="0.25">
      <c r="B816" s="45" t="s">
        <v>2065</v>
      </c>
      <c r="C816" s="41">
        <v>247</v>
      </c>
    </row>
    <row r="817" spans="2:3" x14ac:dyDescent="0.25">
      <c r="B817" s="45" t="s">
        <v>2066</v>
      </c>
      <c r="C817" s="41">
        <v>1888</v>
      </c>
    </row>
    <row r="818" spans="2:3" x14ac:dyDescent="0.25">
      <c r="B818" s="45" t="s">
        <v>2067</v>
      </c>
      <c r="C818" s="41">
        <v>56</v>
      </c>
    </row>
    <row r="819" spans="2:3" x14ac:dyDescent="0.25">
      <c r="B819" s="45" t="s">
        <v>2068</v>
      </c>
      <c r="C819" s="41">
        <v>404</v>
      </c>
    </row>
    <row r="820" spans="2:3" x14ac:dyDescent="0.25">
      <c r="B820" s="45" t="s">
        <v>2027</v>
      </c>
      <c r="C820" s="41">
        <v>30</v>
      </c>
    </row>
    <row r="821" spans="2:3" x14ac:dyDescent="0.25">
      <c r="B821" s="45" t="s">
        <v>2069</v>
      </c>
      <c r="C821" s="41">
        <v>487</v>
      </c>
    </row>
    <row r="822" spans="2:3" x14ac:dyDescent="0.25">
      <c r="B822" s="45" t="s">
        <v>1978</v>
      </c>
      <c r="C822" s="41">
        <v>108</v>
      </c>
    </row>
    <row r="823" spans="2:3" x14ac:dyDescent="0.25">
      <c r="B823" s="45" t="s">
        <v>504</v>
      </c>
      <c r="C823" s="41">
        <v>341</v>
      </c>
    </row>
    <row r="824" spans="2:3" x14ac:dyDescent="0.25">
      <c r="B824" s="45" t="s">
        <v>501</v>
      </c>
      <c r="C824" s="41">
        <v>4</v>
      </c>
    </row>
    <row r="825" spans="2:3" x14ac:dyDescent="0.25">
      <c r="B825" s="45" t="s">
        <v>2070</v>
      </c>
      <c r="C825" s="41">
        <v>458</v>
      </c>
    </row>
    <row r="826" spans="2:3" x14ac:dyDescent="0.25">
      <c r="B826" s="45" t="s">
        <v>2011</v>
      </c>
      <c r="C826" s="41">
        <v>79</v>
      </c>
    </row>
    <row r="827" spans="2:3" x14ac:dyDescent="0.25">
      <c r="B827" s="45" t="s">
        <v>2071</v>
      </c>
      <c r="C827" s="41">
        <v>102</v>
      </c>
    </row>
    <row r="828" spans="2:3" x14ac:dyDescent="0.25">
      <c r="B828" s="45" t="s">
        <v>2072</v>
      </c>
      <c r="C828" s="41">
        <v>153</v>
      </c>
    </row>
    <row r="829" spans="2:3" x14ac:dyDescent="0.25">
      <c r="B829" s="45" t="s">
        <v>2039</v>
      </c>
      <c r="C829" s="41">
        <v>21</v>
      </c>
    </row>
    <row r="830" spans="2:3" x14ac:dyDescent="0.25">
      <c r="B830" s="45" t="s">
        <v>1797</v>
      </c>
      <c r="C830" s="41">
        <v>696</v>
      </c>
    </row>
    <row r="831" spans="2:3" x14ac:dyDescent="0.25">
      <c r="B831" s="45" t="s">
        <v>1792</v>
      </c>
      <c r="C831" s="41">
        <v>15</v>
      </c>
    </row>
    <row r="832" spans="2:3" x14ac:dyDescent="0.25">
      <c r="B832" s="45" t="s">
        <v>1798</v>
      </c>
      <c r="C832" s="41">
        <v>21</v>
      </c>
    </row>
    <row r="833" spans="2:3" x14ac:dyDescent="0.25">
      <c r="B833" s="45" t="s">
        <v>1780</v>
      </c>
      <c r="C833" s="41">
        <v>21</v>
      </c>
    </row>
    <row r="834" spans="2:3" x14ac:dyDescent="0.25">
      <c r="B834" s="45" t="s">
        <v>2073</v>
      </c>
      <c r="C834" s="41">
        <v>827</v>
      </c>
    </row>
    <row r="835" spans="2:3" x14ac:dyDescent="0.25">
      <c r="B835" s="45" t="s">
        <v>1960</v>
      </c>
      <c r="C835" s="41">
        <v>11</v>
      </c>
    </row>
    <row r="836" spans="2:3" x14ac:dyDescent="0.25">
      <c r="B836" s="45" t="s">
        <v>2074</v>
      </c>
      <c r="C836" s="41">
        <v>502000</v>
      </c>
    </row>
    <row r="837" spans="2:3" x14ac:dyDescent="0.25">
      <c r="B837" s="45" t="s">
        <v>1799</v>
      </c>
      <c r="C837" s="41">
        <v>202</v>
      </c>
    </row>
    <row r="838" spans="2:3" x14ac:dyDescent="0.25">
      <c r="B838" s="45" t="s">
        <v>2022</v>
      </c>
      <c r="C838" s="41">
        <v>8</v>
      </c>
    </row>
    <row r="839" spans="2:3" x14ac:dyDescent="0.25">
      <c r="B839" s="45" t="s">
        <v>2075</v>
      </c>
      <c r="C839" s="41">
        <v>332475</v>
      </c>
    </row>
    <row r="840" spans="2:3" x14ac:dyDescent="0.25">
      <c r="B840" s="45" t="s">
        <v>1984</v>
      </c>
      <c r="C840" s="41">
        <v>104325</v>
      </c>
    </row>
    <row r="841" spans="2:3" x14ac:dyDescent="0.25">
      <c r="B841" s="45" t="s">
        <v>505</v>
      </c>
      <c r="C841" s="41">
        <v>565</v>
      </c>
    </row>
    <row r="842" spans="2:3" x14ac:dyDescent="0.25">
      <c r="B842" s="45" t="s">
        <v>500</v>
      </c>
      <c r="C842" s="41">
        <v>3</v>
      </c>
    </row>
    <row r="843" spans="2:3" x14ac:dyDescent="0.25">
      <c r="B843" s="45" t="s">
        <v>2076</v>
      </c>
      <c r="C843" s="41">
        <v>629</v>
      </c>
    </row>
    <row r="844" spans="2:3" x14ac:dyDescent="0.25">
      <c r="B844" s="45" t="s">
        <v>2077</v>
      </c>
      <c r="C844" s="41">
        <v>22</v>
      </c>
    </row>
    <row r="845" spans="2:3" x14ac:dyDescent="0.25">
      <c r="B845" s="45" t="s">
        <v>2078</v>
      </c>
      <c r="C845" s="41">
        <v>256</v>
      </c>
    </row>
    <row r="846" spans="2:3" x14ac:dyDescent="0.25">
      <c r="B846" s="45" t="s">
        <v>2079</v>
      </c>
      <c r="C846" s="41">
        <v>201</v>
      </c>
    </row>
    <row r="847" spans="2:3" x14ac:dyDescent="0.25">
      <c r="B847" s="45" t="s">
        <v>2080</v>
      </c>
      <c r="C847" s="41">
        <v>1310</v>
      </c>
    </row>
    <row r="848" spans="2:3" x14ac:dyDescent="0.25">
      <c r="B848" s="45" t="s">
        <v>1998</v>
      </c>
      <c r="C848" s="41">
        <v>25</v>
      </c>
    </row>
    <row r="849" spans="2:3" x14ac:dyDescent="0.25">
      <c r="B849" s="45" t="s">
        <v>2081</v>
      </c>
      <c r="C849" s="41">
        <v>84</v>
      </c>
    </row>
    <row r="850" spans="2:3" x14ac:dyDescent="0.25">
      <c r="B850" s="45" t="s">
        <v>2082</v>
      </c>
      <c r="C850" s="41">
        <v>193</v>
      </c>
    </row>
    <row r="851" spans="2:3" x14ac:dyDescent="0.25">
      <c r="B851" s="45" t="s">
        <v>2083</v>
      </c>
      <c r="C851" s="41">
        <v>138</v>
      </c>
    </row>
    <row r="852" spans="2:3" x14ac:dyDescent="0.25">
      <c r="B852" s="45" t="s">
        <v>1789</v>
      </c>
      <c r="C852" s="41">
        <v>81</v>
      </c>
    </row>
    <row r="853" spans="2:3" x14ac:dyDescent="0.25">
      <c r="B853" s="45" t="s">
        <v>2084</v>
      </c>
      <c r="C853" s="41">
        <v>132</v>
      </c>
    </row>
    <row r="854" spans="2:3" x14ac:dyDescent="0.25">
      <c r="B854" s="45" t="s">
        <v>2085</v>
      </c>
      <c r="C854" s="41">
        <v>7</v>
      </c>
    </row>
    <row r="855" spans="2:3" x14ac:dyDescent="0.25">
      <c r="B855" s="45" t="s">
        <v>1800</v>
      </c>
      <c r="C855" s="41">
        <v>1296</v>
      </c>
    </row>
    <row r="856" spans="2:3" x14ac:dyDescent="0.25">
      <c r="B856" s="45" t="s">
        <v>2086</v>
      </c>
      <c r="C856" s="41">
        <v>632</v>
      </c>
    </row>
    <row r="857" spans="2:3" x14ac:dyDescent="0.25">
      <c r="B857" s="45" t="s">
        <v>2087</v>
      </c>
      <c r="C857" s="41">
        <v>363</v>
      </c>
    </row>
    <row r="858" spans="2:3" x14ac:dyDescent="0.25">
      <c r="B858" s="45" t="s">
        <v>1994</v>
      </c>
      <c r="C858" s="41">
        <v>2</v>
      </c>
    </row>
    <row r="859" spans="2:3" x14ac:dyDescent="0.25">
      <c r="B859" s="45" t="s">
        <v>2088</v>
      </c>
      <c r="C859" s="41">
        <v>8</v>
      </c>
    </row>
    <row r="860" spans="2:3" x14ac:dyDescent="0.25">
      <c r="B860" s="45" t="s">
        <v>2089</v>
      </c>
      <c r="C860" s="41">
        <v>153</v>
      </c>
    </row>
    <row r="861" spans="2:3" x14ac:dyDescent="0.25">
      <c r="B861" s="45" t="s">
        <v>2090</v>
      </c>
      <c r="C861" s="41">
        <v>430</v>
      </c>
    </row>
    <row r="862" spans="2:3" x14ac:dyDescent="0.25">
      <c r="B862" s="45" t="s">
        <v>2091</v>
      </c>
      <c r="C862" s="41">
        <v>247</v>
      </c>
    </row>
    <row r="863" spans="2:3" x14ac:dyDescent="0.25">
      <c r="B863" s="45" t="s">
        <v>1801</v>
      </c>
      <c r="C863" s="41">
        <v>67</v>
      </c>
    </row>
    <row r="864" spans="2:3" x14ac:dyDescent="0.25">
      <c r="B864" s="45" t="s">
        <v>1772</v>
      </c>
      <c r="C864" s="41">
        <v>3</v>
      </c>
    </row>
    <row r="865" spans="2:3" x14ac:dyDescent="0.25">
      <c r="B865" s="45" t="s">
        <v>1802</v>
      </c>
      <c r="C865" s="41">
        <v>922</v>
      </c>
    </row>
    <row r="866" spans="2:3" x14ac:dyDescent="0.25">
      <c r="B866" s="45" t="s">
        <v>2092</v>
      </c>
      <c r="C866" s="41">
        <v>130</v>
      </c>
    </row>
    <row r="867" spans="2:3" x14ac:dyDescent="0.25">
      <c r="B867" s="45" t="s">
        <v>1803</v>
      </c>
      <c r="C867" s="41">
        <v>478</v>
      </c>
    </row>
    <row r="868" spans="2:3" x14ac:dyDescent="0.25">
      <c r="B868" s="45" t="s">
        <v>1781</v>
      </c>
      <c r="C868" s="41">
        <v>118</v>
      </c>
    </row>
    <row r="869" spans="2:3" x14ac:dyDescent="0.25">
      <c r="B869" s="45" t="s">
        <v>2093</v>
      </c>
      <c r="C869" s="41">
        <v>99</v>
      </c>
    </row>
    <row r="870" spans="2:3" x14ac:dyDescent="0.25">
      <c r="B870" s="45" t="s">
        <v>1995</v>
      </c>
      <c r="C870" s="41">
        <v>12</v>
      </c>
    </row>
    <row r="871" spans="2:3" x14ac:dyDescent="0.25">
      <c r="B871" s="45" t="s">
        <v>2094</v>
      </c>
      <c r="C871" s="41">
        <v>128</v>
      </c>
    </row>
    <row r="872" spans="2:3" x14ac:dyDescent="0.25">
      <c r="B872" s="45" t="s">
        <v>2002</v>
      </c>
      <c r="C872" s="41">
        <v>1</v>
      </c>
    </row>
    <row r="873" spans="2:3" x14ac:dyDescent="0.25">
      <c r="B873" s="45" t="s">
        <v>1804</v>
      </c>
      <c r="C873" s="41">
        <v>610</v>
      </c>
    </row>
    <row r="874" spans="2:3" x14ac:dyDescent="0.25">
      <c r="B874" s="45" t="s">
        <v>1779</v>
      </c>
      <c r="C874" s="41">
        <v>77</v>
      </c>
    </row>
    <row r="875" spans="2:3" x14ac:dyDescent="0.25">
      <c r="B875" s="45" t="s">
        <v>2095</v>
      </c>
      <c r="C875" s="41">
        <v>1253</v>
      </c>
    </row>
    <row r="876" spans="2:3" x14ac:dyDescent="0.25">
      <c r="B876" s="45" t="s">
        <v>1996</v>
      </c>
      <c r="C876" s="41">
        <v>27</v>
      </c>
    </row>
    <row r="877" spans="2:3" x14ac:dyDescent="0.25">
      <c r="B877" s="45" t="s">
        <v>2096</v>
      </c>
      <c r="C877" s="41">
        <v>415</v>
      </c>
    </row>
    <row r="878" spans="2:3" x14ac:dyDescent="0.25">
      <c r="B878" s="45" t="s">
        <v>2097</v>
      </c>
      <c r="C878" s="41">
        <v>67</v>
      </c>
    </row>
    <row r="879" spans="2:3" x14ac:dyDescent="0.25">
      <c r="B879" s="45" t="s">
        <v>2007</v>
      </c>
      <c r="C879" s="41">
        <v>4</v>
      </c>
    </row>
    <row r="880" spans="2:3" x14ac:dyDescent="0.25">
      <c r="B880" s="45" t="s">
        <v>1805</v>
      </c>
      <c r="C880" s="41">
        <v>556</v>
      </c>
    </row>
    <row r="881" spans="2:3" x14ac:dyDescent="0.25">
      <c r="B881" s="45" t="s">
        <v>1790</v>
      </c>
      <c r="C881" s="41">
        <v>2</v>
      </c>
    </row>
    <row r="882" spans="2:3" x14ac:dyDescent="0.25">
      <c r="B882" s="45" t="s">
        <v>1806</v>
      </c>
      <c r="C882" s="41">
        <v>209</v>
      </c>
    </row>
    <row r="883" spans="2:3" x14ac:dyDescent="0.25">
      <c r="B883" s="45" t="s">
        <v>1785</v>
      </c>
      <c r="C883" s="41">
        <v>81</v>
      </c>
    </row>
    <row r="884" spans="2:3" x14ac:dyDescent="0.25">
      <c r="B884" s="45" t="s">
        <v>2098</v>
      </c>
      <c r="C884" s="41">
        <v>270</v>
      </c>
    </row>
    <row r="885" spans="2:3" x14ac:dyDescent="0.25">
      <c r="B885" s="45" t="s">
        <v>1807</v>
      </c>
      <c r="C885" s="41">
        <v>291</v>
      </c>
    </row>
    <row r="886" spans="2:3" x14ac:dyDescent="0.25">
      <c r="B886" s="45" t="s">
        <v>1786</v>
      </c>
      <c r="C886" s="41">
        <v>29</v>
      </c>
    </row>
    <row r="887" spans="2:3" x14ac:dyDescent="0.25">
      <c r="B887" s="45" t="s">
        <v>2099</v>
      </c>
      <c r="C887" s="41">
        <v>425</v>
      </c>
    </row>
    <row r="888" spans="2:3" x14ac:dyDescent="0.25">
      <c r="B888" s="45" t="s">
        <v>2045</v>
      </c>
      <c r="C888" s="41">
        <v>1</v>
      </c>
    </row>
    <row r="889" spans="2:3" x14ac:dyDescent="0.25">
      <c r="B889" s="45" t="s">
        <v>2100</v>
      </c>
      <c r="C889" s="41">
        <v>367</v>
      </c>
    </row>
    <row r="890" spans="2:3" x14ac:dyDescent="0.25">
      <c r="B890" s="45" t="s">
        <v>1975</v>
      </c>
      <c r="C890" s="41">
        <v>57</v>
      </c>
    </row>
    <row r="891" spans="2:3" x14ac:dyDescent="0.25">
      <c r="B891" s="45" t="s">
        <v>2101</v>
      </c>
      <c r="C891" s="41">
        <v>375</v>
      </c>
    </row>
    <row r="892" spans="2:3" x14ac:dyDescent="0.25">
      <c r="B892" s="45" t="s">
        <v>1604</v>
      </c>
      <c r="C892" s="41">
        <v>124</v>
      </c>
    </row>
    <row r="893" spans="2:3" x14ac:dyDescent="0.25">
      <c r="B893" s="45" t="s">
        <v>1593</v>
      </c>
      <c r="C893" s="41">
        <v>7</v>
      </c>
    </row>
    <row r="894" spans="2:3" x14ac:dyDescent="0.25">
      <c r="B894" s="45" t="s">
        <v>1606</v>
      </c>
      <c r="C894" s="41">
        <v>3393</v>
      </c>
    </row>
    <row r="895" spans="2:3" x14ac:dyDescent="0.25">
      <c r="B895" s="45" t="s">
        <v>2102</v>
      </c>
      <c r="C895" s="41">
        <v>496</v>
      </c>
    </row>
    <row r="896" spans="2:3" x14ac:dyDescent="0.25">
      <c r="B896" s="45" t="s">
        <v>2036</v>
      </c>
      <c r="C896" s="41">
        <v>25</v>
      </c>
    </row>
    <row r="897" spans="2:3" x14ac:dyDescent="0.25">
      <c r="B897" s="45" t="s">
        <v>1624</v>
      </c>
      <c r="C897" s="41">
        <v>159</v>
      </c>
    </row>
    <row r="898" spans="2:3" x14ac:dyDescent="0.25">
      <c r="B898" s="45" t="s">
        <v>1607</v>
      </c>
      <c r="C898" s="41">
        <v>84</v>
      </c>
    </row>
    <row r="899" spans="2:3" x14ac:dyDescent="0.25">
      <c r="B899" s="45" t="s">
        <v>2103</v>
      </c>
      <c r="C899" s="41">
        <v>349</v>
      </c>
    </row>
    <row r="900" spans="2:3" x14ac:dyDescent="0.25">
      <c r="B900" s="45" t="s">
        <v>2104</v>
      </c>
      <c r="C900" s="41">
        <v>539</v>
      </c>
    </row>
    <row r="901" spans="2:3" x14ac:dyDescent="0.25">
      <c r="B901" s="45" t="s">
        <v>2003</v>
      </c>
      <c r="C901" s="41">
        <v>15</v>
      </c>
    </row>
    <row r="902" spans="2:3" x14ac:dyDescent="0.25">
      <c r="B902" s="45" t="s">
        <v>2105</v>
      </c>
      <c r="C902" s="41">
        <v>1366</v>
      </c>
    </row>
    <row r="903" spans="2:3" x14ac:dyDescent="0.25">
      <c r="B903" s="45" t="s">
        <v>2046</v>
      </c>
      <c r="C903" s="41">
        <v>3</v>
      </c>
    </row>
    <row r="904" spans="2:3" x14ac:dyDescent="0.25">
      <c r="B904" s="45" t="s">
        <v>1608</v>
      </c>
      <c r="C904" s="41">
        <v>43</v>
      </c>
    </row>
    <row r="905" spans="2:3" x14ac:dyDescent="0.25">
      <c r="B905" s="45" t="s">
        <v>1596</v>
      </c>
      <c r="C905" s="41">
        <v>41</v>
      </c>
    </row>
    <row r="906" spans="2:3" x14ac:dyDescent="0.25">
      <c r="B906" s="45" t="s">
        <v>1609</v>
      </c>
      <c r="C906" s="41">
        <v>1330</v>
      </c>
    </row>
    <row r="907" spans="2:3" x14ac:dyDescent="0.25">
      <c r="B907" s="45" t="s">
        <v>1590</v>
      </c>
      <c r="C907" s="41">
        <v>159</v>
      </c>
    </row>
    <row r="908" spans="2:3" x14ac:dyDescent="0.25">
      <c r="B908" s="45" t="s">
        <v>2106</v>
      </c>
      <c r="C908" s="41">
        <v>29</v>
      </c>
    </row>
    <row r="909" spans="2:3" x14ac:dyDescent="0.25">
      <c r="B909" s="45" t="s">
        <v>2048</v>
      </c>
      <c r="C909" s="41">
        <v>7</v>
      </c>
    </row>
    <row r="910" spans="2:3" x14ac:dyDescent="0.25">
      <c r="B910" s="45" t="s">
        <v>2107</v>
      </c>
      <c r="C910" s="41">
        <v>357</v>
      </c>
    </row>
    <row r="911" spans="2:3" x14ac:dyDescent="0.25">
      <c r="B911" s="45" t="s">
        <v>2052</v>
      </c>
      <c r="C911" s="41">
        <v>27</v>
      </c>
    </row>
    <row r="912" spans="2:3" x14ac:dyDescent="0.25">
      <c r="B912" s="45" t="s">
        <v>1775</v>
      </c>
      <c r="C912" s="41">
        <v>20000</v>
      </c>
    </row>
    <row r="913" spans="2:3" x14ac:dyDescent="0.25">
      <c r="B913" s="45" t="s">
        <v>2108</v>
      </c>
      <c r="C913" s="41">
        <v>1406500</v>
      </c>
    </row>
    <row r="914" spans="2:3" x14ac:dyDescent="0.25">
      <c r="B914" s="45" t="s">
        <v>1988</v>
      </c>
      <c r="C914" s="41">
        <v>95700</v>
      </c>
    </row>
    <row r="915" spans="2:3" x14ac:dyDescent="0.25">
      <c r="B915" s="45" t="s">
        <v>2109</v>
      </c>
      <c r="C915" s="41">
        <v>976</v>
      </c>
    </row>
    <row r="916" spans="2:3" x14ac:dyDescent="0.25">
      <c r="B916" s="45" t="s">
        <v>2110</v>
      </c>
      <c r="C916" s="41">
        <v>2304</v>
      </c>
    </row>
    <row r="917" spans="2:3" x14ac:dyDescent="0.25">
      <c r="B917" s="45" t="s">
        <v>2111</v>
      </c>
      <c r="C917" s="41">
        <v>179</v>
      </c>
    </row>
    <row r="918" spans="2:3" x14ac:dyDescent="0.25">
      <c r="B918" s="45" t="s">
        <v>2112</v>
      </c>
      <c r="C918" s="41">
        <v>393</v>
      </c>
    </row>
    <row r="919" spans="2:3" x14ac:dyDescent="0.25">
      <c r="B919" s="45" t="s">
        <v>2113</v>
      </c>
      <c r="C919" s="41">
        <v>748</v>
      </c>
    </row>
    <row r="920" spans="2:3" x14ac:dyDescent="0.25">
      <c r="B920" s="45" t="s">
        <v>2114</v>
      </c>
      <c r="C920" s="41">
        <v>685</v>
      </c>
    </row>
    <row r="921" spans="2:3" x14ac:dyDescent="0.25">
      <c r="B921" s="45" t="s">
        <v>2115</v>
      </c>
      <c r="C921" s="41">
        <v>1738</v>
      </c>
    </row>
    <row r="922" spans="2:3" x14ac:dyDescent="0.25">
      <c r="B922" s="45" t="s">
        <v>1980</v>
      </c>
      <c r="C922" s="41">
        <v>36</v>
      </c>
    </row>
    <row r="923" spans="2:3" x14ac:dyDescent="0.25">
      <c r="B923" s="45" t="s">
        <v>1690</v>
      </c>
      <c r="C923" s="41">
        <v>1403</v>
      </c>
    </row>
    <row r="924" spans="2:3" x14ac:dyDescent="0.25">
      <c r="B924" s="45" t="s">
        <v>2116</v>
      </c>
      <c r="C924" s="41">
        <v>202</v>
      </c>
    </row>
    <row r="925" spans="2:3" x14ac:dyDescent="0.25">
      <c r="B925" s="45" t="s">
        <v>2117</v>
      </c>
      <c r="C925" s="41">
        <v>402</v>
      </c>
    </row>
    <row r="926" spans="2:3" x14ac:dyDescent="0.25">
      <c r="B926" s="45" t="s">
        <v>2118</v>
      </c>
      <c r="C926" s="41">
        <v>286</v>
      </c>
    </row>
    <row r="927" spans="2:3" x14ac:dyDescent="0.25">
      <c r="B927" s="45" t="s">
        <v>2119</v>
      </c>
      <c r="C927" s="41">
        <v>286</v>
      </c>
    </row>
    <row r="928" spans="2:3" x14ac:dyDescent="0.25">
      <c r="B928" s="45" t="s">
        <v>2016</v>
      </c>
      <c r="C928" s="41">
        <v>16</v>
      </c>
    </row>
    <row r="929" spans="2:3" x14ac:dyDescent="0.25">
      <c r="B929" s="45" t="s">
        <v>1610</v>
      </c>
      <c r="C929" s="41">
        <v>343</v>
      </c>
    </row>
    <row r="930" spans="2:3" x14ac:dyDescent="0.25">
      <c r="B930" s="45" t="s">
        <v>1773</v>
      </c>
      <c r="C930" s="41">
        <v>10</v>
      </c>
    </row>
    <row r="931" spans="2:3" x14ac:dyDescent="0.25">
      <c r="B931" s="45" t="s">
        <v>2120</v>
      </c>
      <c r="C931" s="41">
        <v>260</v>
      </c>
    </row>
    <row r="932" spans="2:3" x14ac:dyDescent="0.25">
      <c r="B932" s="45" t="s">
        <v>1974</v>
      </c>
      <c r="C932" s="41">
        <v>12</v>
      </c>
    </row>
    <row r="933" spans="2:3" x14ac:dyDescent="0.25">
      <c r="B933" s="45" t="s">
        <v>2121</v>
      </c>
      <c r="C933" s="41">
        <v>145</v>
      </c>
    </row>
    <row r="934" spans="2:3" x14ac:dyDescent="0.25">
      <c r="B934" s="45" t="s">
        <v>2023</v>
      </c>
      <c r="C934" s="41">
        <v>4</v>
      </c>
    </row>
    <row r="935" spans="2:3" x14ac:dyDescent="0.25">
      <c r="B935" s="45" t="s">
        <v>2122</v>
      </c>
      <c r="C935" s="41">
        <v>37</v>
      </c>
    </row>
    <row r="936" spans="2:3" x14ac:dyDescent="0.25">
      <c r="B936" s="45" t="s">
        <v>1970</v>
      </c>
      <c r="C936" s="41">
        <v>3</v>
      </c>
    </row>
    <row r="937" spans="2:3" x14ac:dyDescent="0.25">
      <c r="B937" s="45" t="s">
        <v>1809</v>
      </c>
      <c r="C937" s="41">
        <v>1361</v>
      </c>
    </row>
    <row r="938" spans="2:3" x14ac:dyDescent="0.25">
      <c r="B938" s="45" t="s">
        <v>1787</v>
      </c>
      <c r="C938" s="41">
        <v>201</v>
      </c>
    </row>
    <row r="939" spans="2:3" x14ac:dyDescent="0.25">
      <c r="B939" s="45" t="s">
        <v>2123</v>
      </c>
      <c r="C939" s="41">
        <v>224</v>
      </c>
    </row>
    <row r="940" spans="2:3" x14ac:dyDescent="0.25">
      <c r="B940" s="45" t="s">
        <v>2024</v>
      </c>
      <c r="C940" s="41">
        <v>162</v>
      </c>
    </row>
    <row r="941" spans="2:3" x14ac:dyDescent="0.25">
      <c r="B941" s="45" t="s">
        <v>2124</v>
      </c>
      <c r="C941" s="41">
        <v>1</v>
      </c>
    </row>
    <row r="942" spans="2:3" x14ac:dyDescent="0.25">
      <c r="B942" s="45" t="s">
        <v>1611</v>
      </c>
      <c r="C942" s="41">
        <v>179</v>
      </c>
    </row>
    <row r="943" spans="2:3" x14ac:dyDescent="0.25">
      <c r="B943" s="45" t="s">
        <v>1592</v>
      </c>
      <c r="C943" s="41">
        <v>4</v>
      </c>
    </row>
    <row r="944" spans="2:3" x14ac:dyDescent="0.25">
      <c r="B944" s="45" t="s">
        <v>2125</v>
      </c>
      <c r="C944" s="41">
        <v>131</v>
      </c>
    </row>
    <row r="945" spans="2:3" x14ac:dyDescent="0.25">
      <c r="B945" s="45" t="s">
        <v>2126</v>
      </c>
      <c r="C945" s="41">
        <v>60</v>
      </c>
    </row>
    <row r="946" spans="2:3" x14ac:dyDescent="0.25">
      <c r="B946" s="45" t="s">
        <v>1976</v>
      </c>
      <c r="C946" s="41">
        <v>14</v>
      </c>
    </row>
    <row r="947" spans="2:3" x14ac:dyDescent="0.25">
      <c r="B947" s="45" t="s">
        <v>2127</v>
      </c>
      <c r="C947" s="41">
        <v>66</v>
      </c>
    </row>
    <row r="948" spans="2:3" x14ac:dyDescent="0.25">
      <c r="B948" s="45" t="s">
        <v>2128</v>
      </c>
      <c r="C948" s="41">
        <v>256</v>
      </c>
    </row>
    <row r="949" spans="2:3" x14ac:dyDescent="0.25">
      <c r="B949" s="45" t="s">
        <v>1989</v>
      </c>
      <c r="C949" s="41">
        <v>43</v>
      </c>
    </row>
    <row r="950" spans="2:3" x14ac:dyDescent="0.25">
      <c r="B950" s="45" t="s">
        <v>1810</v>
      </c>
      <c r="C950" s="41">
        <v>13</v>
      </c>
    </row>
    <row r="951" spans="2:3" x14ac:dyDescent="0.25">
      <c r="B951" s="45" t="s">
        <v>2129</v>
      </c>
      <c r="C951" s="41">
        <v>9</v>
      </c>
    </row>
    <row r="952" spans="2:3" x14ac:dyDescent="0.25">
      <c r="B952" s="45" t="s">
        <v>2130</v>
      </c>
      <c r="C952" s="41">
        <v>569</v>
      </c>
    </row>
    <row r="953" spans="2:3" x14ac:dyDescent="0.25">
      <c r="B953" s="45" t="s">
        <v>2131</v>
      </c>
      <c r="C953" s="41">
        <v>179</v>
      </c>
    </row>
    <row r="954" spans="2:3" x14ac:dyDescent="0.25">
      <c r="B954" s="45" t="s">
        <v>1961</v>
      </c>
      <c r="C954" s="41">
        <v>1</v>
      </c>
    </row>
    <row r="955" spans="2:3" x14ac:dyDescent="0.25">
      <c r="B955" s="45" t="s">
        <v>1612</v>
      </c>
      <c r="C955" s="41">
        <v>24</v>
      </c>
    </row>
    <row r="956" spans="2:3" x14ac:dyDescent="0.25">
      <c r="B956" s="45" t="s">
        <v>1598</v>
      </c>
      <c r="C956" s="41">
        <v>21</v>
      </c>
    </row>
    <row r="957" spans="2:3" x14ac:dyDescent="0.25">
      <c r="B957" s="45" t="s">
        <v>2132</v>
      </c>
      <c r="C957" s="41">
        <v>643</v>
      </c>
    </row>
    <row r="958" spans="2:3" x14ac:dyDescent="0.25">
      <c r="B958" s="45" t="s">
        <v>2033</v>
      </c>
      <c r="C958" s="41">
        <v>19</v>
      </c>
    </row>
    <row r="959" spans="2:3" x14ac:dyDescent="0.25">
      <c r="B959" s="45" t="s">
        <v>2133</v>
      </c>
      <c r="C959" s="41">
        <v>301</v>
      </c>
    </row>
    <row r="960" spans="2:3" x14ac:dyDescent="0.25">
      <c r="B960" s="45" t="s">
        <v>2134</v>
      </c>
      <c r="C960" s="41">
        <v>67</v>
      </c>
    </row>
    <row r="961" spans="2:3" x14ac:dyDescent="0.25">
      <c r="B961" s="45" t="s">
        <v>2135</v>
      </c>
      <c r="C961" s="41">
        <v>3</v>
      </c>
    </row>
    <row r="962" spans="2:3" x14ac:dyDescent="0.25">
      <c r="B962" s="45" t="s">
        <v>2136</v>
      </c>
      <c r="C962" s="41">
        <v>25600</v>
      </c>
    </row>
    <row r="963" spans="2:3" x14ac:dyDescent="0.25">
      <c r="B963" s="45" t="s">
        <v>2137</v>
      </c>
      <c r="C963" s="41">
        <v>255</v>
      </c>
    </row>
    <row r="964" spans="2:3" x14ac:dyDescent="0.25">
      <c r="B964" s="45" t="s">
        <v>2034</v>
      </c>
      <c r="C964" s="41">
        <v>11</v>
      </c>
    </row>
    <row r="965" spans="2:3" x14ac:dyDescent="0.25">
      <c r="B965" s="45" t="s">
        <v>1703</v>
      </c>
      <c r="C965" s="41">
        <v>20</v>
      </c>
    </row>
    <row r="966" spans="2:3" x14ac:dyDescent="0.25">
      <c r="B966" s="45" t="s">
        <v>2138</v>
      </c>
      <c r="C966" s="41">
        <v>70</v>
      </c>
    </row>
    <row r="967" spans="2:3" x14ac:dyDescent="0.25">
      <c r="B967" s="45" t="s">
        <v>2139</v>
      </c>
      <c r="C967" s="41">
        <v>735</v>
      </c>
    </row>
    <row r="968" spans="2:3" x14ac:dyDescent="0.25">
      <c r="B968" s="45" t="s">
        <v>1956</v>
      </c>
      <c r="C968" s="41">
        <v>33</v>
      </c>
    </row>
    <row r="969" spans="2:3" x14ac:dyDescent="0.25">
      <c r="B969" s="45" t="s">
        <v>1691</v>
      </c>
      <c r="C969" s="41">
        <v>61</v>
      </c>
    </row>
    <row r="970" spans="2:3" x14ac:dyDescent="0.25">
      <c r="B970" s="45" t="s">
        <v>1625</v>
      </c>
      <c r="C970" s="41">
        <v>748</v>
      </c>
    </row>
    <row r="971" spans="2:3" x14ac:dyDescent="0.25">
      <c r="B971" s="45" t="s">
        <v>1990</v>
      </c>
      <c r="C971" s="41">
        <v>22</v>
      </c>
    </row>
    <row r="972" spans="2:3" x14ac:dyDescent="0.25">
      <c r="B972" s="45" t="s">
        <v>506</v>
      </c>
      <c r="C972" s="41">
        <v>2</v>
      </c>
    </row>
    <row r="973" spans="2:3" x14ac:dyDescent="0.25">
      <c r="B973" s="45" t="s">
        <v>2140</v>
      </c>
      <c r="C973" s="41">
        <v>400</v>
      </c>
    </row>
    <row r="974" spans="2:3" x14ac:dyDescent="0.25">
      <c r="B974" s="45" t="s">
        <v>2141</v>
      </c>
      <c r="C974" s="41">
        <v>237</v>
      </c>
    </row>
    <row r="975" spans="2:3" x14ac:dyDescent="0.25">
      <c r="B975" s="45" t="s">
        <v>2142</v>
      </c>
      <c r="C975" s="41">
        <v>367</v>
      </c>
    </row>
    <row r="976" spans="2:3" x14ac:dyDescent="0.25">
      <c r="B976" s="45" t="s">
        <v>2143</v>
      </c>
      <c r="C976" s="41">
        <v>1090</v>
      </c>
    </row>
    <row r="977" spans="2:3" x14ac:dyDescent="0.25">
      <c r="B977" s="45" t="s">
        <v>1982</v>
      </c>
      <c r="C977" s="41">
        <v>190</v>
      </c>
    </row>
    <row r="978" spans="2:3" x14ac:dyDescent="0.25">
      <c r="B978" s="45" t="s">
        <v>1704</v>
      </c>
      <c r="C978" s="41">
        <v>740</v>
      </c>
    </row>
    <row r="979" spans="2:3" x14ac:dyDescent="0.25">
      <c r="B979" s="45" t="s">
        <v>1991</v>
      </c>
      <c r="C979" s="41">
        <v>66</v>
      </c>
    </row>
    <row r="980" spans="2:3" x14ac:dyDescent="0.25">
      <c r="B980" s="45" t="s">
        <v>2144</v>
      </c>
      <c r="C980" s="41">
        <v>86</v>
      </c>
    </row>
    <row r="981" spans="2:3" x14ac:dyDescent="0.25">
      <c r="B981" s="45" t="s">
        <v>2145</v>
      </c>
      <c r="C981" s="41">
        <v>506</v>
      </c>
    </row>
    <row r="982" spans="2:3" x14ac:dyDescent="0.25">
      <c r="B982" s="45" t="s">
        <v>2146</v>
      </c>
      <c r="C982" s="41">
        <v>551</v>
      </c>
    </row>
    <row r="983" spans="2:3" x14ac:dyDescent="0.25">
      <c r="B983" s="45" t="s">
        <v>2147</v>
      </c>
      <c r="C983" s="41">
        <v>320</v>
      </c>
    </row>
    <row r="984" spans="2:3" x14ac:dyDescent="0.25">
      <c r="B984" s="45" t="s">
        <v>1811</v>
      </c>
      <c r="C984" s="41">
        <v>278</v>
      </c>
    </row>
    <row r="985" spans="2:3" x14ac:dyDescent="0.25">
      <c r="B985" s="45" t="s">
        <v>507</v>
      </c>
      <c r="C985" s="41">
        <v>630</v>
      </c>
    </row>
    <row r="986" spans="2:3" x14ac:dyDescent="0.25">
      <c r="B986" s="45" t="s">
        <v>503</v>
      </c>
      <c r="C986" s="41">
        <v>23</v>
      </c>
    </row>
    <row r="987" spans="2:3" x14ac:dyDescent="0.25">
      <c r="B987" s="45" t="s">
        <v>2148</v>
      </c>
      <c r="C987" s="41">
        <v>1068</v>
      </c>
    </row>
    <row r="988" spans="2:3" x14ac:dyDescent="0.25">
      <c r="B988" s="45" t="s">
        <v>1966</v>
      </c>
      <c r="C988" s="41">
        <v>33</v>
      </c>
    </row>
    <row r="989" spans="2:3" x14ac:dyDescent="0.25">
      <c r="B989" s="45" t="s">
        <v>2149</v>
      </c>
      <c r="C989" s="41">
        <v>957</v>
      </c>
    </row>
    <row r="990" spans="2:3" x14ac:dyDescent="0.25">
      <c r="B990" s="45" t="s">
        <v>2150</v>
      </c>
      <c r="C990" s="41">
        <v>183</v>
      </c>
    </row>
    <row r="991" spans="2:3" x14ac:dyDescent="0.25">
      <c r="B991" s="45" t="s">
        <v>1613</v>
      </c>
      <c r="C991" s="41">
        <v>5615</v>
      </c>
    </row>
    <row r="992" spans="2:3" x14ac:dyDescent="0.25">
      <c r="B992" s="45" t="s">
        <v>1599</v>
      </c>
      <c r="C992" s="41">
        <v>155</v>
      </c>
    </row>
    <row r="993" spans="2:3" x14ac:dyDescent="0.25">
      <c r="B993" s="45" t="s">
        <v>2151</v>
      </c>
      <c r="C993" s="41">
        <v>234</v>
      </c>
    </row>
    <row r="994" spans="2:3" x14ac:dyDescent="0.25">
      <c r="B994" s="45" t="s">
        <v>2049</v>
      </c>
      <c r="C994" s="41">
        <v>87</v>
      </c>
    </row>
    <row r="995" spans="2:3" x14ac:dyDescent="0.25">
      <c r="B995" s="45" t="s">
        <v>2152</v>
      </c>
      <c r="C995" s="41">
        <v>103</v>
      </c>
    </row>
    <row r="996" spans="2:3" x14ac:dyDescent="0.25">
      <c r="B996" s="45" t="s">
        <v>1614</v>
      </c>
      <c r="C996" s="41">
        <v>83</v>
      </c>
    </row>
    <row r="997" spans="2:3" x14ac:dyDescent="0.25">
      <c r="B997" s="45" t="s">
        <v>1600</v>
      </c>
      <c r="C997" s="41">
        <v>24</v>
      </c>
    </row>
    <row r="998" spans="2:3" x14ac:dyDescent="0.25">
      <c r="B998" s="45" t="s">
        <v>2153</v>
      </c>
      <c r="C998" s="41">
        <v>26</v>
      </c>
    </row>
    <row r="999" spans="2:3" x14ac:dyDescent="0.25">
      <c r="B999" s="45" t="s">
        <v>2154</v>
      </c>
      <c r="C999" s="41">
        <v>694</v>
      </c>
    </row>
    <row r="1000" spans="2:3" x14ac:dyDescent="0.25">
      <c r="B1000" s="45" t="s">
        <v>2000</v>
      </c>
      <c r="C1000" s="41">
        <v>2</v>
      </c>
    </row>
    <row r="1001" spans="2:3" x14ac:dyDescent="0.25">
      <c r="B1001" s="45" t="s">
        <v>2155</v>
      </c>
      <c r="C1001" s="41">
        <v>214</v>
      </c>
    </row>
    <row r="1002" spans="2:3" x14ac:dyDescent="0.25">
      <c r="B1002" s="45" t="s">
        <v>1964</v>
      </c>
      <c r="C1002" s="41">
        <v>6</v>
      </c>
    </row>
    <row r="1003" spans="2:3" x14ac:dyDescent="0.25">
      <c r="B1003" s="45" t="s">
        <v>2156</v>
      </c>
      <c r="C1003" s="41">
        <v>441</v>
      </c>
    </row>
    <row r="1004" spans="2:3" x14ac:dyDescent="0.25">
      <c r="B1004" s="45" t="s">
        <v>2157</v>
      </c>
      <c r="C1004" s="41">
        <v>327</v>
      </c>
    </row>
    <row r="1005" spans="2:3" x14ac:dyDescent="0.25">
      <c r="B1005" s="45" t="s">
        <v>508</v>
      </c>
      <c r="C1005" s="41">
        <v>203</v>
      </c>
    </row>
    <row r="1006" spans="2:3" x14ac:dyDescent="0.25">
      <c r="B1006" s="45" t="s">
        <v>502</v>
      </c>
      <c r="C1006" s="41">
        <v>6</v>
      </c>
    </row>
    <row r="1007" spans="2:3" x14ac:dyDescent="0.25">
      <c r="B1007" s="45" t="s">
        <v>2158</v>
      </c>
      <c r="C1007" s="41">
        <v>419</v>
      </c>
    </row>
    <row r="1008" spans="2:3" x14ac:dyDescent="0.25">
      <c r="B1008" s="45" t="s">
        <v>2029</v>
      </c>
      <c r="C1008" s="41">
        <v>12</v>
      </c>
    </row>
    <row r="1009" spans="2:3" x14ac:dyDescent="0.25">
      <c r="B1009" s="45" t="s">
        <v>1812</v>
      </c>
      <c r="C1009" s="41">
        <v>10</v>
      </c>
    </row>
    <row r="1010" spans="2:3" x14ac:dyDescent="0.25">
      <c r="B1010" s="45" t="s">
        <v>1793</v>
      </c>
      <c r="C1010" s="41">
        <v>4</v>
      </c>
    </row>
    <row r="1011" spans="2:3" x14ac:dyDescent="0.25">
      <c r="B1011" s="45" t="s">
        <v>2159</v>
      </c>
      <c r="C1011" s="41">
        <v>114</v>
      </c>
    </row>
    <row r="1012" spans="2:3" x14ac:dyDescent="0.25">
      <c r="B1012" s="45" t="s">
        <v>2160</v>
      </c>
      <c r="C1012" s="41">
        <v>54</v>
      </c>
    </row>
    <row r="1013" spans="2:3" x14ac:dyDescent="0.25">
      <c r="B1013" s="45" t="s">
        <v>2161</v>
      </c>
      <c r="C1013" s="41">
        <v>0</v>
      </c>
    </row>
    <row r="1014" spans="2:3" x14ac:dyDescent="0.25">
      <c r="B1014" s="45" t="s">
        <v>2162</v>
      </c>
      <c r="C1014" s="41">
        <v>57000</v>
      </c>
    </row>
    <row r="1015" spans="2:3" x14ac:dyDescent="0.25">
      <c r="B1015" s="45" t="s">
        <v>1692</v>
      </c>
      <c r="C1015" s="41">
        <v>669</v>
      </c>
    </row>
    <row r="1016" spans="2:3" x14ac:dyDescent="0.25">
      <c r="B1016" s="45" t="s">
        <v>1693</v>
      </c>
      <c r="C1016" s="41">
        <v>26</v>
      </c>
    </row>
    <row r="1017" spans="2:3" x14ac:dyDescent="0.25">
      <c r="B1017" s="45" t="s">
        <v>1813</v>
      </c>
      <c r="C1017" s="41">
        <v>139</v>
      </c>
    </row>
    <row r="1018" spans="2:3" x14ac:dyDescent="0.25">
      <c r="B1018" s="45" t="s">
        <v>1591</v>
      </c>
      <c r="C1018" s="41">
        <v>60</v>
      </c>
    </row>
    <row r="1019" spans="2:3" x14ac:dyDescent="0.25">
      <c r="B1019" s="45" t="s">
        <v>1814</v>
      </c>
      <c r="C1019" s="41">
        <v>348</v>
      </c>
    </row>
    <row r="1020" spans="2:3" x14ac:dyDescent="0.25">
      <c r="B1020" s="45" t="s">
        <v>2014</v>
      </c>
      <c r="C1020" s="41">
        <v>9</v>
      </c>
    </row>
    <row r="1021" spans="2:3" x14ac:dyDescent="0.25">
      <c r="B1021" s="45" t="s">
        <v>1615</v>
      </c>
      <c r="C1021" s="41">
        <v>7</v>
      </c>
    </row>
    <row r="1022" spans="2:3" x14ac:dyDescent="0.25">
      <c r="B1022" s="45" t="s">
        <v>1777</v>
      </c>
      <c r="C1022" s="41">
        <v>1</v>
      </c>
    </row>
    <row r="1023" spans="2:3" x14ac:dyDescent="0.25">
      <c r="B1023" s="45" t="s">
        <v>1815</v>
      </c>
      <c r="C1023" s="41">
        <v>148</v>
      </c>
    </row>
    <row r="1024" spans="2:3" x14ac:dyDescent="0.25">
      <c r="B1024" s="45" t="s">
        <v>1782</v>
      </c>
      <c r="C1024" s="41">
        <v>104</v>
      </c>
    </row>
    <row r="1025" spans="2:3" x14ac:dyDescent="0.25">
      <c r="B1025" s="45" t="s">
        <v>2163</v>
      </c>
      <c r="C1025" s="41">
        <v>92</v>
      </c>
    </row>
    <row r="1026" spans="2:3" x14ac:dyDescent="0.25">
      <c r="B1026" s="45" t="s">
        <v>2164</v>
      </c>
      <c r="C1026" s="41">
        <v>184</v>
      </c>
    </row>
    <row r="1027" spans="2:3" x14ac:dyDescent="0.25">
      <c r="B1027" s="45" t="s">
        <v>2165</v>
      </c>
      <c r="C1027" s="41">
        <v>218</v>
      </c>
    </row>
    <row r="1028" spans="2:3" x14ac:dyDescent="0.25">
      <c r="B1028" s="45" t="s">
        <v>1958</v>
      </c>
      <c r="C1028" s="41">
        <v>25</v>
      </c>
    </row>
    <row r="1029" spans="2:3" x14ac:dyDescent="0.25">
      <c r="B1029" s="45" t="s">
        <v>1816</v>
      </c>
      <c r="C1029" s="41">
        <v>458</v>
      </c>
    </row>
    <row r="1030" spans="2:3" x14ac:dyDescent="0.25">
      <c r="B1030" s="45" t="s">
        <v>1594</v>
      </c>
      <c r="C1030" s="41">
        <v>130</v>
      </c>
    </row>
    <row r="1031" spans="2:3" x14ac:dyDescent="0.25">
      <c r="B1031" s="45" t="s">
        <v>2166</v>
      </c>
      <c r="C1031" s="41">
        <v>121</v>
      </c>
    </row>
    <row r="1032" spans="2:3" x14ac:dyDescent="0.25">
      <c r="B1032" s="45" t="s">
        <v>2005</v>
      </c>
      <c r="C1032" s="41">
        <v>8</v>
      </c>
    </row>
    <row r="1033" spans="2:3" x14ac:dyDescent="0.25">
      <c r="B1033" s="45" t="s">
        <v>1817</v>
      </c>
      <c r="C1033" s="41">
        <v>381</v>
      </c>
    </row>
    <row r="1034" spans="2:3" x14ac:dyDescent="0.25">
      <c r="B1034" s="45" t="s">
        <v>1784</v>
      </c>
      <c r="C1034" s="41">
        <v>6</v>
      </c>
    </row>
    <row r="1035" spans="2:3" x14ac:dyDescent="0.25">
      <c r="B1035" s="45" t="s">
        <v>1818</v>
      </c>
      <c r="C1035" s="41">
        <v>793</v>
      </c>
    </row>
    <row r="1036" spans="2:3" x14ac:dyDescent="0.25">
      <c r="B1036" s="45" t="s">
        <v>1774</v>
      </c>
      <c r="C1036" s="41">
        <v>113</v>
      </c>
    </row>
    <row r="1037" spans="2:3" x14ac:dyDescent="0.25">
      <c r="B1037" s="45" t="s">
        <v>2167</v>
      </c>
      <c r="C1037" s="41">
        <v>206</v>
      </c>
    </row>
    <row r="1038" spans="2:3" x14ac:dyDescent="0.25">
      <c r="B1038" s="45" t="s">
        <v>2168</v>
      </c>
      <c r="C1038" s="41">
        <v>103</v>
      </c>
    </row>
    <row r="1039" spans="2:3" x14ac:dyDescent="0.25">
      <c r="B1039" s="45" t="s">
        <v>1567</v>
      </c>
      <c r="C1039" s="41">
        <v>338</v>
      </c>
    </row>
    <row r="1040" spans="2:3" x14ac:dyDescent="0.25">
      <c r="B1040" s="45" t="s">
        <v>1562</v>
      </c>
      <c r="C1040" s="41">
        <v>94</v>
      </c>
    </row>
    <row r="1041" spans="2:3" x14ac:dyDescent="0.25">
      <c r="B1041" s="45" t="s">
        <v>2169</v>
      </c>
      <c r="C1041" s="41">
        <v>384</v>
      </c>
    </row>
    <row r="1042" spans="2:3" x14ac:dyDescent="0.25">
      <c r="B1042" s="45" t="s">
        <v>1959</v>
      </c>
      <c r="C1042" s="41">
        <v>5</v>
      </c>
    </row>
    <row r="1043" spans="2:3" x14ac:dyDescent="0.25">
      <c r="B1043" s="45" t="s">
        <v>1819</v>
      </c>
      <c r="C1043" s="41">
        <v>745</v>
      </c>
    </row>
    <row r="1044" spans="2:3" x14ac:dyDescent="0.25">
      <c r="B1044" s="45" t="s">
        <v>1794</v>
      </c>
      <c r="C1044" s="41">
        <v>5</v>
      </c>
    </row>
    <row r="1045" spans="2:3" x14ac:dyDescent="0.25">
      <c r="B1045" s="45" t="s">
        <v>2170</v>
      </c>
      <c r="C1045" s="41">
        <v>60</v>
      </c>
    </row>
    <row r="1046" spans="2:3" x14ac:dyDescent="0.25">
      <c r="B1046" s="45" t="s">
        <v>2015</v>
      </c>
      <c r="C1046" s="41">
        <v>11</v>
      </c>
    </row>
    <row r="1049" spans="2:3" x14ac:dyDescent="0.25">
      <c r="B1049" s="46" t="s">
        <v>316</v>
      </c>
      <c r="C1049" s="44" t="s">
        <v>59</v>
      </c>
    </row>
    <row r="1050" spans="2:3" x14ac:dyDescent="0.25">
      <c r="B1050" s="45" t="s">
        <v>2055</v>
      </c>
      <c r="C1050" s="41">
        <v>474628429.10000002</v>
      </c>
    </row>
    <row r="1051" spans="2:3" x14ac:dyDescent="0.25">
      <c r="B1051" s="45" t="s">
        <v>2001</v>
      </c>
      <c r="C1051" s="41">
        <v>14013000.5</v>
      </c>
    </row>
    <row r="1052" spans="2:3" x14ac:dyDescent="0.25">
      <c r="B1052" s="45" t="s">
        <v>2056</v>
      </c>
      <c r="C1052" s="41">
        <v>473173949.69</v>
      </c>
    </row>
    <row r="1053" spans="2:3" x14ac:dyDescent="0.25">
      <c r="B1053" s="45" t="s">
        <v>1968</v>
      </c>
      <c r="C1053" s="41">
        <v>40647331.149999999</v>
      </c>
    </row>
    <row r="1054" spans="2:3" x14ac:dyDescent="0.25">
      <c r="B1054" s="45" t="s">
        <v>2057</v>
      </c>
      <c r="C1054" s="41">
        <v>115832192.06</v>
      </c>
    </row>
    <row r="1055" spans="2:3" x14ac:dyDescent="0.25">
      <c r="B1055" s="45" t="s">
        <v>1687</v>
      </c>
      <c r="C1055" s="41">
        <v>1028071622.37</v>
      </c>
    </row>
    <row r="1056" spans="2:3" x14ac:dyDescent="0.25">
      <c r="B1056" s="45" t="s">
        <v>1681</v>
      </c>
      <c r="C1056" s="41">
        <v>3401490</v>
      </c>
    </row>
    <row r="1057" spans="2:3" x14ac:dyDescent="0.25">
      <c r="B1057" s="45" t="s">
        <v>2058</v>
      </c>
      <c r="C1057" s="41">
        <v>12667214.970000001</v>
      </c>
    </row>
    <row r="1058" spans="2:3" x14ac:dyDescent="0.25">
      <c r="B1058" s="45" t="s">
        <v>2006</v>
      </c>
      <c r="C1058" s="41">
        <v>2734125</v>
      </c>
    </row>
    <row r="1059" spans="2:3" x14ac:dyDescent="0.25">
      <c r="B1059" s="45" t="s">
        <v>1602</v>
      </c>
      <c r="C1059" s="41">
        <v>1567775605.4400001</v>
      </c>
    </row>
    <row r="1060" spans="2:3" x14ac:dyDescent="0.25">
      <c r="B1060" s="45" t="s">
        <v>1601</v>
      </c>
      <c r="C1060" s="41">
        <v>4334920</v>
      </c>
    </row>
    <row r="1061" spans="2:3" x14ac:dyDescent="0.25">
      <c r="B1061" s="45" t="s">
        <v>2059</v>
      </c>
      <c r="C1061" s="41">
        <v>615265267.5</v>
      </c>
    </row>
    <row r="1062" spans="2:3" x14ac:dyDescent="0.25">
      <c r="B1062" s="45" t="s">
        <v>1565</v>
      </c>
      <c r="C1062" s="41">
        <v>55437850.780000001</v>
      </c>
    </row>
    <row r="1063" spans="2:3" x14ac:dyDescent="0.25">
      <c r="B1063" s="45" t="s">
        <v>2060</v>
      </c>
      <c r="C1063" s="41">
        <v>152574420.03999999</v>
      </c>
    </row>
    <row r="1064" spans="2:3" x14ac:dyDescent="0.25">
      <c r="B1064" s="45" t="s">
        <v>2010</v>
      </c>
      <c r="C1064" s="41">
        <v>24380080.02</v>
      </c>
    </row>
    <row r="1065" spans="2:3" x14ac:dyDescent="0.25">
      <c r="B1065" s="45" t="s">
        <v>1688</v>
      </c>
      <c r="C1065" s="41">
        <v>1399652324.8199999</v>
      </c>
    </row>
    <row r="1066" spans="2:3" x14ac:dyDescent="0.25">
      <c r="B1066" s="45" t="s">
        <v>1796</v>
      </c>
      <c r="C1066" s="41">
        <v>1305131944.8800001</v>
      </c>
    </row>
    <row r="1067" spans="2:3" x14ac:dyDescent="0.25">
      <c r="B1067" s="45" t="s">
        <v>1791</v>
      </c>
      <c r="C1067" s="41">
        <v>95396743.609999999</v>
      </c>
    </row>
    <row r="1068" spans="2:3" x14ac:dyDescent="0.25">
      <c r="B1068" s="45" t="s">
        <v>1566</v>
      </c>
      <c r="C1068" s="41">
        <v>88457250.5</v>
      </c>
    </row>
    <row r="1069" spans="2:3" x14ac:dyDescent="0.25">
      <c r="B1069" s="45" t="s">
        <v>1563</v>
      </c>
      <c r="C1069" s="41">
        <v>73170242</v>
      </c>
    </row>
    <row r="1070" spans="2:3" x14ac:dyDescent="0.25">
      <c r="B1070" s="45" t="s">
        <v>2061</v>
      </c>
      <c r="C1070" s="41">
        <v>707018547.77999997</v>
      </c>
    </row>
    <row r="1071" spans="2:3" x14ac:dyDescent="0.25">
      <c r="B1071" s="45" t="s">
        <v>2021</v>
      </c>
      <c r="C1071" s="41">
        <v>766046797.32000005</v>
      </c>
    </row>
    <row r="1072" spans="2:3" x14ac:dyDescent="0.25">
      <c r="B1072" s="45" t="s">
        <v>2062</v>
      </c>
      <c r="C1072" s="41">
        <v>68330354.159999996</v>
      </c>
    </row>
    <row r="1073" spans="2:3" x14ac:dyDescent="0.25">
      <c r="B1073" s="45" t="s">
        <v>1689</v>
      </c>
      <c r="C1073" s="41">
        <v>1241888737.4300001</v>
      </c>
    </row>
    <row r="1074" spans="2:3" x14ac:dyDescent="0.25">
      <c r="B1074" s="45" t="s">
        <v>1603</v>
      </c>
      <c r="C1074" s="41">
        <v>802767730.75999999</v>
      </c>
    </row>
    <row r="1075" spans="2:3" x14ac:dyDescent="0.25">
      <c r="B1075" s="45" t="s">
        <v>1588</v>
      </c>
      <c r="C1075" s="41">
        <v>643500800.34000003</v>
      </c>
    </row>
    <row r="1076" spans="2:3" x14ac:dyDescent="0.25">
      <c r="B1076" s="45" t="s">
        <v>2063</v>
      </c>
      <c r="C1076" s="41">
        <v>1251214524.5999999</v>
      </c>
    </row>
    <row r="1077" spans="2:3" x14ac:dyDescent="0.25">
      <c r="B1077" s="45" t="s">
        <v>1971</v>
      </c>
      <c r="C1077" s="41">
        <v>669506.25</v>
      </c>
    </row>
    <row r="1078" spans="2:3" x14ac:dyDescent="0.25">
      <c r="B1078" s="45" t="s">
        <v>2064</v>
      </c>
      <c r="C1078" s="41">
        <v>821377313.70000005</v>
      </c>
    </row>
    <row r="1079" spans="2:3" x14ac:dyDescent="0.25">
      <c r="B1079" s="45" t="s">
        <v>2065</v>
      </c>
      <c r="C1079" s="41">
        <v>459484082.60000002</v>
      </c>
    </row>
    <row r="1080" spans="2:3" x14ac:dyDescent="0.25">
      <c r="B1080" s="45" t="s">
        <v>2066</v>
      </c>
      <c r="C1080" s="41">
        <v>382016422.39999998</v>
      </c>
    </row>
    <row r="1081" spans="2:3" x14ac:dyDescent="0.25">
      <c r="B1081" s="45" t="s">
        <v>2067</v>
      </c>
      <c r="C1081" s="41">
        <v>11045299.9</v>
      </c>
    </row>
    <row r="1082" spans="2:3" x14ac:dyDescent="0.25">
      <c r="B1082" s="45" t="s">
        <v>2068</v>
      </c>
      <c r="C1082" s="41">
        <v>265144638.40000001</v>
      </c>
    </row>
    <row r="1083" spans="2:3" x14ac:dyDescent="0.25">
      <c r="B1083" s="45" t="s">
        <v>2027</v>
      </c>
      <c r="C1083" s="41">
        <v>19977278.399999999</v>
      </c>
    </row>
    <row r="1084" spans="2:3" x14ac:dyDescent="0.25">
      <c r="B1084" s="45" t="s">
        <v>2069</v>
      </c>
      <c r="C1084" s="41">
        <v>217797872.75</v>
      </c>
    </row>
    <row r="1085" spans="2:3" x14ac:dyDescent="0.25">
      <c r="B1085" s="45" t="s">
        <v>1978</v>
      </c>
      <c r="C1085" s="41">
        <v>42085875.25</v>
      </c>
    </row>
    <row r="1086" spans="2:3" x14ac:dyDescent="0.25">
      <c r="B1086" s="45" t="s">
        <v>504</v>
      </c>
      <c r="C1086" s="41">
        <v>775815070.71000004</v>
      </c>
    </row>
    <row r="1087" spans="2:3" x14ac:dyDescent="0.25">
      <c r="B1087" s="45" t="s">
        <v>501</v>
      </c>
      <c r="C1087" s="41">
        <v>8098595.5099999998</v>
      </c>
    </row>
    <row r="1088" spans="2:3" x14ac:dyDescent="0.25">
      <c r="B1088" s="45" t="s">
        <v>2070</v>
      </c>
      <c r="C1088" s="41">
        <v>457804966.56</v>
      </c>
    </row>
    <row r="1089" spans="2:3" x14ac:dyDescent="0.25">
      <c r="B1089" s="45" t="s">
        <v>2011</v>
      </c>
      <c r="C1089" s="41">
        <v>78348495</v>
      </c>
    </row>
    <row r="1090" spans="2:3" x14ac:dyDescent="0.25">
      <c r="B1090" s="45" t="s">
        <v>2071</v>
      </c>
      <c r="C1090" s="41">
        <v>155184703.09999999</v>
      </c>
    </row>
    <row r="1091" spans="2:3" x14ac:dyDescent="0.25">
      <c r="B1091" s="45" t="s">
        <v>2072</v>
      </c>
      <c r="C1091" s="41">
        <v>375995605.64999998</v>
      </c>
    </row>
    <row r="1092" spans="2:3" x14ac:dyDescent="0.25">
      <c r="B1092" s="45" t="s">
        <v>2039</v>
      </c>
      <c r="C1092" s="41">
        <v>51467855.25</v>
      </c>
    </row>
    <row r="1093" spans="2:3" x14ac:dyDescent="0.25">
      <c r="B1093" s="45" t="s">
        <v>1797</v>
      </c>
      <c r="C1093" s="41">
        <v>430271097.30000001</v>
      </c>
    </row>
    <row r="1094" spans="2:3" x14ac:dyDescent="0.25">
      <c r="B1094" s="45" t="s">
        <v>1792</v>
      </c>
      <c r="C1094" s="41">
        <v>9134459.0999999996</v>
      </c>
    </row>
    <row r="1095" spans="2:3" x14ac:dyDescent="0.25">
      <c r="B1095" s="45" t="s">
        <v>1798</v>
      </c>
      <c r="C1095" s="41">
        <v>35264761.329999998</v>
      </c>
    </row>
    <row r="1096" spans="2:3" x14ac:dyDescent="0.25">
      <c r="B1096" s="45" t="s">
        <v>1780</v>
      </c>
      <c r="C1096" s="41">
        <v>37239809.619999997</v>
      </c>
    </row>
    <row r="1097" spans="2:3" x14ac:dyDescent="0.25">
      <c r="B1097" s="45" t="s">
        <v>2073</v>
      </c>
      <c r="C1097" s="41">
        <v>435221900</v>
      </c>
    </row>
    <row r="1098" spans="2:3" x14ac:dyDescent="0.25">
      <c r="B1098" s="45" t="s">
        <v>1960</v>
      </c>
      <c r="C1098" s="41">
        <v>6081250.25</v>
      </c>
    </row>
    <row r="1099" spans="2:3" x14ac:dyDescent="0.25">
      <c r="B1099" s="45" t="s">
        <v>2074</v>
      </c>
      <c r="C1099" s="41">
        <v>270441298</v>
      </c>
    </row>
    <row r="1100" spans="2:3" x14ac:dyDescent="0.25">
      <c r="B1100" s="45" t="s">
        <v>1799</v>
      </c>
      <c r="C1100" s="41">
        <v>184303799.80000001</v>
      </c>
    </row>
    <row r="1101" spans="2:3" x14ac:dyDescent="0.25">
      <c r="B1101" s="45" t="s">
        <v>2022</v>
      </c>
      <c r="C1101" s="41">
        <v>7237850.0800000001</v>
      </c>
    </row>
    <row r="1102" spans="2:3" x14ac:dyDescent="0.25">
      <c r="B1102" s="45" t="s">
        <v>2075</v>
      </c>
      <c r="C1102" s="41">
        <v>242355895.56999999</v>
      </c>
    </row>
    <row r="1103" spans="2:3" x14ac:dyDescent="0.25">
      <c r="B1103" s="45" t="s">
        <v>1984</v>
      </c>
      <c r="C1103" s="41">
        <v>76139701.969999999</v>
      </c>
    </row>
    <row r="1104" spans="2:3" x14ac:dyDescent="0.25">
      <c r="B1104" s="45" t="s">
        <v>505</v>
      </c>
      <c r="C1104" s="41">
        <v>1083690234.72</v>
      </c>
    </row>
    <row r="1105" spans="2:3" x14ac:dyDescent="0.25">
      <c r="B1105" s="45" t="s">
        <v>500</v>
      </c>
      <c r="C1105" s="41">
        <v>5870745.54</v>
      </c>
    </row>
    <row r="1106" spans="2:3" x14ac:dyDescent="0.25">
      <c r="B1106" s="45" t="s">
        <v>2076</v>
      </c>
      <c r="C1106" s="41">
        <v>268248087.59999999</v>
      </c>
    </row>
    <row r="1107" spans="2:3" x14ac:dyDescent="0.25">
      <c r="B1107" s="45" t="s">
        <v>2077</v>
      </c>
      <c r="C1107" s="41">
        <v>66175375.880000003</v>
      </c>
    </row>
    <row r="1108" spans="2:3" x14ac:dyDescent="0.25">
      <c r="B1108" s="45" t="s">
        <v>2078</v>
      </c>
      <c r="C1108" s="41">
        <v>383934495.44999999</v>
      </c>
    </row>
    <row r="1109" spans="2:3" x14ac:dyDescent="0.25">
      <c r="B1109" s="45" t="s">
        <v>2079</v>
      </c>
      <c r="C1109" s="41">
        <v>309819605.75999999</v>
      </c>
    </row>
    <row r="1110" spans="2:3" x14ac:dyDescent="0.25">
      <c r="B1110" s="45" t="s">
        <v>2080</v>
      </c>
      <c r="C1110" s="41">
        <v>536652679.5</v>
      </c>
    </row>
    <row r="1111" spans="2:3" x14ac:dyDescent="0.25">
      <c r="B1111" s="45" t="s">
        <v>1998</v>
      </c>
      <c r="C1111" s="41">
        <v>9998249</v>
      </c>
    </row>
    <row r="1112" spans="2:3" x14ac:dyDescent="0.25">
      <c r="B1112" s="45" t="s">
        <v>2081</v>
      </c>
      <c r="C1112" s="41">
        <v>104403598.31999999</v>
      </c>
    </row>
    <row r="1113" spans="2:3" x14ac:dyDescent="0.25">
      <c r="B1113" s="45" t="s">
        <v>2082</v>
      </c>
      <c r="C1113" s="41">
        <v>214948150.30000001</v>
      </c>
    </row>
    <row r="1114" spans="2:3" x14ac:dyDescent="0.25">
      <c r="B1114" s="45" t="s">
        <v>2083</v>
      </c>
      <c r="C1114" s="41">
        <v>94889757.269999996</v>
      </c>
    </row>
    <row r="1115" spans="2:3" x14ac:dyDescent="0.25">
      <c r="B1115" s="45" t="s">
        <v>1789</v>
      </c>
      <c r="C1115" s="41">
        <v>54730058.460000001</v>
      </c>
    </row>
    <row r="1116" spans="2:3" x14ac:dyDescent="0.25">
      <c r="B1116" s="45" t="s">
        <v>2084</v>
      </c>
      <c r="C1116" s="41">
        <v>42298380</v>
      </c>
    </row>
    <row r="1117" spans="2:3" x14ac:dyDescent="0.25">
      <c r="B1117" s="45" t="s">
        <v>2085</v>
      </c>
      <c r="C1117" s="41">
        <v>14090730.359999999</v>
      </c>
    </row>
    <row r="1118" spans="2:3" x14ac:dyDescent="0.25">
      <c r="B1118" s="45" t="s">
        <v>1800</v>
      </c>
      <c r="C1118" s="41">
        <v>846899260.39999998</v>
      </c>
    </row>
    <row r="1119" spans="2:3" x14ac:dyDescent="0.25">
      <c r="B1119" s="45" t="s">
        <v>2086</v>
      </c>
      <c r="C1119" s="41">
        <v>332253151.35000002</v>
      </c>
    </row>
    <row r="1120" spans="2:3" x14ac:dyDescent="0.25">
      <c r="B1120" s="45" t="s">
        <v>2087</v>
      </c>
      <c r="C1120" s="41">
        <v>355512494.33999997</v>
      </c>
    </row>
    <row r="1121" spans="2:3" x14ac:dyDescent="0.25">
      <c r="B1121" s="45" t="s">
        <v>1994</v>
      </c>
      <c r="C1121" s="41">
        <v>1194000</v>
      </c>
    </row>
    <row r="1122" spans="2:3" x14ac:dyDescent="0.25">
      <c r="B1122" s="45" t="s">
        <v>2088</v>
      </c>
      <c r="C1122" s="41">
        <v>2734340</v>
      </c>
    </row>
    <row r="1123" spans="2:3" x14ac:dyDescent="0.25">
      <c r="B1123" s="45" t="s">
        <v>2089</v>
      </c>
      <c r="C1123" s="41">
        <v>111699629.52</v>
      </c>
    </row>
    <row r="1124" spans="2:3" x14ac:dyDescent="0.25">
      <c r="B1124" s="45" t="s">
        <v>2090</v>
      </c>
      <c r="C1124" s="41">
        <v>293764320.22000003</v>
      </c>
    </row>
    <row r="1125" spans="2:3" x14ac:dyDescent="0.25">
      <c r="B1125" s="45" t="s">
        <v>2091</v>
      </c>
      <c r="C1125" s="41">
        <v>163346850.16</v>
      </c>
    </row>
    <row r="1126" spans="2:3" x14ac:dyDescent="0.25">
      <c r="B1126" s="45" t="s">
        <v>1801</v>
      </c>
      <c r="C1126" s="41">
        <v>117255189.31999999</v>
      </c>
    </row>
    <row r="1127" spans="2:3" x14ac:dyDescent="0.25">
      <c r="B1127" s="45" t="s">
        <v>1772</v>
      </c>
      <c r="C1127" s="41">
        <v>5343772.5</v>
      </c>
    </row>
    <row r="1128" spans="2:3" x14ac:dyDescent="0.25">
      <c r="B1128" s="45" t="s">
        <v>1802</v>
      </c>
      <c r="C1128" s="41">
        <v>643160243.28999996</v>
      </c>
    </row>
    <row r="1129" spans="2:3" x14ac:dyDescent="0.25">
      <c r="B1129" s="45" t="s">
        <v>2092</v>
      </c>
      <c r="C1129" s="41">
        <v>81804659.730000004</v>
      </c>
    </row>
    <row r="1130" spans="2:3" x14ac:dyDescent="0.25">
      <c r="B1130" s="45" t="s">
        <v>1803</v>
      </c>
      <c r="C1130" s="41">
        <v>558041577.13</v>
      </c>
    </row>
    <row r="1131" spans="2:3" x14ac:dyDescent="0.25">
      <c r="B1131" s="45" t="s">
        <v>1781</v>
      </c>
      <c r="C1131" s="41">
        <v>136481406.69</v>
      </c>
    </row>
    <row r="1132" spans="2:3" x14ac:dyDescent="0.25">
      <c r="B1132" s="45" t="s">
        <v>2093</v>
      </c>
      <c r="C1132" s="41">
        <v>169210429.28999999</v>
      </c>
    </row>
    <row r="1133" spans="2:3" x14ac:dyDescent="0.25">
      <c r="B1133" s="45" t="s">
        <v>1995</v>
      </c>
      <c r="C1133" s="41">
        <v>19121863.719999999</v>
      </c>
    </row>
    <row r="1134" spans="2:3" x14ac:dyDescent="0.25">
      <c r="B1134" s="45" t="s">
        <v>2094</v>
      </c>
      <c r="C1134" s="41">
        <v>116312584.31999999</v>
      </c>
    </row>
    <row r="1135" spans="2:3" x14ac:dyDescent="0.25">
      <c r="B1135" s="45" t="s">
        <v>2002</v>
      </c>
      <c r="C1135" s="41">
        <v>906660</v>
      </c>
    </row>
    <row r="1136" spans="2:3" x14ac:dyDescent="0.25">
      <c r="B1136" s="45" t="s">
        <v>1804</v>
      </c>
      <c r="C1136" s="41">
        <v>874847048</v>
      </c>
    </row>
    <row r="1137" spans="2:3" x14ac:dyDescent="0.25">
      <c r="B1137" s="45" t="s">
        <v>1779</v>
      </c>
      <c r="C1137" s="41">
        <v>105977257</v>
      </c>
    </row>
    <row r="1138" spans="2:3" x14ac:dyDescent="0.25">
      <c r="B1138" s="45" t="s">
        <v>2095</v>
      </c>
      <c r="C1138" s="41">
        <v>1376604624.1400001</v>
      </c>
    </row>
    <row r="1139" spans="2:3" x14ac:dyDescent="0.25">
      <c r="B1139" s="45" t="s">
        <v>1996</v>
      </c>
      <c r="C1139" s="41">
        <v>28514600.670000002</v>
      </c>
    </row>
    <row r="1140" spans="2:3" x14ac:dyDescent="0.25">
      <c r="B1140" s="45" t="s">
        <v>2096</v>
      </c>
      <c r="C1140" s="41">
        <v>360351042.73000002</v>
      </c>
    </row>
    <row r="1141" spans="2:3" x14ac:dyDescent="0.25">
      <c r="B1141" s="45" t="s">
        <v>2097</v>
      </c>
      <c r="C1141" s="41">
        <v>81388125</v>
      </c>
    </row>
    <row r="1142" spans="2:3" x14ac:dyDescent="0.25">
      <c r="B1142" s="45" t="s">
        <v>2007</v>
      </c>
      <c r="C1142" s="41">
        <v>3703500</v>
      </c>
    </row>
    <row r="1143" spans="2:3" x14ac:dyDescent="0.25">
      <c r="B1143" s="45" t="s">
        <v>1805</v>
      </c>
      <c r="C1143" s="41">
        <v>547910607.29999995</v>
      </c>
    </row>
    <row r="1144" spans="2:3" x14ac:dyDescent="0.25">
      <c r="B1144" s="45" t="s">
        <v>1790</v>
      </c>
      <c r="C1144" s="41">
        <v>1985450</v>
      </c>
    </row>
    <row r="1145" spans="2:3" x14ac:dyDescent="0.25">
      <c r="B1145" s="45" t="s">
        <v>1806</v>
      </c>
      <c r="C1145" s="41">
        <v>214926451.59999999</v>
      </c>
    </row>
    <row r="1146" spans="2:3" x14ac:dyDescent="0.25">
      <c r="B1146" s="45" t="s">
        <v>1785</v>
      </c>
      <c r="C1146" s="41">
        <v>87446691.510000005</v>
      </c>
    </row>
    <row r="1147" spans="2:3" x14ac:dyDescent="0.25">
      <c r="B1147" s="45" t="s">
        <v>2098</v>
      </c>
      <c r="C1147" s="41">
        <v>138663218.40000001</v>
      </c>
    </row>
    <row r="1148" spans="2:3" x14ac:dyDescent="0.25">
      <c r="B1148" s="45" t="s">
        <v>1807</v>
      </c>
      <c r="C1148" s="41">
        <v>518707197.41000003</v>
      </c>
    </row>
    <row r="1149" spans="2:3" x14ac:dyDescent="0.25">
      <c r="B1149" s="45" t="s">
        <v>1786</v>
      </c>
      <c r="C1149" s="41">
        <v>50915059.859999999</v>
      </c>
    </row>
    <row r="1150" spans="2:3" x14ac:dyDescent="0.25">
      <c r="B1150" s="45" t="s">
        <v>2099</v>
      </c>
      <c r="C1150" s="41">
        <v>362466450.31999999</v>
      </c>
    </row>
    <row r="1151" spans="2:3" x14ac:dyDescent="0.25">
      <c r="B1151" s="45" t="s">
        <v>2045</v>
      </c>
      <c r="C1151" s="41">
        <v>852800</v>
      </c>
    </row>
    <row r="1152" spans="2:3" x14ac:dyDescent="0.25">
      <c r="B1152" s="45" t="s">
        <v>2100</v>
      </c>
      <c r="C1152" s="41">
        <v>184405075.5</v>
      </c>
    </row>
    <row r="1153" spans="2:3" x14ac:dyDescent="0.25">
      <c r="B1153" s="45" t="s">
        <v>1975</v>
      </c>
      <c r="C1153" s="41">
        <v>29215500</v>
      </c>
    </row>
    <row r="1154" spans="2:3" x14ac:dyDescent="0.25">
      <c r="B1154" s="45" t="s">
        <v>2101</v>
      </c>
      <c r="C1154" s="41">
        <v>492698923.10000002</v>
      </c>
    </row>
    <row r="1155" spans="2:3" x14ac:dyDescent="0.25">
      <c r="B1155" s="45" t="s">
        <v>1604</v>
      </c>
      <c r="C1155" s="41">
        <v>109641243.59999999</v>
      </c>
    </row>
    <row r="1156" spans="2:3" x14ac:dyDescent="0.25">
      <c r="B1156" s="45" t="s">
        <v>1593</v>
      </c>
      <c r="C1156" s="41">
        <v>6051289.79</v>
      </c>
    </row>
    <row r="1157" spans="2:3" x14ac:dyDescent="0.25">
      <c r="B1157" s="45" t="s">
        <v>1606</v>
      </c>
      <c r="C1157" s="41">
        <v>2844347737.3499999</v>
      </c>
    </row>
    <row r="1158" spans="2:3" x14ac:dyDescent="0.25">
      <c r="B1158" s="45" t="s">
        <v>2102</v>
      </c>
      <c r="C1158" s="41">
        <v>344298242.86000001</v>
      </c>
    </row>
    <row r="1159" spans="2:3" x14ac:dyDescent="0.25">
      <c r="B1159" s="45" t="s">
        <v>2036</v>
      </c>
      <c r="C1159" s="41">
        <v>16858600.329999998</v>
      </c>
    </row>
    <row r="1160" spans="2:3" x14ac:dyDescent="0.25">
      <c r="B1160" s="45" t="s">
        <v>1624</v>
      </c>
      <c r="C1160" s="41">
        <v>147873209.25</v>
      </c>
    </row>
    <row r="1161" spans="2:3" x14ac:dyDescent="0.25">
      <c r="B1161" s="45" t="s">
        <v>1607</v>
      </c>
      <c r="C1161" s="41">
        <v>165519284.69999999</v>
      </c>
    </row>
    <row r="1162" spans="2:3" x14ac:dyDescent="0.25">
      <c r="B1162" s="45" t="s">
        <v>2103</v>
      </c>
      <c r="C1162" s="41">
        <v>406958159.94</v>
      </c>
    </row>
    <row r="1163" spans="2:3" x14ac:dyDescent="0.25">
      <c r="B1163" s="45" t="s">
        <v>2104</v>
      </c>
      <c r="C1163" s="41">
        <v>358850458.07999998</v>
      </c>
    </row>
    <row r="1164" spans="2:3" x14ac:dyDescent="0.25">
      <c r="B1164" s="45" t="s">
        <v>2003</v>
      </c>
      <c r="C1164" s="41">
        <v>9873900</v>
      </c>
    </row>
    <row r="1165" spans="2:3" x14ac:dyDescent="0.25">
      <c r="B1165" s="45" t="s">
        <v>2105</v>
      </c>
      <c r="C1165" s="41">
        <v>919999989.89999998</v>
      </c>
    </row>
    <row r="1166" spans="2:3" x14ac:dyDescent="0.25">
      <c r="B1166" s="45" t="s">
        <v>2046</v>
      </c>
      <c r="C1166" s="41">
        <v>1986794.73</v>
      </c>
    </row>
    <row r="1167" spans="2:3" x14ac:dyDescent="0.25">
      <c r="B1167" s="45" t="s">
        <v>1608</v>
      </c>
      <c r="C1167" s="41">
        <v>33201404.670000002</v>
      </c>
    </row>
    <row r="1168" spans="2:3" x14ac:dyDescent="0.25">
      <c r="B1168" s="45" t="s">
        <v>1596</v>
      </c>
      <c r="C1168" s="41">
        <v>30470565.390000001</v>
      </c>
    </row>
    <row r="1169" spans="2:3" x14ac:dyDescent="0.25">
      <c r="B1169" s="45" t="s">
        <v>1609</v>
      </c>
      <c r="C1169" s="41">
        <v>1717222827.74</v>
      </c>
    </row>
    <row r="1170" spans="2:3" x14ac:dyDescent="0.25">
      <c r="B1170" s="45" t="s">
        <v>1590</v>
      </c>
      <c r="C1170" s="41">
        <v>203291939.06</v>
      </c>
    </row>
    <row r="1171" spans="2:3" x14ac:dyDescent="0.25">
      <c r="B1171" s="45" t="s">
        <v>2106</v>
      </c>
      <c r="C1171" s="41">
        <v>16758999.85</v>
      </c>
    </row>
    <row r="1172" spans="2:3" x14ac:dyDescent="0.25">
      <c r="B1172" s="45" t="s">
        <v>2048</v>
      </c>
      <c r="C1172" s="41">
        <v>4152300</v>
      </c>
    </row>
    <row r="1173" spans="2:3" x14ac:dyDescent="0.25">
      <c r="B1173" s="45" t="s">
        <v>2107</v>
      </c>
      <c r="C1173" s="41">
        <v>277896075.30000001</v>
      </c>
    </row>
    <row r="1174" spans="2:3" x14ac:dyDescent="0.25">
      <c r="B1174" s="45" t="s">
        <v>2052</v>
      </c>
      <c r="C1174" s="41">
        <v>21166125</v>
      </c>
    </row>
    <row r="1175" spans="2:3" x14ac:dyDescent="0.25">
      <c r="B1175" s="45" t="s">
        <v>1775</v>
      </c>
      <c r="C1175" s="41">
        <v>2414250</v>
      </c>
    </row>
    <row r="1176" spans="2:3" x14ac:dyDescent="0.25">
      <c r="B1176" s="45" t="s">
        <v>2108</v>
      </c>
      <c r="C1176" s="41">
        <v>300351807.81</v>
      </c>
    </row>
    <row r="1177" spans="2:3" x14ac:dyDescent="0.25">
      <c r="B1177" s="45" t="s">
        <v>1988</v>
      </c>
      <c r="C1177" s="41">
        <v>20020007.32</v>
      </c>
    </row>
    <row r="1178" spans="2:3" x14ac:dyDescent="0.25">
      <c r="B1178" s="45" t="s">
        <v>2109</v>
      </c>
      <c r="C1178" s="41">
        <v>498208637.81999999</v>
      </c>
    </row>
    <row r="1179" spans="2:3" x14ac:dyDescent="0.25">
      <c r="B1179" s="45" t="s">
        <v>2110</v>
      </c>
      <c r="C1179" s="41">
        <v>362322412.13</v>
      </c>
    </row>
    <row r="1180" spans="2:3" x14ac:dyDescent="0.25">
      <c r="B1180" s="45" t="s">
        <v>2111</v>
      </c>
      <c r="C1180" s="41">
        <v>272423087.19999999</v>
      </c>
    </row>
    <row r="1181" spans="2:3" x14ac:dyDescent="0.25">
      <c r="B1181" s="45" t="s">
        <v>2112</v>
      </c>
      <c r="C1181" s="41">
        <v>335200149.39999998</v>
      </c>
    </row>
    <row r="1182" spans="2:3" x14ac:dyDescent="0.25">
      <c r="B1182" s="45" t="s">
        <v>2113</v>
      </c>
      <c r="C1182" s="41">
        <v>794370461.76999998</v>
      </c>
    </row>
    <row r="1183" spans="2:3" x14ac:dyDescent="0.25">
      <c r="B1183" s="45" t="s">
        <v>2114</v>
      </c>
      <c r="C1183" s="41">
        <v>380537324.75999999</v>
      </c>
    </row>
    <row r="1184" spans="2:3" x14ac:dyDescent="0.25">
      <c r="B1184" s="45" t="s">
        <v>2115</v>
      </c>
      <c r="C1184" s="41">
        <v>921156895.24000001</v>
      </c>
    </row>
    <row r="1185" spans="2:3" x14ac:dyDescent="0.25">
      <c r="B1185" s="45" t="s">
        <v>1980</v>
      </c>
      <c r="C1185" s="41">
        <v>16721200</v>
      </c>
    </row>
    <row r="1186" spans="2:3" x14ac:dyDescent="0.25">
      <c r="B1186" s="45" t="s">
        <v>1690</v>
      </c>
      <c r="C1186" s="41">
        <v>1817968888.2</v>
      </c>
    </row>
    <row r="1187" spans="2:3" x14ac:dyDescent="0.25">
      <c r="B1187" s="45" t="s">
        <v>2116</v>
      </c>
      <c r="C1187" s="41">
        <v>208399912.86000001</v>
      </c>
    </row>
    <row r="1188" spans="2:3" x14ac:dyDescent="0.25">
      <c r="B1188" s="45" t="s">
        <v>2117</v>
      </c>
      <c r="C1188" s="41">
        <v>330900212.63999999</v>
      </c>
    </row>
    <row r="1189" spans="2:3" x14ac:dyDescent="0.25">
      <c r="B1189" s="45" t="s">
        <v>2118</v>
      </c>
      <c r="C1189" s="41">
        <v>237509958.19999999</v>
      </c>
    </row>
    <row r="1190" spans="2:3" x14ac:dyDescent="0.25">
      <c r="B1190" s="45" t="s">
        <v>2119</v>
      </c>
      <c r="C1190" s="41">
        <v>348205994.94</v>
      </c>
    </row>
    <row r="1191" spans="2:3" x14ac:dyDescent="0.25">
      <c r="B1191" s="45" t="s">
        <v>2016</v>
      </c>
      <c r="C1191" s="41">
        <v>19561860.149999999</v>
      </c>
    </row>
    <row r="1192" spans="2:3" x14ac:dyDescent="0.25">
      <c r="B1192" s="45" t="s">
        <v>1610</v>
      </c>
      <c r="C1192" s="41">
        <v>481802326.39999998</v>
      </c>
    </row>
    <row r="1193" spans="2:3" x14ac:dyDescent="0.25">
      <c r="B1193" s="45" t="s">
        <v>1773</v>
      </c>
      <c r="C1193" s="41">
        <v>13841440</v>
      </c>
    </row>
    <row r="1194" spans="2:3" x14ac:dyDescent="0.25">
      <c r="B1194" s="45" t="s">
        <v>2120</v>
      </c>
      <c r="C1194" s="41">
        <v>149612037.75</v>
      </c>
    </row>
    <row r="1195" spans="2:3" x14ac:dyDescent="0.25">
      <c r="B1195" s="45" t="s">
        <v>1974</v>
      </c>
      <c r="C1195" s="41">
        <v>6184650</v>
      </c>
    </row>
    <row r="1196" spans="2:3" x14ac:dyDescent="0.25">
      <c r="B1196" s="45" t="s">
        <v>2121</v>
      </c>
      <c r="C1196" s="41">
        <v>468787650.25</v>
      </c>
    </row>
    <row r="1197" spans="2:3" x14ac:dyDescent="0.25">
      <c r="B1197" s="45" t="s">
        <v>2023</v>
      </c>
      <c r="C1197" s="41">
        <v>9544750</v>
      </c>
    </row>
    <row r="1198" spans="2:3" x14ac:dyDescent="0.25">
      <c r="B1198" s="45" t="s">
        <v>2122</v>
      </c>
      <c r="C1198" s="41">
        <v>72318690.280000001</v>
      </c>
    </row>
    <row r="1199" spans="2:3" x14ac:dyDescent="0.25">
      <c r="B1199" s="45" t="s">
        <v>1970</v>
      </c>
      <c r="C1199" s="41">
        <v>4975661.12</v>
      </c>
    </row>
    <row r="1200" spans="2:3" x14ac:dyDescent="0.25">
      <c r="B1200" s="45" t="s">
        <v>1809</v>
      </c>
      <c r="C1200" s="41">
        <v>952269148.75999999</v>
      </c>
    </row>
    <row r="1201" spans="2:3" x14ac:dyDescent="0.25">
      <c r="B1201" s="45" t="s">
        <v>1787</v>
      </c>
      <c r="C1201" s="41">
        <v>139992300.52000001</v>
      </c>
    </row>
    <row r="1202" spans="2:3" x14ac:dyDescent="0.25">
      <c r="B1202" s="45" t="s">
        <v>2123</v>
      </c>
      <c r="C1202" s="41">
        <v>258889648.46000001</v>
      </c>
    </row>
    <row r="1203" spans="2:3" x14ac:dyDescent="0.25">
      <c r="B1203" s="45" t="s">
        <v>2024</v>
      </c>
      <c r="C1203" s="41">
        <v>189385123.09</v>
      </c>
    </row>
    <row r="1204" spans="2:3" x14ac:dyDescent="0.25">
      <c r="B1204" s="45" t="s">
        <v>2124</v>
      </c>
      <c r="C1204" s="41">
        <v>828750</v>
      </c>
    </row>
    <row r="1205" spans="2:3" x14ac:dyDescent="0.25">
      <c r="B1205" s="45" t="s">
        <v>1611</v>
      </c>
      <c r="C1205" s="41">
        <v>300030885.50999999</v>
      </c>
    </row>
    <row r="1206" spans="2:3" x14ac:dyDescent="0.25">
      <c r="B1206" s="45" t="s">
        <v>1592</v>
      </c>
      <c r="C1206" s="41">
        <v>6151289.9699999997</v>
      </c>
    </row>
    <row r="1207" spans="2:3" x14ac:dyDescent="0.25">
      <c r="B1207" s="45" t="s">
        <v>2125</v>
      </c>
      <c r="C1207" s="41">
        <v>123856100</v>
      </c>
    </row>
    <row r="1208" spans="2:3" x14ac:dyDescent="0.25">
      <c r="B1208" s="45" t="s">
        <v>2126</v>
      </c>
      <c r="C1208" s="41">
        <v>47072655.049999997</v>
      </c>
    </row>
    <row r="1209" spans="2:3" x14ac:dyDescent="0.25">
      <c r="B1209" s="45" t="s">
        <v>1976</v>
      </c>
      <c r="C1209" s="41">
        <v>10733242.52</v>
      </c>
    </row>
    <row r="1210" spans="2:3" x14ac:dyDescent="0.25">
      <c r="B1210" s="45" t="s">
        <v>2127</v>
      </c>
      <c r="C1210" s="41">
        <v>65583365.850000001</v>
      </c>
    </row>
    <row r="1211" spans="2:3" x14ac:dyDescent="0.25">
      <c r="B1211" s="45" t="s">
        <v>2128</v>
      </c>
      <c r="C1211" s="41">
        <v>151274634.24000001</v>
      </c>
    </row>
    <row r="1212" spans="2:3" x14ac:dyDescent="0.25">
      <c r="B1212" s="45" t="s">
        <v>1989</v>
      </c>
      <c r="C1212" s="41">
        <v>26698840.16</v>
      </c>
    </row>
    <row r="1213" spans="2:3" x14ac:dyDescent="0.25">
      <c r="B1213" s="45" t="s">
        <v>1810</v>
      </c>
      <c r="C1213" s="41">
        <v>26308345.07</v>
      </c>
    </row>
    <row r="1214" spans="2:3" x14ac:dyDescent="0.25">
      <c r="B1214" s="45" t="s">
        <v>2129</v>
      </c>
      <c r="C1214" s="41">
        <v>16985219.789999999</v>
      </c>
    </row>
    <row r="1215" spans="2:3" x14ac:dyDescent="0.25">
      <c r="B1215" s="45" t="s">
        <v>2130</v>
      </c>
      <c r="C1215" s="41">
        <v>481850200.19999999</v>
      </c>
    </row>
    <row r="1216" spans="2:3" x14ac:dyDescent="0.25">
      <c r="B1216" s="45" t="s">
        <v>2131</v>
      </c>
      <c r="C1216" s="41">
        <v>195283496.40000001</v>
      </c>
    </row>
    <row r="1217" spans="2:3" x14ac:dyDescent="0.25">
      <c r="B1217" s="45" t="s">
        <v>1961</v>
      </c>
      <c r="C1217" s="41">
        <v>643380</v>
      </c>
    </row>
    <row r="1218" spans="2:3" x14ac:dyDescent="0.25">
      <c r="B1218" s="45" t="s">
        <v>1612</v>
      </c>
      <c r="C1218" s="41">
        <v>25606570</v>
      </c>
    </row>
    <row r="1219" spans="2:3" x14ac:dyDescent="0.25">
      <c r="B1219" s="45" t="s">
        <v>1598</v>
      </c>
      <c r="C1219" s="41">
        <v>22544389.989999998</v>
      </c>
    </row>
    <row r="1220" spans="2:3" x14ac:dyDescent="0.25">
      <c r="B1220" s="45" t="s">
        <v>2132</v>
      </c>
      <c r="C1220" s="41">
        <v>753613988</v>
      </c>
    </row>
    <row r="1221" spans="2:3" x14ac:dyDescent="0.25">
      <c r="B1221" s="45" t="s">
        <v>2033</v>
      </c>
      <c r="C1221" s="41">
        <v>23679600.32</v>
      </c>
    </row>
    <row r="1222" spans="2:3" x14ac:dyDescent="0.25">
      <c r="B1222" s="45" t="s">
        <v>2133</v>
      </c>
      <c r="C1222" s="41">
        <v>135052441.47999999</v>
      </c>
    </row>
    <row r="1223" spans="2:3" x14ac:dyDescent="0.25">
      <c r="B1223" s="45" t="s">
        <v>2134</v>
      </c>
      <c r="C1223" s="41">
        <v>45246094.82</v>
      </c>
    </row>
    <row r="1224" spans="2:3" x14ac:dyDescent="0.25">
      <c r="B1224" s="45" t="s">
        <v>2135</v>
      </c>
      <c r="C1224" s="41">
        <v>3299852.5</v>
      </c>
    </row>
    <row r="1225" spans="2:3" x14ac:dyDescent="0.25">
      <c r="B1225" s="45" t="s">
        <v>2136</v>
      </c>
      <c r="C1225" s="41">
        <v>52295699.920000002</v>
      </c>
    </row>
    <row r="1226" spans="2:3" x14ac:dyDescent="0.25">
      <c r="B1226" s="45" t="s">
        <v>2137</v>
      </c>
      <c r="C1226" s="41">
        <v>398087371.5</v>
      </c>
    </row>
    <row r="1227" spans="2:3" x14ac:dyDescent="0.25">
      <c r="B1227" s="45" t="s">
        <v>2034</v>
      </c>
      <c r="C1227" s="41">
        <v>16504875</v>
      </c>
    </row>
    <row r="1228" spans="2:3" x14ac:dyDescent="0.25">
      <c r="B1228" s="45" t="s">
        <v>1703</v>
      </c>
      <c r="C1228" s="41">
        <v>16714514.960000001</v>
      </c>
    </row>
    <row r="1229" spans="2:3" x14ac:dyDescent="0.25">
      <c r="B1229" s="45" t="s">
        <v>2138</v>
      </c>
      <c r="C1229" s="41">
        <v>79149983.989999995</v>
      </c>
    </row>
    <row r="1230" spans="2:3" x14ac:dyDescent="0.25">
      <c r="B1230" s="45" t="s">
        <v>2139</v>
      </c>
      <c r="C1230" s="41">
        <v>770985160.64999998</v>
      </c>
    </row>
    <row r="1231" spans="2:3" x14ac:dyDescent="0.25">
      <c r="B1231" s="45" t="s">
        <v>1956</v>
      </c>
      <c r="C1231" s="41">
        <v>34786345.5</v>
      </c>
    </row>
    <row r="1232" spans="2:3" x14ac:dyDescent="0.25">
      <c r="B1232" s="45" t="s">
        <v>1691</v>
      </c>
      <c r="C1232" s="41">
        <v>77435400.299999997</v>
      </c>
    </row>
    <row r="1233" spans="2:3" x14ac:dyDescent="0.25">
      <c r="B1233" s="45" t="s">
        <v>1625</v>
      </c>
      <c r="C1233" s="41">
        <v>566828896.89999998</v>
      </c>
    </row>
    <row r="1234" spans="2:3" x14ac:dyDescent="0.25">
      <c r="B1234" s="45" t="s">
        <v>1990</v>
      </c>
      <c r="C1234" s="41">
        <v>17048010.489999998</v>
      </c>
    </row>
    <row r="1235" spans="2:3" x14ac:dyDescent="0.25">
      <c r="B1235" s="45" t="s">
        <v>506</v>
      </c>
      <c r="C1235" s="41">
        <v>2876720</v>
      </c>
    </row>
    <row r="1236" spans="2:3" x14ac:dyDescent="0.25">
      <c r="B1236" s="45" t="s">
        <v>2140</v>
      </c>
      <c r="C1236" s="41">
        <v>1679160</v>
      </c>
    </row>
    <row r="1237" spans="2:3" x14ac:dyDescent="0.25">
      <c r="B1237" s="45" t="s">
        <v>2141</v>
      </c>
      <c r="C1237" s="41">
        <v>260255021.40000001</v>
      </c>
    </row>
    <row r="1238" spans="2:3" x14ac:dyDescent="0.25">
      <c r="B1238" s="45" t="s">
        <v>2142</v>
      </c>
      <c r="C1238" s="41">
        <v>316161771.85000002</v>
      </c>
    </row>
    <row r="1239" spans="2:3" x14ac:dyDescent="0.25">
      <c r="B1239" s="45" t="s">
        <v>2143</v>
      </c>
      <c r="C1239" s="41">
        <v>722378746.5</v>
      </c>
    </row>
    <row r="1240" spans="2:3" x14ac:dyDescent="0.25">
      <c r="B1240" s="45" t="s">
        <v>1982</v>
      </c>
      <c r="C1240" s="41">
        <v>118247090.09999999</v>
      </c>
    </row>
    <row r="1241" spans="2:3" x14ac:dyDescent="0.25">
      <c r="B1241" s="45" t="s">
        <v>1704</v>
      </c>
      <c r="C1241" s="41">
        <v>627751204.45000005</v>
      </c>
    </row>
    <row r="1242" spans="2:3" x14ac:dyDescent="0.25">
      <c r="B1242" s="45" t="s">
        <v>1991</v>
      </c>
      <c r="C1242" s="41">
        <v>56330737.600000001</v>
      </c>
    </row>
    <row r="1243" spans="2:3" x14ac:dyDescent="0.25">
      <c r="B1243" s="45" t="s">
        <v>2144</v>
      </c>
      <c r="C1243" s="41">
        <v>100811487.86</v>
      </c>
    </row>
    <row r="1244" spans="2:3" x14ac:dyDescent="0.25">
      <c r="B1244" s="45" t="s">
        <v>2145</v>
      </c>
      <c r="C1244" s="41">
        <v>269543281.73000002</v>
      </c>
    </row>
    <row r="1245" spans="2:3" x14ac:dyDescent="0.25">
      <c r="B1245" s="45" t="s">
        <v>2146</v>
      </c>
      <c r="C1245" s="41">
        <v>838993909.59000003</v>
      </c>
    </row>
    <row r="1246" spans="2:3" x14ac:dyDescent="0.25">
      <c r="B1246" s="45" t="s">
        <v>2147</v>
      </c>
      <c r="C1246" s="41">
        <v>600075484.70000005</v>
      </c>
    </row>
    <row r="1247" spans="2:3" x14ac:dyDescent="0.25">
      <c r="B1247" s="45" t="s">
        <v>1811</v>
      </c>
      <c r="C1247" s="41">
        <v>299392027.19999999</v>
      </c>
    </row>
    <row r="1248" spans="2:3" x14ac:dyDescent="0.25">
      <c r="B1248" s="45" t="s">
        <v>507</v>
      </c>
      <c r="C1248" s="41">
        <v>767275931.20000005</v>
      </c>
    </row>
    <row r="1249" spans="2:3" x14ac:dyDescent="0.25">
      <c r="B1249" s="45" t="s">
        <v>503</v>
      </c>
      <c r="C1249" s="41">
        <v>26134008</v>
      </c>
    </row>
    <row r="1250" spans="2:3" x14ac:dyDescent="0.25">
      <c r="B1250" s="45" t="s">
        <v>2148</v>
      </c>
      <c r="C1250" s="41">
        <v>709737805.64999998</v>
      </c>
    </row>
    <row r="1251" spans="2:3" x14ac:dyDescent="0.25">
      <c r="B1251" s="45" t="s">
        <v>1966</v>
      </c>
      <c r="C1251" s="41">
        <v>21653315.829999998</v>
      </c>
    </row>
    <row r="1252" spans="2:3" x14ac:dyDescent="0.25">
      <c r="B1252" s="45" t="s">
        <v>2149</v>
      </c>
      <c r="C1252" s="41">
        <v>663535019</v>
      </c>
    </row>
    <row r="1253" spans="2:3" x14ac:dyDescent="0.25">
      <c r="B1253" s="45" t="s">
        <v>2150</v>
      </c>
      <c r="C1253" s="41">
        <v>408761585.60000002</v>
      </c>
    </row>
    <row r="1254" spans="2:3" x14ac:dyDescent="0.25">
      <c r="B1254" s="45" t="s">
        <v>1613</v>
      </c>
      <c r="C1254" s="41">
        <v>3193270976.8699999</v>
      </c>
    </row>
    <row r="1255" spans="2:3" x14ac:dyDescent="0.25">
      <c r="B1255" s="45" t="s">
        <v>1599</v>
      </c>
      <c r="C1255" s="41">
        <v>89300625.430000007</v>
      </c>
    </row>
    <row r="1256" spans="2:3" x14ac:dyDescent="0.25">
      <c r="B1256" s="45" t="s">
        <v>2151</v>
      </c>
      <c r="C1256" s="41">
        <v>151601659.44</v>
      </c>
    </row>
    <row r="1257" spans="2:3" x14ac:dyDescent="0.25">
      <c r="B1257" s="45" t="s">
        <v>2049</v>
      </c>
      <c r="C1257" s="41">
        <v>57199024.969999999</v>
      </c>
    </row>
    <row r="1258" spans="2:3" x14ac:dyDescent="0.25">
      <c r="B1258" s="45" t="s">
        <v>2152</v>
      </c>
      <c r="C1258" s="41">
        <v>40175520.32</v>
      </c>
    </row>
    <row r="1259" spans="2:3" x14ac:dyDescent="0.25">
      <c r="B1259" s="45" t="s">
        <v>1614</v>
      </c>
      <c r="C1259" s="41">
        <v>80801700.900000006</v>
      </c>
    </row>
    <row r="1260" spans="2:3" x14ac:dyDescent="0.25">
      <c r="B1260" s="45" t="s">
        <v>1600</v>
      </c>
      <c r="C1260" s="41">
        <v>23789437.5</v>
      </c>
    </row>
    <row r="1261" spans="2:3" x14ac:dyDescent="0.25">
      <c r="B1261" s="45" t="s">
        <v>2153</v>
      </c>
      <c r="C1261" s="41">
        <v>31002382.489999998</v>
      </c>
    </row>
    <row r="1262" spans="2:3" x14ac:dyDescent="0.25">
      <c r="B1262" s="45" t="s">
        <v>2154</v>
      </c>
      <c r="C1262" s="41">
        <v>1020810768.24</v>
      </c>
    </row>
    <row r="1263" spans="2:3" x14ac:dyDescent="0.25">
      <c r="B1263" s="45" t="s">
        <v>2000</v>
      </c>
      <c r="C1263" s="41">
        <v>2330055</v>
      </c>
    </row>
    <row r="1264" spans="2:3" x14ac:dyDescent="0.25">
      <c r="B1264" s="45" t="s">
        <v>2155</v>
      </c>
      <c r="C1264" s="41">
        <v>395059003.38999999</v>
      </c>
    </row>
    <row r="1265" spans="2:3" x14ac:dyDescent="0.25">
      <c r="B1265" s="45" t="s">
        <v>1964</v>
      </c>
      <c r="C1265" s="41">
        <v>11346087.390000001</v>
      </c>
    </row>
    <row r="1266" spans="2:3" x14ac:dyDescent="0.25">
      <c r="B1266" s="45" t="s">
        <v>2156</v>
      </c>
      <c r="C1266" s="41">
        <v>118929130.31999999</v>
      </c>
    </row>
    <row r="1267" spans="2:3" x14ac:dyDescent="0.25">
      <c r="B1267" s="45" t="s">
        <v>2157</v>
      </c>
      <c r="C1267" s="41">
        <v>88834800.870000005</v>
      </c>
    </row>
    <row r="1268" spans="2:3" x14ac:dyDescent="0.25">
      <c r="B1268" s="45" t="s">
        <v>508</v>
      </c>
      <c r="C1268" s="41">
        <v>336388203.44999999</v>
      </c>
    </row>
    <row r="1269" spans="2:3" x14ac:dyDescent="0.25">
      <c r="B1269" s="45" t="s">
        <v>502</v>
      </c>
      <c r="C1269" s="41">
        <v>8525700</v>
      </c>
    </row>
    <row r="1270" spans="2:3" x14ac:dyDescent="0.25">
      <c r="B1270" s="45" t="s">
        <v>2158</v>
      </c>
      <c r="C1270" s="41">
        <v>683634558.39999998</v>
      </c>
    </row>
    <row r="1271" spans="2:3" x14ac:dyDescent="0.25">
      <c r="B1271" s="45" t="s">
        <v>2029</v>
      </c>
      <c r="C1271" s="41">
        <v>18876806.399999999</v>
      </c>
    </row>
    <row r="1272" spans="2:3" x14ac:dyDescent="0.25">
      <c r="B1272" s="45" t="s">
        <v>1812</v>
      </c>
      <c r="C1272" s="41">
        <v>14183050.140000001</v>
      </c>
    </row>
    <row r="1273" spans="2:3" x14ac:dyDescent="0.25">
      <c r="B1273" s="45" t="s">
        <v>1793</v>
      </c>
      <c r="C1273" s="41">
        <v>5402530.1399999997</v>
      </c>
    </row>
    <row r="1274" spans="2:3" x14ac:dyDescent="0.25">
      <c r="B1274" s="45" t="s">
        <v>2159</v>
      </c>
      <c r="C1274" s="41">
        <v>106458375.59999999</v>
      </c>
    </row>
    <row r="1275" spans="2:3" x14ac:dyDescent="0.25">
      <c r="B1275" s="45" t="s">
        <v>2160</v>
      </c>
      <c r="C1275" s="41">
        <v>32442350</v>
      </c>
    </row>
    <row r="1276" spans="2:3" x14ac:dyDescent="0.25">
      <c r="B1276" s="45" t="s">
        <v>2161</v>
      </c>
      <c r="C1276" s="41">
        <v>558910</v>
      </c>
    </row>
    <row r="1277" spans="2:3" x14ac:dyDescent="0.25">
      <c r="B1277" s="45" t="s">
        <v>2162</v>
      </c>
      <c r="C1277" s="41">
        <v>94867173.200000003</v>
      </c>
    </row>
    <row r="1278" spans="2:3" x14ac:dyDescent="0.25">
      <c r="B1278" s="45" t="s">
        <v>1692</v>
      </c>
      <c r="C1278" s="41">
        <v>676867311.89999998</v>
      </c>
    </row>
    <row r="1279" spans="2:3" x14ac:dyDescent="0.25">
      <c r="B1279" s="45" t="s">
        <v>1693</v>
      </c>
      <c r="C1279" s="41">
        <v>31935734.460000001</v>
      </c>
    </row>
    <row r="1280" spans="2:3" x14ac:dyDescent="0.25">
      <c r="B1280" s="45" t="s">
        <v>1813</v>
      </c>
      <c r="C1280" s="41">
        <v>510916199.86000001</v>
      </c>
    </row>
    <row r="1281" spans="2:3" x14ac:dyDescent="0.25">
      <c r="B1281" s="45" t="s">
        <v>1591</v>
      </c>
      <c r="C1281" s="41">
        <v>205019173.06999999</v>
      </c>
    </row>
    <row r="1282" spans="2:3" x14ac:dyDescent="0.25">
      <c r="B1282" s="45" t="s">
        <v>1814</v>
      </c>
      <c r="C1282" s="41">
        <v>1108646348.98</v>
      </c>
    </row>
    <row r="1283" spans="2:3" x14ac:dyDescent="0.25">
      <c r="B1283" s="45" t="s">
        <v>2014</v>
      </c>
      <c r="C1283" s="41">
        <v>27463387.5</v>
      </c>
    </row>
    <row r="1284" spans="2:3" x14ac:dyDescent="0.25">
      <c r="B1284" s="45" t="s">
        <v>1615</v>
      </c>
      <c r="C1284" s="41">
        <v>14456200</v>
      </c>
    </row>
    <row r="1285" spans="2:3" x14ac:dyDescent="0.25">
      <c r="B1285" s="45" t="s">
        <v>1777</v>
      </c>
      <c r="C1285" s="41">
        <v>2663100</v>
      </c>
    </row>
    <row r="1286" spans="2:3" x14ac:dyDescent="0.25">
      <c r="B1286" s="45" t="s">
        <v>1815</v>
      </c>
      <c r="C1286" s="41">
        <v>205228405.08000001</v>
      </c>
    </row>
    <row r="1287" spans="2:3" x14ac:dyDescent="0.25">
      <c r="B1287" s="45" t="s">
        <v>1782</v>
      </c>
      <c r="C1287" s="41">
        <v>136033501.02000001</v>
      </c>
    </row>
    <row r="1288" spans="2:3" x14ac:dyDescent="0.25">
      <c r="B1288" s="45" t="s">
        <v>2163</v>
      </c>
      <c r="C1288" s="41">
        <v>216949556.22</v>
      </c>
    </row>
    <row r="1289" spans="2:3" x14ac:dyDescent="0.25">
      <c r="B1289" s="45" t="s">
        <v>2164</v>
      </c>
      <c r="C1289" s="41">
        <v>174488750.84999999</v>
      </c>
    </row>
    <row r="1290" spans="2:3" x14ac:dyDescent="0.25">
      <c r="B1290" s="45" t="s">
        <v>2165</v>
      </c>
      <c r="C1290" s="41">
        <v>315586095.19999999</v>
      </c>
    </row>
    <row r="1291" spans="2:3" x14ac:dyDescent="0.25">
      <c r="B1291" s="45" t="s">
        <v>1958</v>
      </c>
      <c r="C1291" s="41">
        <v>36924059.759999998</v>
      </c>
    </row>
    <row r="1292" spans="2:3" x14ac:dyDescent="0.25">
      <c r="B1292" s="45" t="s">
        <v>1816</v>
      </c>
      <c r="C1292" s="41">
        <v>756172615.20000005</v>
      </c>
    </row>
    <row r="1293" spans="2:3" x14ac:dyDescent="0.25">
      <c r="B1293" s="45" t="s">
        <v>1594</v>
      </c>
      <c r="C1293" s="41">
        <v>212991870.34</v>
      </c>
    </row>
    <row r="1294" spans="2:3" x14ac:dyDescent="0.25">
      <c r="B1294" s="45" t="s">
        <v>2166</v>
      </c>
      <c r="C1294" s="41">
        <v>134544878.80000001</v>
      </c>
    </row>
    <row r="1295" spans="2:3" x14ac:dyDescent="0.25">
      <c r="B1295" s="45" t="s">
        <v>2005</v>
      </c>
      <c r="C1295" s="41">
        <v>7128919.96</v>
      </c>
    </row>
    <row r="1296" spans="2:3" x14ac:dyDescent="0.25">
      <c r="B1296" s="45" t="s">
        <v>1817</v>
      </c>
      <c r="C1296" s="41">
        <v>489342177.24000001</v>
      </c>
    </row>
    <row r="1297" spans="2:3" x14ac:dyDescent="0.25">
      <c r="B1297" s="45" t="s">
        <v>1784</v>
      </c>
      <c r="C1297" s="41">
        <v>7235445</v>
      </c>
    </row>
    <row r="1298" spans="2:3" x14ac:dyDescent="0.25">
      <c r="B1298" s="45" t="s">
        <v>1818</v>
      </c>
      <c r="C1298" s="41">
        <v>612023501.17999995</v>
      </c>
    </row>
    <row r="1299" spans="2:3" x14ac:dyDescent="0.25">
      <c r="B1299" s="45" t="s">
        <v>1774</v>
      </c>
      <c r="C1299" s="41">
        <v>82025383.439999998</v>
      </c>
    </row>
    <row r="1300" spans="2:3" x14ac:dyDescent="0.25">
      <c r="B1300" s="45" t="s">
        <v>2167</v>
      </c>
      <c r="C1300" s="41">
        <v>272663243.39999998</v>
      </c>
    </row>
    <row r="1301" spans="2:3" x14ac:dyDescent="0.25">
      <c r="B1301" s="45" t="s">
        <v>2168</v>
      </c>
      <c r="C1301" s="41">
        <v>80736120</v>
      </c>
    </row>
    <row r="1302" spans="2:3" x14ac:dyDescent="0.25">
      <c r="B1302" s="45" t="s">
        <v>1567</v>
      </c>
      <c r="C1302" s="41">
        <v>288640734.06</v>
      </c>
    </row>
    <row r="1303" spans="2:3" x14ac:dyDescent="0.25">
      <c r="B1303" s="45" t="s">
        <v>1562</v>
      </c>
      <c r="C1303" s="41">
        <v>78012510.959999993</v>
      </c>
    </row>
    <row r="1304" spans="2:3" x14ac:dyDescent="0.25">
      <c r="B1304" s="45" t="s">
        <v>2169</v>
      </c>
      <c r="C1304" s="41">
        <v>467227819.80000001</v>
      </c>
    </row>
    <row r="1305" spans="2:3" x14ac:dyDescent="0.25">
      <c r="B1305" s="45" t="s">
        <v>1959</v>
      </c>
      <c r="C1305" s="41">
        <v>6917775</v>
      </c>
    </row>
    <row r="1306" spans="2:3" x14ac:dyDescent="0.25">
      <c r="B1306" s="45" t="s">
        <v>1819</v>
      </c>
      <c r="C1306" s="41">
        <v>561187490.70000005</v>
      </c>
    </row>
    <row r="1307" spans="2:3" x14ac:dyDescent="0.25">
      <c r="B1307" s="45" t="s">
        <v>1794</v>
      </c>
      <c r="C1307" s="41">
        <v>3912750</v>
      </c>
    </row>
    <row r="1308" spans="2:3" x14ac:dyDescent="0.25">
      <c r="B1308" s="45" t="s">
        <v>2170</v>
      </c>
      <c r="C1308" s="41">
        <v>79814156.400000006</v>
      </c>
    </row>
    <row r="1309" spans="2:3" x14ac:dyDescent="0.25">
      <c r="B1309" s="45" t="s">
        <v>2015</v>
      </c>
      <c r="C1309" s="41">
        <v>14635754.640000001</v>
      </c>
    </row>
    <row r="1310" spans="2:3" x14ac:dyDescent="0.25">
      <c r="C1310" s="44">
        <f>SUM(C1049:C1309)</f>
        <v>74468140448.379974</v>
      </c>
    </row>
    <row r="1312" spans="2:3" x14ac:dyDescent="0.25">
      <c r="B1312" s="46" t="s">
        <v>60</v>
      </c>
      <c r="C1312" s="44" t="s">
        <v>59</v>
      </c>
    </row>
    <row r="1313" spans="2:3" x14ac:dyDescent="0.25">
      <c r="B1313" s="45" t="s">
        <v>2055</v>
      </c>
      <c r="C1313" s="41">
        <v>522981244.22000003</v>
      </c>
    </row>
    <row r="1314" spans="2:3" x14ac:dyDescent="0.25">
      <c r="B1314" s="45" t="s">
        <v>2001</v>
      </c>
      <c r="C1314" s="41">
        <v>13869571.710000001</v>
      </c>
    </row>
    <row r="1315" spans="2:3" x14ac:dyDescent="0.25">
      <c r="B1315" s="45" t="s">
        <v>2056</v>
      </c>
      <c r="C1315" s="41">
        <v>470925725.63</v>
      </c>
    </row>
    <row r="1316" spans="2:3" x14ac:dyDescent="0.25">
      <c r="B1316" s="45" t="s">
        <v>1968</v>
      </c>
      <c r="C1316" s="41">
        <v>39539849.100000001</v>
      </c>
    </row>
    <row r="1317" spans="2:3" x14ac:dyDescent="0.25">
      <c r="B1317" s="45" t="s">
        <v>2057</v>
      </c>
      <c r="C1317" s="41">
        <v>117366563</v>
      </c>
    </row>
    <row r="1318" spans="2:3" x14ac:dyDescent="0.25">
      <c r="B1318" s="45" t="s">
        <v>1687</v>
      </c>
      <c r="C1318" s="41">
        <v>1089327362.46</v>
      </c>
    </row>
    <row r="1319" spans="2:3" x14ac:dyDescent="0.25">
      <c r="B1319" s="45" t="s">
        <v>1681</v>
      </c>
      <c r="C1319" s="41">
        <v>3462609.58</v>
      </c>
    </row>
    <row r="1320" spans="2:3" x14ac:dyDescent="0.25">
      <c r="B1320" s="45" t="s">
        <v>2058</v>
      </c>
      <c r="C1320" s="41">
        <v>12806078.119999999</v>
      </c>
    </row>
    <row r="1321" spans="2:3" x14ac:dyDescent="0.25">
      <c r="B1321" s="45" t="s">
        <v>2006</v>
      </c>
      <c r="C1321" s="41">
        <v>2812742.11</v>
      </c>
    </row>
    <row r="1322" spans="2:3" x14ac:dyDescent="0.25">
      <c r="B1322" s="45" t="s">
        <v>1602</v>
      </c>
      <c r="C1322" s="41">
        <v>1677838060.0599999</v>
      </c>
    </row>
    <row r="1323" spans="2:3" x14ac:dyDescent="0.25">
      <c r="B1323" s="45" t="s">
        <v>1601</v>
      </c>
      <c r="C1323" s="41">
        <v>4393935.87</v>
      </c>
    </row>
    <row r="1324" spans="2:3" x14ac:dyDescent="0.25">
      <c r="B1324" s="45" t="s">
        <v>2059</v>
      </c>
      <c r="C1324" s="41">
        <v>640796955.65999997</v>
      </c>
    </row>
    <row r="1325" spans="2:3" x14ac:dyDescent="0.25">
      <c r="B1325" s="45" t="s">
        <v>1565</v>
      </c>
      <c r="C1325" s="41">
        <v>55914294.799999997</v>
      </c>
    </row>
    <row r="1326" spans="2:3" x14ac:dyDescent="0.25">
      <c r="B1326" s="45" t="s">
        <v>2060</v>
      </c>
      <c r="C1326" s="41">
        <v>153288632.66999999</v>
      </c>
    </row>
    <row r="1327" spans="2:3" x14ac:dyDescent="0.25">
      <c r="B1327" s="45" t="s">
        <v>2010</v>
      </c>
      <c r="C1327" s="41">
        <v>23702628.879999999</v>
      </c>
    </row>
    <row r="1328" spans="2:3" x14ac:dyDescent="0.25">
      <c r="B1328" s="45" t="s">
        <v>1688</v>
      </c>
      <c r="C1328" s="41">
        <v>1419950468.1600001</v>
      </c>
    </row>
    <row r="1329" spans="2:3" x14ac:dyDescent="0.25">
      <c r="B1329" s="45" t="s">
        <v>1796</v>
      </c>
      <c r="C1329" s="41">
        <v>1348330914.4200001</v>
      </c>
    </row>
    <row r="1330" spans="2:3" x14ac:dyDescent="0.25">
      <c r="B1330" s="45" t="s">
        <v>1791</v>
      </c>
      <c r="C1330" s="41">
        <v>97183920.709999993</v>
      </c>
    </row>
    <row r="1331" spans="2:3" x14ac:dyDescent="0.25">
      <c r="B1331" s="45" t="s">
        <v>1566</v>
      </c>
      <c r="C1331" s="41">
        <v>88113416.409999996</v>
      </c>
    </row>
    <row r="1332" spans="2:3" x14ac:dyDescent="0.25">
      <c r="B1332" s="45" t="s">
        <v>1563</v>
      </c>
      <c r="C1332" s="41">
        <v>74968250</v>
      </c>
    </row>
    <row r="1333" spans="2:3" x14ac:dyDescent="0.25">
      <c r="B1333" s="45" t="s">
        <v>2061</v>
      </c>
      <c r="C1333" s="41">
        <v>741955772</v>
      </c>
    </row>
    <row r="1334" spans="2:3" x14ac:dyDescent="0.25">
      <c r="B1334" s="45" t="s">
        <v>2021</v>
      </c>
      <c r="C1334" s="41">
        <v>768076131.01999998</v>
      </c>
    </row>
    <row r="1335" spans="2:3" x14ac:dyDescent="0.25">
      <c r="B1335" s="45" t="s">
        <v>2062</v>
      </c>
      <c r="C1335" s="41">
        <v>68017927.099999994</v>
      </c>
    </row>
    <row r="1336" spans="2:3" x14ac:dyDescent="0.25">
      <c r="B1336" s="45" t="s">
        <v>1689</v>
      </c>
      <c r="C1336" s="41">
        <v>1261334035.28</v>
      </c>
    </row>
    <row r="1337" spans="2:3" x14ac:dyDescent="0.25">
      <c r="B1337" s="45" t="s">
        <v>1603</v>
      </c>
      <c r="C1337" s="41">
        <v>827680562.51999998</v>
      </c>
    </row>
    <row r="1338" spans="2:3" x14ac:dyDescent="0.25">
      <c r="B1338" s="45" t="s">
        <v>1588</v>
      </c>
      <c r="C1338" s="41">
        <v>632187958.90999997</v>
      </c>
    </row>
    <row r="1339" spans="2:3" x14ac:dyDescent="0.25">
      <c r="B1339" s="45" t="s">
        <v>2063</v>
      </c>
      <c r="C1339" s="41">
        <v>1182152967</v>
      </c>
    </row>
    <row r="1340" spans="2:3" x14ac:dyDescent="0.25">
      <c r="B1340" s="45" t="s">
        <v>1971</v>
      </c>
      <c r="C1340" s="41">
        <v>677729.81</v>
      </c>
    </row>
    <row r="1341" spans="2:3" x14ac:dyDescent="0.25">
      <c r="B1341" s="45" t="s">
        <v>2064</v>
      </c>
      <c r="C1341" s="41">
        <v>840866106.62</v>
      </c>
    </row>
    <row r="1342" spans="2:3" x14ac:dyDescent="0.25">
      <c r="B1342" s="45" t="s">
        <v>2065</v>
      </c>
      <c r="C1342" s="41">
        <v>467843362.54000002</v>
      </c>
    </row>
    <row r="1343" spans="2:3" x14ac:dyDescent="0.25">
      <c r="B1343" s="45" t="s">
        <v>2066</v>
      </c>
      <c r="C1343" s="41">
        <v>373959635.79000002</v>
      </c>
    </row>
    <row r="1344" spans="2:3" x14ac:dyDescent="0.25">
      <c r="B1344" s="45" t="s">
        <v>2067</v>
      </c>
      <c r="C1344" s="41">
        <v>11426900</v>
      </c>
    </row>
    <row r="1345" spans="2:3" x14ac:dyDescent="0.25">
      <c r="B1345" s="45" t="s">
        <v>2068</v>
      </c>
      <c r="C1345" s="41">
        <v>285937220</v>
      </c>
    </row>
    <row r="1346" spans="2:3" x14ac:dyDescent="0.25">
      <c r="B1346" s="45" t="s">
        <v>2027</v>
      </c>
      <c r="C1346" s="41">
        <v>19624324.210000001</v>
      </c>
    </row>
    <row r="1347" spans="2:3" x14ac:dyDescent="0.25">
      <c r="B1347" s="45" t="s">
        <v>2069</v>
      </c>
      <c r="C1347" s="41">
        <v>221829741.25</v>
      </c>
    </row>
    <row r="1348" spans="2:3" x14ac:dyDescent="0.25">
      <c r="B1348" s="45" t="s">
        <v>1978</v>
      </c>
      <c r="C1348" s="41">
        <v>42732873.630000003</v>
      </c>
    </row>
    <row r="1349" spans="2:3" x14ac:dyDescent="0.25">
      <c r="B1349" s="45" t="s">
        <v>504</v>
      </c>
      <c r="C1349" s="41">
        <v>850487052.88</v>
      </c>
    </row>
    <row r="1350" spans="2:3" x14ac:dyDescent="0.25">
      <c r="B1350" s="45" t="s">
        <v>501</v>
      </c>
      <c r="C1350" s="41">
        <v>8051028.04</v>
      </c>
    </row>
    <row r="1351" spans="2:3" x14ac:dyDescent="0.25">
      <c r="B1351" s="45" t="s">
        <v>2070</v>
      </c>
      <c r="C1351" s="41">
        <v>475851020.61000001</v>
      </c>
    </row>
    <row r="1352" spans="2:3" x14ac:dyDescent="0.25">
      <c r="B1352" s="45" t="s">
        <v>2011</v>
      </c>
      <c r="C1352" s="41">
        <v>77978045.170000002</v>
      </c>
    </row>
    <row r="1353" spans="2:3" x14ac:dyDescent="0.25">
      <c r="B1353" s="45" t="s">
        <v>2071</v>
      </c>
      <c r="C1353" s="41">
        <v>165239800</v>
      </c>
    </row>
    <row r="1354" spans="2:3" x14ac:dyDescent="0.25">
      <c r="B1354" s="45" t="s">
        <v>2072</v>
      </c>
      <c r="C1354" s="41">
        <v>400097221.64999998</v>
      </c>
    </row>
    <row r="1355" spans="2:3" x14ac:dyDescent="0.25">
      <c r="B1355" s="45" t="s">
        <v>2039</v>
      </c>
      <c r="C1355" s="41">
        <v>49980937.509999998</v>
      </c>
    </row>
    <row r="1356" spans="2:3" x14ac:dyDescent="0.25">
      <c r="B1356" s="45" t="s">
        <v>1797</v>
      </c>
      <c r="C1356" s="41">
        <v>440076355.22000003</v>
      </c>
    </row>
    <row r="1357" spans="2:3" x14ac:dyDescent="0.25">
      <c r="B1357" s="45" t="s">
        <v>1792</v>
      </c>
      <c r="C1357" s="41">
        <v>9311626.6999999993</v>
      </c>
    </row>
    <row r="1358" spans="2:3" x14ac:dyDescent="0.25">
      <c r="B1358" s="45" t="s">
        <v>1798</v>
      </c>
      <c r="C1358" s="41">
        <v>37156874.43</v>
      </c>
    </row>
    <row r="1359" spans="2:3" x14ac:dyDescent="0.25">
      <c r="B1359" s="45" t="s">
        <v>1780</v>
      </c>
      <c r="C1359" s="41">
        <v>36351516.649999999</v>
      </c>
    </row>
    <row r="1360" spans="2:3" x14ac:dyDescent="0.25">
      <c r="B1360" s="45" t="s">
        <v>2073</v>
      </c>
      <c r="C1360" s="41">
        <v>485353466.47000003</v>
      </c>
    </row>
    <row r="1361" spans="2:3" x14ac:dyDescent="0.25">
      <c r="B1361" s="45" t="s">
        <v>1960</v>
      </c>
      <c r="C1361" s="41">
        <v>6303082.3499999996</v>
      </c>
    </row>
    <row r="1362" spans="2:3" x14ac:dyDescent="0.25">
      <c r="B1362" s="45" t="s">
        <v>2074</v>
      </c>
      <c r="C1362" s="41">
        <v>251313496.19999999</v>
      </c>
    </row>
    <row r="1363" spans="2:3" x14ac:dyDescent="0.25">
      <c r="B1363" s="45" t="s">
        <v>1799</v>
      </c>
      <c r="C1363" s="41">
        <v>183826340.25999999</v>
      </c>
    </row>
    <row r="1364" spans="2:3" x14ac:dyDescent="0.25">
      <c r="B1364" s="45" t="s">
        <v>2022</v>
      </c>
      <c r="C1364" s="41">
        <v>7309130</v>
      </c>
    </row>
    <row r="1365" spans="2:3" x14ac:dyDescent="0.25">
      <c r="B1365" s="45" t="s">
        <v>2075</v>
      </c>
      <c r="C1365" s="41">
        <v>255543309.27000001</v>
      </c>
    </row>
    <row r="1366" spans="2:3" x14ac:dyDescent="0.25">
      <c r="B1366" s="45" t="s">
        <v>1984</v>
      </c>
      <c r="C1366" s="41">
        <v>76690945.670000002</v>
      </c>
    </row>
    <row r="1367" spans="2:3" x14ac:dyDescent="0.25">
      <c r="B1367" s="45" t="s">
        <v>505</v>
      </c>
      <c r="C1367" s="41">
        <v>1132299300.51</v>
      </c>
    </row>
    <row r="1368" spans="2:3" x14ac:dyDescent="0.25">
      <c r="B1368" s="45" t="s">
        <v>500</v>
      </c>
      <c r="C1368" s="41">
        <v>5855108.7800000003</v>
      </c>
    </row>
    <row r="1369" spans="2:3" x14ac:dyDescent="0.25">
      <c r="B1369" s="45" t="s">
        <v>2076</v>
      </c>
      <c r="C1369" s="41">
        <v>272019307.54000002</v>
      </c>
    </row>
    <row r="1370" spans="2:3" x14ac:dyDescent="0.25">
      <c r="B1370" s="45" t="s">
        <v>2077</v>
      </c>
      <c r="C1370" s="41">
        <v>65969500</v>
      </c>
    </row>
    <row r="1371" spans="2:3" x14ac:dyDescent="0.25">
      <c r="B1371" s="45" t="s">
        <v>2078</v>
      </c>
      <c r="C1371" s="41">
        <v>390090879.86000001</v>
      </c>
    </row>
    <row r="1372" spans="2:3" x14ac:dyDescent="0.25">
      <c r="B1372" s="45" t="s">
        <v>2079</v>
      </c>
      <c r="C1372" s="41">
        <v>304502180.31999999</v>
      </c>
    </row>
    <row r="1373" spans="2:3" x14ac:dyDescent="0.25">
      <c r="B1373" s="45" t="s">
        <v>2080</v>
      </c>
      <c r="C1373" s="41">
        <v>533017421.5</v>
      </c>
    </row>
    <row r="1374" spans="2:3" x14ac:dyDescent="0.25">
      <c r="B1374" s="45" t="s">
        <v>1998</v>
      </c>
      <c r="C1374" s="41">
        <v>9964509.2699999996</v>
      </c>
    </row>
    <row r="1375" spans="2:3" x14ac:dyDescent="0.25">
      <c r="B1375" s="45" t="s">
        <v>2081</v>
      </c>
      <c r="C1375" s="41">
        <v>102805393.39</v>
      </c>
    </row>
    <row r="1376" spans="2:3" x14ac:dyDescent="0.25">
      <c r="B1376" s="45" t="s">
        <v>2082</v>
      </c>
      <c r="C1376" s="41">
        <v>215776599.40000001</v>
      </c>
    </row>
    <row r="1377" spans="2:3" x14ac:dyDescent="0.25">
      <c r="B1377" s="45" t="s">
        <v>2083</v>
      </c>
      <c r="C1377" s="41">
        <v>100013093.27</v>
      </c>
    </row>
    <row r="1378" spans="2:3" x14ac:dyDescent="0.25">
      <c r="B1378" s="45" t="s">
        <v>1789</v>
      </c>
      <c r="C1378" s="41">
        <v>54172440</v>
      </c>
    </row>
    <row r="1379" spans="2:3" x14ac:dyDescent="0.25">
      <c r="B1379" s="45" t="s">
        <v>2084</v>
      </c>
      <c r="C1379" s="41">
        <v>44409782.700000003</v>
      </c>
    </row>
    <row r="1380" spans="2:3" x14ac:dyDescent="0.25">
      <c r="B1380" s="45" t="s">
        <v>2085</v>
      </c>
      <c r="C1380" s="41">
        <v>14368320.119999999</v>
      </c>
    </row>
    <row r="1381" spans="2:3" x14ac:dyDescent="0.25">
      <c r="B1381" s="45" t="s">
        <v>1800</v>
      </c>
      <c r="C1381" s="41">
        <v>907339874.03999996</v>
      </c>
    </row>
    <row r="1382" spans="2:3" x14ac:dyDescent="0.25">
      <c r="B1382" s="45" t="s">
        <v>2086</v>
      </c>
      <c r="C1382" s="41">
        <v>367328431.32999998</v>
      </c>
    </row>
    <row r="1383" spans="2:3" x14ac:dyDescent="0.25">
      <c r="B1383" s="45" t="s">
        <v>2087</v>
      </c>
      <c r="C1383" s="41">
        <v>388101733.41000003</v>
      </c>
    </row>
    <row r="1384" spans="2:3" x14ac:dyDescent="0.25">
      <c r="B1384" s="45" t="s">
        <v>1994</v>
      </c>
      <c r="C1384" s="41">
        <v>1175854.44</v>
      </c>
    </row>
    <row r="1385" spans="2:3" x14ac:dyDescent="0.25">
      <c r="B1385" s="45" t="s">
        <v>2088</v>
      </c>
      <c r="C1385" s="41">
        <v>2850259.44</v>
      </c>
    </row>
    <row r="1386" spans="2:3" x14ac:dyDescent="0.25">
      <c r="B1386" s="45" t="s">
        <v>2089</v>
      </c>
      <c r="C1386" s="41">
        <v>114989689.2</v>
      </c>
    </row>
    <row r="1387" spans="2:3" x14ac:dyDescent="0.25">
      <c r="B1387" s="45" t="s">
        <v>2090</v>
      </c>
      <c r="C1387" s="41">
        <v>277658499.80000001</v>
      </c>
    </row>
    <row r="1388" spans="2:3" x14ac:dyDescent="0.25">
      <c r="B1388" s="45" t="s">
        <v>2091</v>
      </c>
      <c r="C1388" s="41">
        <v>168427041.28</v>
      </c>
    </row>
    <row r="1389" spans="2:3" x14ac:dyDescent="0.25">
      <c r="B1389" s="45" t="s">
        <v>1801</v>
      </c>
      <c r="C1389" s="41">
        <v>114678626.39</v>
      </c>
    </row>
    <row r="1390" spans="2:3" x14ac:dyDescent="0.25">
      <c r="B1390" s="45" t="s">
        <v>1772</v>
      </c>
      <c r="C1390" s="41">
        <v>5254637.13</v>
      </c>
    </row>
    <row r="1391" spans="2:3" x14ac:dyDescent="0.25">
      <c r="B1391" s="45" t="s">
        <v>1802</v>
      </c>
      <c r="C1391" s="41">
        <v>636145735.51999998</v>
      </c>
    </row>
    <row r="1392" spans="2:3" x14ac:dyDescent="0.25">
      <c r="B1392" s="45" t="s">
        <v>2092</v>
      </c>
      <c r="C1392" s="41">
        <v>80008571.459999993</v>
      </c>
    </row>
    <row r="1393" spans="2:3" x14ac:dyDescent="0.25">
      <c r="B1393" s="45" t="s">
        <v>1803</v>
      </c>
      <c r="C1393" s="41">
        <v>582377567.20000005</v>
      </c>
    </row>
    <row r="1394" spans="2:3" x14ac:dyDescent="0.25">
      <c r="B1394" s="45" t="s">
        <v>1781</v>
      </c>
      <c r="C1394" s="41">
        <v>137169679.69</v>
      </c>
    </row>
    <row r="1395" spans="2:3" x14ac:dyDescent="0.25">
      <c r="B1395" s="45" t="s">
        <v>2093</v>
      </c>
      <c r="C1395" s="41">
        <v>171023008.96000001</v>
      </c>
    </row>
    <row r="1396" spans="2:3" x14ac:dyDescent="0.25">
      <c r="B1396" s="45" t="s">
        <v>1995</v>
      </c>
      <c r="C1396" s="41">
        <v>19042103.84</v>
      </c>
    </row>
    <row r="1397" spans="2:3" x14ac:dyDescent="0.25">
      <c r="B1397" s="45" t="s">
        <v>2094</v>
      </c>
      <c r="C1397" s="41">
        <v>121669742.52</v>
      </c>
    </row>
    <row r="1398" spans="2:3" x14ac:dyDescent="0.25">
      <c r="B1398" s="45" t="s">
        <v>2002</v>
      </c>
      <c r="C1398" s="41">
        <v>908662.33</v>
      </c>
    </row>
    <row r="1399" spans="2:3" x14ac:dyDescent="0.25">
      <c r="B1399" s="45" t="s">
        <v>1804</v>
      </c>
      <c r="C1399" s="41">
        <v>888652913.07000005</v>
      </c>
    </row>
    <row r="1400" spans="2:3" x14ac:dyDescent="0.25">
      <c r="B1400" s="45" t="s">
        <v>1779</v>
      </c>
      <c r="C1400" s="41">
        <v>107759993.59</v>
      </c>
    </row>
    <row r="1401" spans="2:3" x14ac:dyDescent="0.25">
      <c r="B1401" s="45" t="s">
        <v>2095</v>
      </c>
      <c r="C1401" s="41">
        <v>1410320027.9300001</v>
      </c>
    </row>
    <row r="1402" spans="2:3" x14ac:dyDescent="0.25">
      <c r="B1402" s="45" t="s">
        <v>1996</v>
      </c>
      <c r="C1402" s="41">
        <v>28659666.66</v>
      </c>
    </row>
    <row r="1403" spans="2:3" x14ac:dyDescent="0.25">
      <c r="B1403" s="45" t="s">
        <v>2096</v>
      </c>
      <c r="C1403" s="41">
        <v>370516771.45999998</v>
      </c>
    </row>
    <row r="1404" spans="2:3" x14ac:dyDescent="0.25">
      <c r="B1404" s="45" t="s">
        <v>2097</v>
      </c>
      <c r="C1404" s="41">
        <v>91229622.75</v>
      </c>
    </row>
    <row r="1405" spans="2:3" x14ac:dyDescent="0.25">
      <c r="B1405" s="45" t="s">
        <v>2007</v>
      </c>
      <c r="C1405" s="41">
        <v>3720315.88</v>
      </c>
    </row>
    <row r="1406" spans="2:3" x14ac:dyDescent="0.25">
      <c r="B1406" s="45" t="s">
        <v>1805</v>
      </c>
      <c r="C1406" s="41">
        <v>551040549.89999998</v>
      </c>
    </row>
    <row r="1407" spans="2:3" x14ac:dyDescent="0.25">
      <c r="B1407" s="45" t="s">
        <v>1790</v>
      </c>
      <c r="C1407" s="41">
        <v>1979923.07</v>
      </c>
    </row>
    <row r="1408" spans="2:3" x14ac:dyDescent="0.25">
      <c r="B1408" s="45" t="s">
        <v>1806</v>
      </c>
      <c r="C1408" s="41">
        <v>218299028.97999999</v>
      </c>
    </row>
    <row r="1409" spans="2:3" x14ac:dyDescent="0.25">
      <c r="B1409" s="45" t="s">
        <v>1785</v>
      </c>
      <c r="C1409" s="41">
        <v>84968442.400000006</v>
      </c>
    </row>
    <row r="1410" spans="2:3" x14ac:dyDescent="0.25">
      <c r="B1410" s="45" t="s">
        <v>2098</v>
      </c>
      <c r="C1410" s="41">
        <v>143444601.19999999</v>
      </c>
    </row>
    <row r="1411" spans="2:3" x14ac:dyDescent="0.25">
      <c r="B1411" s="45" t="s">
        <v>1807</v>
      </c>
      <c r="C1411" s="41">
        <v>521314473.25999999</v>
      </c>
    </row>
    <row r="1412" spans="2:3" x14ac:dyDescent="0.25">
      <c r="B1412" s="45" t="s">
        <v>1786</v>
      </c>
      <c r="C1412" s="41">
        <v>52096910.609999999</v>
      </c>
    </row>
    <row r="1413" spans="2:3" x14ac:dyDescent="0.25">
      <c r="B1413" s="45" t="s">
        <v>2099</v>
      </c>
      <c r="C1413" s="41">
        <v>340493272.20999998</v>
      </c>
    </row>
    <row r="1414" spans="2:3" x14ac:dyDescent="0.25">
      <c r="B1414" s="45" t="s">
        <v>2045</v>
      </c>
      <c r="C1414" s="41">
        <v>857502.66</v>
      </c>
    </row>
    <row r="1415" spans="2:3" x14ac:dyDescent="0.25">
      <c r="B1415" s="45" t="s">
        <v>2100</v>
      </c>
      <c r="C1415" s="41">
        <v>194963869.03</v>
      </c>
    </row>
    <row r="1416" spans="2:3" x14ac:dyDescent="0.25">
      <c r="B1416" s="45" t="s">
        <v>1975</v>
      </c>
      <c r="C1416" s="41">
        <v>29172331.370000001</v>
      </c>
    </row>
    <row r="1417" spans="2:3" x14ac:dyDescent="0.25">
      <c r="B1417" s="45" t="s">
        <v>2101</v>
      </c>
      <c r="C1417" s="41">
        <v>515226345.44999999</v>
      </c>
    </row>
    <row r="1418" spans="2:3" x14ac:dyDescent="0.25">
      <c r="B1418" s="45" t="s">
        <v>1604</v>
      </c>
      <c r="C1418" s="41">
        <v>107502533.67</v>
      </c>
    </row>
    <row r="1419" spans="2:3" x14ac:dyDescent="0.25">
      <c r="B1419" s="45" t="s">
        <v>1593</v>
      </c>
      <c r="C1419" s="41">
        <v>6142989.8600000003</v>
      </c>
    </row>
    <row r="1420" spans="2:3" x14ac:dyDescent="0.25">
      <c r="B1420" s="45" t="s">
        <v>1606</v>
      </c>
      <c r="C1420" s="41">
        <v>2925742390.3699999</v>
      </c>
    </row>
    <row r="1421" spans="2:3" x14ac:dyDescent="0.25">
      <c r="B1421" s="45" t="s">
        <v>2102</v>
      </c>
      <c r="C1421" s="41">
        <v>348268913.73000002</v>
      </c>
    </row>
    <row r="1422" spans="2:3" x14ac:dyDescent="0.25">
      <c r="B1422" s="45" t="s">
        <v>2036</v>
      </c>
      <c r="C1422" s="41">
        <v>17260330</v>
      </c>
    </row>
    <row r="1423" spans="2:3" x14ac:dyDescent="0.25">
      <c r="B1423" s="45" t="s">
        <v>1624</v>
      </c>
      <c r="C1423" s="41">
        <v>151319370.27000001</v>
      </c>
    </row>
    <row r="1424" spans="2:3" x14ac:dyDescent="0.25">
      <c r="B1424" s="45" t="s">
        <v>1607</v>
      </c>
      <c r="C1424" s="41">
        <v>169798940.22</v>
      </c>
    </row>
    <row r="1425" spans="2:3" x14ac:dyDescent="0.25">
      <c r="B1425" s="45" t="s">
        <v>2103</v>
      </c>
      <c r="C1425" s="41">
        <v>406468021.98000002</v>
      </c>
    </row>
    <row r="1426" spans="2:3" x14ac:dyDescent="0.25">
      <c r="B1426" s="45" t="s">
        <v>2104</v>
      </c>
      <c r="C1426" s="41">
        <v>373041802.74000001</v>
      </c>
    </row>
    <row r="1427" spans="2:3" x14ac:dyDescent="0.25">
      <c r="B1427" s="45" t="s">
        <v>2003</v>
      </c>
      <c r="C1427" s="41">
        <v>10651091.119999999</v>
      </c>
    </row>
    <row r="1428" spans="2:3" x14ac:dyDescent="0.25">
      <c r="B1428" s="45" t="s">
        <v>2105</v>
      </c>
      <c r="C1428" s="41">
        <v>959309513.63999999</v>
      </c>
    </row>
    <row r="1429" spans="2:3" x14ac:dyDescent="0.25">
      <c r="B1429" s="45" t="s">
        <v>2046</v>
      </c>
      <c r="C1429" s="41">
        <v>2030916.55</v>
      </c>
    </row>
    <row r="1430" spans="2:3" x14ac:dyDescent="0.25">
      <c r="B1430" s="45" t="s">
        <v>1608</v>
      </c>
      <c r="C1430" s="41">
        <v>33064335.09</v>
      </c>
    </row>
    <row r="1431" spans="2:3" x14ac:dyDescent="0.25">
      <c r="B1431" s="45" t="s">
        <v>1596</v>
      </c>
      <c r="C1431" s="41">
        <v>30669014.16</v>
      </c>
    </row>
    <row r="1432" spans="2:3" x14ac:dyDescent="0.25">
      <c r="B1432" s="45" t="s">
        <v>1609</v>
      </c>
      <c r="C1432" s="41">
        <v>1744792810.8299999</v>
      </c>
    </row>
    <row r="1433" spans="2:3" x14ac:dyDescent="0.25">
      <c r="B1433" s="45" t="s">
        <v>1590</v>
      </c>
      <c r="C1433" s="41">
        <v>205753401.13999999</v>
      </c>
    </row>
    <row r="1434" spans="2:3" x14ac:dyDescent="0.25">
      <c r="B1434" s="45" t="s">
        <v>2106</v>
      </c>
      <c r="C1434" s="41">
        <v>16493374.800000001</v>
      </c>
    </row>
    <row r="1435" spans="2:3" x14ac:dyDescent="0.25">
      <c r="B1435" s="45" t="s">
        <v>2048</v>
      </c>
      <c r="C1435" s="41">
        <v>4075564.96</v>
      </c>
    </row>
    <row r="1436" spans="2:3" x14ac:dyDescent="0.25">
      <c r="B1436" s="45" t="s">
        <v>2107</v>
      </c>
      <c r="C1436" s="41">
        <v>284655566.57999998</v>
      </c>
    </row>
    <row r="1437" spans="2:3" x14ac:dyDescent="0.25">
      <c r="B1437" s="45" t="s">
        <v>2052</v>
      </c>
      <c r="C1437" s="41">
        <v>21033744.210000001</v>
      </c>
    </row>
    <row r="1438" spans="2:3" x14ac:dyDescent="0.25">
      <c r="B1438" s="45" t="s">
        <v>1775</v>
      </c>
      <c r="C1438" s="41">
        <v>2505500</v>
      </c>
    </row>
    <row r="1439" spans="2:3" x14ac:dyDescent="0.25">
      <c r="B1439" s="45" t="s">
        <v>2108</v>
      </c>
      <c r="C1439" s="41">
        <v>328424586.17000002</v>
      </c>
    </row>
    <row r="1440" spans="2:3" x14ac:dyDescent="0.25">
      <c r="B1440" s="45" t="s">
        <v>1988</v>
      </c>
      <c r="C1440" s="41">
        <v>20448334.239999998</v>
      </c>
    </row>
    <row r="1441" spans="2:3" x14ac:dyDescent="0.25">
      <c r="B1441" s="45" t="s">
        <v>2109</v>
      </c>
      <c r="C1441" s="41">
        <v>573670954.59000003</v>
      </c>
    </row>
    <row r="1442" spans="2:3" x14ac:dyDescent="0.25">
      <c r="B1442" s="45" t="s">
        <v>2110</v>
      </c>
      <c r="C1442" s="41">
        <v>383197159.5</v>
      </c>
    </row>
    <row r="1443" spans="2:3" x14ac:dyDescent="0.25">
      <c r="B1443" s="45" t="s">
        <v>2111</v>
      </c>
      <c r="C1443" s="41">
        <v>284501809.44</v>
      </c>
    </row>
    <row r="1444" spans="2:3" x14ac:dyDescent="0.25">
      <c r="B1444" s="45" t="s">
        <v>2112</v>
      </c>
      <c r="C1444" s="41">
        <v>351990132.00999999</v>
      </c>
    </row>
    <row r="1445" spans="2:3" x14ac:dyDescent="0.25">
      <c r="B1445" s="45" t="s">
        <v>2113</v>
      </c>
      <c r="C1445" s="41">
        <v>866949921.80999994</v>
      </c>
    </row>
    <row r="1446" spans="2:3" x14ac:dyDescent="0.25">
      <c r="B1446" s="45" t="s">
        <v>2114</v>
      </c>
      <c r="C1446" s="41">
        <v>437982127.97000003</v>
      </c>
    </row>
    <row r="1447" spans="2:3" x14ac:dyDescent="0.25">
      <c r="B1447" s="45" t="s">
        <v>2115</v>
      </c>
      <c r="C1447" s="41">
        <v>911295625.47000003</v>
      </c>
    </row>
    <row r="1448" spans="2:3" x14ac:dyDescent="0.25">
      <c r="B1448" s="45" t="s">
        <v>1980</v>
      </c>
      <c r="C1448" s="41">
        <v>18040062.969999999</v>
      </c>
    </row>
    <row r="1449" spans="2:3" x14ac:dyDescent="0.25">
      <c r="B1449" s="45" t="s">
        <v>1690</v>
      </c>
      <c r="C1449" s="41">
        <v>1819918984.8</v>
      </c>
    </row>
    <row r="1450" spans="2:3" x14ac:dyDescent="0.25">
      <c r="B1450" s="45" t="s">
        <v>2116</v>
      </c>
      <c r="C1450" s="41">
        <v>205978274.31999999</v>
      </c>
    </row>
    <row r="1451" spans="2:3" x14ac:dyDescent="0.25">
      <c r="B1451" s="45" t="s">
        <v>2117</v>
      </c>
      <c r="C1451" s="41">
        <v>343660836.29000002</v>
      </c>
    </row>
    <row r="1452" spans="2:3" x14ac:dyDescent="0.25">
      <c r="B1452" s="45" t="s">
        <v>2118</v>
      </c>
      <c r="C1452" s="41">
        <v>236457673.91999999</v>
      </c>
    </row>
    <row r="1453" spans="2:3" x14ac:dyDescent="0.25">
      <c r="B1453" s="45" t="s">
        <v>2119</v>
      </c>
      <c r="C1453" s="41">
        <v>370965422.49000001</v>
      </c>
    </row>
    <row r="1454" spans="2:3" x14ac:dyDescent="0.25">
      <c r="B1454" s="45" t="s">
        <v>2016</v>
      </c>
      <c r="C1454" s="41">
        <v>19064439.079999998</v>
      </c>
    </row>
    <row r="1455" spans="2:3" x14ac:dyDescent="0.25">
      <c r="B1455" s="45" t="s">
        <v>1610</v>
      </c>
      <c r="C1455" s="41">
        <v>485915997.36000001</v>
      </c>
    </row>
    <row r="1456" spans="2:3" x14ac:dyDescent="0.25">
      <c r="B1456" s="45" t="s">
        <v>1773</v>
      </c>
      <c r="C1456" s="41">
        <v>13945942.6</v>
      </c>
    </row>
    <row r="1457" spans="2:3" x14ac:dyDescent="0.25">
      <c r="B1457" s="45" t="s">
        <v>2120</v>
      </c>
      <c r="C1457" s="41">
        <v>146261550.43000001</v>
      </c>
    </row>
    <row r="1458" spans="2:3" x14ac:dyDescent="0.25">
      <c r="B1458" s="45" t="s">
        <v>1974</v>
      </c>
      <c r="C1458" s="41">
        <v>6249122.5</v>
      </c>
    </row>
    <row r="1459" spans="2:3" x14ac:dyDescent="0.25">
      <c r="B1459" s="45" t="s">
        <v>2121</v>
      </c>
      <c r="C1459" s="41">
        <v>502048045.88999999</v>
      </c>
    </row>
    <row r="1460" spans="2:3" x14ac:dyDescent="0.25">
      <c r="B1460" s="45" t="s">
        <v>2023</v>
      </c>
      <c r="C1460" s="41">
        <v>9818321.5399999991</v>
      </c>
    </row>
    <row r="1461" spans="2:3" x14ac:dyDescent="0.25">
      <c r="B1461" s="45" t="s">
        <v>2122</v>
      </c>
      <c r="C1461" s="41">
        <v>72220943.150000006</v>
      </c>
    </row>
    <row r="1462" spans="2:3" x14ac:dyDescent="0.25">
      <c r="B1462" s="45" t="s">
        <v>1970</v>
      </c>
      <c r="C1462" s="41">
        <v>5128452.79</v>
      </c>
    </row>
    <row r="1463" spans="2:3" x14ac:dyDescent="0.25">
      <c r="B1463" s="45" t="s">
        <v>1809</v>
      </c>
      <c r="C1463" s="41">
        <v>956025099.63999999</v>
      </c>
    </row>
    <row r="1464" spans="2:3" x14ac:dyDescent="0.25">
      <c r="B1464" s="45" t="s">
        <v>1787</v>
      </c>
      <c r="C1464" s="41">
        <v>141068858.25</v>
      </c>
    </row>
    <row r="1465" spans="2:3" x14ac:dyDescent="0.25">
      <c r="B1465" s="45" t="s">
        <v>2123</v>
      </c>
      <c r="C1465" s="41">
        <v>277395855.93000001</v>
      </c>
    </row>
    <row r="1466" spans="2:3" x14ac:dyDescent="0.25">
      <c r="B1466" s="45" t="s">
        <v>2024</v>
      </c>
      <c r="C1466" s="41">
        <v>186642802.22</v>
      </c>
    </row>
    <row r="1467" spans="2:3" x14ac:dyDescent="0.25">
      <c r="B1467" s="45" t="s">
        <v>2124</v>
      </c>
      <c r="C1467" s="41">
        <v>873000</v>
      </c>
    </row>
    <row r="1468" spans="2:3" x14ac:dyDescent="0.25">
      <c r="B1468" s="45" t="s">
        <v>1611</v>
      </c>
      <c r="C1468" s="41">
        <v>315471781.19999999</v>
      </c>
    </row>
    <row r="1469" spans="2:3" x14ac:dyDescent="0.25">
      <c r="B1469" s="45" t="s">
        <v>1592</v>
      </c>
      <c r="C1469" s="41">
        <v>6182510.6299999999</v>
      </c>
    </row>
    <row r="1470" spans="2:3" x14ac:dyDescent="0.25">
      <c r="B1470" s="45" t="s">
        <v>2125</v>
      </c>
      <c r="C1470" s="41">
        <v>122210432.67</v>
      </c>
    </row>
    <row r="1471" spans="2:3" x14ac:dyDescent="0.25">
      <c r="B1471" s="45" t="s">
        <v>2126</v>
      </c>
      <c r="C1471" s="41">
        <v>47622832.530000001</v>
      </c>
    </row>
    <row r="1472" spans="2:3" x14ac:dyDescent="0.25">
      <c r="B1472" s="45" t="s">
        <v>1976</v>
      </c>
      <c r="C1472" s="41">
        <v>10928299.49</v>
      </c>
    </row>
    <row r="1473" spans="2:3" x14ac:dyDescent="0.25">
      <c r="B1473" s="45" t="s">
        <v>2127</v>
      </c>
      <c r="C1473" s="41">
        <v>66335530.689999998</v>
      </c>
    </row>
    <row r="1474" spans="2:3" x14ac:dyDescent="0.25">
      <c r="B1474" s="45" t="s">
        <v>2128</v>
      </c>
      <c r="C1474" s="41">
        <v>172808521.12</v>
      </c>
    </row>
    <row r="1475" spans="2:3" x14ac:dyDescent="0.25">
      <c r="B1475" s="45" t="s">
        <v>1989</v>
      </c>
      <c r="C1475" s="41">
        <v>26255694.199999999</v>
      </c>
    </row>
    <row r="1476" spans="2:3" x14ac:dyDescent="0.25">
      <c r="B1476" s="45" t="s">
        <v>1810</v>
      </c>
      <c r="C1476" s="41">
        <v>25893559.789999999</v>
      </c>
    </row>
    <row r="1477" spans="2:3" x14ac:dyDescent="0.25">
      <c r="B1477" s="45" t="s">
        <v>2129</v>
      </c>
      <c r="C1477" s="41">
        <v>17215590</v>
      </c>
    </row>
    <row r="1478" spans="2:3" x14ac:dyDescent="0.25">
      <c r="B1478" s="45" t="s">
        <v>2130</v>
      </c>
      <c r="C1478" s="41">
        <v>488387970.60000002</v>
      </c>
    </row>
    <row r="1479" spans="2:3" x14ac:dyDescent="0.25">
      <c r="B1479" s="45" t="s">
        <v>2131</v>
      </c>
      <c r="C1479" s="41">
        <v>202912380.24000001</v>
      </c>
    </row>
    <row r="1480" spans="2:3" x14ac:dyDescent="0.25">
      <c r="B1480" s="45" t="s">
        <v>1961</v>
      </c>
      <c r="C1480" s="41">
        <v>649324.57999999996</v>
      </c>
    </row>
    <row r="1481" spans="2:3" x14ac:dyDescent="0.25">
      <c r="B1481" s="45" t="s">
        <v>1612</v>
      </c>
      <c r="C1481" s="41">
        <v>25272664.989999998</v>
      </c>
    </row>
    <row r="1482" spans="2:3" x14ac:dyDescent="0.25">
      <c r="B1482" s="45" t="s">
        <v>1598</v>
      </c>
      <c r="C1482" s="41">
        <v>22320700</v>
      </c>
    </row>
    <row r="1483" spans="2:3" x14ac:dyDescent="0.25">
      <c r="B1483" s="45" t="s">
        <v>2132</v>
      </c>
      <c r="C1483" s="41">
        <v>772383078.75999999</v>
      </c>
    </row>
    <row r="1484" spans="2:3" x14ac:dyDescent="0.25">
      <c r="B1484" s="45" t="s">
        <v>2033</v>
      </c>
      <c r="C1484" s="41">
        <v>23038490.84</v>
      </c>
    </row>
    <row r="1485" spans="2:3" x14ac:dyDescent="0.25">
      <c r="B1485" s="45" t="s">
        <v>2133</v>
      </c>
      <c r="C1485" s="41">
        <v>130537904.40000001</v>
      </c>
    </row>
    <row r="1486" spans="2:3" x14ac:dyDescent="0.25">
      <c r="B1486" s="45" t="s">
        <v>2134</v>
      </c>
      <c r="C1486" s="41">
        <v>49510903.420000002</v>
      </c>
    </row>
    <row r="1487" spans="2:3" x14ac:dyDescent="0.25">
      <c r="B1487" s="45" t="s">
        <v>2135</v>
      </c>
      <c r="C1487" s="41">
        <v>3282497.5</v>
      </c>
    </row>
    <row r="1488" spans="2:3" x14ac:dyDescent="0.25">
      <c r="B1488" s="45" t="s">
        <v>2136</v>
      </c>
      <c r="C1488" s="41">
        <v>49881399.840000004</v>
      </c>
    </row>
    <row r="1489" spans="2:3" x14ac:dyDescent="0.25">
      <c r="B1489" s="45" t="s">
        <v>2137</v>
      </c>
      <c r="C1489" s="41">
        <v>410415761.88999999</v>
      </c>
    </row>
    <row r="1490" spans="2:3" x14ac:dyDescent="0.25">
      <c r="B1490" s="45" t="s">
        <v>2034</v>
      </c>
      <c r="C1490" s="41">
        <v>16424640.039999999</v>
      </c>
    </row>
    <row r="1491" spans="2:3" x14ac:dyDescent="0.25">
      <c r="B1491" s="45" t="s">
        <v>1703</v>
      </c>
      <c r="C1491" s="41">
        <v>17256442.5</v>
      </c>
    </row>
    <row r="1492" spans="2:3" x14ac:dyDescent="0.25">
      <c r="B1492" s="45" t="s">
        <v>2138</v>
      </c>
      <c r="C1492" s="41">
        <v>78873027.969999999</v>
      </c>
    </row>
    <row r="1493" spans="2:3" x14ac:dyDescent="0.25">
      <c r="B1493" s="45" t="s">
        <v>2139</v>
      </c>
      <c r="C1493" s="41">
        <v>712657885.08000004</v>
      </c>
    </row>
    <row r="1494" spans="2:3" x14ac:dyDescent="0.25">
      <c r="B1494" s="45" t="s">
        <v>1956</v>
      </c>
      <c r="C1494" s="41">
        <v>34752664.909999996</v>
      </c>
    </row>
    <row r="1495" spans="2:3" x14ac:dyDescent="0.25">
      <c r="B1495" s="45" t="s">
        <v>1691</v>
      </c>
      <c r="C1495" s="41">
        <v>79091796.370000005</v>
      </c>
    </row>
    <row r="1496" spans="2:3" x14ac:dyDescent="0.25">
      <c r="B1496" s="45" t="s">
        <v>1625</v>
      </c>
      <c r="C1496" s="41">
        <v>595501406.77999997</v>
      </c>
    </row>
    <row r="1497" spans="2:3" x14ac:dyDescent="0.25">
      <c r="B1497" s="45" t="s">
        <v>1990</v>
      </c>
      <c r="C1497" s="41">
        <v>16744416.76</v>
      </c>
    </row>
    <row r="1498" spans="2:3" x14ac:dyDescent="0.25">
      <c r="B1498" s="45" t="s">
        <v>506</v>
      </c>
      <c r="C1498" s="41">
        <v>2806650</v>
      </c>
    </row>
    <row r="1499" spans="2:3" x14ac:dyDescent="0.25">
      <c r="B1499" s="45" t="s">
        <v>2140</v>
      </c>
      <c r="C1499" s="41">
        <v>1669810</v>
      </c>
    </row>
    <row r="1500" spans="2:3" x14ac:dyDescent="0.25">
      <c r="B1500" s="45" t="s">
        <v>2141</v>
      </c>
      <c r="C1500" s="41">
        <v>271786978.42000002</v>
      </c>
    </row>
    <row r="1501" spans="2:3" x14ac:dyDescent="0.25">
      <c r="B1501" s="45" t="s">
        <v>2142</v>
      </c>
      <c r="C1501" s="41">
        <v>314313763.75</v>
      </c>
    </row>
    <row r="1502" spans="2:3" x14ac:dyDescent="0.25">
      <c r="B1502" s="45" t="s">
        <v>2143</v>
      </c>
      <c r="C1502" s="41">
        <v>782997300.89999998</v>
      </c>
    </row>
    <row r="1503" spans="2:3" x14ac:dyDescent="0.25">
      <c r="B1503" s="45" t="s">
        <v>1982</v>
      </c>
      <c r="C1503" s="41">
        <v>126607148.84</v>
      </c>
    </row>
    <row r="1504" spans="2:3" x14ac:dyDescent="0.25">
      <c r="B1504" s="45" t="s">
        <v>1704</v>
      </c>
      <c r="C1504" s="41">
        <v>638001529.44000006</v>
      </c>
    </row>
    <row r="1505" spans="2:3" x14ac:dyDescent="0.25">
      <c r="B1505" s="45" t="s">
        <v>1991</v>
      </c>
      <c r="C1505" s="41">
        <v>56112183.880000003</v>
      </c>
    </row>
    <row r="1506" spans="2:3" x14ac:dyDescent="0.25">
      <c r="B1506" s="45" t="s">
        <v>2144</v>
      </c>
      <c r="C1506" s="41">
        <v>101758980.81999999</v>
      </c>
    </row>
    <row r="1507" spans="2:3" x14ac:dyDescent="0.25">
      <c r="B1507" s="45" t="s">
        <v>2145</v>
      </c>
      <c r="C1507" s="41">
        <v>294569351</v>
      </c>
    </row>
    <row r="1508" spans="2:3" x14ac:dyDescent="0.25">
      <c r="B1508" s="45" t="s">
        <v>2146</v>
      </c>
      <c r="C1508" s="41">
        <v>872122185.50999999</v>
      </c>
    </row>
    <row r="1509" spans="2:3" x14ac:dyDescent="0.25">
      <c r="B1509" s="45" t="s">
        <v>2147</v>
      </c>
      <c r="C1509" s="41">
        <v>614133222.29999995</v>
      </c>
    </row>
    <row r="1510" spans="2:3" x14ac:dyDescent="0.25">
      <c r="B1510" s="45" t="s">
        <v>1811</v>
      </c>
      <c r="C1510" s="41">
        <v>298378618.25</v>
      </c>
    </row>
    <row r="1511" spans="2:3" x14ac:dyDescent="0.25">
      <c r="B1511" s="45" t="s">
        <v>507</v>
      </c>
      <c r="C1511" s="41">
        <v>798097006.79999995</v>
      </c>
    </row>
    <row r="1512" spans="2:3" x14ac:dyDescent="0.25">
      <c r="B1512" s="45" t="s">
        <v>503</v>
      </c>
      <c r="C1512" s="41">
        <v>27025595.789999999</v>
      </c>
    </row>
    <row r="1513" spans="2:3" x14ac:dyDescent="0.25">
      <c r="B1513" s="45" t="s">
        <v>2148</v>
      </c>
      <c r="C1513" s="41">
        <v>746329289.08000004</v>
      </c>
    </row>
    <row r="1514" spans="2:3" x14ac:dyDescent="0.25">
      <c r="B1514" s="45" t="s">
        <v>1966</v>
      </c>
      <c r="C1514" s="41">
        <v>22017934.100000001</v>
      </c>
    </row>
    <row r="1515" spans="2:3" x14ac:dyDescent="0.25">
      <c r="B1515" s="45" t="s">
        <v>2149</v>
      </c>
      <c r="C1515" s="41">
        <v>663847428.85000002</v>
      </c>
    </row>
    <row r="1516" spans="2:3" x14ac:dyDescent="0.25">
      <c r="B1516" s="45" t="s">
        <v>2150</v>
      </c>
      <c r="C1516" s="41">
        <v>414207759.64999998</v>
      </c>
    </row>
    <row r="1517" spans="2:3" x14ac:dyDescent="0.25">
      <c r="B1517" s="45" t="s">
        <v>1613</v>
      </c>
      <c r="C1517" s="41">
        <v>3333646444.79</v>
      </c>
    </row>
    <row r="1518" spans="2:3" x14ac:dyDescent="0.25">
      <c r="B1518" s="45" t="s">
        <v>1599</v>
      </c>
      <c r="C1518" s="41">
        <v>88768321.150000006</v>
      </c>
    </row>
    <row r="1519" spans="2:3" x14ac:dyDescent="0.25">
      <c r="B1519" s="45" t="s">
        <v>2151</v>
      </c>
      <c r="C1519" s="41">
        <v>158321317.59999999</v>
      </c>
    </row>
    <row r="1520" spans="2:3" x14ac:dyDescent="0.25">
      <c r="B1520" s="45" t="s">
        <v>2049</v>
      </c>
      <c r="C1520" s="41">
        <v>57501380.109999999</v>
      </c>
    </row>
    <row r="1521" spans="2:3" x14ac:dyDescent="0.25">
      <c r="B1521" s="45" t="s">
        <v>2152</v>
      </c>
      <c r="C1521" s="41">
        <v>39828960.159999996</v>
      </c>
    </row>
    <row r="1522" spans="2:3" x14ac:dyDescent="0.25">
      <c r="B1522" s="45" t="s">
        <v>1614</v>
      </c>
      <c r="C1522" s="41">
        <v>80246849.780000001</v>
      </c>
    </row>
    <row r="1523" spans="2:3" x14ac:dyDescent="0.25">
      <c r="B1523" s="45" t="s">
        <v>1600</v>
      </c>
      <c r="C1523" s="41">
        <v>24490536.899999999</v>
      </c>
    </row>
    <row r="1524" spans="2:3" x14ac:dyDescent="0.25">
      <c r="B1524" s="45" t="s">
        <v>2153</v>
      </c>
      <c r="C1524" s="41">
        <v>31075508.77</v>
      </c>
    </row>
    <row r="1525" spans="2:3" x14ac:dyDescent="0.25">
      <c r="B1525" s="45" t="s">
        <v>2154</v>
      </c>
      <c r="C1525" s="41">
        <v>1043767208.91</v>
      </c>
    </row>
    <row r="1526" spans="2:3" x14ac:dyDescent="0.25">
      <c r="B1526" s="45" t="s">
        <v>2000</v>
      </c>
      <c r="C1526" s="41">
        <v>2217263.41</v>
      </c>
    </row>
    <row r="1527" spans="2:3" x14ac:dyDescent="0.25">
      <c r="B1527" s="45" t="s">
        <v>2155</v>
      </c>
      <c r="C1527" s="41">
        <v>418620303.04000002</v>
      </c>
    </row>
    <row r="1528" spans="2:3" x14ac:dyDescent="0.25">
      <c r="B1528" s="45" t="s">
        <v>1964</v>
      </c>
      <c r="C1528" s="41">
        <v>11340928.33</v>
      </c>
    </row>
    <row r="1529" spans="2:3" x14ac:dyDescent="0.25">
      <c r="B1529" s="45" t="s">
        <v>2156</v>
      </c>
      <c r="C1529" s="41">
        <v>124910629.56999999</v>
      </c>
    </row>
    <row r="1530" spans="2:3" x14ac:dyDescent="0.25">
      <c r="B1530" s="45" t="s">
        <v>2157</v>
      </c>
      <c r="C1530" s="41">
        <v>86944763.890000001</v>
      </c>
    </row>
    <row r="1531" spans="2:3" x14ac:dyDescent="0.25">
      <c r="B1531" s="45" t="s">
        <v>508</v>
      </c>
      <c r="C1531" s="41">
        <v>350651181.30000001</v>
      </c>
    </row>
    <row r="1532" spans="2:3" x14ac:dyDescent="0.25">
      <c r="B1532" s="45" t="s">
        <v>502</v>
      </c>
      <c r="C1532" s="41">
        <v>8324641.4900000002</v>
      </c>
    </row>
    <row r="1533" spans="2:3" x14ac:dyDescent="0.25">
      <c r="B1533" s="45" t="s">
        <v>2158</v>
      </c>
      <c r="C1533" s="41">
        <v>754745172</v>
      </c>
    </row>
    <row r="1534" spans="2:3" x14ac:dyDescent="0.25">
      <c r="B1534" s="45" t="s">
        <v>2029</v>
      </c>
      <c r="C1534" s="41">
        <v>18901171.52</v>
      </c>
    </row>
    <row r="1535" spans="2:3" x14ac:dyDescent="0.25">
      <c r="B1535" s="45" t="s">
        <v>1812</v>
      </c>
      <c r="C1535" s="41">
        <v>14468996.18</v>
      </c>
    </row>
    <row r="1536" spans="2:3" x14ac:dyDescent="0.25">
      <c r="B1536" s="45" t="s">
        <v>1793</v>
      </c>
      <c r="C1536" s="41">
        <v>5638395</v>
      </c>
    </row>
    <row r="1537" spans="2:3" x14ac:dyDescent="0.25">
      <c r="B1537" s="45" t="s">
        <v>2159</v>
      </c>
      <c r="C1537" s="41">
        <v>102124595.83</v>
      </c>
    </row>
    <row r="1538" spans="2:3" x14ac:dyDescent="0.25">
      <c r="B1538" s="45" t="s">
        <v>2160</v>
      </c>
      <c r="C1538" s="41">
        <v>34643199.799999997</v>
      </c>
    </row>
    <row r="1539" spans="2:3" x14ac:dyDescent="0.25">
      <c r="B1539" s="45" t="s">
        <v>2161</v>
      </c>
      <c r="C1539" s="41">
        <v>570157.5</v>
      </c>
    </row>
    <row r="1540" spans="2:3" x14ac:dyDescent="0.25">
      <c r="B1540" s="45" t="s">
        <v>2162</v>
      </c>
      <c r="C1540" s="41">
        <v>104549450.65000001</v>
      </c>
    </row>
    <row r="1541" spans="2:3" x14ac:dyDescent="0.25">
      <c r="B1541" s="45" t="s">
        <v>1692</v>
      </c>
      <c r="C1541" s="41">
        <v>710310063.10000002</v>
      </c>
    </row>
    <row r="1542" spans="2:3" x14ac:dyDescent="0.25">
      <c r="B1542" s="45" t="s">
        <v>1693</v>
      </c>
      <c r="C1542" s="41">
        <v>31365693.420000002</v>
      </c>
    </row>
    <row r="1543" spans="2:3" x14ac:dyDescent="0.25">
      <c r="B1543" s="45" t="s">
        <v>1813</v>
      </c>
      <c r="C1543" s="41">
        <v>502232919.94</v>
      </c>
    </row>
    <row r="1544" spans="2:3" x14ac:dyDescent="0.25">
      <c r="B1544" s="45" t="s">
        <v>1591</v>
      </c>
      <c r="C1544" s="41">
        <v>214339135.58000001</v>
      </c>
    </row>
    <row r="1545" spans="2:3" x14ac:dyDescent="0.25">
      <c r="B1545" s="45" t="s">
        <v>1814</v>
      </c>
      <c r="C1545" s="41">
        <v>1222288273.3699999</v>
      </c>
    </row>
    <row r="1546" spans="2:3" x14ac:dyDescent="0.25">
      <c r="B1546" s="45" t="s">
        <v>2014</v>
      </c>
      <c r="C1546" s="41">
        <v>27449355.039999999</v>
      </c>
    </row>
    <row r="1547" spans="2:3" x14ac:dyDescent="0.25">
      <c r="B1547" s="45" t="s">
        <v>1615</v>
      </c>
      <c r="C1547" s="41">
        <v>14997402.75</v>
      </c>
    </row>
    <row r="1548" spans="2:3" x14ac:dyDescent="0.25">
      <c r="B1548" s="45" t="s">
        <v>1777</v>
      </c>
      <c r="C1548" s="41">
        <v>2719475</v>
      </c>
    </row>
    <row r="1549" spans="2:3" x14ac:dyDescent="0.25">
      <c r="B1549" s="45" t="s">
        <v>1815</v>
      </c>
      <c r="C1549" s="41">
        <v>208975861.38</v>
      </c>
    </row>
    <row r="1550" spans="2:3" x14ac:dyDescent="0.25">
      <c r="B1550" s="45" t="s">
        <v>1782</v>
      </c>
      <c r="C1550" s="41">
        <v>142192020.30000001</v>
      </c>
    </row>
    <row r="1551" spans="2:3" x14ac:dyDescent="0.25">
      <c r="B1551" s="45" t="s">
        <v>2163</v>
      </c>
      <c r="C1551" s="41">
        <v>220324987.53999999</v>
      </c>
    </row>
    <row r="1552" spans="2:3" x14ac:dyDescent="0.25">
      <c r="B1552" s="45" t="s">
        <v>2164</v>
      </c>
      <c r="C1552" s="41">
        <v>172535522.99000001</v>
      </c>
    </row>
    <row r="1553" spans="2:3" x14ac:dyDescent="0.25">
      <c r="B1553" s="45" t="s">
        <v>2165</v>
      </c>
      <c r="C1553" s="41">
        <v>327849921.24000001</v>
      </c>
    </row>
    <row r="1554" spans="2:3" x14ac:dyDescent="0.25">
      <c r="B1554" s="45" t="s">
        <v>1958</v>
      </c>
      <c r="C1554" s="41">
        <v>35584979.729999997</v>
      </c>
    </row>
    <row r="1555" spans="2:3" x14ac:dyDescent="0.25">
      <c r="B1555" s="45" t="s">
        <v>1816</v>
      </c>
      <c r="C1555" s="41">
        <v>770967101.96000004</v>
      </c>
    </row>
    <row r="1556" spans="2:3" x14ac:dyDescent="0.25">
      <c r="B1556" s="45" t="s">
        <v>1594</v>
      </c>
      <c r="C1556" s="41">
        <v>211431817.08000001</v>
      </c>
    </row>
    <row r="1557" spans="2:3" x14ac:dyDescent="0.25">
      <c r="B1557" s="45" t="s">
        <v>2166</v>
      </c>
      <c r="C1557" s="41">
        <v>134284642.44</v>
      </c>
    </row>
    <row r="1558" spans="2:3" x14ac:dyDescent="0.25">
      <c r="B1558" s="45" t="s">
        <v>2005</v>
      </c>
      <c r="C1558" s="41">
        <v>7089274.3600000003</v>
      </c>
    </row>
    <row r="1559" spans="2:3" x14ac:dyDescent="0.25">
      <c r="B1559" s="45" t="s">
        <v>1817</v>
      </c>
      <c r="C1559" s="41">
        <v>486538535.10000002</v>
      </c>
    </row>
    <row r="1560" spans="2:3" x14ac:dyDescent="0.25">
      <c r="B1560" s="45" t="s">
        <v>1784</v>
      </c>
      <c r="C1560" s="41">
        <v>7204803.1900000004</v>
      </c>
    </row>
    <row r="1561" spans="2:3" x14ac:dyDescent="0.25">
      <c r="B1561" s="45" t="s">
        <v>1818</v>
      </c>
      <c r="C1561" s="41">
        <v>640620008.38999999</v>
      </c>
    </row>
    <row r="1562" spans="2:3" x14ac:dyDescent="0.25">
      <c r="B1562" s="45" t="s">
        <v>1774</v>
      </c>
      <c r="C1562" s="41">
        <v>86743493.269999996</v>
      </c>
    </row>
    <row r="1563" spans="2:3" x14ac:dyDescent="0.25">
      <c r="B1563" s="45" t="s">
        <v>2167</v>
      </c>
      <c r="C1563" s="41">
        <v>287478197.60000002</v>
      </c>
    </row>
    <row r="1564" spans="2:3" x14ac:dyDescent="0.25">
      <c r="B1564" s="45" t="s">
        <v>2168</v>
      </c>
      <c r="C1564" s="41">
        <v>86960000</v>
      </c>
    </row>
    <row r="1565" spans="2:3" x14ac:dyDescent="0.25">
      <c r="B1565" s="45" t="s">
        <v>1567</v>
      </c>
      <c r="C1565" s="41">
        <v>294309564.60000002</v>
      </c>
    </row>
    <row r="1566" spans="2:3" x14ac:dyDescent="0.25">
      <c r="B1566" s="45" t="s">
        <v>1562</v>
      </c>
      <c r="C1566" s="41">
        <v>77614589.519999996</v>
      </c>
    </row>
    <row r="1567" spans="2:3" x14ac:dyDescent="0.25">
      <c r="B1567" s="45" t="s">
        <v>2169</v>
      </c>
      <c r="C1567" s="41">
        <v>507519096.14999998</v>
      </c>
    </row>
    <row r="1568" spans="2:3" x14ac:dyDescent="0.25">
      <c r="B1568" s="45" t="s">
        <v>1959</v>
      </c>
      <c r="C1568" s="41">
        <v>6843585.5999999996</v>
      </c>
    </row>
    <row r="1569" spans="2:7" x14ac:dyDescent="0.25">
      <c r="B1569" s="45" t="s">
        <v>1819</v>
      </c>
      <c r="C1569" s="41">
        <v>591986643.27999997</v>
      </c>
    </row>
    <row r="1570" spans="2:7" x14ac:dyDescent="0.25">
      <c r="B1570" s="45" t="s">
        <v>1794</v>
      </c>
      <c r="C1570" s="41">
        <v>3787366.12</v>
      </c>
    </row>
    <row r="1571" spans="2:7" x14ac:dyDescent="0.25">
      <c r="B1571" s="45" t="s">
        <v>2170</v>
      </c>
      <c r="C1571" s="41">
        <v>80613693.379999995</v>
      </c>
    </row>
    <row r="1572" spans="2:7" x14ac:dyDescent="0.25">
      <c r="B1572" s="45" t="s">
        <v>2015</v>
      </c>
      <c r="C1572" s="41">
        <v>14721479.640000001</v>
      </c>
    </row>
    <row r="1573" spans="2:7" x14ac:dyDescent="0.25">
      <c r="C1573" s="44">
        <f>SUM(C1312:C1572)</f>
        <v>76727428027.65007</v>
      </c>
    </row>
    <row r="1576" spans="2:7" x14ac:dyDescent="0.25">
      <c r="B1576" s="43" t="s">
        <v>61</v>
      </c>
      <c r="C1576" s="44">
        <f xml:space="preserve"> C1573-C1310</f>
        <v>2259287579.2700958</v>
      </c>
    </row>
    <row r="1578" spans="2:7" x14ac:dyDescent="0.25">
      <c r="B1578" s="43" t="s">
        <v>62</v>
      </c>
      <c r="C1578" s="52">
        <v>45230</v>
      </c>
      <c r="D1578" s="111"/>
      <c r="E1578" s="45"/>
      <c r="F1578" s="51"/>
    </row>
    <row r="1579" spans="2:7" x14ac:dyDescent="0.25">
      <c r="B1579" s="43" t="s">
        <v>49</v>
      </c>
      <c r="C1579" s="44" t="s">
        <v>50</v>
      </c>
      <c r="D1579" s="43" t="s">
        <v>51</v>
      </c>
      <c r="E1579" s="46" t="s">
        <v>52</v>
      </c>
      <c r="F1579" s="42" t="s">
        <v>53</v>
      </c>
      <c r="G1579" s="39"/>
    </row>
    <row r="1580" spans="2:7" x14ac:dyDescent="0.25">
      <c r="B1580" s="49" t="s">
        <v>39</v>
      </c>
      <c r="C1580" s="50" t="s">
        <v>39</v>
      </c>
      <c r="D1580" s="49" t="s">
        <v>39</v>
      </c>
      <c r="E1580" s="48" t="s">
        <v>39</v>
      </c>
      <c r="F1580" s="47" t="s">
        <v>39</v>
      </c>
    </row>
    <row r="1581" spans="2:7" x14ac:dyDescent="0.25">
      <c r="B1581" s="5" t="s">
        <v>54</v>
      </c>
    </row>
    <row r="1582" spans="2:7" x14ac:dyDescent="0.25">
      <c r="B1582" s="5"/>
    </row>
    <row r="1583" spans="2:7" x14ac:dyDescent="0.25">
      <c r="B1583" s="5" t="s">
        <v>55</v>
      </c>
    </row>
    <row r="1584" spans="2:7" x14ac:dyDescent="0.25">
      <c r="B1584" s="43" t="s">
        <v>56</v>
      </c>
      <c r="C1584" s="44" t="s">
        <v>57</v>
      </c>
      <c r="D1584" s="5"/>
    </row>
    <row r="1585" spans="2:3" x14ac:dyDescent="0.25">
      <c r="B1585" s="111" t="s">
        <v>39</v>
      </c>
      <c r="C1585" s="41" t="s">
        <v>39</v>
      </c>
    </row>
    <row r="1587" spans="2:3" x14ac:dyDescent="0.25">
      <c r="B1587" s="43" t="s">
        <v>58</v>
      </c>
      <c r="C1587" s="44" t="s">
        <v>57</v>
      </c>
    </row>
    <row r="1588" spans="2:3" x14ac:dyDescent="0.25">
      <c r="B1588" s="111" t="s">
        <v>39</v>
      </c>
      <c r="C1588" s="41" t="s">
        <v>39</v>
      </c>
    </row>
    <row r="1590" spans="2:3" x14ac:dyDescent="0.25">
      <c r="B1590" s="43" t="s">
        <v>39</v>
      </c>
      <c r="C1590" s="44" t="s">
        <v>39</v>
      </c>
    </row>
    <row r="1591" spans="2:3" x14ac:dyDescent="0.25">
      <c r="B1591" s="111" t="s">
        <v>39</v>
      </c>
      <c r="C1591" s="41" t="s">
        <v>39</v>
      </c>
    </row>
    <row r="1593" spans="2:3" x14ac:dyDescent="0.25">
      <c r="B1593" s="46" t="s">
        <v>60</v>
      </c>
      <c r="C1593" s="44" t="s">
        <v>59</v>
      </c>
    </row>
    <row r="1594" spans="2:3" x14ac:dyDescent="0.25">
      <c r="B1594" s="45" t="s">
        <v>39</v>
      </c>
      <c r="C1594" s="41" t="s">
        <v>39</v>
      </c>
    </row>
    <row r="1596" spans="2:3" x14ac:dyDescent="0.25">
      <c r="B1596" s="43" t="s">
        <v>61</v>
      </c>
      <c r="C1596" s="44" t="s">
        <v>39</v>
      </c>
    </row>
    <row r="1599" spans="2:3" x14ac:dyDescent="0.25">
      <c r="B1599" s="5" t="s">
        <v>63</v>
      </c>
    </row>
    <row r="1601" spans="2:80" x14ac:dyDescent="0.25">
      <c r="B1601" s="43" t="s">
        <v>49</v>
      </c>
      <c r="C1601" s="44" t="s">
        <v>64</v>
      </c>
      <c r="D1601" s="43" t="s">
        <v>65</v>
      </c>
      <c r="E1601" s="43" t="s">
        <v>66</v>
      </c>
      <c r="F1601" s="39"/>
    </row>
    <row r="1602" spans="2:80" x14ac:dyDescent="0.25">
      <c r="B1602" s="111" t="s">
        <v>39</v>
      </c>
      <c r="C1602" s="41" t="s">
        <v>39</v>
      </c>
      <c r="D1602" s="111" t="s">
        <v>39</v>
      </c>
      <c r="E1602" s="111" t="s">
        <v>39</v>
      </c>
    </row>
    <row r="1605" spans="2:80" x14ac:dyDescent="0.25">
      <c r="B1605" s="5" t="s">
        <v>67</v>
      </c>
      <c r="C1605" s="38" t="s">
        <v>39</v>
      </c>
      <c r="D1605" s="5"/>
      <c r="E1605" s="5"/>
      <c r="F1605" s="39"/>
      <c r="G1605" s="39"/>
      <c r="H1605" s="39"/>
      <c r="I1605" s="5"/>
      <c r="J1605" s="5"/>
      <c r="K1605" s="5"/>
      <c r="L1605" s="5"/>
      <c r="M1605" s="5"/>
      <c r="N1605" s="5"/>
      <c r="O1605" s="5"/>
      <c r="P1605" s="5"/>
      <c r="Q1605" s="5"/>
      <c r="R1605" s="5"/>
      <c r="S1605" s="5"/>
      <c r="T1605" s="5"/>
      <c r="U1605" s="5"/>
      <c r="V1605" s="5"/>
      <c r="W1605" s="5"/>
      <c r="X1605" s="5"/>
      <c r="Y1605" s="5"/>
      <c r="Z1605" s="5"/>
      <c r="AA1605" s="5"/>
      <c r="AB1605" s="5"/>
      <c r="AC1605" s="5"/>
      <c r="AD1605" s="5"/>
      <c r="AE1605" s="5"/>
      <c r="AF1605" s="5"/>
      <c r="AG1605" s="5"/>
      <c r="AH1605" s="5"/>
      <c r="AI1605" s="5"/>
      <c r="AJ1605" s="5"/>
      <c r="AK1605" s="5"/>
      <c r="AL1605" s="5"/>
      <c r="AM1605" s="5"/>
      <c r="AN1605" s="5"/>
      <c r="AO1605" s="5"/>
      <c r="AP1605" s="5"/>
      <c r="AQ1605" s="5"/>
      <c r="AR1605" s="5"/>
      <c r="AS1605" s="5"/>
      <c r="AT1605" s="5"/>
      <c r="AU1605" s="5"/>
      <c r="AV1605" s="5"/>
      <c r="AW1605" s="5"/>
      <c r="AX1605" s="5"/>
      <c r="AY1605" s="5"/>
      <c r="AZ1605" s="5"/>
      <c r="BA1605" s="5"/>
      <c r="BB1605" s="5"/>
      <c r="BC1605" s="5"/>
      <c r="BD1605" s="5"/>
      <c r="BE1605" s="5"/>
      <c r="BF1605" s="5"/>
      <c r="BG1605" s="5"/>
      <c r="BH1605" s="5"/>
      <c r="BI1605" s="5"/>
      <c r="BJ1605" s="5"/>
      <c r="BK1605" s="5"/>
      <c r="BL1605" s="5"/>
      <c r="BM1605" s="5"/>
      <c r="BN1605" s="5"/>
      <c r="BO1605" s="5"/>
      <c r="BP1605" s="5"/>
      <c r="BQ1605" s="5"/>
      <c r="BR1605" s="5"/>
      <c r="BS1605" s="5"/>
      <c r="BT1605" s="5"/>
      <c r="BU1605" s="5"/>
      <c r="BV1605" s="5"/>
      <c r="BW1605" s="5"/>
      <c r="BX1605" s="5"/>
      <c r="BY1605" s="5"/>
      <c r="BZ1605" s="5"/>
      <c r="CA1605" s="5"/>
      <c r="CB1605" s="5"/>
    </row>
    <row r="1607" spans="2:80" x14ac:dyDescent="0.25">
      <c r="B1607" s="5" t="s">
        <v>68</v>
      </c>
    </row>
    <row r="1609" spans="2:80" x14ac:dyDescent="0.25">
      <c r="B1609" s="43" t="s">
        <v>69</v>
      </c>
      <c r="C1609" s="44" t="s">
        <v>57</v>
      </c>
      <c r="D1609" s="5"/>
    </row>
    <row r="1610" spans="2:80" x14ac:dyDescent="0.25">
      <c r="B1610" s="111" t="s">
        <v>39</v>
      </c>
      <c r="C1610" s="41" t="s">
        <v>39</v>
      </c>
    </row>
    <row r="1613" spans="2:80" x14ac:dyDescent="0.25">
      <c r="B1613" s="43" t="s">
        <v>70</v>
      </c>
      <c r="C1613" s="44" t="s">
        <v>71</v>
      </c>
      <c r="D1613" s="5"/>
    </row>
    <row r="1614" spans="2:80" x14ac:dyDescent="0.25">
      <c r="B1614" s="111" t="s">
        <v>39</v>
      </c>
      <c r="C1614" s="41" t="s">
        <v>39</v>
      </c>
    </row>
    <row r="1617" spans="2:80" x14ac:dyDescent="0.25">
      <c r="B1617" s="5" t="s">
        <v>72</v>
      </c>
    </row>
    <row r="1620" spans="2:80" x14ac:dyDescent="0.25">
      <c r="B1620" s="5" t="s">
        <v>73</v>
      </c>
    </row>
    <row r="1622" spans="2:80" x14ac:dyDescent="0.25">
      <c r="B1622" s="43" t="s">
        <v>49</v>
      </c>
      <c r="C1622" s="44" t="s">
        <v>74</v>
      </c>
      <c r="D1622" s="43" t="s">
        <v>64</v>
      </c>
      <c r="E1622" s="43" t="s">
        <v>65</v>
      </c>
      <c r="F1622" s="42" t="s">
        <v>66</v>
      </c>
      <c r="G1622" s="39"/>
    </row>
    <row r="1623" spans="2:80" x14ac:dyDescent="0.25">
      <c r="B1623" s="111" t="s">
        <v>39</v>
      </c>
      <c r="C1623" s="41" t="s">
        <v>39</v>
      </c>
      <c r="D1623" s="111" t="s">
        <v>39</v>
      </c>
      <c r="E1623" s="111" t="s">
        <v>39</v>
      </c>
      <c r="F1623" s="40" t="s">
        <v>39</v>
      </c>
    </row>
    <row r="1626" spans="2:80" x14ac:dyDescent="0.25">
      <c r="B1626" s="5" t="s">
        <v>67</v>
      </c>
      <c r="C1626" s="38" t="s">
        <v>39</v>
      </c>
      <c r="D1626" s="5"/>
      <c r="E1626" s="5"/>
      <c r="F1626" s="39"/>
      <c r="G1626" s="39"/>
      <c r="H1626" s="39"/>
      <c r="I1626" s="5"/>
      <c r="J1626" s="5"/>
      <c r="K1626" s="5"/>
      <c r="L1626" s="5"/>
      <c r="M1626" s="5"/>
      <c r="N1626" s="5"/>
      <c r="O1626" s="5"/>
      <c r="P1626" s="5"/>
      <c r="Q1626" s="5"/>
      <c r="R1626" s="5"/>
      <c r="S1626" s="5"/>
      <c r="T1626" s="5"/>
      <c r="U1626" s="5"/>
      <c r="V1626" s="5"/>
      <c r="W1626" s="5"/>
      <c r="X1626" s="5"/>
      <c r="Y1626" s="5"/>
      <c r="Z1626" s="5"/>
      <c r="AA1626" s="5"/>
      <c r="AB1626" s="5"/>
      <c r="AC1626" s="5"/>
      <c r="AD1626" s="5"/>
      <c r="AE1626" s="5"/>
      <c r="AF1626" s="5"/>
      <c r="AG1626" s="5"/>
      <c r="AH1626" s="5"/>
      <c r="AI1626" s="5"/>
      <c r="AJ1626" s="5"/>
      <c r="AK1626" s="5"/>
      <c r="AL1626" s="5"/>
      <c r="AM1626" s="5"/>
      <c r="AN1626" s="5"/>
      <c r="AO1626" s="5"/>
      <c r="AP1626" s="5"/>
      <c r="AQ1626" s="5"/>
      <c r="AR1626" s="5"/>
      <c r="AS1626" s="5"/>
      <c r="AT1626" s="5"/>
      <c r="AU1626" s="5"/>
      <c r="AV1626" s="5"/>
      <c r="AW1626" s="5"/>
      <c r="AX1626" s="5"/>
      <c r="AY1626" s="5"/>
      <c r="AZ1626" s="5"/>
      <c r="BA1626" s="5"/>
      <c r="BB1626" s="5"/>
      <c r="BC1626" s="5"/>
      <c r="BD1626" s="5"/>
      <c r="BE1626" s="5"/>
      <c r="BF1626" s="5"/>
      <c r="BG1626" s="5"/>
      <c r="BH1626" s="5"/>
      <c r="BI1626" s="5"/>
      <c r="BJ1626" s="5"/>
      <c r="BK1626" s="5"/>
      <c r="BL1626" s="5"/>
      <c r="BM1626" s="5"/>
      <c r="BN1626" s="5"/>
      <c r="BO1626" s="5"/>
      <c r="BP1626" s="5"/>
      <c r="BQ1626" s="5"/>
      <c r="BR1626" s="5"/>
      <c r="BS1626" s="5"/>
      <c r="BT1626" s="5"/>
      <c r="BU1626" s="5"/>
      <c r="BV1626" s="5"/>
      <c r="BW1626" s="5"/>
      <c r="BX1626" s="5"/>
      <c r="BY1626" s="5"/>
      <c r="BZ1626" s="5"/>
      <c r="CA1626" s="5"/>
      <c r="CB1626" s="5"/>
    </row>
    <row r="1628" spans="2:80" x14ac:dyDescent="0.25">
      <c r="B1628" s="5" t="s">
        <v>68</v>
      </c>
    </row>
    <row r="1630" spans="2:80" x14ac:dyDescent="0.25">
      <c r="B1630" s="43" t="s">
        <v>69</v>
      </c>
      <c r="C1630" s="44" t="s">
        <v>57</v>
      </c>
      <c r="D1630" s="5"/>
    </row>
    <row r="1631" spans="2:80" x14ac:dyDescent="0.25">
      <c r="B1631" s="111" t="s">
        <v>39</v>
      </c>
      <c r="C1631" s="41" t="s">
        <v>39</v>
      </c>
    </row>
    <row r="1634" spans="2:7" x14ac:dyDescent="0.25">
      <c r="B1634" s="43" t="s">
        <v>70</v>
      </c>
      <c r="C1634" s="44" t="s">
        <v>71</v>
      </c>
      <c r="D1634" s="5"/>
    </row>
    <row r="1635" spans="2:7" x14ac:dyDescent="0.25">
      <c r="B1635" s="111" t="s">
        <v>39</v>
      </c>
      <c r="C1635" s="41" t="s">
        <v>39</v>
      </c>
    </row>
    <row r="1638" spans="2:7" x14ac:dyDescent="0.25">
      <c r="B1638" s="5" t="s">
        <v>72</v>
      </c>
    </row>
    <row r="1641" spans="2:7" x14ac:dyDescent="0.25">
      <c r="B1641" s="5" t="s">
        <v>75</v>
      </c>
    </row>
    <row r="1642" spans="2:7" x14ac:dyDescent="0.25">
      <c r="B1642" s="43" t="s">
        <v>49</v>
      </c>
      <c r="C1642" s="44" t="s">
        <v>76</v>
      </c>
      <c r="D1642" s="43" t="s">
        <v>77</v>
      </c>
      <c r="E1642" s="43" t="s">
        <v>78</v>
      </c>
      <c r="F1642" s="42" t="s">
        <v>79</v>
      </c>
      <c r="G1642" s="39"/>
    </row>
    <row r="1643" spans="2:7" x14ac:dyDescent="0.25">
      <c r="B1643" s="111" t="s">
        <v>39</v>
      </c>
      <c r="C1643" s="41" t="s">
        <v>39</v>
      </c>
      <c r="D1643" s="111" t="s">
        <v>39</v>
      </c>
      <c r="E1643" s="111" t="s">
        <v>39</v>
      </c>
      <c r="F1643" s="40" t="s">
        <v>39</v>
      </c>
    </row>
    <row r="1644" spans="2:7" x14ac:dyDescent="0.25">
      <c r="B1644" s="1" t="s">
        <v>80</v>
      </c>
    </row>
  </sheetData>
  <mergeCells count="3">
    <mergeCell ref="B1:E1"/>
    <mergeCell ref="C3:C7"/>
    <mergeCell ref="D3:D7"/>
  </mergeCells>
  <hyperlinks>
    <hyperlink ref="A1" location="Index!A1" display="Index" xr:uid="{00000000-0004-0000-23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7AA33-D9AD-40AA-A9AB-6AB092ECEFF8}">
  <dimension ref="A1:CB234"/>
  <sheetViews>
    <sheetView workbookViewId="0">
      <selection activeCell="C3" sqref="C3:C8"/>
    </sheetView>
  </sheetViews>
  <sheetFormatPr defaultColWidth="8.7109375" defaultRowHeight="15" x14ac:dyDescent="0.25"/>
  <cols>
    <col min="1" max="1" width="5.140625" style="1" bestFit="1" customWidth="1"/>
    <col min="2" max="2" width="95.5703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294</v>
      </c>
      <c r="C1" s="176"/>
      <c r="D1" s="176"/>
      <c r="E1" s="176"/>
    </row>
    <row r="3" spans="1:5" x14ac:dyDescent="0.25">
      <c r="B3" s="62" t="s">
        <v>2437</v>
      </c>
      <c r="C3" s="177"/>
      <c r="D3" s="178"/>
    </row>
    <row r="4" spans="1:5" x14ac:dyDescent="0.25">
      <c r="B4" s="65" t="s">
        <v>2436</v>
      </c>
      <c r="C4" s="177"/>
      <c r="D4" s="178"/>
    </row>
    <row r="5" spans="1:5" x14ac:dyDescent="0.25">
      <c r="B5" s="115" t="s">
        <v>24</v>
      </c>
      <c r="C5" s="177"/>
      <c r="D5" s="178"/>
    </row>
    <row r="6" spans="1:5" x14ac:dyDescent="0.25">
      <c r="B6" s="115" t="s">
        <v>2435</v>
      </c>
      <c r="C6" s="177"/>
      <c r="D6" s="178"/>
    </row>
    <row r="7" spans="1:5" x14ac:dyDescent="0.25">
      <c r="B7" s="65" t="s">
        <v>2434</v>
      </c>
      <c r="C7" s="177"/>
      <c r="D7" s="178"/>
    </row>
    <row r="8" spans="1:5" x14ac:dyDescent="0.25">
      <c r="B8" s="111" t="s">
        <v>27</v>
      </c>
      <c r="C8" s="177"/>
      <c r="D8" s="178"/>
    </row>
    <row r="9" spans="1:5" x14ac:dyDescent="0.25">
      <c r="B9" s="111"/>
      <c r="C9" s="64" t="s">
        <v>25</v>
      </c>
      <c r="D9" s="64" t="s">
        <v>26</v>
      </c>
    </row>
    <row r="10" spans="1:5" x14ac:dyDescent="0.25">
      <c r="C10" s="1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3" t="s">
        <v>2426</v>
      </c>
      <c r="E14" s="60"/>
    </row>
    <row r="15" spans="1:5" x14ac:dyDescent="0.25">
      <c r="B15" s="62" t="s">
        <v>2425</v>
      </c>
      <c r="C15" s="61"/>
      <c r="D15" s="60"/>
      <c r="E15" s="60"/>
    </row>
    <row r="16" spans="1:5" x14ac:dyDescent="0.25">
      <c r="B16" s="62" t="s">
        <v>2424</v>
      </c>
      <c r="C16" s="61"/>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2422</v>
      </c>
      <c r="C26" s="3">
        <v>7.01</v>
      </c>
      <c r="D26" s="1" t="s">
        <v>13</v>
      </c>
      <c r="E26" s="1" t="s">
        <v>2421</v>
      </c>
      <c r="F26" s="4">
        <v>20000000</v>
      </c>
      <c r="G26" s="4">
        <v>20033.66</v>
      </c>
      <c r="H26" s="4">
        <v>1</v>
      </c>
    </row>
    <row r="27" spans="2:8" x14ac:dyDescent="0.25">
      <c r="B27" s="1" t="s">
        <v>251</v>
      </c>
      <c r="C27" s="3">
        <v>6.91</v>
      </c>
      <c r="D27" s="1" t="s">
        <v>13</v>
      </c>
      <c r="E27" s="1" t="s">
        <v>252</v>
      </c>
      <c r="F27" s="4">
        <v>5500000</v>
      </c>
      <c r="G27" s="4">
        <v>5504.42</v>
      </c>
      <c r="H27" s="4">
        <v>0.28000000000000003</v>
      </c>
    </row>
    <row r="28" spans="2:8" x14ac:dyDescent="0.25">
      <c r="B28" s="5" t="s">
        <v>15</v>
      </c>
      <c r="C28" s="38"/>
      <c r="D28" s="5"/>
      <c r="E28" s="5"/>
      <c r="F28" s="39"/>
      <c r="G28" s="39">
        <f>SUM(G22:G27)</f>
        <v>25538.080000000002</v>
      </c>
      <c r="H28" s="39">
        <f>SUM(H22:H27)</f>
        <v>1.28</v>
      </c>
    </row>
    <row r="29" spans="2:8" x14ac:dyDescent="0.25">
      <c r="B29" s="5" t="s">
        <v>16</v>
      </c>
    </row>
    <row r="30" spans="2:8" x14ac:dyDescent="0.25">
      <c r="B30" s="1" t="s">
        <v>2420</v>
      </c>
      <c r="C30" s="3">
        <v>7.26</v>
      </c>
      <c r="D30" s="1" t="s">
        <v>17</v>
      </c>
      <c r="E30" s="1" t="s">
        <v>2419</v>
      </c>
      <c r="F30" s="4">
        <v>1550</v>
      </c>
      <c r="G30" s="4">
        <v>15494.68</v>
      </c>
      <c r="H30" s="4">
        <v>0.77</v>
      </c>
    </row>
    <row r="31" spans="2:8" x14ac:dyDescent="0.25">
      <c r="B31" s="1" t="s">
        <v>1944</v>
      </c>
      <c r="C31" s="3">
        <v>7.4</v>
      </c>
      <c r="D31" s="1" t="s">
        <v>17</v>
      </c>
      <c r="E31" s="1" t="s">
        <v>295</v>
      </c>
      <c r="F31" s="4">
        <v>500</v>
      </c>
      <c r="G31" s="4">
        <v>4973.6499999999996</v>
      </c>
      <c r="H31" s="4">
        <v>0.25</v>
      </c>
    </row>
    <row r="32" spans="2:8" x14ac:dyDescent="0.25">
      <c r="B32" s="5" t="s">
        <v>20</v>
      </c>
      <c r="C32" s="38"/>
      <c r="D32" s="5"/>
      <c r="E32" s="5"/>
      <c r="F32" s="39"/>
      <c r="G32" s="39">
        <f>SUM(G29:G31)</f>
        <v>20468.330000000002</v>
      </c>
      <c r="H32" s="39">
        <f>SUM(H29:H31)</f>
        <v>1.02</v>
      </c>
    </row>
    <row r="33" spans="2:8" x14ac:dyDescent="0.25">
      <c r="B33" s="5" t="s">
        <v>21</v>
      </c>
    </row>
    <row r="34" spans="2:8" x14ac:dyDescent="0.25">
      <c r="B34" s="1" t="s">
        <v>2418</v>
      </c>
      <c r="C34" s="3">
        <v>7.3</v>
      </c>
      <c r="D34" s="1" t="s">
        <v>23</v>
      </c>
      <c r="E34" s="1" t="s">
        <v>2417</v>
      </c>
      <c r="F34" s="4">
        <v>20000</v>
      </c>
      <c r="G34" s="4">
        <v>98581.4</v>
      </c>
      <c r="H34" s="4">
        <v>4.93</v>
      </c>
    </row>
    <row r="35" spans="2:8" x14ac:dyDescent="0.25">
      <c r="B35" s="1" t="s">
        <v>2416</v>
      </c>
      <c r="C35" s="3">
        <v>7.17</v>
      </c>
      <c r="D35" s="1" t="s">
        <v>130</v>
      </c>
      <c r="E35" s="1" t="s">
        <v>2415</v>
      </c>
      <c r="F35" s="4">
        <v>19000</v>
      </c>
      <c r="G35" s="4">
        <v>94609.74</v>
      </c>
      <c r="H35" s="4">
        <v>4.7300000000000004</v>
      </c>
    </row>
    <row r="36" spans="2:8" x14ac:dyDescent="0.25">
      <c r="B36" s="1" t="s">
        <v>2414</v>
      </c>
      <c r="C36" s="3">
        <v>6.88</v>
      </c>
      <c r="D36" s="1" t="s">
        <v>13</v>
      </c>
      <c r="E36" s="1" t="s">
        <v>2413</v>
      </c>
      <c r="F36" s="4">
        <v>90000000</v>
      </c>
      <c r="G36" s="4">
        <v>88811.46</v>
      </c>
      <c r="H36" s="4">
        <v>4.4400000000000004</v>
      </c>
    </row>
    <row r="37" spans="2:8" x14ac:dyDescent="0.25">
      <c r="B37" s="1" t="s">
        <v>2412</v>
      </c>
      <c r="C37" s="3">
        <v>6.81</v>
      </c>
      <c r="D37" s="1" t="s">
        <v>13</v>
      </c>
      <c r="E37" s="1" t="s">
        <v>2411</v>
      </c>
      <c r="F37" s="4">
        <v>77500000</v>
      </c>
      <c r="G37" s="4">
        <v>77082.899999999994</v>
      </c>
      <c r="H37" s="4">
        <v>3.85</v>
      </c>
    </row>
    <row r="38" spans="2:8" x14ac:dyDescent="0.25">
      <c r="B38" s="1" t="s">
        <v>2410</v>
      </c>
      <c r="C38" s="3">
        <v>7.11</v>
      </c>
      <c r="D38" s="1" t="s">
        <v>130</v>
      </c>
      <c r="E38" s="1" t="s">
        <v>2409</v>
      </c>
      <c r="F38" s="4">
        <v>15000</v>
      </c>
      <c r="G38" s="4">
        <v>74607.899999999994</v>
      </c>
      <c r="H38" s="4">
        <v>3.73</v>
      </c>
    </row>
    <row r="39" spans="2:8" x14ac:dyDescent="0.25">
      <c r="B39" s="1" t="s">
        <v>2408</v>
      </c>
      <c r="C39" s="3">
        <v>7.27</v>
      </c>
      <c r="D39" s="1" t="s">
        <v>2310</v>
      </c>
      <c r="E39" s="1" t="s">
        <v>2407</v>
      </c>
      <c r="F39" s="4">
        <v>15000</v>
      </c>
      <c r="G39" s="4">
        <v>73693.88</v>
      </c>
      <c r="H39" s="4">
        <v>3.68</v>
      </c>
    </row>
    <row r="40" spans="2:8" x14ac:dyDescent="0.25">
      <c r="B40" s="1" t="s">
        <v>2406</v>
      </c>
      <c r="C40" s="3">
        <v>7.27</v>
      </c>
      <c r="D40" s="1" t="s">
        <v>2310</v>
      </c>
      <c r="E40" s="1" t="s">
        <v>2405</v>
      </c>
      <c r="F40" s="4">
        <v>14000</v>
      </c>
      <c r="G40" s="4">
        <v>69146.28</v>
      </c>
      <c r="H40" s="4">
        <v>3.46</v>
      </c>
    </row>
    <row r="41" spans="2:8" x14ac:dyDescent="0.25">
      <c r="B41" s="1" t="s">
        <v>2404</v>
      </c>
      <c r="C41" s="3">
        <v>6.85</v>
      </c>
      <c r="D41" s="1" t="s">
        <v>13</v>
      </c>
      <c r="E41" s="1" t="s">
        <v>2403</v>
      </c>
      <c r="F41" s="4">
        <v>51000000</v>
      </c>
      <c r="G41" s="4">
        <v>50525.9</v>
      </c>
      <c r="H41" s="4">
        <v>2.5299999999999998</v>
      </c>
    </row>
    <row r="42" spans="2:8" x14ac:dyDescent="0.25">
      <c r="B42" s="1" t="s">
        <v>2402</v>
      </c>
      <c r="C42" s="3">
        <v>7.1</v>
      </c>
      <c r="D42" s="1" t="s">
        <v>130</v>
      </c>
      <c r="E42" s="1" t="s">
        <v>2401</v>
      </c>
      <c r="F42" s="4">
        <v>10000</v>
      </c>
      <c r="G42" s="4">
        <v>49912.6</v>
      </c>
      <c r="H42" s="4">
        <v>2.5</v>
      </c>
    </row>
    <row r="43" spans="2:8" x14ac:dyDescent="0.25">
      <c r="B43" s="1" t="s">
        <v>2400</v>
      </c>
      <c r="C43" s="3">
        <v>7.06</v>
      </c>
      <c r="D43" s="1" t="s">
        <v>130</v>
      </c>
      <c r="E43" s="1" t="s">
        <v>2399</v>
      </c>
      <c r="F43" s="4">
        <v>10000</v>
      </c>
      <c r="G43" s="4">
        <v>49845.75</v>
      </c>
      <c r="H43" s="4">
        <v>2.4900000000000002</v>
      </c>
    </row>
    <row r="44" spans="2:8" x14ac:dyDescent="0.25">
      <c r="B44" s="1" t="s">
        <v>2398</v>
      </c>
      <c r="C44" s="3">
        <v>7.06</v>
      </c>
      <c r="D44" s="1" t="s">
        <v>23</v>
      </c>
      <c r="E44" s="1" t="s">
        <v>2397</v>
      </c>
      <c r="F44" s="4">
        <v>10000</v>
      </c>
      <c r="G44" s="4">
        <v>49807.3</v>
      </c>
      <c r="H44" s="4">
        <v>2.4900000000000002</v>
      </c>
    </row>
    <row r="45" spans="2:8" x14ac:dyDescent="0.25">
      <c r="B45" s="1" t="s">
        <v>2396</v>
      </c>
      <c r="C45" s="3">
        <v>7.21</v>
      </c>
      <c r="D45" s="1" t="s">
        <v>130</v>
      </c>
      <c r="E45" s="1" t="s">
        <v>2395</v>
      </c>
      <c r="F45" s="4">
        <v>10000</v>
      </c>
      <c r="G45" s="4">
        <v>49705.65</v>
      </c>
      <c r="H45" s="4">
        <v>2.4900000000000002</v>
      </c>
    </row>
    <row r="46" spans="2:8" x14ac:dyDescent="0.25">
      <c r="B46" s="1" t="s">
        <v>2394</v>
      </c>
      <c r="C46" s="3">
        <v>6.83</v>
      </c>
      <c r="D46" s="1" t="s">
        <v>13</v>
      </c>
      <c r="E46" s="1" t="s">
        <v>2393</v>
      </c>
      <c r="F46" s="4">
        <v>50000000</v>
      </c>
      <c r="G46" s="4">
        <v>49600.9</v>
      </c>
      <c r="H46" s="4">
        <v>2.48</v>
      </c>
    </row>
    <row r="47" spans="2:8" x14ac:dyDescent="0.25">
      <c r="B47" s="1" t="s">
        <v>2392</v>
      </c>
      <c r="C47" s="3">
        <v>7.33</v>
      </c>
      <c r="D47" s="1" t="s">
        <v>130</v>
      </c>
      <c r="E47" s="1" t="s">
        <v>2391</v>
      </c>
      <c r="F47" s="4">
        <v>10000</v>
      </c>
      <c r="G47" s="4">
        <v>49316.65</v>
      </c>
      <c r="H47" s="4">
        <v>2.4700000000000002</v>
      </c>
    </row>
    <row r="48" spans="2:8" x14ac:dyDescent="0.25">
      <c r="B48" s="1" t="s">
        <v>2390</v>
      </c>
      <c r="C48" s="3">
        <v>7.33</v>
      </c>
      <c r="D48" s="1" t="s">
        <v>130</v>
      </c>
      <c r="E48" s="1" t="s">
        <v>2389</v>
      </c>
      <c r="F48" s="4">
        <v>10000</v>
      </c>
      <c r="G48" s="4">
        <v>49238.6</v>
      </c>
      <c r="H48" s="4">
        <v>2.46</v>
      </c>
    </row>
    <row r="49" spans="2:8" x14ac:dyDescent="0.25">
      <c r="B49" s="1" t="s">
        <v>2388</v>
      </c>
      <c r="C49" s="3">
        <v>7.39</v>
      </c>
      <c r="D49" s="1" t="s">
        <v>130</v>
      </c>
      <c r="E49" s="1" t="s">
        <v>2387</v>
      </c>
      <c r="F49" s="4">
        <v>10000</v>
      </c>
      <c r="G49" s="4">
        <v>49153.8</v>
      </c>
      <c r="H49" s="4">
        <v>2.46</v>
      </c>
    </row>
    <row r="50" spans="2:8" x14ac:dyDescent="0.25">
      <c r="B50" s="1" t="s">
        <v>2386</v>
      </c>
      <c r="C50" s="3">
        <v>6.8</v>
      </c>
      <c r="D50" s="1" t="s">
        <v>13</v>
      </c>
      <c r="E50" s="1" t="s">
        <v>2385</v>
      </c>
      <c r="F50" s="4">
        <v>47500000</v>
      </c>
      <c r="G50" s="4">
        <v>47306.06</v>
      </c>
      <c r="H50" s="4">
        <v>2.37</v>
      </c>
    </row>
    <row r="51" spans="2:8" x14ac:dyDescent="0.25">
      <c r="B51" s="1" t="s">
        <v>2384</v>
      </c>
      <c r="C51" s="3">
        <v>7.13</v>
      </c>
      <c r="D51" s="1" t="s">
        <v>2310</v>
      </c>
      <c r="E51" s="1" t="s">
        <v>2383</v>
      </c>
      <c r="F51" s="4">
        <v>9000</v>
      </c>
      <c r="G51" s="4">
        <v>44807.45</v>
      </c>
      <c r="H51" s="4">
        <v>2.2400000000000002</v>
      </c>
    </row>
    <row r="52" spans="2:8" x14ac:dyDescent="0.25">
      <c r="B52" s="1" t="s">
        <v>2382</v>
      </c>
      <c r="C52" s="3">
        <v>7.6</v>
      </c>
      <c r="D52" s="1" t="s">
        <v>130</v>
      </c>
      <c r="E52" s="1" t="s">
        <v>2381</v>
      </c>
      <c r="F52" s="4">
        <v>7500</v>
      </c>
      <c r="G52" s="4">
        <v>37221</v>
      </c>
      <c r="H52" s="4">
        <v>1.86</v>
      </c>
    </row>
    <row r="53" spans="2:8" x14ac:dyDescent="0.25">
      <c r="B53" s="1" t="s">
        <v>2380</v>
      </c>
      <c r="C53" s="3">
        <v>7.55</v>
      </c>
      <c r="D53" s="1" t="s">
        <v>130</v>
      </c>
      <c r="E53" s="1" t="s">
        <v>2379</v>
      </c>
      <c r="F53" s="4">
        <v>6500</v>
      </c>
      <c r="G53" s="4">
        <v>31912.5</v>
      </c>
      <c r="H53" s="4">
        <v>1.6</v>
      </c>
    </row>
    <row r="54" spans="2:8" x14ac:dyDescent="0.25">
      <c r="B54" s="1" t="s">
        <v>2378</v>
      </c>
      <c r="C54" s="3">
        <v>8.83</v>
      </c>
      <c r="D54" s="1" t="s">
        <v>130</v>
      </c>
      <c r="E54" s="1" t="s">
        <v>2377</v>
      </c>
      <c r="F54" s="4">
        <v>6000</v>
      </c>
      <c r="G54" s="4">
        <v>29956.53</v>
      </c>
      <c r="H54" s="4">
        <v>1.5</v>
      </c>
    </row>
    <row r="55" spans="2:8" x14ac:dyDescent="0.25">
      <c r="B55" s="1" t="s">
        <v>2376</v>
      </c>
      <c r="C55" s="3">
        <v>7.17</v>
      </c>
      <c r="D55" s="1" t="s">
        <v>130</v>
      </c>
      <c r="E55" s="1" t="s">
        <v>2375</v>
      </c>
      <c r="F55" s="4">
        <v>6000</v>
      </c>
      <c r="G55" s="4">
        <v>29888.46</v>
      </c>
      <c r="H55" s="4">
        <v>1.49</v>
      </c>
    </row>
    <row r="56" spans="2:8" x14ac:dyDescent="0.25">
      <c r="B56" s="1" t="s">
        <v>2374</v>
      </c>
      <c r="C56" s="3">
        <v>6.8</v>
      </c>
      <c r="D56" s="1" t="s">
        <v>13</v>
      </c>
      <c r="E56" s="1" t="s">
        <v>2373</v>
      </c>
      <c r="F56" s="4">
        <v>30000000</v>
      </c>
      <c r="G56" s="4">
        <v>29877.51</v>
      </c>
      <c r="H56" s="4">
        <v>1.49</v>
      </c>
    </row>
    <row r="57" spans="2:8" x14ac:dyDescent="0.25">
      <c r="B57" s="1" t="s">
        <v>2372</v>
      </c>
      <c r="C57" s="3">
        <v>7.44</v>
      </c>
      <c r="D57" s="1" t="s">
        <v>130</v>
      </c>
      <c r="E57" s="1" t="s">
        <v>2371</v>
      </c>
      <c r="F57" s="4">
        <v>6000</v>
      </c>
      <c r="G57" s="4">
        <v>29835.81</v>
      </c>
      <c r="H57" s="4">
        <v>1.49</v>
      </c>
    </row>
    <row r="58" spans="2:8" x14ac:dyDescent="0.25">
      <c r="B58" s="1" t="s">
        <v>2370</v>
      </c>
      <c r="C58" s="3">
        <v>7.59</v>
      </c>
      <c r="D58" s="1" t="s">
        <v>130</v>
      </c>
      <c r="E58" s="1" t="s">
        <v>2369</v>
      </c>
      <c r="F58" s="4">
        <v>6000</v>
      </c>
      <c r="G58" s="4">
        <v>29783.31</v>
      </c>
      <c r="H58" s="4">
        <v>1.49</v>
      </c>
    </row>
    <row r="59" spans="2:8" x14ac:dyDescent="0.25">
      <c r="B59" s="1" t="s">
        <v>2368</v>
      </c>
      <c r="C59" s="3">
        <v>6.82</v>
      </c>
      <c r="D59" s="1" t="s">
        <v>13</v>
      </c>
      <c r="E59" s="1" t="s">
        <v>2367</v>
      </c>
      <c r="F59" s="4">
        <v>27500000</v>
      </c>
      <c r="G59" s="4">
        <v>27351.8</v>
      </c>
      <c r="H59" s="4">
        <v>1.37</v>
      </c>
    </row>
    <row r="60" spans="2:8" x14ac:dyDescent="0.25">
      <c r="B60" s="1" t="s">
        <v>2366</v>
      </c>
      <c r="C60" s="3">
        <v>7.27</v>
      </c>
      <c r="D60" s="1" t="s">
        <v>130</v>
      </c>
      <c r="E60" s="1" t="s">
        <v>2365</v>
      </c>
      <c r="F60" s="4">
        <v>5200</v>
      </c>
      <c r="G60" s="4">
        <v>25881.52</v>
      </c>
      <c r="H60" s="4">
        <v>1.29</v>
      </c>
    </row>
    <row r="61" spans="2:8" x14ac:dyDescent="0.25">
      <c r="B61" s="1" t="s">
        <v>2364</v>
      </c>
      <c r="C61" s="3">
        <v>7.52</v>
      </c>
      <c r="D61" s="1" t="s">
        <v>130</v>
      </c>
      <c r="E61" s="1" t="s">
        <v>2363</v>
      </c>
      <c r="F61" s="4">
        <v>5000</v>
      </c>
      <c r="G61" s="4">
        <v>24989.73</v>
      </c>
      <c r="H61" s="4">
        <v>1.25</v>
      </c>
    </row>
    <row r="62" spans="2:8" x14ac:dyDescent="0.25">
      <c r="B62" s="1" t="s">
        <v>2362</v>
      </c>
      <c r="C62" s="3">
        <v>7.73</v>
      </c>
      <c r="D62" s="1" t="s">
        <v>130</v>
      </c>
      <c r="E62" s="1" t="s">
        <v>2361</v>
      </c>
      <c r="F62" s="4">
        <v>5000</v>
      </c>
      <c r="G62" s="4">
        <v>24952.48</v>
      </c>
      <c r="H62" s="4">
        <v>1.25</v>
      </c>
    </row>
    <row r="63" spans="2:8" x14ac:dyDescent="0.25">
      <c r="B63" s="1" t="s">
        <v>2360</v>
      </c>
      <c r="C63" s="3">
        <v>6.8</v>
      </c>
      <c r="D63" s="1" t="s">
        <v>13</v>
      </c>
      <c r="E63" s="1" t="s">
        <v>2359</v>
      </c>
      <c r="F63" s="4">
        <v>25000000</v>
      </c>
      <c r="G63" s="4">
        <v>24897.93</v>
      </c>
      <c r="H63" s="4">
        <v>1.24</v>
      </c>
    </row>
    <row r="64" spans="2:8" x14ac:dyDescent="0.25">
      <c r="B64" s="1" t="s">
        <v>2358</v>
      </c>
      <c r="C64" s="3">
        <v>7.07</v>
      </c>
      <c r="D64" s="1" t="s">
        <v>130</v>
      </c>
      <c r="E64" s="1" t="s">
        <v>2357</v>
      </c>
      <c r="F64" s="4">
        <v>5000</v>
      </c>
      <c r="G64" s="4">
        <v>24889.200000000001</v>
      </c>
      <c r="H64" s="4">
        <v>1.24</v>
      </c>
    </row>
    <row r="65" spans="2:8" x14ac:dyDescent="0.25">
      <c r="B65" s="1" t="s">
        <v>2356</v>
      </c>
      <c r="C65" s="3">
        <v>7.73</v>
      </c>
      <c r="D65" s="1" t="s">
        <v>130</v>
      </c>
      <c r="E65" s="1" t="s">
        <v>2355</v>
      </c>
      <c r="F65" s="4">
        <v>5000</v>
      </c>
      <c r="G65" s="4">
        <v>24852.63</v>
      </c>
      <c r="H65" s="4">
        <v>1.24</v>
      </c>
    </row>
    <row r="66" spans="2:8" x14ac:dyDescent="0.25">
      <c r="B66" s="1" t="s">
        <v>2354</v>
      </c>
      <c r="C66" s="3">
        <v>7.24</v>
      </c>
      <c r="D66" s="1" t="s">
        <v>2317</v>
      </c>
      <c r="E66" s="1" t="s">
        <v>2353</v>
      </c>
      <c r="F66" s="4">
        <v>5000</v>
      </c>
      <c r="G66" s="4">
        <v>24852.13</v>
      </c>
      <c r="H66" s="4">
        <v>1.24</v>
      </c>
    </row>
    <row r="67" spans="2:8" x14ac:dyDescent="0.25">
      <c r="B67" s="1" t="s">
        <v>2352</v>
      </c>
      <c r="C67" s="3">
        <v>6.83</v>
      </c>
      <c r="D67" s="1" t="s">
        <v>13</v>
      </c>
      <c r="E67" s="1" t="s">
        <v>2351</v>
      </c>
      <c r="F67" s="4">
        <v>25000000</v>
      </c>
      <c r="G67" s="4">
        <v>24832.73</v>
      </c>
      <c r="H67" s="4">
        <v>1.24</v>
      </c>
    </row>
    <row r="68" spans="2:8" x14ac:dyDescent="0.25">
      <c r="B68" s="1" t="s">
        <v>2350</v>
      </c>
      <c r="C68" s="3">
        <v>7.27</v>
      </c>
      <c r="D68" s="1" t="s">
        <v>130</v>
      </c>
      <c r="E68" s="1" t="s">
        <v>2349</v>
      </c>
      <c r="F68" s="4">
        <v>5000</v>
      </c>
      <c r="G68" s="4">
        <v>24822.15</v>
      </c>
      <c r="H68" s="4">
        <v>1.24</v>
      </c>
    </row>
    <row r="69" spans="2:8" x14ac:dyDescent="0.25">
      <c r="B69" s="1" t="s">
        <v>2348</v>
      </c>
      <c r="C69" s="3">
        <v>7.14</v>
      </c>
      <c r="D69" s="1" t="s">
        <v>130</v>
      </c>
      <c r="E69" s="1" t="s">
        <v>2347</v>
      </c>
      <c r="F69" s="4">
        <v>5000</v>
      </c>
      <c r="G69" s="4">
        <v>24791.48</v>
      </c>
      <c r="H69" s="4">
        <v>1.24</v>
      </c>
    </row>
    <row r="70" spans="2:8" x14ac:dyDescent="0.25">
      <c r="B70" s="1" t="s">
        <v>2346</v>
      </c>
      <c r="C70" s="3">
        <v>7.9</v>
      </c>
      <c r="D70" s="1" t="s">
        <v>130</v>
      </c>
      <c r="E70" s="1" t="s">
        <v>2345</v>
      </c>
      <c r="F70" s="4">
        <v>5000</v>
      </c>
      <c r="G70" s="4">
        <v>24780.25</v>
      </c>
      <c r="H70" s="4">
        <v>1.24</v>
      </c>
    </row>
    <row r="71" spans="2:8" x14ac:dyDescent="0.25">
      <c r="B71" s="1" t="s">
        <v>2344</v>
      </c>
      <c r="C71" s="3">
        <v>7.15</v>
      </c>
      <c r="D71" s="1" t="s">
        <v>130</v>
      </c>
      <c r="E71" s="1" t="s">
        <v>2343</v>
      </c>
      <c r="F71" s="4">
        <v>4500</v>
      </c>
      <c r="G71" s="4">
        <v>22316.51</v>
      </c>
      <c r="H71" s="4">
        <v>1.1200000000000001</v>
      </c>
    </row>
    <row r="72" spans="2:8" x14ac:dyDescent="0.25">
      <c r="B72" s="1" t="s">
        <v>2342</v>
      </c>
      <c r="C72" s="3">
        <v>8.58</v>
      </c>
      <c r="D72" s="1" t="s">
        <v>2317</v>
      </c>
      <c r="E72" s="1" t="s">
        <v>2341</v>
      </c>
      <c r="F72" s="4">
        <v>4000</v>
      </c>
      <c r="G72" s="4">
        <v>19897.16</v>
      </c>
      <c r="H72" s="4">
        <v>0.99</v>
      </c>
    </row>
    <row r="73" spans="2:8" x14ac:dyDescent="0.25">
      <c r="B73" s="1" t="s">
        <v>2340</v>
      </c>
      <c r="C73" s="3">
        <v>7.57</v>
      </c>
      <c r="D73" s="1" t="s">
        <v>130</v>
      </c>
      <c r="E73" s="1" t="s">
        <v>2339</v>
      </c>
      <c r="F73" s="4">
        <v>4000</v>
      </c>
      <c r="G73" s="4">
        <v>19888.66</v>
      </c>
      <c r="H73" s="4">
        <v>0.99</v>
      </c>
    </row>
    <row r="74" spans="2:8" x14ac:dyDescent="0.25">
      <c r="B74" s="1" t="s">
        <v>2338</v>
      </c>
      <c r="C74" s="3">
        <v>7.15</v>
      </c>
      <c r="D74" s="1" t="s">
        <v>130</v>
      </c>
      <c r="E74" s="1" t="s">
        <v>2337</v>
      </c>
      <c r="F74" s="4">
        <v>4000</v>
      </c>
      <c r="G74" s="4">
        <v>19887.099999999999</v>
      </c>
      <c r="H74" s="4">
        <v>0.99</v>
      </c>
    </row>
    <row r="75" spans="2:8" x14ac:dyDescent="0.25">
      <c r="B75" s="1" t="s">
        <v>2336</v>
      </c>
      <c r="C75" s="3">
        <v>7.51</v>
      </c>
      <c r="D75" s="1" t="s">
        <v>130</v>
      </c>
      <c r="E75" s="1" t="s">
        <v>2335</v>
      </c>
      <c r="F75" s="4">
        <v>4000</v>
      </c>
      <c r="G75" s="4">
        <v>19881.439999999999</v>
      </c>
      <c r="H75" s="4">
        <v>0.99</v>
      </c>
    </row>
    <row r="76" spans="2:8" x14ac:dyDescent="0.25">
      <c r="B76" s="1" t="s">
        <v>2334</v>
      </c>
      <c r="C76" s="3">
        <v>7.13</v>
      </c>
      <c r="D76" s="1" t="s">
        <v>130</v>
      </c>
      <c r="E76" s="1" t="s">
        <v>2333</v>
      </c>
      <c r="F76" s="4">
        <v>4000</v>
      </c>
      <c r="G76" s="4">
        <v>19871.900000000001</v>
      </c>
      <c r="H76" s="4">
        <v>0.99</v>
      </c>
    </row>
    <row r="77" spans="2:8" x14ac:dyDescent="0.25">
      <c r="B77" s="1" t="s">
        <v>2332</v>
      </c>
      <c r="C77" s="3">
        <v>7.77</v>
      </c>
      <c r="D77" s="1" t="s">
        <v>130</v>
      </c>
      <c r="E77" s="1" t="s">
        <v>2331</v>
      </c>
      <c r="F77" s="4">
        <v>3000</v>
      </c>
      <c r="G77" s="4">
        <v>14984.06</v>
      </c>
      <c r="H77" s="4">
        <v>0.75</v>
      </c>
    </row>
    <row r="78" spans="2:8" x14ac:dyDescent="0.25">
      <c r="B78" s="1" t="s">
        <v>2330</v>
      </c>
      <c r="C78" s="3">
        <v>7.51</v>
      </c>
      <c r="D78" s="1" t="s">
        <v>130</v>
      </c>
      <c r="E78" s="1" t="s">
        <v>2329</v>
      </c>
      <c r="F78" s="4">
        <v>3000</v>
      </c>
      <c r="G78" s="4">
        <v>14938.56</v>
      </c>
      <c r="H78" s="4">
        <v>0.75</v>
      </c>
    </row>
    <row r="79" spans="2:8" x14ac:dyDescent="0.25">
      <c r="B79" s="1" t="s">
        <v>2328</v>
      </c>
      <c r="C79" s="3">
        <v>7.73</v>
      </c>
      <c r="D79" s="1" t="s">
        <v>130</v>
      </c>
      <c r="E79" s="1" t="s">
        <v>2327</v>
      </c>
      <c r="F79" s="4">
        <v>3000</v>
      </c>
      <c r="G79" s="4">
        <v>14914.77</v>
      </c>
      <c r="H79" s="4">
        <v>0.75</v>
      </c>
    </row>
    <row r="80" spans="2:8" x14ac:dyDescent="0.25">
      <c r="B80" s="1" t="s">
        <v>2326</v>
      </c>
      <c r="C80" s="3">
        <v>7.13</v>
      </c>
      <c r="D80" s="1" t="s">
        <v>130</v>
      </c>
      <c r="E80" s="1" t="s">
        <v>2325</v>
      </c>
      <c r="F80" s="4">
        <v>2500</v>
      </c>
      <c r="G80" s="4">
        <v>12429.59</v>
      </c>
      <c r="H80" s="4">
        <v>0.62</v>
      </c>
    </row>
    <row r="81" spans="2:8" x14ac:dyDescent="0.25">
      <c r="B81" s="1" t="s">
        <v>2324</v>
      </c>
      <c r="C81" s="3">
        <v>7.12</v>
      </c>
      <c r="D81" s="1" t="s">
        <v>2317</v>
      </c>
      <c r="E81" s="1" t="s">
        <v>2323</v>
      </c>
      <c r="F81" s="4">
        <v>2000</v>
      </c>
      <c r="G81" s="4">
        <v>9990.26</v>
      </c>
      <c r="H81" s="4">
        <v>0.5</v>
      </c>
    </row>
    <row r="82" spans="2:8" x14ac:dyDescent="0.25">
      <c r="B82" s="1" t="s">
        <v>2322</v>
      </c>
      <c r="C82" s="3">
        <v>7.12</v>
      </c>
      <c r="D82" s="1" t="s">
        <v>2317</v>
      </c>
      <c r="E82" s="1" t="s">
        <v>2321</v>
      </c>
      <c r="F82" s="4">
        <v>2000</v>
      </c>
      <c r="G82" s="4">
        <v>9986.3700000000008</v>
      </c>
      <c r="H82" s="4">
        <v>0.5</v>
      </c>
    </row>
    <row r="83" spans="2:8" x14ac:dyDescent="0.25">
      <c r="B83" s="1" t="s">
        <v>2320</v>
      </c>
      <c r="C83" s="3">
        <v>7.61</v>
      </c>
      <c r="D83" s="1" t="s">
        <v>130</v>
      </c>
      <c r="E83" s="1" t="s">
        <v>2319</v>
      </c>
      <c r="F83" s="4">
        <v>2000</v>
      </c>
      <c r="G83" s="4">
        <v>9983.36</v>
      </c>
      <c r="H83" s="4">
        <v>0.5</v>
      </c>
    </row>
    <row r="84" spans="2:8" x14ac:dyDescent="0.25">
      <c r="B84" s="1" t="s">
        <v>2318</v>
      </c>
      <c r="C84" s="3">
        <v>7.12</v>
      </c>
      <c r="D84" s="1" t="s">
        <v>2317</v>
      </c>
      <c r="E84" s="1" t="s">
        <v>2316</v>
      </c>
      <c r="F84" s="4">
        <v>2000</v>
      </c>
      <c r="G84" s="4">
        <v>9982.48</v>
      </c>
      <c r="H84" s="4">
        <v>0.5</v>
      </c>
    </row>
    <row r="85" spans="2:8" x14ac:dyDescent="0.25">
      <c r="B85" s="1" t="s">
        <v>2315</v>
      </c>
      <c r="C85" s="3">
        <v>7.48</v>
      </c>
      <c r="D85" s="1" t="s">
        <v>130</v>
      </c>
      <c r="E85" s="1" t="s">
        <v>2314</v>
      </c>
      <c r="F85" s="4">
        <v>2000</v>
      </c>
      <c r="G85" s="4">
        <v>9981.6</v>
      </c>
      <c r="H85" s="4">
        <v>0.5</v>
      </c>
    </row>
    <row r="86" spans="2:8" x14ac:dyDescent="0.25">
      <c r="B86" s="1" t="s">
        <v>2313</v>
      </c>
      <c r="C86" s="3">
        <v>7.86</v>
      </c>
      <c r="D86" s="1" t="s">
        <v>130</v>
      </c>
      <c r="E86" s="1" t="s">
        <v>2312</v>
      </c>
      <c r="F86" s="4">
        <v>2000</v>
      </c>
      <c r="G86" s="4">
        <v>9965.67</v>
      </c>
      <c r="H86" s="4">
        <v>0.5</v>
      </c>
    </row>
    <row r="87" spans="2:8" x14ac:dyDescent="0.25">
      <c r="B87" s="1" t="s">
        <v>2311</v>
      </c>
      <c r="C87" s="3">
        <v>7.13</v>
      </c>
      <c r="D87" s="1" t="s">
        <v>2310</v>
      </c>
      <c r="E87" s="1" t="s">
        <v>2309</v>
      </c>
      <c r="F87" s="4">
        <v>2000</v>
      </c>
      <c r="G87" s="4">
        <v>9943.67</v>
      </c>
      <c r="H87" s="4">
        <v>0.5</v>
      </c>
    </row>
    <row r="88" spans="2:8" x14ac:dyDescent="0.25">
      <c r="B88" s="1" t="s">
        <v>2308</v>
      </c>
      <c r="C88" s="3">
        <v>7.84</v>
      </c>
      <c r="D88" s="1" t="s">
        <v>130</v>
      </c>
      <c r="E88" s="1" t="s">
        <v>2307</v>
      </c>
      <c r="F88" s="4">
        <v>2000</v>
      </c>
      <c r="G88" s="4">
        <v>9938.1</v>
      </c>
      <c r="H88" s="4">
        <v>0.5</v>
      </c>
    </row>
    <row r="89" spans="2:8" x14ac:dyDescent="0.25">
      <c r="B89" s="1" t="s">
        <v>2306</v>
      </c>
      <c r="C89" s="3">
        <v>7.86</v>
      </c>
      <c r="D89" s="1" t="s">
        <v>130</v>
      </c>
      <c r="E89" s="1" t="s">
        <v>2305</v>
      </c>
      <c r="F89" s="4">
        <v>2000</v>
      </c>
      <c r="G89" s="4">
        <v>9937.94</v>
      </c>
      <c r="H89" s="4">
        <v>0.5</v>
      </c>
    </row>
    <row r="90" spans="2:8" x14ac:dyDescent="0.25">
      <c r="B90" s="1" t="s">
        <v>2304</v>
      </c>
      <c r="C90" s="3">
        <v>7.88</v>
      </c>
      <c r="D90" s="1" t="s">
        <v>130</v>
      </c>
      <c r="E90" s="1" t="s">
        <v>2303</v>
      </c>
      <c r="F90" s="4">
        <v>2000</v>
      </c>
      <c r="G90" s="4">
        <v>9927.18</v>
      </c>
      <c r="H90" s="4">
        <v>0.5</v>
      </c>
    </row>
    <row r="91" spans="2:8" x14ac:dyDescent="0.25">
      <c r="B91" s="1" t="s">
        <v>2302</v>
      </c>
      <c r="C91" s="3">
        <v>7.18</v>
      </c>
      <c r="D91" s="1" t="s">
        <v>130</v>
      </c>
      <c r="E91" s="1" t="s">
        <v>2301</v>
      </c>
      <c r="F91" s="4">
        <v>2000</v>
      </c>
      <c r="G91" s="4">
        <v>9887.2800000000007</v>
      </c>
      <c r="H91" s="4">
        <v>0.49</v>
      </c>
    </row>
    <row r="92" spans="2:8" x14ac:dyDescent="0.25">
      <c r="B92" s="1" t="s">
        <v>2300</v>
      </c>
      <c r="C92" s="3">
        <v>6.91</v>
      </c>
      <c r="D92" s="1" t="s">
        <v>13</v>
      </c>
      <c r="E92" s="1" t="s">
        <v>2299</v>
      </c>
      <c r="F92" s="4">
        <v>10000000</v>
      </c>
      <c r="G92" s="4">
        <v>9854.56</v>
      </c>
      <c r="H92" s="4">
        <v>0.49</v>
      </c>
    </row>
    <row r="93" spans="2:8" x14ac:dyDescent="0.25">
      <c r="B93" s="1" t="s">
        <v>2298</v>
      </c>
      <c r="C93" s="3">
        <v>7.29</v>
      </c>
      <c r="D93" s="1" t="s">
        <v>130</v>
      </c>
      <c r="E93" s="1" t="s">
        <v>2297</v>
      </c>
      <c r="F93" s="4">
        <v>1500</v>
      </c>
      <c r="G93" s="4">
        <v>7489.54</v>
      </c>
      <c r="H93" s="4">
        <v>0.37</v>
      </c>
    </row>
    <row r="94" spans="2:8" x14ac:dyDescent="0.25">
      <c r="B94" s="1" t="s">
        <v>2296</v>
      </c>
      <c r="C94" s="3">
        <v>7.29</v>
      </c>
      <c r="D94" s="1" t="s">
        <v>130</v>
      </c>
      <c r="E94" s="1" t="s">
        <v>2295</v>
      </c>
      <c r="F94" s="4">
        <v>1500</v>
      </c>
      <c r="G94" s="4">
        <v>7488.05</v>
      </c>
      <c r="H94" s="4">
        <v>0.37</v>
      </c>
    </row>
    <row r="95" spans="2:8" x14ac:dyDescent="0.25">
      <c r="B95" s="1" t="s">
        <v>2294</v>
      </c>
      <c r="C95" s="3">
        <v>7.4</v>
      </c>
      <c r="D95" s="1" t="s">
        <v>130</v>
      </c>
      <c r="E95" s="1" t="s">
        <v>2293</v>
      </c>
      <c r="F95" s="4">
        <v>1500</v>
      </c>
      <c r="G95" s="4">
        <v>7466.69</v>
      </c>
      <c r="H95" s="4">
        <v>0.37</v>
      </c>
    </row>
    <row r="96" spans="2:8" x14ac:dyDescent="0.25">
      <c r="B96" s="1" t="s">
        <v>2292</v>
      </c>
      <c r="C96" s="3">
        <v>7.84</v>
      </c>
      <c r="D96" s="1" t="s">
        <v>130</v>
      </c>
      <c r="E96" s="1" t="s">
        <v>2291</v>
      </c>
      <c r="F96" s="4">
        <v>1500</v>
      </c>
      <c r="G96" s="4">
        <v>7464.73</v>
      </c>
      <c r="H96" s="4">
        <v>0.37</v>
      </c>
    </row>
    <row r="97" spans="2:8" x14ac:dyDescent="0.25">
      <c r="B97" s="1" t="s">
        <v>2290</v>
      </c>
      <c r="C97" s="3">
        <v>7.69</v>
      </c>
      <c r="D97" s="1" t="s">
        <v>130</v>
      </c>
      <c r="E97" s="1" t="s">
        <v>2289</v>
      </c>
      <c r="F97" s="4">
        <v>1000</v>
      </c>
      <c r="G97" s="4">
        <v>4955.1400000000003</v>
      </c>
      <c r="H97" s="4">
        <v>0.25</v>
      </c>
    </row>
    <row r="98" spans="2:8" x14ac:dyDescent="0.25">
      <c r="B98" s="1" t="s">
        <v>2288</v>
      </c>
      <c r="C98" s="3">
        <v>6.87</v>
      </c>
      <c r="D98" s="1" t="s">
        <v>13</v>
      </c>
      <c r="E98" s="1" t="s">
        <v>2287</v>
      </c>
      <c r="F98" s="4">
        <v>4500000</v>
      </c>
      <c r="G98" s="4">
        <v>4446.4399999999996</v>
      </c>
      <c r="H98" s="4">
        <v>0.22</v>
      </c>
    </row>
    <row r="99" spans="2:8" x14ac:dyDescent="0.25">
      <c r="B99" s="1" t="s">
        <v>2286</v>
      </c>
      <c r="C99" s="3">
        <v>6.85</v>
      </c>
      <c r="D99" s="1" t="s">
        <v>13</v>
      </c>
      <c r="E99" s="1" t="s">
        <v>2285</v>
      </c>
      <c r="F99" s="4">
        <v>2500000</v>
      </c>
      <c r="G99" s="4">
        <v>2473.08</v>
      </c>
      <c r="H99" s="4">
        <v>0.12</v>
      </c>
    </row>
    <row r="100" spans="2:8" x14ac:dyDescent="0.25">
      <c r="B100" s="1" t="s">
        <v>2284</v>
      </c>
      <c r="C100" s="3">
        <v>6.79</v>
      </c>
      <c r="D100" s="1" t="s">
        <v>13</v>
      </c>
      <c r="E100" s="1" t="s">
        <v>2283</v>
      </c>
      <c r="F100" s="4">
        <v>1079900</v>
      </c>
      <c r="G100" s="4">
        <v>1076.69</v>
      </c>
      <c r="H100" s="4">
        <v>0.05</v>
      </c>
    </row>
    <row r="101" spans="2:8" x14ac:dyDescent="0.25">
      <c r="B101" s="5" t="s">
        <v>22</v>
      </c>
      <c r="C101" s="38"/>
      <c r="D101" s="5"/>
      <c r="E101" s="5"/>
      <c r="F101" s="39"/>
      <c r="G101" s="39">
        <f>SUM(G33:G100)</f>
        <v>1977371.95</v>
      </c>
      <c r="H101" s="39">
        <f>SUM(H33:H100)</f>
        <v>98.839999999999975</v>
      </c>
    </row>
    <row r="102" spans="2:8" x14ac:dyDescent="0.25">
      <c r="B102" s="5" t="s">
        <v>3315</v>
      </c>
    </row>
    <row r="103" spans="2:8" x14ac:dyDescent="0.25">
      <c r="B103" s="1" t="s">
        <v>3316</v>
      </c>
      <c r="C103" s="3" t="s">
        <v>152</v>
      </c>
      <c r="E103" s="1" t="s">
        <v>2282</v>
      </c>
      <c r="F103" s="4">
        <v>31693.915000000001</v>
      </c>
      <c r="G103" s="4">
        <v>3171.03</v>
      </c>
      <c r="H103" s="4">
        <v>0.16</v>
      </c>
    </row>
    <row r="104" spans="2:8" x14ac:dyDescent="0.25">
      <c r="B104" s="5" t="s">
        <v>2281</v>
      </c>
      <c r="C104" s="38"/>
      <c r="D104" s="5"/>
      <c r="E104" s="5"/>
      <c r="F104" s="39"/>
      <c r="G104" s="39">
        <f>SUM(G102:G103)</f>
        <v>3171.03</v>
      </c>
      <c r="H104" s="39">
        <f>SUM(H102:H103)</f>
        <v>0.16</v>
      </c>
    </row>
    <row r="105" spans="2:8" x14ac:dyDescent="0.25">
      <c r="B105" s="5" t="s">
        <v>146</v>
      </c>
      <c r="C105" s="38"/>
      <c r="D105" s="5"/>
      <c r="E105" s="5"/>
      <c r="F105" s="39"/>
      <c r="G105" s="39">
        <v>439.8</v>
      </c>
      <c r="H105" s="39">
        <v>0.02</v>
      </c>
    </row>
    <row r="106" spans="2:8" x14ac:dyDescent="0.25">
      <c r="B106" s="5" t="s">
        <v>32</v>
      </c>
      <c r="C106" s="38"/>
      <c r="D106" s="5"/>
      <c r="E106" s="5"/>
      <c r="F106" s="39"/>
      <c r="G106" s="39">
        <v>2026989.19</v>
      </c>
      <c r="H106" s="39">
        <v>101.32</v>
      </c>
    </row>
    <row r="107" spans="2:8" x14ac:dyDescent="0.25">
      <c r="B107" s="5" t="s">
        <v>33</v>
      </c>
      <c r="C107" s="38"/>
      <c r="D107" s="5"/>
      <c r="E107" s="5"/>
      <c r="F107" s="39"/>
      <c r="G107" s="39">
        <v>-26768.02121671983</v>
      </c>
      <c r="H107" s="39">
        <v>-1.3199999999999932</v>
      </c>
    </row>
    <row r="108" spans="2:8" x14ac:dyDescent="0.25">
      <c r="B108" s="5" t="s">
        <v>34</v>
      </c>
      <c r="C108" s="38"/>
      <c r="D108" s="5"/>
      <c r="E108" s="5"/>
      <c r="F108" s="39"/>
      <c r="G108" s="39">
        <v>2000221.1687832801</v>
      </c>
      <c r="H108" s="39">
        <v>100</v>
      </c>
    </row>
    <row r="109" spans="2:8" x14ac:dyDescent="0.25">
      <c r="B109" s="1" t="s">
        <v>35</v>
      </c>
    </row>
    <row r="110" spans="2:8" x14ac:dyDescent="0.25">
      <c r="B110" s="1" t="s">
        <v>36</v>
      </c>
    </row>
    <row r="111" spans="2:8" x14ac:dyDescent="0.25">
      <c r="B111" s="1" t="s">
        <v>37</v>
      </c>
      <c r="C111" s="3" t="s">
        <v>38</v>
      </c>
    </row>
    <row r="112" spans="2:8" x14ac:dyDescent="0.25">
      <c r="B112" s="5"/>
    </row>
    <row r="113" spans="2:3" ht="30" x14ac:dyDescent="0.25">
      <c r="B113" s="56" t="s">
        <v>2280</v>
      </c>
      <c r="C113" s="3" t="s">
        <v>39</v>
      </c>
    </row>
    <row r="114" spans="2:3" x14ac:dyDescent="0.25">
      <c r="B114" s="5"/>
    </row>
    <row r="115" spans="2:3" x14ac:dyDescent="0.25">
      <c r="B115" s="5" t="s">
        <v>40</v>
      </c>
      <c r="C115" s="3" t="s">
        <v>39</v>
      </c>
    </row>
    <row r="116" spans="2:3" x14ac:dyDescent="0.25">
      <c r="B116" s="5" t="s">
        <v>41</v>
      </c>
      <c r="C116" s="3" t="s">
        <v>42</v>
      </c>
    </row>
    <row r="117" spans="2:3" x14ac:dyDescent="0.25">
      <c r="B117" s="5" t="s">
        <v>2279</v>
      </c>
      <c r="C117" s="38"/>
    </row>
    <row r="118" spans="2:3" x14ac:dyDescent="0.25">
      <c r="B118" s="5" t="s">
        <v>2278</v>
      </c>
      <c r="C118" s="38"/>
    </row>
    <row r="119" spans="2:3" x14ac:dyDescent="0.25">
      <c r="B119" s="5" t="s">
        <v>2277</v>
      </c>
      <c r="C119" s="38"/>
    </row>
    <row r="120" spans="2:3" x14ac:dyDescent="0.25">
      <c r="B120" s="5" t="s">
        <v>2276</v>
      </c>
      <c r="C120" s="38"/>
    </row>
    <row r="121" spans="2:3" x14ac:dyDescent="0.25">
      <c r="B121" s="5" t="s">
        <v>2275</v>
      </c>
      <c r="C121" s="38"/>
    </row>
    <row r="122" spans="2:3" x14ac:dyDescent="0.25">
      <c r="B122" s="5" t="s">
        <v>2274</v>
      </c>
      <c r="C122" s="38"/>
    </row>
    <row r="123" spans="2:3" x14ac:dyDescent="0.25">
      <c r="B123" s="5" t="s">
        <v>2273</v>
      </c>
      <c r="C123" s="38"/>
    </row>
    <row r="124" spans="2:3" x14ac:dyDescent="0.25">
      <c r="B124" s="5" t="s">
        <v>2272</v>
      </c>
      <c r="C124" s="38"/>
    </row>
    <row r="125" spans="2:3" x14ac:dyDescent="0.25">
      <c r="B125" s="5" t="s">
        <v>2271</v>
      </c>
      <c r="C125" s="38"/>
    </row>
    <row r="126" spans="2:3" x14ac:dyDescent="0.25">
      <c r="B126" s="5" t="s">
        <v>2270</v>
      </c>
    </row>
    <row r="128" spans="2:3" x14ac:dyDescent="0.25">
      <c r="B128" s="111"/>
      <c r="C128" s="41" t="s">
        <v>2269</v>
      </c>
    </row>
    <row r="129" spans="2:5" x14ac:dyDescent="0.25">
      <c r="B129" s="111" t="s">
        <v>2268</v>
      </c>
      <c r="C129" s="54" t="s">
        <v>294</v>
      </c>
    </row>
    <row r="130" spans="2:5" x14ac:dyDescent="0.25">
      <c r="B130" s="111" t="s">
        <v>2267</v>
      </c>
      <c r="C130" s="41"/>
    </row>
    <row r="131" spans="2:5" x14ac:dyDescent="0.25">
      <c r="B131" s="111"/>
      <c r="C131" s="41"/>
    </row>
    <row r="132" spans="2:5" x14ac:dyDescent="0.25">
      <c r="B132" s="111" t="s">
        <v>2266</v>
      </c>
      <c r="C132" s="55">
        <v>7.2599999999999998E-2</v>
      </c>
    </row>
    <row r="133" spans="2:5" x14ac:dyDescent="0.25">
      <c r="B133" s="111"/>
      <c r="C133" s="41"/>
    </row>
    <row r="134" spans="2:5" x14ac:dyDescent="0.25">
      <c r="B134" s="111" t="s">
        <v>2265</v>
      </c>
      <c r="C134" s="41" t="s">
        <v>2263</v>
      </c>
    </row>
    <row r="135" spans="2:5" x14ac:dyDescent="0.25">
      <c r="B135" s="111" t="s">
        <v>2264</v>
      </c>
      <c r="C135" s="41" t="s">
        <v>2263</v>
      </c>
    </row>
    <row r="136" spans="2:5" x14ac:dyDescent="0.25">
      <c r="B136" s="111"/>
      <c r="C136" s="41"/>
    </row>
    <row r="137" spans="2:5" x14ac:dyDescent="0.25">
      <c r="B137" s="111" t="s">
        <v>2262</v>
      </c>
      <c r="C137" s="41" t="s">
        <v>38</v>
      </c>
    </row>
    <row r="138" spans="2:5" x14ac:dyDescent="0.25">
      <c r="B138" s="190" t="s">
        <v>2261</v>
      </c>
      <c r="C138" s="190"/>
    </row>
    <row r="139" spans="2:5" x14ac:dyDescent="0.25">
      <c r="C139" s="1"/>
    </row>
    <row r="140" spans="2:5" x14ac:dyDescent="0.25">
      <c r="B140" s="189" t="s">
        <v>2260</v>
      </c>
      <c r="C140" s="189"/>
      <c r="D140" s="189"/>
      <c r="E140" s="189"/>
    </row>
    <row r="141" spans="2:5" x14ac:dyDescent="0.25">
      <c r="C141" s="1"/>
    </row>
    <row r="142" spans="2:5" x14ac:dyDescent="0.25">
      <c r="B142" s="111" t="s">
        <v>44</v>
      </c>
      <c r="C142" s="41"/>
      <c r="D142" s="111"/>
    </row>
    <row r="143" spans="2:5" ht="30" x14ac:dyDescent="0.25">
      <c r="B143" s="53" t="s">
        <v>45</v>
      </c>
      <c r="C143" s="54" t="s">
        <v>46</v>
      </c>
      <c r="D143" s="53" t="s">
        <v>47</v>
      </c>
    </row>
    <row r="144" spans="2:5" x14ac:dyDescent="0.25">
      <c r="B144" s="111" t="s">
        <v>39</v>
      </c>
      <c r="C144" s="41" t="s">
        <v>39</v>
      </c>
      <c r="D144" s="111" t="s">
        <v>39</v>
      </c>
    </row>
    <row r="146" spans="2:7" x14ac:dyDescent="0.25">
      <c r="B146" s="43" t="s">
        <v>48</v>
      </c>
      <c r="C146" s="52">
        <v>45230</v>
      </c>
      <c r="D146" s="111"/>
      <c r="E146" s="45"/>
      <c r="F146" s="51"/>
    </row>
    <row r="147" spans="2:7" x14ac:dyDescent="0.25">
      <c r="B147" s="43" t="s">
        <v>49</v>
      </c>
      <c r="C147" s="44" t="s">
        <v>50</v>
      </c>
      <c r="D147" s="43" t="s">
        <v>51</v>
      </c>
      <c r="E147" s="46" t="s">
        <v>52</v>
      </c>
      <c r="F147" s="42" t="s">
        <v>53</v>
      </c>
      <c r="G147" s="39"/>
    </row>
    <row r="148" spans="2:7" x14ac:dyDescent="0.25">
      <c r="B148" s="49" t="s">
        <v>39</v>
      </c>
      <c r="C148" s="50" t="s">
        <v>39</v>
      </c>
      <c r="D148" s="49" t="s">
        <v>39</v>
      </c>
      <c r="E148" s="48" t="s">
        <v>39</v>
      </c>
      <c r="F148" s="47" t="s">
        <v>39</v>
      </c>
    </row>
    <row r="151" spans="2:7" x14ac:dyDescent="0.25">
      <c r="B151" s="5" t="s">
        <v>54</v>
      </c>
    </row>
    <row r="152" spans="2:7" x14ac:dyDescent="0.25">
      <c r="B152" s="5"/>
    </row>
    <row r="153" spans="2:7" x14ac:dyDescent="0.25">
      <c r="B153" s="5" t="s">
        <v>55</v>
      </c>
    </row>
    <row r="154" spans="2:7" x14ac:dyDescent="0.25">
      <c r="B154" s="43" t="s">
        <v>56</v>
      </c>
      <c r="C154" s="44" t="s">
        <v>57</v>
      </c>
      <c r="D154" s="5"/>
    </row>
    <row r="155" spans="2:7" x14ac:dyDescent="0.25">
      <c r="B155" s="111" t="s">
        <v>39</v>
      </c>
      <c r="C155" s="41" t="s">
        <v>39</v>
      </c>
    </row>
    <row r="157" spans="2:7" x14ac:dyDescent="0.25">
      <c r="B157" s="43" t="s">
        <v>58</v>
      </c>
      <c r="C157" s="44" t="s">
        <v>57</v>
      </c>
    </row>
    <row r="158" spans="2:7" x14ac:dyDescent="0.25">
      <c r="B158" s="111" t="s">
        <v>39</v>
      </c>
      <c r="C158" s="41" t="s">
        <v>39</v>
      </c>
    </row>
    <row r="160" spans="2:7" x14ac:dyDescent="0.25">
      <c r="B160" s="43" t="s">
        <v>39</v>
      </c>
      <c r="C160" s="44" t="s">
        <v>39</v>
      </c>
    </row>
    <row r="161" spans="2:7" x14ac:dyDescent="0.25">
      <c r="B161" s="111" t="s">
        <v>39</v>
      </c>
      <c r="C161" s="41" t="s">
        <v>39</v>
      </c>
    </row>
    <row r="163" spans="2:7" x14ac:dyDescent="0.25">
      <c r="B163" s="46" t="s">
        <v>60</v>
      </c>
      <c r="C163" s="44" t="s">
        <v>59</v>
      </c>
    </row>
    <row r="164" spans="2:7" x14ac:dyDescent="0.25">
      <c r="B164" s="45" t="s">
        <v>39</v>
      </c>
      <c r="C164" s="41" t="s">
        <v>39</v>
      </c>
    </row>
    <row r="166" spans="2:7" x14ac:dyDescent="0.25">
      <c r="B166" s="43" t="s">
        <v>61</v>
      </c>
      <c r="C166" s="44" t="s">
        <v>39</v>
      </c>
    </row>
    <row r="168" spans="2:7" x14ac:dyDescent="0.25">
      <c r="B168" s="43" t="s">
        <v>62</v>
      </c>
      <c r="C168" s="52">
        <v>45230</v>
      </c>
      <c r="D168" s="111"/>
      <c r="E168" s="45"/>
      <c r="F168" s="51"/>
    </row>
    <row r="169" spans="2:7" x14ac:dyDescent="0.25">
      <c r="B169" s="43" t="s">
        <v>49</v>
      </c>
      <c r="C169" s="44" t="s">
        <v>50</v>
      </c>
      <c r="D169" s="43" t="s">
        <v>51</v>
      </c>
      <c r="E169" s="46" t="s">
        <v>52</v>
      </c>
      <c r="F169" s="42" t="s">
        <v>53</v>
      </c>
      <c r="G169" s="39"/>
    </row>
    <row r="170" spans="2:7" x14ac:dyDescent="0.25">
      <c r="B170" s="49" t="s">
        <v>39</v>
      </c>
      <c r="C170" s="50" t="s">
        <v>39</v>
      </c>
      <c r="D170" s="49" t="s">
        <v>39</v>
      </c>
      <c r="E170" s="48" t="s">
        <v>39</v>
      </c>
      <c r="F170" s="47" t="s">
        <v>39</v>
      </c>
    </row>
    <row r="171" spans="2:7" x14ac:dyDescent="0.25">
      <c r="B171" s="5" t="s">
        <v>54</v>
      </c>
    </row>
    <row r="172" spans="2:7" x14ac:dyDescent="0.25">
      <c r="B172" s="5"/>
    </row>
    <row r="173" spans="2:7" x14ac:dyDescent="0.25">
      <c r="B173" s="5" t="s">
        <v>55</v>
      </c>
    </row>
    <row r="174" spans="2:7" x14ac:dyDescent="0.25">
      <c r="B174" s="43" t="s">
        <v>56</v>
      </c>
      <c r="C174" s="44" t="s">
        <v>57</v>
      </c>
      <c r="D174" s="5"/>
    </row>
    <row r="175" spans="2:7" x14ac:dyDescent="0.25">
      <c r="B175" s="111" t="s">
        <v>39</v>
      </c>
      <c r="C175" s="41" t="s">
        <v>39</v>
      </c>
    </row>
    <row r="177" spans="2:6" x14ac:dyDescent="0.25">
      <c r="B177" s="43" t="s">
        <v>58</v>
      </c>
      <c r="C177" s="44" t="s">
        <v>57</v>
      </c>
    </row>
    <row r="178" spans="2:6" x14ac:dyDescent="0.25">
      <c r="B178" s="111" t="s">
        <v>39</v>
      </c>
      <c r="C178" s="41" t="s">
        <v>39</v>
      </c>
    </row>
    <row r="180" spans="2:6" x14ac:dyDescent="0.25">
      <c r="B180" s="43" t="s">
        <v>39</v>
      </c>
      <c r="C180" s="44" t="s">
        <v>39</v>
      </c>
    </row>
    <row r="181" spans="2:6" x14ac:dyDescent="0.25">
      <c r="B181" s="111" t="s">
        <v>39</v>
      </c>
      <c r="C181" s="41" t="s">
        <v>39</v>
      </c>
    </row>
    <row r="183" spans="2:6" x14ac:dyDescent="0.25">
      <c r="B183" s="46" t="s">
        <v>60</v>
      </c>
      <c r="C183" s="44" t="s">
        <v>59</v>
      </c>
    </row>
    <row r="184" spans="2:6" x14ac:dyDescent="0.25">
      <c r="B184" s="45" t="s">
        <v>39</v>
      </c>
      <c r="C184" s="41" t="s">
        <v>39</v>
      </c>
    </row>
    <row r="186" spans="2:6" x14ac:dyDescent="0.25">
      <c r="B186" s="43" t="s">
        <v>61</v>
      </c>
      <c r="C186" s="44" t="s">
        <v>39</v>
      </c>
    </row>
    <row r="189" spans="2:6" x14ac:dyDescent="0.25">
      <c r="B189" s="5" t="s">
        <v>63</v>
      </c>
    </row>
    <row r="191" spans="2:6" x14ac:dyDescent="0.25">
      <c r="B191" s="43" t="s">
        <v>49</v>
      </c>
      <c r="C191" s="44" t="s">
        <v>64</v>
      </c>
      <c r="D191" s="43" t="s">
        <v>65</v>
      </c>
      <c r="E191" s="43" t="s">
        <v>66</v>
      </c>
      <c r="F191" s="39"/>
    </row>
    <row r="192" spans="2:6" x14ac:dyDescent="0.25">
      <c r="B192" s="111" t="s">
        <v>39</v>
      </c>
      <c r="C192" s="41" t="s">
        <v>39</v>
      </c>
      <c r="D192" s="111" t="s">
        <v>39</v>
      </c>
      <c r="E192" s="111" t="s">
        <v>39</v>
      </c>
    </row>
    <row r="195" spans="2:80" x14ac:dyDescent="0.25">
      <c r="B195" s="5" t="s">
        <v>67</v>
      </c>
      <c r="C195" s="38" t="s">
        <v>39</v>
      </c>
      <c r="D195" s="5"/>
      <c r="E195" s="5"/>
      <c r="F195" s="39"/>
      <c r="G195" s="39"/>
      <c r="H195" s="39"/>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row>
    <row r="197" spans="2:80" x14ac:dyDescent="0.25">
      <c r="B197" s="5" t="s">
        <v>68</v>
      </c>
    </row>
    <row r="199" spans="2:80" x14ac:dyDescent="0.25">
      <c r="B199" s="43" t="s">
        <v>69</v>
      </c>
      <c r="C199" s="44" t="s">
        <v>57</v>
      </c>
      <c r="D199" s="5"/>
    </row>
    <row r="200" spans="2:80" x14ac:dyDescent="0.25">
      <c r="B200" s="111" t="s">
        <v>39</v>
      </c>
      <c r="C200" s="41" t="s">
        <v>39</v>
      </c>
    </row>
    <row r="203" spans="2:80" x14ac:dyDescent="0.25">
      <c r="B203" s="43" t="s">
        <v>70</v>
      </c>
      <c r="C203" s="44" t="s">
        <v>71</v>
      </c>
      <c r="D203" s="5"/>
    </row>
    <row r="204" spans="2:80" x14ac:dyDescent="0.25">
      <c r="B204" s="111" t="s">
        <v>39</v>
      </c>
      <c r="C204" s="41" t="s">
        <v>39</v>
      </c>
    </row>
    <row r="207" spans="2:80" x14ac:dyDescent="0.25">
      <c r="B207" s="5" t="s">
        <v>72</v>
      </c>
    </row>
    <row r="210" spans="2:80" x14ac:dyDescent="0.25">
      <c r="B210" s="5" t="s">
        <v>73</v>
      </c>
    </row>
    <row r="212" spans="2:80" x14ac:dyDescent="0.25">
      <c r="B212" s="43" t="s">
        <v>49</v>
      </c>
      <c r="C212" s="44" t="s">
        <v>74</v>
      </c>
      <c r="D212" s="43" t="s">
        <v>64</v>
      </c>
      <c r="E212" s="43" t="s">
        <v>65</v>
      </c>
      <c r="F212" s="42" t="s">
        <v>66</v>
      </c>
      <c r="G212" s="39"/>
    </row>
    <row r="213" spans="2:80" x14ac:dyDescent="0.25">
      <c r="B213" s="111" t="s">
        <v>39</v>
      </c>
      <c r="C213" s="41" t="s">
        <v>39</v>
      </c>
      <c r="D213" s="111" t="s">
        <v>39</v>
      </c>
      <c r="E213" s="111" t="s">
        <v>39</v>
      </c>
      <c r="F213" s="40" t="s">
        <v>39</v>
      </c>
    </row>
    <row r="216" spans="2:80" x14ac:dyDescent="0.25">
      <c r="B216" s="5" t="s">
        <v>67</v>
      </c>
      <c r="C216" s="38" t="s">
        <v>39</v>
      </c>
      <c r="D216" s="5"/>
      <c r="E216" s="5"/>
      <c r="F216" s="39"/>
      <c r="G216" s="39"/>
      <c r="H216" s="39"/>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row>
    <row r="218" spans="2:80" x14ac:dyDescent="0.25">
      <c r="B218" s="5" t="s">
        <v>68</v>
      </c>
    </row>
    <row r="220" spans="2:80" x14ac:dyDescent="0.25">
      <c r="B220" s="43" t="s">
        <v>69</v>
      </c>
      <c r="C220" s="44" t="s">
        <v>57</v>
      </c>
      <c r="D220" s="5"/>
    </row>
    <row r="221" spans="2:80" x14ac:dyDescent="0.25">
      <c r="B221" s="111" t="s">
        <v>39</v>
      </c>
      <c r="C221" s="41" t="s">
        <v>39</v>
      </c>
    </row>
    <row r="224" spans="2:80" x14ac:dyDescent="0.25">
      <c r="B224" s="43" t="s">
        <v>70</v>
      </c>
      <c r="C224" s="44" t="s">
        <v>71</v>
      </c>
      <c r="D224" s="5"/>
    </row>
    <row r="225" spans="2:7" x14ac:dyDescent="0.25">
      <c r="B225" s="111" t="s">
        <v>39</v>
      </c>
      <c r="C225" s="41" t="s">
        <v>39</v>
      </c>
    </row>
    <row r="228" spans="2:7" x14ac:dyDescent="0.25">
      <c r="B228" s="5" t="s">
        <v>72</v>
      </c>
    </row>
    <row r="231" spans="2:7" x14ac:dyDescent="0.25">
      <c r="B231" s="5" t="s">
        <v>75</v>
      </c>
    </row>
    <row r="232" spans="2:7" x14ac:dyDescent="0.25">
      <c r="B232" s="43" t="s">
        <v>49</v>
      </c>
      <c r="C232" s="44" t="s">
        <v>76</v>
      </c>
      <c r="D232" s="43" t="s">
        <v>77</v>
      </c>
      <c r="E232" s="43" t="s">
        <v>78</v>
      </c>
      <c r="F232" s="42" t="s">
        <v>79</v>
      </c>
      <c r="G232" s="39"/>
    </row>
    <row r="233" spans="2:7" x14ac:dyDescent="0.25">
      <c r="B233" s="111" t="s">
        <v>39</v>
      </c>
      <c r="C233" s="41" t="s">
        <v>39</v>
      </c>
      <c r="D233" s="111" t="s">
        <v>39</v>
      </c>
      <c r="E233" s="111" t="s">
        <v>39</v>
      </c>
      <c r="F233" s="40" t="s">
        <v>39</v>
      </c>
    </row>
    <row r="234" spans="2:7" x14ac:dyDescent="0.25">
      <c r="B234" s="1" t="s">
        <v>80</v>
      </c>
    </row>
  </sheetData>
  <mergeCells count="9">
    <mergeCell ref="B140:E140"/>
    <mergeCell ref="B138:C138"/>
    <mergeCell ref="B1:E1"/>
    <mergeCell ref="C3:C8"/>
    <mergeCell ref="D3:D8"/>
    <mergeCell ref="B11:E11"/>
    <mergeCell ref="C12:C13"/>
    <mergeCell ref="D12:D13"/>
    <mergeCell ref="E12:E13"/>
  </mergeCells>
  <hyperlinks>
    <hyperlink ref="A1" location="Index!A1" display="Index" xr:uid="{C1188C13-F435-41F6-8E05-0D6C1DC37BEA}"/>
  </hyperlinks>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781E-4515-4DC6-AD9A-5C42C7C15050}">
  <dimension ref="A1:CB221"/>
  <sheetViews>
    <sheetView workbookViewId="0"/>
  </sheetViews>
  <sheetFormatPr defaultColWidth="8.7109375" defaultRowHeight="15" x14ac:dyDescent="0.25"/>
  <cols>
    <col min="1" max="1" width="5.140625" style="1" bestFit="1" customWidth="1"/>
    <col min="2" max="2" width="97.5703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288</v>
      </c>
      <c r="C1" s="176"/>
      <c r="D1" s="176"/>
      <c r="E1" s="176"/>
    </row>
    <row r="3" spans="1:5" x14ac:dyDescent="0.25">
      <c r="B3" s="62" t="s">
        <v>2534</v>
      </c>
      <c r="C3" s="177"/>
      <c r="D3" s="178"/>
    </row>
    <row r="4" spans="1:5" ht="45" x14ac:dyDescent="0.25">
      <c r="B4" s="115" t="s">
        <v>2533</v>
      </c>
      <c r="C4" s="177"/>
      <c r="D4" s="178"/>
      <c r="E4" s="79"/>
    </row>
    <row r="5" spans="1:5" x14ac:dyDescent="0.25">
      <c r="B5" s="115" t="s">
        <v>24</v>
      </c>
      <c r="C5" s="177"/>
      <c r="D5" s="178"/>
    </row>
    <row r="6" spans="1:5" x14ac:dyDescent="0.25">
      <c r="B6" s="115" t="s">
        <v>2532</v>
      </c>
      <c r="C6" s="177"/>
      <c r="D6" s="178"/>
    </row>
    <row r="7" spans="1:5" ht="30" x14ac:dyDescent="0.25">
      <c r="B7" s="115" t="s">
        <v>2531</v>
      </c>
      <c r="C7" s="177"/>
      <c r="D7" s="178"/>
    </row>
    <row r="8" spans="1:5" x14ac:dyDescent="0.25">
      <c r="B8" s="111" t="s">
        <v>27</v>
      </c>
      <c r="C8" s="64" t="s">
        <v>25</v>
      </c>
      <c r="D8" s="64" t="s">
        <v>26</v>
      </c>
    </row>
    <row r="9" spans="1:5" x14ac:dyDescent="0.25">
      <c r="C9" s="13"/>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77" t="s">
        <v>2427</v>
      </c>
      <c r="C14" s="61"/>
      <c r="D14" s="78" t="s">
        <v>2426</v>
      </c>
      <c r="E14" s="60"/>
    </row>
    <row r="15" spans="1:5" x14ac:dyDescent="0.25">
      <c r="B15" s="77" t="s">
        <v>2425</v>
      </c>
      <c r="C15" s="76"/>
      <c r="D15" s="75"/>
      <c r="E15" s="60"/>
    </row>
    <row r="16" spans="1:5" x14ac:dyDescent="0.25">
      <c r="B16" s="62" t="s">
        <v>2424</v>
      </c>
      <c r="C16" s="61"/>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269</v>
      </c>
      <c r="C26" s="3">
        <v>7.44</v>
      </c>
      <c r="D26" s="1" t="s">
        <v>13</v>
      </c>
      <c r="E26" s="1" t="s">
        <v>270</v>
      </c>
      <c r="F26" s="4">
        <v>500000</v>
      </c>
      <c r="G26" s="4">
        <v>495.15</v>
      </c>
      <c r="H26" s="4">
        <v>0.23</v>
      </c>
    </row>
    <row r="27" spans="2:8" x14ac:dyDescent="0.25">
      <c r="B27" s="5" t="s">
        <v>15</v>
      </c>
      <c r="C27" s="38"/>
      <c r="D27" s="5"/>
      <c r="E27" s="5"/>
      <c r="F27" s="39"/>
      <c r="G27" s="39">
        <f>SUM(G22:G26)</f>
        <v>495.15</v>
      </c>
      <c r="H27" s="39">
        <f>SUM(H22:H26)</f>
        <v>0.23</v>
      </c>
    </row>
    <row r="28" spans="2:8" x14ac:dyDescent="0.25">
      <c r="B28" s="5" t="s">
        <v>16</v>
      </c>
    </row>
    <row r="29" spans="2:8" x14ac:dyDescent="0.25">
      <c r="B29" s="1" t="s">
        <v>289</v>
      </c>
      <c r="C29" s="3">
        <v>7.44</v>
      </c>
      <c r="D29" s="1" t="s">
        <v>17</v>
      </c>
      <c r="E29" s="1" t="s">
        <v>290</v>
      </c>
      <c r="F29" s="4">
        <v>750</v>
      </c>
      <c r="G29" s="4">
        <v>7452.53</v>
      </c>
      <c r="H29" s="4">
        <v>3.53</v>
      </c>
    </row>
    <row r="30" spans="2:8" x14ac:dyDescent="0.25">
      <c r="B30" s="1" t="s">
        <v>1448</v>
      </c>
      <c r="C30" s="3">
        <v>8.27</v>
      </c>
      <c r="D30" s="1" t="s">
        <v>17</v>
      </c>
      <c r="E30" s="1" t="s">
        <v>97</v>
      </c>
      <c r="F30" s="4">
        <v>800</v>
      </c>
      <c r="G30" s="4">
        <v>7049.9</v>
      </c>
      <c r="H30" s="4">
        <v>3.34</v>
      </c>
    </row>
    <row r="31" spans="2:8" x14ac:dyDescent="0.25">
      <c r="B31" s="1" t="s">
        <v>94</v>
      </c>
      <c r="C31" s="3">
        <v>8.42</v>
      </c>
      <c r="D31" s="1" t="s">
        <v>95</v>
      </c>
      <c r="E31" s="1" t="s">
        <v>96</v>
      </c>
      <c r="F31" s="4">
        <v>7000</v>
      </c>
      <c r="G31" s="4">
        <v>6897.46</v>
      </c>
      <c r="H31" s="4">
        <v>3.27</v>
      </c>
    </row>
    <row r="32" spans="2:8" x14ac:dyDescent="0.25">
      <c r="B32" s="1" t="s">
        <v>1748</v>
      </c>
      <c r="C32" s="3">
        <v>8.76</v>
      </c>
      <c r="D32" s="1" t="s">
        <v>101</v>
      </c>
      <c r="E32" s="1" t="s">
        <v>291</v>
      </c>
      <c r="F32" s="4">
        <v>5000</v>
      </c>
      <c r="G32" s="4">
        <v>5005.92</v>
      </c>
      <c r="H32" s="4">
        <v>2.37</v>
      </c>
    </row>
    <row r="33" spans="2:8" x14ac:dyDescent="0.25">
      <c r="B33" s="1" t="s">
        <v>2530</v>
      </c>
      <c r="C33" s="3">
        <v>9.65</v>
      </c>
      <c r="D33" s="1" t="s">
        <v>103</v>
      </c>
      <c r="E33" s="1" t="s">
        <v>2529</v>
      </c>
      <c r="F33" s="4">
        <v>5000</v>
      </c>
      <c r="G33" s="4">
        <v>4985.1899999999996</v>
      </c>
      <c r="H33" s="4">
        <v>2.36</v>
      </c>
    </row>
    <row r="34" spans="2:8" x14ac:dyDescent="0.25">
      <c r="B34" s="1" t="s">
        <v>283</v>
      </c>
      <c r="C34" s="3">
        <v>7.38</v>
      </c>
      <c r="D34" s="1" t="s">
        <v>17</v>
      </c>
      <c r="E34" s="1" t="s">
        <v>284</v>
      </c>
      <c r="F34" s="4">
        <v>500</v>
      </c>
      <c r="G34" s="4">
        <v>4971.16</v>
      </c>
      <c r="H34" s="4">
        <v>2.36</v>
      </c>
    </row>
    <row r="35" spans="2:8" x14ac:dyDescent="0.25">
      <c r="B35" s="1" t="s">
        <v>2528</v>
      </c>
      <c r="C35" s="3">
        <v>7.63</v>
      </c>
      <c r="D35" s="1" t="s">
        <v>93</v>
      </c>
      <c r="E35" s="1" t="s">
        <v>2527</v>
      </c>
      <c r="F35" s="4">
        <v>450</v>
      </c>
      <c r="G35" s="4">
        <v>4499.04</v>
      </c>
      <c r="H35" s="4">
        <v>2.13</v>
      </c>
    </row>
    <row r="36" spans="2:8" x14ac:dyDescent="0.25">
      <c r="B36" s="1" t="s">
        <v>2526</v>
      </c>
      <c r="C36" s="3">
        <v>7.58</v>
      </c>
      <c r="D36" s="1" t="s">
        <v>17</v>
      </c>
      <c r="E36" s="1" t="s">
        <v>2525</v>
      </c>
      <c r="F36" s="4">
        <v>450</v>
      </c>
      <c r="G36" s="4">
        <v>4470.7</v>
      </c>
      <c r="H36" s="4">
        <v>2.12</v>
      </c>
    </row>
    <row r="37" spans="2:8" x14ac:dyDescent="0.25">
      <c r="B37" s="1" t="s">
        <v>1756</v>
      </c>
      <c r="C37" s="3">
        <v>9.68</v>
      </c>
      <c r="D37" s="1" t="s">
        <v>292</v>
      </c>
      <c r="E37" s="1" t="s">
        <v>293</v>
      </c>
      <c r="F37" s="4">
        <v>300</v>
      </c>
      <c r="G37" s="4">
        <v>2992.11</v>
      </c>
      <c r="H37" s="4">
        <v>1.42</v>
      </c>
    </row>
    <row r="38" spans="2:8" x14ac:dyDescent="0.25">
      <c r="B38" s="1" t="s">
        <v>2524</v>
      </c>
      <c r="C38" s="3">
        <v>8.39</v>
      </c>
      <c r="D38" s="1" t="s">
        <v>103</v>
      </c>
      <c r="E38" s="1" t="s">
        <v>2523</v>
      </c>
      <c r="F38" s="4">
        <v>2500</v>
      </c>
      <c r="G38" s="4">
        <v>2504.8000000000002</v>
      </c>
      <c r="H38" s="4">
        <v>1.19</v>
      </c>
    </row>
    <row r="39" spans="2:8" x14ac:dyDescent="0.25">
      <c r="B39" s="1" t="s">
        <v>2522</v>
      </c>
      <c r="C39" s="3">
        <v>9.58</v>
      </c>
      <c r="D39" s="1" t="s">
        <v>292</v>
      </c>
      <c r="E39" s="1" t="s">
        <v>2521</v>
      </c>
      <c r="F39" s="4">
        <v>2500</v>
      </c>
      <c r="G39" s="4">
        <v>2491.71</v>
      </c>
      <c r="H39" s="4">
        <v>1.18</v>
      </c>
    </row>
    <row r="40" spans="2:8" x14ac:dyDescent="0.25">
      <c r="B40" s="1" t="s">
        <v>18</v>
      </c>
      <c r="C40" s="3">
        <v>7.43</v>
      </c>
      <c r="D40" s="1" t="s">
        <v>17</v>
      </c>
      <c r="E40" s="1" t="s">
        <v>19</v>
      </c>
      <c r="F40" s="4">
        <v>250</v>
      </c>
      <c r="G40" s="4">
        <v>2477.6</v>
      </c>
      <c r="H40" s="4">
        <v>1.17</v>
      </c>
    </row>
    <row r="41" spans="2:8" x14ac:dyDescent="0.25">
      <c r="B41" s="5" t="s">
        <v>20</v>
      </c>
      <c r="C41" s="38"/>
      <c r="D41" s="5"/>
      <c r="E41" s="5"/>
      <c r="F41" s="39"/>
      <c r="G41" s="39">
        <f>SUM(G28:G40)</f>
        <v>55798.119999999995</v>
      </c>
      <c r="H41" s="39">
        <f>SUM(H28:H40)</f>
        <v>26.439999999999998</v>
      </c>
    </row>
    <row r="42" spans="2:8" x14ac:dyDescent="0.25">
      <c r="B42" s="5" t="s">
        <v>21</v>
      </c>
    </row>
    <row r="43" spans="2:8" x14ac:dyDescent="0.25">
      <c r="B43" s="1" t="s">
        <v>2302</v>
      </c>
      <c r="C43" s="3">
        <v>7.18</v>
      </c>
      <c r="D43" s="1" t="s">
        <v>130</v>
      </c>
      <c r="E43" s="1" t="s">
        <v>2301</v>
      </c>
      <c r="F43" s="4">
        <v>3500</v>
      </c>
      <c r="G43" s="4">
        <v>17302.740000000002</v>
      </c>
      <c r="H43" s="4">
        <v>8.1999999999999993</v>
      </c>
    </row>
    <row r="44" spans="2:8" x14ac:dyDescent="0.25">
      <c r="B44" s="1" t="s">
        <v>2520</v>
      </c>
      <c r="C44" s="3">
        <v>7.45</v>
      </c>
      <c r="D44" s="1" t="s">
        <v>130</v>
      </c>
      <c r="E44" s="1" t="s">
        <v>2519</v>
      </c>
      <c r="F44" s="4">
        <v>2000</v>
      </c>
      <c r="G44" s="4">
        <v>9788.2000000000007</v>
      </c>
      <c r="H44" s="4">
        <v>4.6399999999999997</v>
      </c>
    </row>
    <row r="45" spans="2:8" x14ac:dyDescent="0.25">
      <c r="B45" s="1" t="s">
        <v>2518</v>
      </c>
      <c r="C45" s="3">
        <v>7</v>
      </c>
      <c r="D45" s="1" t="s">
        <v>13</v>
      </c>
      <c r="E45" s="1" t="s">
        <v>2517</v>
      </c>
      <c r="F45" s="4">
        <v>7500000</v>
      </c>
      <c r="G45" s="4">
        <v>7350.57</v>
      </c>
      <c r="H45" s="4">
        <v>3.48</v>
      </c>
    </row>
    <row r="46" spans="2:8" x14ac:dyDescent="0.25">
      <c r="B46" s="1" t="s">
        <v>2516</v>
      </c>
      <c r="C46" s="3">
        <v>7.05</v>
      </c>
      <c r="D46" s="1" t="s">
        <v>130</v>
      </c>
      <c r="E46" s="1" t="s">
        <v>2515</v>
      </c>
      <c r="F46" s="4">
        <v>1000</v>
      </c>
      <c r="G46" s="4">
        <v>4978.8500000000004</v>
      </c>
      <c r="H46" s="4">
        <v>2.36</v>
      </c>
    </row>
    <row r="47" spans="2:8" x14ac:dyDescent="0.25">
      <c r="B47" s="1" t="s">
        <v>2514</v>
      </c>
      <c r="C47" s="3">
        <v>6.83</v>
      </c>
      <c r="D47" s="1" t="s">
        <v>13</v>
      </c>
      <c r="E47" s="1" t="s">
        <v>2513</v>
      </c>
      <c r="F47" s="4">
        <v>5000000</v>
      </c>
      <c r="G47" s="4">
        <v>4960.09</v>
      </c>
      <c r="H47" s="4">
        <v>2.35</v>
      </c>
    </row>
    <row r="48" spans="2:8" x14ac:dyDescent="0.25">
      <c r="B48" s="1" t="s">
        <v>2512</v>
      </c>
      <c r="C48" s="3">
        <v>7.11</v>
      </c>
      <c r="D48" s="1" t="s">
        <v>23</v>
      </c>
      <c r="E48" s="1" t="s">
        <v>2511</v>
      </c>
      <c r="F48" s="4">
        <v>1000</v>
      </c>
      <c r="G48" s="4">
        <v>4958.5</v>
      </c>
      <c r="H48" s="4">
        <v>2.35</v>
      </c>
    </row>
    <row r="49" spans="2:8" x14ac:dyDescent="0.25">
      <c r="B49" s="1" t="s">
        <v>2510</v>
      </c>
      <c r="C49" s="3">
        <v>7.6</v>
      </c>
      <c r="D49" s="1" t="s">
        <v>130</v>
      </c>
      <c r="E49" s="1" t="s">
        <v>2509</v>
      </c>
      <c r="F49" s="4">
        <v>1000</v>
      </c>
      <c r="G49" s="4">
        <v>4943.3900000000003</v>
      </c>
      <c r="H49" s="4">
        <v>2.34</v>
      </c>
    </row>
    <row r="50" spans="2:8" x14ac:dyDescent="0.25">
      <c r="B50" s="1" t="s">
        <v>2508</v>
      </c>
      <c r="C50" s="3">
        <v>8.02</v>
      </c>
      <c r="D50" s="1" t="s">
        <v>2317</v>
      </c>
      <c r="E50" s="1" t="s">
        <v>2507</v>
      </c>
      <c r="F50" s="4">
        <v>1000</v>
      </c>
      <c r="G50" s="4">
        <v>4917.93</v>
      </c>
      <c r="H50" s="4">
        <v>2.33</v>
      </c>
    </row>
    <row r="51" spans="2:8" x14ac:dyDescent="0.25">
      <c r="B51" s="1" t="s">
        <v>2506</v>
      </c>
      <c r="C51" s="3">
        <v>7.81</v>
      </c>
      <c r="D51" s="1" t="s">
        <v>130</v>
      </c>
      <c r="E51" s="1" t="s">
        <v>2505</v>
      </c>
      <c r="F51" s="4">
        <v>1000</v>
      </c>
      <c r="G51" s="4">
        <v>4910.75</v>
      </c>
      <c r="H51" s="4">
        <v>2.33</v>
      </c>
    </row>
    <row r="52" spans="2:8" x14ac:dyDescent="0.25">
      <c r="B52" s="1" t="s">
        <v>2504</v>
      </c>
      <c r="C52" s="3">
        <v>7</v>
      </c>
      <c r="D52" s="1" t="s">
        <v>13</v>
      </c>
      <c r="E52" s="1" t="s">
        <v>2503</v>
      </c>
      <c r="F52" s="4">
        <v>5000000</v>
      </c>
      <c r="G52" s="4">
        <v>4893.9399999999996</v>
      </c>
      <c r="H52" s="4">
        <v>2.3199999999999998</v>
      </c>
    </row>
    <row r="53" spans="2:8" x14ac:dyDescent="0.25">
      <c r="B53" s="1" t="s">
        <v>2502</v>
      </c>
      <c r="C53" s="3">
        <v>7.45</v>
      </c>
      <c r="D53" s="1" t="s">
        <v>130</v>
      </c>
      <c r="E53" s="1" t="s">
        <v>2501</v>
      </c>
      <c r="F53" s="4">
        <v>1000</v>
      </c>
      <c r="G53" s="4">
        <v>4881.42</v>
      </c>
      <c r="H53" s="4">
        <v>2.31</v>
      </c>
    </row>
    <row r="54" spans="2:8" x14ac:dyDescent="0.25">
      <c r="B54" s="1" t="s">
        <v>2500</v>
      </c>
      <c r="C54" s="3">
        <v>7.28</v>
      </c>
      <c r="D54" s="1" t="s">
        <v>130</v>
      </c>
      <c r="E54" s="1" t="s">
        <v>2499</v>
      </c>
      <c r="F54" s="4">
        <v>1000</v>
      </c>
      <c r="G54" s="4">
        <v>4868.96</v>
      </c>
      <c r="H54" s="4">
        <v>2.31</v>
      </c>
    </row>
    <row r="55" spans="2:8" x14ac:dyDescent="0.25">
      <c r="B55" s="1" t="s">
        <v>2498</v>
      </c>
      <c r="C55" s="3">
        <v>7.03</v>
      </c>
      <c r="D55" s="1" t="s">
        <v>13</v>
      </c>
      <c r="E55" s="1" t="s">
        <v>2497</v>
      </c>
      <c r="F55" s="4">
        <v>5000000</v>
      </c>
      <c r="G55" s="4">
        <v>4867.75</v>
      </c>
      <c r="H55" s="4">
        <v>2.31</v>
      </c>
    </row>
    <row r="56" spans="2:8" x14ac:dyDescent="0.25">
      <c r="B56" s="1" t="s">
        <v>2496</v>
      </c>
      <c r="C56" s="3">
        <v>7.36</v>
      </c>
      <c r="D56" s="1" t="s">
        <v>23</v>
      </c>
      <c r="E56" s="1" t="s">
        <v>2495</v>
      </c>
      <c r="F56" s="4">
        <v>1000</v>
      </c>
      <c r="G56" s="4">
        <v>4862.7299999999996</v>
      </c>
      <c r="H56" s="4">
        <v>2.2999999999999998</v>
      </c>
    </row>
    <row r="57" spans="2:8" x14ac:dyDescent="0.25">
      <c r="B57" s="1" t="s">
        <v>2494</v>
      </c>
      <c r="C57" s="3">
        <v>8.69</v>
      </c>
      <c r="D57" s="1" t="s">
        <v>130</v>
      </c>
      <c r="E57" s="1" t="s">
        <v>2493</v>
      </c>
      <c r="F57" s="4">
        <v>1000</v>
      </c>
      <c r="G57" s="4">
        <v>4862.21</v>
      </c>
      <c r="H57" s="4">
        <v>2.2999999999999998</v>
      </c>
    </row>
    <row r="58" spans="2:8" x14ac:dyDescent="0.25">
      <c r="B58" s="1" t="s">
        <v>2492</v>
      </c>
      <c r="C58" s="3">
        <v>7.39</v>
      </c>
      <c r="D58" s="1" t="s">
        <v>130</v>
      </c>
      <c r="E58" s="1" t="s">
        <v>2491</v>
      </c>
      <c r="F58" s="4">
        <v>1000</v>
      </c>
      <c r="G58" s="4">
        <v>4854.54</v>
      </c>
      <c r="H58" s="4">
        <v>2.2999999999999998</v>
      </c>
    </row>
    <row r="59" spans="2:8" x14ac:dyDescent="0.25">
      <c r="B59" s="1" t="s">
        <v>2490</v>
      </c>
      <c r="C59" s="3">
        <v>7.45</v>
      </c>
      <c r="D59" s="1" t="s">
        <v>130</v>
      </c>
      <c r="E59" s="1" t="s">
        <v>2489</v>
      </c>
      <c r="F59" s="4">
        <v>1000</v>
      </c>
      <c r="G59" s="4">
        <v>4854.3500000000004</v>
      </c>
      <c r="H59" s="4">
        <v>2.2999999999999998</v>
      </c>
    </row>
    <row r="60" spans="2:8" x14ac:dyDescent="0.25">
      <c r="B60" s="1" t="s">
        <v>2488</v>
      </c>
      <c r="C60" s="3">
        <v>8.42</v>
      </c>
      <c r="D60" s="1" t="s">
        <v>130</v>
      </c>
      <c r="E60" s="1" t="s">
        <v>2487</v>
      </c>
      <c r="F60" s="4">
        <v>1000</v>
      </c>
      <c r="G60" s="4">
        <v>4682.3500000000004</v>
      </c>
      <c r="H60" s="4">
        <v>2.2200000000000002</v>
      </c>
    </row>
    <row r="61" spans="2:8" x14ac:dyDescent="0.25">
      <c r="B61" s="1" t="s">
        <v>2486</v>
      </c>
      <c r="C61" s="3">
        <v>8.1300000000000008</v>
      </c>
      <c r="D61" s="1" t="s">
        <v>130</v>
      </c>
      <c r="E61" s="1" t="s">
        <v>2485</v>
      </c>
      <c r="F61" s="4">
        <v>1000</v>
      </c>
      <c r="G61" s="4">
        <v>4680.96</v>
      </c>
      <c r="H61" s="4">
        <v>2.2200000000000002</v>
      </c>
    </row>
    <row r="62" spans="2:8" x14ac:dyDescent="0.25">
      <c r="B62" s="1" t="s">
        <v>2484</v>
      </c>
      <c r="C62" s="3">
        <v>8.58</v>
      </c>
      <c r="D62" s="1" t="s">
        <v>130</v>
      </c>
      <c r="E62" s="1" t="s">
        <v>2483</v>
      </c>
      <c r="F62" s="4">
        <v>800</v>
      </c>
      <c r="G62" s="4">
        <v>3891.15</v>
      </c>
      <c r="H62" s="4">
        <v>1.84</v>
      </c>
    </row>
    <row r="63" spans="2:8" x14ac:dyDescent="0.25">
      <c r="B63" s="1" t="s">
        <v>2482</v>
      </c>
      <c r="C63" s="3">
        <v>7.36</v>
      </c>
      <c r="D63" s="1" t="s">
        <v>23</v>
      </c>
      <c r="E63" s="1" t="s">
        <v>2481</v>
      </c>
      <c r="F63" s="4">
        <v>600</v>
      </c>
      <c r="G63" s="4">
        <v>2943.03</v>
      </c>
      <c r="H63" s="4">
        <v>1.39</v>
      </c>
    </row>
    <row r="64" spans="2:8" x14ac:dyDescent="0.25">
      <c r="B64" s="1" t="s">
        <v>2480</v>
      </c>
      <c r="C64" s="3">
        <v>7.04</v>
      </c>
      <c r="D64" s="1" t="s">
        <v>130</v>
      </c>
      <c r="E64" s="1" t="s">
        <v>2479</v>
      </c>
      <c r="F64" s="4">
        <v>500</v>
      </c>
      <c r="G64" s="4">
        <v>2489.4499999999998</v>
      </c>
      <c r="H64" s="4">
        <v>1.18</v>
      </c>
    </row>
    <row r="65" spans="2:8" x14ac:dyDescent="0.25">
      <c r="B65" s="1" t="s">
        <v>2311</v>
      </c>
      <c r="C65" s="3">
        <v>7.13</v>
      </c>
      <c r="D65" s="1" t="s">
        <v>2310</v>
      </c>
      <c r="E65" s="1" t="s">
        <v>2309</v>
      </c>
      <c r="F65" s="4">
        <v>500</v>
      </c>
      <c r="G65" s="4">
        <v>2485.92</v>
      </c>
      <c r="H65" s="4">
        <v>1.18</v>
      </c>
    </row>
    <row r="66" spans="2:8" x14ac:dyDescent="0.25">
      <c r="B66" s="1" t="s">
        <v>2478</v>
      </c>
      <c r="C66" s="3">
        <v>7.17</v>
      </c>
      <c r="D66" s="1" t="s">
        <v>2310</v>
      </c>
      <c r="E66" s="1" t="s">
        <v>2477</v>
      </c>
      <c r="F66" s="4">
        <v>500</v>
      </c>
      <c r="G66" s="4">
        <v>2480.0300000000002</v>
      </c>
      <c r="H66" s="4">
        <v>1.18</v>
      </c>
    </row>
    <row r="67" spans="2:8" x14ac:dyDescent="0.25">
      <c r="B67" s="1" t="s">
        <v>2476</v>
      </c>
      <c r="C67" s="3">
        <v>7.14</v>
      </c>
      <c r="D67" s="1" t="s">
        <v>130</v>
      </c>
      <c r="E67" s="1" t="s">
        <v>2475</v>
      </c>
      <c r="F67" s="4">
        <v>500</v>
      </c>
      <c r="G67" s="4">
        <v>2478.67</v>
      </c>
      <c r="H67" s="4">
        <v>1.17</v>
      </c>
    </row>
    <row r="68" spans="2:8" x14ac:dyDescent="0.25">
      <c r="B68" s="1" t="s">
        <v>2474</v>
      </c>
      <c r="C68" s="3">
        <v>7.17</v>
      </c>
      <c r="D68" s="1" t="s">
        <v>2310</v>
      </c>
      <c r="E68" s="1" t="s">
        <v>2473</v>
      </c>
      <c r="F68" s="4">
        <v>500</v>
      </c>
      <c r="G68" s="4">
        <v>2476.17</v>
      </c>
      <c r="H68" s="4">
        <v>1.17</v>
      </c>
    </row>
    <row r="69" spans="2:8" x14ac:dyDescent="0.25">
      <c r="B69" s="1" t="s">
        <v>2406</v>
      </c>
      <c r="C69" s="3">
        <v>7.27</v>
      </c>
      <c r="D69" s="1" t="s">
        <v>2310</v>
      </c>
      <c r="E69" s="1" t="s">
        <v>2405</v>
      </c>
      <c r="F69" s="4">
        <v>500</v>
      </c>
      <c r="G69" s="4">
        <v>2469.5100000000002</v>
      </c>
      <c r="H69" s="4">
        <v>1.17</v>
      </c>
    </row>
    <row r="70" spans="2:8" x14ac:dyDescent="0.25">
      <c r="B70" s="1" t="s">
        <v>2380</v>
      </c>
      <c r="C70" s="3">
        <v>7.55</v>
      </c>
      <c r="D70" s="1" t="s">
        <v>130</v>
      </c>
      <c r="E70" s="1" t="s">
        <v>2379</v>
      </c>
      <c r="F70" s="4">
        <v>500</v>
      </c>
      <c r="G70" s="4">
        <v>2454.81</v>
      </c>
      <c r="H70" s="4">
        <v>1.1599999999999999</v>
      </c>
    </row>
    <row r="71" spans="2:8" x14ac:dyDescent="0.25">
      <c r="B71" s="1" t="s">
        <v>2472</v>
      </c>
      <c r="C71" s="3">
        <v>7.7</v>
      </c>
      <c r="D71" s="1" t="s">
        <v>130</v>
      </c>
      <c r="E71" s="1" t="s">
        <v>2471</v>
      </c>
      <c r="F71" s="4">
        <v>500</v>
      </c>
      <c r="G71" s="4">
        <v>2438.7800000000002</v>
      </c>
      <c r="H71" s="4">
        <v>1.1599999999999999</v>
      </c>
    </row>
    <row r="72" spans="2:8" x14ac:dyDescent="0.25">
      <c r="B72" s="1" t="s">
        <v>2470</v>
      </c>
      <c r="C72" s="3">
        <v>8.67</v>
      </c>
      <c r="D72" s="1" t="s">
        <v>130</v>
      </c>
      <c r="E72" s="1" t="s">
        <v>2469</v>
      </c>
      <c r="F72" s="4">
        <v>500</v>
      </c>
      <c r="G72" s="4">
        <v>2431.2800000000002</v>
      </c>
      <c r="H72" s="4">
        <v>1.1499999999999999</v>
      </c>
    </row>
    <row r="73" spans="2:8" x14ac:dyDescent="0.25">
      <c r="B73" s="1" t="s">
        <v>2468</v>
      </c>
      <c r="C73" s="3">
        <v>7.33</v>
      </c>
      <c r="D73" s="1" t="s">
        <v>2317</v>
      </c>
      <c r="E73" s="1" t="s">
        <v>2467</v>
      </c>
      <c r="F73" s="4">
        <v>500</v>
      </c>
      <c r="G73" s="4">
        <v>2427.84</v>
      </c>
      <c r="H73" s="4">
        <v>1.1499999999999999</v>
      </c>
    </row>
    <row r="74" spans="2:8" x14ac:dyDescent="0.25">
      <c r="B74" s="1" t="s">
        <v>2466</v>
      </c>
      <c r="C74" s="3">
        <v>8.83</v>
      </c>
      <c r="D74" s="1" t="s">
        <v>130</v>
      </c>
      <c r="E74" s="1" t="s">
        <v>2465</v>
      </c>
      <c r="F74" s="4">
        <v>500</v>
      </c>
      <c r="G74" s="4">
        <v>2420.94</v>
      </c>
      <c r="H74" s="4">
        <v>1.1499999999999999</v>
      </c>
    </row>
    <row r="75" spans="2:8" x14ac:dyDescent="0.25">
      <c r="B75" s="1" t="s">
        <v>2464</v>
      </c>
      <c r="C75" s="3">
        <v>7.58</v>
      </c>
      <c r="D75" s="1" t="s">
        <v>23</v>
      </c>
      <c r="E75" s="1" t="s">
        <v>2463</v>
      </c>
      <c r="F75" s="4">
        <v>500</v>
      </c>
      <c r="G75" s="4">
        <v>2387.9299999999998</v>
      </c>
      <c r="H75" s="4">
        <v>1.1299999999999999</v>
      </c>
    </row>
    <row r="76" spans="2:8" x14ac:dyDescent="0.25">
      <c r="B76" s="1" t="s">
        <v>2462</v>
      </c>
      <c r="C76" s="3">
        <v>8.3000000000000007</v>
      </c>
      <c r="D76" s="1" t="s">
        <v>130</v>
      </c>
      <c r="E76" s="1" t="s">
        <v>2461</v>
      </c>
      <c r="F76" s="4">
        <v>400</v>
      </c>
      <c r="G76" s="4">
        <v>1944.76</v>
      </c>
      <c r="H76" s="4">
        <v>0.92</v>
      </c>
    </row>
    <row r="77" spans="2:8" x14ac:dyDescent="0.25">
      <c r="B77" s="5" t="s">
        <v>22</v>
      </c>
      <c r="C77" s="38"/>
      <c r="D77" s="5"/>
      <c r="E77" s="5"/>
      <c r="F77" s="39"/>
      <c r="G77" s="39">
        <f>SUM(G42:G76)</f>
        <v>150640.5</v>
      </c>
      <c r="H77" s="39">
        <f>SUM(H42:H76)</f>
        <v>71.370000000000019</v>
      </c>
    </row>
    <row r="78" spans="2:8" x14ac:dyDescent="0.25">
      <c r="B78" s="5" t="s">
        <v>3318</v>
      </c>
    </row>
    <row r="79" spans="2:8" x14ac:dyDescent="0.25">
      <c r="B79" s="1" t="s">
        <v>3317</v>
      </c>
      <c r="C79" s="3" t="s">
        <v>152</v>
      </c>
      <c r="E79" s="1" t="s">
        <v>2282</v>
      </c>
      <c r="F79" s="4">
        <v>3726.0140000000001</v>
      </c>
      <c r="G79" s="4">
        <v>372.79</v>
      </c>
      <c r="H79" s="4">
        <v>0.18</v>
      </c>
    </row>
    <row r="80" spans="2:8" x14ac:dyDescent="0.25">
      <c r="B80" s="5" t="s">
        <v>2281</v>
      </c>
      <c r="C80" s="38"/>
      <c r="D80" s="5"/>
      <c r="E80" s="5"/>
      <c r="F80" s="39"/>
      <c r="G80" s="39">
        <f>SUM(G78:G79)</f>
        <v>372.79</v>
      </c>
      <c r="H80" s="39">
        <f>SUM(H78:H79)</f>
        <v>0.18</v>
      </c>
    </row>
    <row r="81" spans="2:8" x14ac:dyDescent="0.25">
      <c r="B81" s="5" t="s">
        <v>31</v>
      </c>
      <c r="C81" s="38"/>
      <c r="D81" s="5"/>
      <c r="E81" s="5"/>
      <c r="F81" s="39"/>
      <c r="G81" s="39">
        <v>2583</v>
      </c>
      <c r="H81" s="39">
        <v>1.22</v>
      </c>
    </row>
    <row r="82" spans="2:8" x14ac:dyDescent="0.25">
      <c r="B82" s="5" t="s">
        <v>32</v>
      </c>
      <c r="C82" s="38"/>
      <c r="D82" s="5"/>
      <c r="E82" s="5"/>
      <c r="F82" s="39"/>
      <c r="G82" s="39">
        <f>G81+G80+G77+G41+G27</f>
        <v>209889.56</v>
      </c>
      <c r="H82" s="39">
        <f>H81+H80+H77+H41+H27</f>
        <v>99.440000000000026</v>
      </c>
    </row>
    <row r="83" spans="2:8" x14ac:dyDescent="0.25">
      <c r="B83" s="5" t="s">
        <v>33</v>
      </c>
      <c r="C83" s="38"/>
      <c r="D83" s="5"/>
      <c r="E83" s="5"/>
      <c r="F83" s="39"/>
      <c r="G83" s="39">
        <f>G84-G82</f>
        <v>1130.0845472599904</v>
      </c>
      <c r="H83" s="39">
        <f>H84-H82</f>
        <v>0.55999999999997385</v>
      </c>
    </row>
    <row r="84" spans="2:8" x14ac:dyDescent="0.25">
      <c r="B84" s="5" t="s">
        <v>34</v>
      </c>
      <c r="C84" s="38"/>
      <c r="D84" s="5"/>
      <c r="E84" s="5"/>
      <c r="F84" s="39"/>
      <c r="G84" s="39">
        <v>211019.64454725999</v>
      </c>
      <c r="H84" s="39">
        <v>100</v>
      </c>
    </row>
    <row r="85" spans="2:8" x14ac:dyDescent="0.25">
      <c r="B85" s="1" t="s">
        <v>35</v>
      </c>
    </row>
    <row r="86" spans="2:8" x14ac:dyDescent="0.25">
      <c r="B86" s="1" t="s">
        <v>36</v>
      </c>
    </row>
    <row r="87" spans="2:8" x14ac:dyDescent="0.25">
      <c r="B87" s="1" t="s">
        <v>37</v>
      </c>
      <c r="C87" s="3" t="s">
        <v>38</v>
      </c>
    </row>
    <row r="88" spans="2:8" x14ac:dyDescent="0.25">
      <c r="B88" s="5"/>
    </row>
    <row r="89" spans="2:8" ht="30" x14ac:dyDescent="0.25">
      <c r="B89" s="56" t="s">
        <v>2280</v>
      </c>
      <c r="C89" s="3" t="s">
        <v>39</v>
      </c>
    </row>
    <row r="90" spans="2:8" x14ac:dyDescent="0.25">
      <c r="B90" s="5"/>
    </row>
    <row r="91" spans="2:8" x14ac:dyDescent="0.25">
      <c r="B91" s="5" t="s">
        <v>40</v>
      </c>
      <c r="C91" s="3" t="s">
        <v>39</v>
      </c>
    </row>
    <row r="92" spans="2:8" x14ac:dyDescent="0.25">
      <c r="B92" s="5" t="s">
        <v>41</v>
      </c>
      <c r="C92" s="3" t="s">
        <v>42</v>
      </c>
    </row>
    <row r="93" spans="2:8" x14ac:dyDescent="0.25">
      <c r="B93" s="5" t="s">
        <v>2460</v>
      </c>
      <c r="C93" s="38"/>
    </row>
    <row r="94" spans="2:8" x14ac:dyDescent="0.25">
      <c r="B94" s="5" t="s">
        <v>2459</v>
      </c>
      <c r="C94" s="38"/>
    </row>
    <row r="95" spans="2:8" x14ac:dyDescent="0.25">
      <c r="B95" s="5" t="s">
        <v>2458</v>
      </c>
      <c r="C95" s="38"/>
    </row>
    <row r="96" spans="2:8" x14ac:dyDescent="0.25">
      <c r="B96" s="5" t="s">
        <v>2457</v>
      </c>
      <c r="C96" s="38"/>
    </row>
    <row r="97" spans="2:3" x14ac:dyDescent="0.25">
      <c r="B97" s="5" t="s">
        <v>2456</v>
      </c>
      <c r="C97" s="38"/>
    </row>
    <row r="98" spans="2:3" x14ac:dyDescent="0.25">
      <c r="B98" s="5" t="s">
        <v>2455</v>
      </c>
      <c r="C98" s="38"/>
    </row>
    <row r="99" spans="2:3" x14ac:dyDescent="0.25">
      <c r="B99" s="5" t="s">
        <v>2454</v>
      </c>
      <c r="C99" s="38"/>
    </row>
    <row r="100" spans="2:3" x14ac:dyDescent="0.25">
      <c r="B100" s="5" t="s">
        <v>2453</v>
      </c>
      <c r="C100" s="38"/>
    </row>
    <row r="101" spans="2:3" x14ac:dyDescent="0.25">
      <c r="B101" s="5" t="s">
        <v>2452</v>
      </c>
      <c r="C101" s="38"/>
    </row>
    <row r="102" spans="2:3" x14ac:dyDescent="0.25">
      <c r="B102" s="5" t="s">
        <v>2451</v>
      </c>
      <c r="C102" s="38"/>
    </row>
    <row r="103" spans="2:3" x14ac:dyDescent="0.25">
      <c r="B103" s="5" t="s">
        <v>2450</v>
      </c>
      <c r="C103" s="38"/>
    </row>
    <row r="104" spans="2:3" x14ac:dyDescent="0.25">
      <c r="B104" s="5" t="s">
        <v>2449</v>
      </c>
      <c r="C104" s="38"/>
    </row>
    <row r="105" spans="2:3" x14ac:dyDescent="0.25">
      <c r="B105" s="5" t="s">
        <v>2448</v>
      </c>
      <c r="C105" s="38"/>
    </row>
    <row r="106" spans="2:3" x14ac:dyDescent="0.25">
      <c r="B106" s="8" t="s">
        <v>2447</v>
      </c>
    </row>
    <row r="108" spans="2:3" x14ac:dyDescent="0.25">
      <c r="B108" s="111"/>
      <c r="C108" s="41" t="s">
        <v>2269</v>
      </c>
    </row>
    <row r="109" spans="2:3" x14ac:dyDescent="0.25">
      <c r="B109" s="111" t="s">
        <v>2268</v>
      </c>
      <c r="C109" s="54" t="s">
        <v>288</v>
      </c>
    </row>
    <row r="110" spans="2:3" x14ac:dyDescent="0.25">
      <c r="B110" s="111" t="s">
        <v>2267</v>
      </c>
      <c r="C110" s="41"/>
    </row>
    <row r="111" spans="2:3" x14ac:dyDescent="0.25">
      <c r="B111" s="111"/>
      <c r="C111" s="41"/>
    </row>
    <row r="112" spans="2:3" x14ac:dyDescent="0.25">
      <c r="B112" s="111" t="s">
        <v>2266</v>
      </c>
      <c r="C112" s="55">
        <v>7.6999999999999999E-2</v>
      </c>
    </row>
    <row r="113" spans="2:8" x14ac:dyDescent="0.25">
      <c r="B113" s="111"/>
      <c r="C113" s="41"/>
    </row>
    <row r="114" spans="2:8" x14ac:dyDescent="0.25">
      <c r="B114" s="111" t="s">
        <v>2265</v>
      </c>
      <c r="C114" s="41" t="s">
        <v>2446</v>
      </c>
    </row>
    <row r="115" spans="2:8" x14ac:dyDescent="0.25">
      <c r="B115" s="111" t="s">
        <v>2264</v>
      </c>
      <c r="C115" s="41" t="s">
        <v>2445</v>
      </c>
    </row>
    <row r="116" spans="2:8" x14ac:dyDescent="0.25">
      <c r="B116" s="111" t="s">
        <v>2262</v>
      </c>
      <c r="C116" s="41" t="s">
        <v>38</v>
      </c>
    </row>
    <row r="117" spans="2:8" x14ac:dyDescent="0.25">
      <c r="B117" s="190" t="s">
        <v>2261</v>
      </c>
      <c r="C117" s="190"/>
    </row>
    <row r="119" spans="2:8" x14ac:dyDescent="0.25">
      <c r="B119" s="189" t="s">
        <v>2444</v>
      </c>
      <c r="C119" s="189"/>
      <c r="D119" s="189"/>
      <c r="E119" s="189"/>
    </row>
    <row r="120" spans="2:8" x14ac:dyDescent="0.25">
      <c r="C120" s="1"/>
    </row>
    <row r="121" spans="2:8" s="72" customFormat="1" x14ac:dyDescent="0.25">
      <c r="B121" s="74"/>
      <c r="C121" s="74"/>
      <c r="D121" s="74"/>
      <c r="E121" s="74"/>
      <c r="F121" s="74"/>
      <c r="G121" s="73"/>
      <c r="H121" s="73"/>
    </row>
    <row r="122" spans="2:8" x14ac:dyDescent="0.25">
      <c r="B122" s="182" t="s">
        <v>2443</v>
      </c>
      <c r="C122" s="182"/>
      <c r="D122" s="182"/>
      <c r="E122" s="182"/>
      <c r="F122" s="182"/>
    </row>
    <row r="123" spans="2:8" x14ac:dyDescent="0.25">
      <c r="B123" s="71"/>
      <c r="C123" s="71"/>
      <c r="D123" s="71"/>
      <c r="E123" s="71"/>
      <c r="F123" s="71"/>
    </row>
    <row r="124" spans="2:8" x14ac:dyDescent="0.25">
      <c r="B124" s="43" t="s">
        <v>44</v>
      </c>
      <c r="C124" s="41"/>
      <c r="D124" s="111"/>
    </row>
    <row r="125" spans="2:8" ht="30" x14ac:dyDescent="0.25">
      <c r="B125" s="53" t="s">
        <v>45</v>
      </c>
      <c r="C125" s="54" t="s">
        <v>46</v>
      </c>
      <c r="D125" s="53" t="s">
        <v>47</v>
      </c>
    </row>
    <row r="126" spans="2:8" x14ac:dyDescent="0.25">
      <c r="B126" s="111" t="s">
        <v>318</v>
      </c>
      <c r="C126" s="70">
        <v>75</v>
      </c>
      <c r="D126" s="69">
        <v>0.98</v>
      </c>
    </row>
    <row r="128" spans="2:8" x14ac:dyDescent="0.25">
      <c r="B128" s="43" t="s">
        <v>48</v>
      </c>
      <c r="C128" s="52">
        <v>45230</v>
      </c>
      <c r="D128" s="111"/>
      <c r="E128" s="45"/>
      <c r="F128" s="51"/>
    </row>
    <row r="129" spans="2:7" x14ac:dyDescent="0.25">
      <c r="B129" s="43" t="s">
        <v>49</v>
      </c>
      <c r="C129" s="44" t="s">
        <v>50</v>
      </c>
      <c r="D129" s="43" t="s">
        <v>51</v>
      </c>
      <c r="E129" s="46" t="s">
        <v>52</v>
      </c>
      <c r="F129" s="42" t="s">
        <v>53</v>
      </c>
      <c r="G129" s="39"/>
    </row>
    <row r="130" spans="2:7" x14ac:dyDescent="0.25">
      <c r="B130" s="49" t="s">
        <v>39</v>
      </c>
      <c r="C130" s="50" t="s">
        <v>39</v>
      </c>
      <c r="D130" s="49" t="s">
        <v>39</v>
      </c>
      <c r="E130" s="48" t="s">
        <v>39</v>
      </c>
      <c r="F130" s="47" t="s">
        <v>39</v>
      </c>
    </row>
    <row r="133" spans="2:7" x14ac:dyDescent="0.25">
      <c r="B133" s="5" t="s">
        <v>54</v>
      </c>
    </row>
    <row r="134" spans="2:7" x14ac:dyDescent="0.25">
      <c r="B134" s="5"/>
    </row>
    <row r="135" spans="2:7" x14ac:dyDescent="0.25">
      <c r="B135" s="5" t="s">
        <v>55</v>
      </c>
    </row>
    <row r="136" spans="2:7" x14ac:dyDescent="0.25">
      <c r="B136" s="43" t="s">
        <v>56</v>
      </c>
      <c r="C136" s="44" t="s">
        <v>57</v>
      </c>
      <c r="D136" s="5"/>
    </row>
    <row r="137" spans="2:7" x14ac:dyDescent="0.25">
      <c r="B137" s="111" t="s">
        <v>39</v>
      </c>
      <c r="C137" s="41" t="s">
        <v>39</v>
      </c>
    </row>
    <row r="139" spans="2:7" x14ac:dyDescent="0.25">
      <c r="B139" s="43" t="s">
        <v>58</v>
      </c>
      <c r="C139" s="44" t="s">
        <v>57</v>
      </c>
    </row>
    <row r="140" spans="2:7" x14ac:dyDescent="0.25">
      <c r="B140" s="111" t="s">
        <v>39</v>
      </c>
      <c r="C140" s="41" t="s">
        <v>39</v>
      </c>
    </row>
    <row r="142" spans="2:7" x14ac:dyDescent="0.25">
      <c r="B142" s="43" t="s">
        <v>39</v>
      </c>
      <c r="C142" s="44" t="s">
        <v>39</v>
      </c>
    </row>
    <row r="143" spans="2:7" x14ac:dyDescent="0.25">
      <c r="B143" s="111" t="s">
        <v>39</v>
      </c>
      <c r="C143" s="41" t="s">
        <v>39</v>
      </c>
    </row>
    <row r="145" spans="2:7" x14ac:dyDescent="0.25">
      <c r="B145" s="46" t="s">
        <v>60</v>
      </c>
      <c r="C145" s="44" t="s">
        <v>59</v>
      </c>
    </row>
    <row r="146" spans="2:7" x14ac:dyDescent="0.25">
      <c r="B146" s="45" t="s">
        <v>39</v>
      </c>
      <c r="C146" s="41" t="s">
        <v>39</v>
      </c>
    </row>
    <row r="148" spans="2:7" x14ac:dyDescent="0.25">
      <c r="B148" s="43" t="s">
        <v>61</v>
      </c>
      <c r="C148" s="44" t="s">
        <v>39</v>
      </c>
    </row>
    <row r="150" spans="2:7" x14ac:dyDescent="0.25">
      <c r="B150" s="43" t="s">
        <v>62</v>
      </c>
      <c r="C150" s="52">
        <v>45230</v>
      </c>
      <c r="D150" s="111"/>
      <c r="E150" s="45"/>
      <c r="F150" s="51"/>
    </row>
    <row r="151" spans="2:7" x14ac:dyDescent="0.25">
      <c r="B151" s="43" t="s">
        <v>49</v>
      </c>
      <c r="C151" s="44" t="s">
        <v>50</v>
      </c>
      <c r="D151" s="43" t="s">
        <v>51</v>
      </c>
      <c r="E151" s="46" t="s">
        <v>52</v>
      </c>
      <c r="F151" s="42" t="s">
        <v>53</v>
      </c>
      <c r="G151" s="39"/>
    </row>
    <row r="152" spans="2:7" x14ac:dyDescent="0.25">
      <c r="B152" s="49" t="s">
        <v>39</v>
      </c>
      <c r="C152" s="50" t="s">
        <v>39</v>
      </c>
      <c r="D152" s="49" t="s">
        <v>39</v>
      </c>
      <c r="E152" s="48" t="s">
        <v>39</v>
      </c>
      <c r="F152" s="47" t="s">
        <v>39</v>
      </c>
    </row>
    <row r="153" spans="2:7" x14ac:dyDescent="0.25">
      <c r="B153" s="5" t="s">
        <v>54</v>
      </c>
    </row>
    <row r="154" spans="2:7" x14ac:dyDescent="0.25">
      <c r="B154" s="5"/>
    </row>
    <row r="155" spans="2:7" x14ac:dyDescent="0.25">
      <c r="B155" s="5" t="s">
        <v>55</v>
      </c>
    </row>
    <row r="156" spans="2:7" x14ac:dyDescent="0.25">
      <c r="B156" s="43" t="s">
        <v>56</v>
      </c>
      <c r="C156" s="44" t="s">
        <v>57</v>
      </c>
      <c r="D156" s="5"/>
    </row>
    <row r="157" spans="2:7" x14ac:dyDescent="0.25">
      <c r="B157" s="111" t="s">
        <v>39</v>
      </c>
      <c r="C157" s="41" t="s">
        <v>39</v>
      </c>
    </row>
    <row r="159" spans="2:7" x14ac:dyDescent="0.25">
      <c r="B159" s="43" t="s">
        <v>58</v>
      </c>
      <c r="C159" s="44" t="s">
        <v>57</v>
      </c>
    </row>
    <row r="160" spans="2:7" x14ac:dyDescent="0.25">
      <c r="B160" s="111" t="s">
        <v>39</v>
      </c>
      <c r="C160" s="41" t="s">
        <v>39</v>
      </c>
    </row>
    <row r="162" spans="2:6" x14ac:dyDescent="0.25">
      <c r="B162" s="43" t="s">
        <v>39</v>
      </c>
      <c r="C162" s="44" t="s">
        <v>39</v>
      </c>
    </row>
    <row r="163" spans="2:6" x14ac:dyDescent="0.25">
      <c r="B163" s="111" t="s">
        <v>39</v>
      </c>
      <c r="C163" s="41" t="s">
        <v>39</v>
      </c>
    </row>
    <row r="165" spans="2:6" x14ac:dyDescent="0.25">
      <c r="B165" s="46" t="s">
        <v>60</v>
      </c>
      <c r="C165" s="44" t="s">
        <v>59</v>
      </c>
    </row>
    <row r="166" spans="2:6" x14ac:dyDescent="0.25">
      <c r="B166" s="45" t="s">
        <v>39</v>
      </c>
      <c r="C166" s="41" t="s">
        <v>39</v>
      </c>
    </row>
    <row r="168" spans="2:6" x14ac:dyDescent="0.25">
      <c r="B168" s="43" t="s">
        <v>61</v>
      </c>
      <c r="C168" s="44" t="s">
        <v>39</v>
      </c>
    </row>
    <row r="171" spans="2:6" x14ac:dyDescent="0.25">
      <c r="B171" s="5" t="s">
        <v>63</v>
      </c>
    </row>
    <row r="173" spans="2:6" x14ac:dyDescent="0.25">
      <c r="B173" s="43" t="s">
        <v>49</v>
      </c>
      <c r="C173" s="44" t="s">
        <v>64</v>
      </c>
      <c r="D173" s="43" t="s">
        <v>65</v>
      </c>
      <c r="E173" s="43" t="s">
        <v>66</v>
      </c>
      <c r="F173" s="39"/>
    </row>
    <row r="174" spans="2:6" x14ac:dyDescent="0.25">
      <c r="B174" s="111" t="s">
        <v>39</v>
      </c>
      <c r="C174" s="41" t="s">
        <v>39</v>
      </c>
      <c r="D174" s="111" t="s">
        <v>39</v>
      </c>
      <c r="E174" s="111" t="s">
        <v>39</v>
      </c>
    </row>
    <row r="177" spans="2:80" x14ac:dyDescent="0.25">
      <c r="B177" s="5" t="s">
        <v>67</v>
      </c>
      <c r="C177" s="38" t="s">
        <v>39</v>
      </c>
      <c r="D177" s="5"/>
      <c r="E177" s="5"/>
      <c r="F177" s="39"/>
      <c r="G177" s="39"/>
      <c r="H177" s="39"/>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row>
    <row r="179" spans="2:80" x14ac:dyDescent="0.25">
      <c r="B179" s="5" t="s">
        <v>68</v>
      </c>
    </row>
    <row r="181" spans="2:80" x14ac:dyDescent="0.25">
      <c r="B181" s="43" t="s">
        <v>69</v>
      </c>
      <c r="C181" s="44" t="s">
        <v>57</v>
      </c>
      <c r="D181" s="5"/>
    </row>
    <row r="182" spans="2:80" x14ac:dyDescent="0.25">
      <c r="B182" s="111" t="s">
        <v>39</v>
      </c>
      <c r="C182" s="41" t="s">
        <v>39</v>
      </c>
    </row>
    <row r="185" spans="2:80" x14ac:dyDescent="0.25">
      <c r="B185" s="43" t="s">
        <v>70</v>
      </c>
      <c r="C185" s="44" t="s">
        <v>71</v>
      </c>
      <c r="D185" s="5"/>
    </row>
    <row r="186" spans="2:80" x14ac:dyDescent="0.25">
      <c r="B186" s="111" t="s">
        <v>39</v>
      </c>
      <c r="C186" s="41" t="s">
        <v>39</v>
      </c>
    </row>
    <row r="189" spans="2:80" x14ac:dyDescent="0.25">
      <c r="B189" s="5" t="s">
        <v>72</v>
      </c>
    </row>
    <row r="192" spans="2:80" x14ac:dyDescent="0.25">
      <c r="B192" s="5" t="s">
        <v>73</v>
      </c>
    </row>
    <row r="194" spans="2:80" x14ac:dyDescent="0.25">
      <c r="B194" s="43" t="s">
        <v>49</v>
      </c>
      <c r="C194" s="44" t="s">
        <v>74</v>
      </c>
      <c r="D194" s="43" t="s">
        <v>64</v>
      </c>
      <c r="E194" s="43" t="s">
        <v>65</v>
      </c>
      <c r="F194" s="42" t="s">
        <v>66</v>
      </c>
      <c r="G194" s="39"/>
    </row>
    <row r="195" spans="2:80" x14ac:dyDescent="0.25">
      <c r="B195" s="111" t="s">
        <v>39</v>
      </c>
      <c r="C195" s="41" t="s">
        <v>39</v>
      </c>
      <c r="D195" s="111" t="s">
        <v>39</v>
      </c>
      <c r="E195" s="111" t="s">
        <v>39</v>
      </c>
      <c r="F195" s="40" t="s">
        <v>39</v>
      </c>
    </row>
    <row r="198" spans="2:80" x14ac:dyDescent="0.25">
      <c r="B198" s="5" t="s">
        <v>67</v>
      </c>
      <c r="C198" s="38" t="s">
        <v>39</v>
      </c>
      <c r="D198" s="5"/>
      <c r="E198" s="5"/>
      <c r="F198" s="39"/>
      <c r="G198" s="39"/>
      <c r="H198" s="39"/>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row>
    <row r="200" spans="2:80" x14ac:dyDescent="0.25">
      <c r="B200" s="5" t="s">
        <v>68</v>
      </c>
    </row>
    <row r="202" spans="2:80" x14ac:dyDescent="0.25">
      <c r="B202" s="43" t="s">
        <v>69</v>
      </c>
      <c r="C202" s="44" t="s">
        <v>57</v>
      </c>
      <c r="D202" s="5"/>
    </row>
    <row r="203" spans="2:80" x14ac:dyDescent="0.25">
      <c r="B203" s="111" t="s">
        <v>39</v>
      </c>
      <c r="C203" s="41" t="s">
        <v>39</v>
      </c>
    </row>
    <row r="206" spans="2:80" x14ac:dyDescent="0.25">
      <c r="B206" s="43" t="s">
        <v>70</v>
      </c>
      <c r="C206" s="44" t="s">
        <v>71</v>
      </c>
      <c r="D206" s="5"/>
    </row>
    <row r="207" spans="2:80" x14ac:dyDescent="0.25">
      <c r="B207" s="111" t="s">
        <v>39</v>
      </c>
      <c r="C207" s="41" t="s">
        <v>39</v>
      </c>
    </row>
    <row r="210" spans="2:7" x14ac:dyDescent="0.25">
      <c r="B210" s="5" t="s">
        <v>72</v>
      </c>
    </row>
    <row r="213" spans="2:7" x14ac:dyDescent="0.25">
      <c r="B213" s="5" t="s">
        <v>75</v>
      </c>
    </row>
    <row r="214" spans="2:7" x14ac:dyDescent="0.25">
      <c r="B214" s="43" t="s">
        <v>49</v>
      </c>
      <c r="C214" s="44" t="s">
        <v>76</v>
      </c>
      <c r="D214" s="43" t="s">
        <v>77</v>
      </c>
      <c r="E214" s="43" t="s">
        <v>78</v>
      </c>
      <c r="F214" s="42" t="s">
        <v>79</v>
      </c>
      <c r="G214" s="39"/>
    </row>
    <row r="215" spans="2:7" x14ac:dyDescent="0.25">
      <c r="B215" s="68" t="s">
        <v>2440</v>
      </c>
      <c r="C215" s="111" t="s">
        <v>2442</v>
      </c>
      <c r="D215" s="111" t="s">
        <v>2441</v>
      </c>
      <c r="E215" s="67">
        <v>45336</v>
      </c>
      <c r="F215" s="111">
        <v>3518</v>
      </c>
      <c r="G215" s="39"/>
    </row>
    <row r="216" spans="2:7" x14ac:dyDescent="0.25">
      <c r="B216" s="68" t="s">
        <v>2440</v>
      </c>
      <c r="C216" s="111" t="s">
        <v>2439</v>
      </c>
      <c r="D216" s="111" t="s">
        <v>2438</v>
      </c>
      <c r="E216" s="67">
        <v>45702</v>
      </c>
      <c r="F216" s="111">
        <v>-3518</v>
      </c>
      <c r="G216" s="39"/>
    </row>
    <row r="217" spans="2:7" x14ac:dyDescent="0.25">
      <c r="B217" s="68" t="s">
        <v>269</v>
      </c>
      <c r="C217" s="111" t="s">
        <v>2442</v>
      </c>
      <c r="D217" s="111" t="s">
        <v>2441</v>
      </c>
      <c r="E217" s="67">
        <v>45336</v>
      </c>
      <c r="F217" s="111">
        <v>500</v>
      </c>
      <c r="G217" s="39"/>
    </row>
    <row r="218" spans="2:7" x14ac:dyDescent="0.25">
      <c r="B218" s="68" t="s">
        <v>269</v>
      </c>
      <c r="C218" s="111" t="s">
        <v>2439</v>
      </c>
      <c r="D218" s="111" t="s">
        <v>2438</v>
      </c>
      <c r="E218" s="67">
        <v>45702</v>
      </c>
      <c r="F218" s="111">
        <v>-500</v>
      </c>
      <c r="G218" s="39"/>
    </row>
    <row r="219" spans="2:7" x14ac:dyDescent="0.25">
      <c r="B219" s="68" t="s">
        <v>2440</v>
      </c>
      <c r="C219" s="111" t="s">
        <v>2442</v>
      </c>
      <c r="D219" s="111" t="s">
        <v>2441</v>
      </c>
      <c r="E219" s="67">
        <v>45350</v>
      </c>
      <c r="F219" s="111">
        <v>2513</v>
      </c>
      <c r="G219" s="39"/>
    </row>
    <row r="220" spans="2:7" x14ac:dyDescent="0.25">
      <c r="B220" s="68" t="s">
        <v>2440</v>
      </c>
      <c r="C220" s="111" t="s">
        <v>2439</v>
      </c>
      <c r="D220" s="111" t="s">
        <v>2438</v>
      </c>
      <c r="E220" s="67">
        <v>45716</v>
      </c>
      <c r="F220" s="111">
        <v>-2513</v>
      </c>
      <c r="G220" s="39"/>
    </row>
    <row r="221" spans="2:7" x14ac:dyDescent="0.25">
      <c r="B221" s="1" t="s">
        <v>80</v>
      </c>
    </row>
  </sheetData>
  <mergeCells count="11">
    <mergeCell ref="B122:F122"/>
    <mergeCell ref="C12:C13"/>
    <mergeCell ref="D12:D13"/>
    <mergeCell ref="E12:E13"/>
    <mergeCell ref="B119:E119"/>
    <mergeCell ref="B117:C117"/>
    <mergeCell ref="B1:E1"/>
    <mergeCell ref="C3:C7"/>
    <mergeCell ref="D3:D7"/>
    <mergeCell ref="B10:E10"/>
    <mergeCell ref="B11:E11"/>
  </mergeCells>
  <hyperlinks>
    <hyperlink ref="A1" location="Index!A1" display="Index" xr:uid="{5C19D306-AF5A-46F5-A8D4-F1FE179D8C7E}"/>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FFD4-FC9F-4853-A1AD-FBE7FADABCBB}">
  <dimension ref="A1:CB284"/>
  <sheetViews>
    <sheetView workbookViewId="0">
      <selection activeCell="F4" sqref="F4"/>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2674</v>
      </c>
      <c r="C1" s="176"/>
      <c r="D1" s="176"/>
      <c r="E1" s="176"/>
    </row>
    <row r="3" spans="1:5" x14ac:dyDescent="0.25">
      <c r="B3" s="62" t="s">
        <v>2673</v>
      </c>
      <c r="C3" s="177"/>
      <c r="D3" s="178"/>
    </row>
    <row r="4" spans="1:5" ht="60" x14ac:dyDescent="0.25">
      <c r="B4" s="115" t="s">
        <v>2672</v>
      </c>
      <c r="C4" s="177"/>
      <c r="D4" s="178"/>
    </row>
    <row r="5" spans="1:5" x14ac:dyDescent="0.25">
      <c r="B5" s="115" t="s">
        <v>24</v>
      </c>
      <c r="C5" s="177"/>
      <c r="D5" s="178"/>
    </row>
    <row r="6" spans="1:5" x14ac:dyDescent="0.25">
      <c r="B6" s="115" t="s">
        <v>2671</v>
      </c>
      <c r="C6" s="177"/>
      <c r="D6" s="178"/>
    </row>
    <row r="7" spans="1:5" x14ac:dyDescent="0.25">
      <c r="B7" s="115" t="s">
        <v>2670</v>
      </c>
      <c r="C7" s="177"/>
      <c r="D7" s="178"/>
    </row>
    <row r="8" spans="1:5" x14ac:dyDescent="0.25">
      <c r="B8" s="111" t="s">
        <v>27</v>
      </c>
      <c r="C8" s="64" t="s">
        <v>25</v>
      </c>
      <c r="D8" s="64" t="s">
        <v>26</v>
      </c>
    </row>
    <row r="9" spans="1:5" x14ac:dyDescent="0.25">
      <c r="C9" s="89"/>
      <c r="D9" s="89"/>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t="s">
        <v>2669</v>
      </c>
      <c r="E15" s="60"/>
    </row>
    <row r="16" spans="1:5" x14ac:dyDescent="0.25">
      <c r="B16" s="62" t="s">
        <v>2424</v>
      </c>
      <c r="C16" s="61"/>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2668</v>
      </c>
      <c r="C26" s="3">
        <v>7.1</v>
      </c>
      <c r="D26" s="1" t="s">
        <v>13</v>
      </c>
      <c r="E26" s="1" t="s">
        <v>268</v>
      </c>
      <c r="F26" s="4">
        <v>10000000</v>
      </c>
      <c r="G26" s="4">
        <v>9973</v>
      </c>
      <c r="H26" s="4">
        <v>3.88</v>
      </c>
    </row>
    <row r="27" spans="2:8" x14ac:dyDescent="0.25">
      <c r="B27" s="1" t="s">
        <v>269</v>
      </c>
      <c r="C27" s="3">
        <v>7.44</v>
      </c>
      <c r="D27" s="1" t="s">
        <v>13</v>
      </c>
      <c r="E27" s="1" t="s">
        <v>270</v>
      </c>
      <c r="F27" s="4">
        <v>5000000</v>
      </c>
      <c r="G27" s="4">
        <v>4951.5</v>
      </c>
      <c r="H27" s="4">
        <v>1.93</v>
      </c>
    </row>
    <row r="28" spans="2:8" x14ac:dyDescent="0.25">
      <c r="B28" s="1" t="s">
        <v>2667</v>
      </c>
      <c r="C28" s="3">
        <v>7.31</v>
      </c>
      <c r="D28" s="1" t="s">
        <v>13</v>
      </c>
      <c r="E28" s="1" t="s">
        <v>2666</v>
      </c>
      <c r="F28" s="4">
        <v>2500000</v>
      </c>
      <c r="G28" s="4">
        <v>2527.9299999999998</v>
      </c>
      <c r="H28" s="4">
        <v>0.98</v>
      </c>
    </row>
    <row r="29" spans="2:8" x14ac:dyDescent="0.25">
      <c r="B29" s="1" t="s">
        <v>2665</v>
      </c>
      <c r="C29" s="3">
        <v>7.31</v>
      </c>
      <c r="D29" s="1" t="s">
        <v>13</v>
      </c>
      <c r="E29" s="1" t="s">
        <v>2664</v>
      </c>
      <c r="F29" s="4">
        <v>1500000</v>
      </c>
      <c r="G29" s="4">
        <v>1519.4</v>
      </c>
      <c r="H29" s="4">
        <v>0.59</v>
      </c>
    </row>
    <row r="30" spans="2:8" x14ac:dyDescent="0.25">
      <c r="B30" s="1" t="s">
        <v>2663</v>
      </c>
      <c r="C30" s="3">
        <v>7.44</v>
      </c>
      <c r="D30" s="1" t="s">
        <v>13</v>
      </c>
      <c r="E30" s="1" t="s">
        <v>2662</v>
      </c>
      <c r="F30" s="4">
        <v>1500000</v>
      </c>
      <c r="G30" s="4">
        <v>1511.39</v>
      </c>
      <c r="H30" s="4">
        <v>0.59</v>
      </c>
    </row>
    <row r="31" spans="2:8" x14ac:dyDescent="0.25">
      <c r="B31" s="1" t="s">
        <v>2661</v>
      </c>
      <c r="C31" s="3">
        <v>6.98</v>
      </c>
      <c r="D31" s="1" t="s">
        <v>13</v>
      </c>
      <c r="E31" s="1" t="s">
        <v>2660</v>
      </c>
      <c r="F31" s="4">
        <v>1171000</v>
      </c>
      <c r="G31" s="4">
        <v>1173.3800000000001</v>
      </c>
      <c r="H31" s="4">
        <v>0.46</v>
      </c>
    </row>
    <row r="32" spans="2:8" x14ac:dyDescent="0.25">
      <c r="B32" s="1" t="s">
        <v>2659</v>
      </c>
      <c r="C32" s="3">
        <v>7.34</v>
      </c>
      <c r="D32" s="1" t="s">
        <v>13</v>
      </c>
      <c r="E32" s="1" t="s">
        <v>2658</v>
      </c>
      <c r="F32" s="4">
        <v>1000000</v>
      </c>
      <c r="G32" s="4">
        <v>1013.05</v>
      </c>
      <c r="H32" s="4">
        <v>0.39</v>
      </c>
    </row>
    <row r="33" spans="2:8" x14ac:dyDescent="0.25">
      <c r="B33" s="1" t="s">
        <v>2657</v>
      </c>
      <c r="C33" s="3">
        <v>7.04</v>
      </c>
      <c r="D33" s="1" t="s">
        <v>13</v>
      </c>
      <c r="E33" s="1" t="s">
        <v>2656</v>
      </c>
      <c r="F33" s="4">
        <v>943000</v>
      </c>
      <c r="G33" s="4">
        <v>946.89</v>
      </c>
      <c r="H33" s="4">
        <v>0.37</v>
      </c>
    </row>
    <row r="34" spans="2:8" x14ac:dyDescent="0.25">
      <c r="B34" s="1" t="s">
        <v>2655</v>
      </c>
      <c r="C34" s="3">
        <v>7.29</v>
      </c>
      <c r="D34" s="1" t="s">
        <v>13</v>
      </c>
      <c r="E34" s="1" t="s">
        <v>2654</v>
      </c>
      <c r="F34" s="4">
        <v>916000</v>
      </c>
      <c r="G34" s="4">
        <v>925.67</v>
      </c>
      <c r="H34" s="4">
        <v>0.36</v>
      </c>
    </row>
    <row r="35" spans="2:8" x14ac:dyDescent="0.25">
      <c r="B35" s="1" t="s">
        <v>2653</v>
      </c>
      <c r="C35" s="3">
        <v>7.05</v>
      </c>
      <c r="D35" s="1" t="s">
        <v>13</v>
      </c>
      <c r="E35" s="1" t="s">
        <v>2652</v>
      </c>
      <c r="F35" s="4">
        <v>890000</v>
      </c>
      <c r="G35" s="4">
        <v>894.77</v>
      </c>
      <c r="H35" s="4">
        <v>0.35</v>
      </c>
    </row>
    <row r="36" spans="2:8" x14ac:dyDescent="0.25">
      <c r="B36" s="1" t="s">
        <v>2651</v>
      </c>
      <c r="C36" s="3">
        <v>7.13</v>
      </c>
      <c r="D36" s="1" t="s">
        <v>13</v>
      </c>
      <c r="E36" s="1" t="s">
        <v>2650</v>
      </c>
      <c r="F36" s="4">
        <v>547000</v>
      </c>
      <c r="G36" s="4">
        <v>551.9</v>
      </c>
      <c r="H36" s="4">
        <v>0.21</v>
      </c>
    </row>
    <row r="37" spans="2:8" x14ac:dyDescent="0.25">
      <c r="B37" s="1" t="s">
        <v>2649</v>
      </c>
      <c r="C37" s="3">
        <v>6.92</v>
      </c>
      <c r="D37" s="1" t="s">
        <v>13</v>
      </c>
      <c r="E37" s="1" t="s">
        <v>2648</v>
      </c>
      <c r="F37" s="4">
        <v>550000</v>
      </c>
      <c r="G37" s="4">
        <v>550.66</v>
      </c>
      <c r="H37" s="4">
        <v>0.21</v>
      </c>
    </row>
    <row r="38" spans="2:8" x14ac:dyDescent="0.25">
      <c r="B38" s="1" t="s">
        <v>2647</v>
      </c>
      <c r="C38" s="3">
        <v>7.31</v>
      </c>
      <c r="D38" s="1" t="s">
        <v>13</v>
      </c>
      <c r="E38" s="1" t="s">
        <v>2646</v>
      </c>
      <c r="F38" s="4">
        <v>500000</v>
      </c>
      <c r="G38" s="4">
        <v>505.68</v>
      </c>
      <c r="H38" s="4">
        <v>0.2</v>
      </c>
    </row>
    <row r="39" spans="2:8" x14ac:dyDescent="0.25">
      <c r="B39" s="1" t="s">
        <v>2645</v>
      </c>
      <c r="C39" s="3">
        <v>7.2</v>
      </c>
      <c r="D39" s="1" t="s">
        <v>13</v>
      </c>
      <c r="E39" s="1" t="s">
        <v>2644</v>
      </c>
      <c r="F39" s="4">
        <v>500000</v>
      </c>
      <c r="G39" s="4">
        <v>504.16</v>
      </c>
      <c r="H39" s="4">
        <v>0.2</v>
      </c>
    </row>
    <row r="40" spans="2:8" x14ac:dyDescent="0.25">
      <c r="B40" s="1" t="s">
        <v>2643</v>
      </c>
      <c r="C40" s="3">
        <v>7.13</v>
      </c>
      <c r="D40" s="1" t="s">
        <v>13</v>
      </c>
      <c r="E40" s="1" t="s">
        <v>2642</v>
      </c>
      <c r="F40" s="4">
        <v>420000</v>
      </c>
      <c r="G40" s="4">
        <v>423.82</v>
      </c>
      <c r="H40" s="4">
        <v>0.16</v>
      </c>
    </row>
    <row r="41" spans="2:8" x14ac:dyDescent="0.25">
      <c r="B41" s="1" t="s">
        <v>2641</v>
      </c>
      <c r="C41" s="3">
        <v>7.11</v>
      </c>
      <c r="D41" s="1" t="s">
        <v>13</v>
      </c>
      <c r="E41" s="1" t="s">
        <v>2640</v>
      </c>
      <c r="F41" s="4">
        <v>397000</v>
      </c>
      <c r="G41" s="4">
        <v>400.15</v>
      </c>
      <c r="H41" s="4">
        <v>0.16</v>
      </c>
    </row>
    <row r="42" spans="2:8" x14ac:dyDescent="0.25">
      <c r="B42" s="1" t="s">
        <v>2639</v>
      </c>
      <c r="C42" s="3">
        <v>7.06</v>
      </c>
      <c r="D42" s="1" t="s">
        <v>13</v>
      </c>
      <c r="E42" s="1" t="s">
        <v>2638</v>
      </c>
      <c r="F42" s="4">
        <v>183000</v>
      </c>
      <c r="G42" s="4">
        <v>183.97</v>
      </c>
      <c r="H42" s="4">
        <v>7.0000000000000007E-2</v>
      </c>
    </row>
    <row r="43" spans="2:8" x14ac:dyDescent="0.25">
      <c r="B43" s="1" t="s">
        <v>2637</v>
      </c>
      <c r="C43" s="3">
        <v>7.1</v>
      </c>
      <c r="D43" s="1" t="s">
        <v>13</v>
      </c>
      <c r="E43" s="1" t="s">
        <v>2636</v>
      </c>
      <c r="F43" s="4">
        <v>155000</v>
      </c>
      <c r="G43" s="4">
        <v>156</v>
      </c>
      <c r="H43" s="4">
        <v>0.06</v>
      </c>
    </row>
    <row r="44" spans="2:8" x14ac:dyDescent="0.25">
      <c r="B44" s="1" t="s">
        <v>2635</v>
      </c>
      <c r="C44" s="3">
        <v>7.14</v>
      </c>
      <c r="D44" s="1" t="s">
        <v>13</v>
      </c>
      <c r="E44" s="1" t="s">
        <v>2634</v>
      </c>
      <c r="F44" s="4">
        <v>100000</v>
      </c>
      <c r="G44" s="4">
        <v>100.77</v>
      </c>
      <c r="H44" s="4">
        <v>0.04</v>
      </c>
    </row>
    <row r="45" spans="2:8" x14ac:dyDescent="0.25">
      <c r="B45" s="5" t="s">
        <v>15</v>
      </c>
      <c r="C45" s="38"/>
      <c r="D45" s="5"/>
      <c r="E45" s="5"/>
      <c r="F45" s="39"/>
      <c r="G45" s="39">
        <f>SUM(G22:G44)</f>
        <v>28814.090000000004</v>
      </c>
      <c r="H45" s="39">
        <f>SUM(H22:H44)</f>
        <v>11.209999999999999</v>
      </c>
    </row>
    <row r="46" spans="2:8" x14ac:dyDescent="0.25">
      <c r="B46" s="5" t="s">
        <v>271</v>
      </c>
    </row>
    <row r="47" spans="2:8" x14ac:dyDescent="0.25">
      <c r="B47" s="1" t="s">
        <v>2633</v>
      </c>
      <c r="C47" s="3">
        <v>7.7</v>
      </c>
      <c r="D47" s="1" t="s">
        <v>95</v>
      </c>
      <c r="E47" s="1" t="s">
        <v>2632</v>
      </c>
      <c r="F47" s="4">
        <v>950</v>
      </c>
      <c r="G47" s="4">
        <v>9463.92</v>
      </c>
      <c r="H47" s="4">
        <v>3.68</v>
      </c>
    </row>
    <row r="48" spans="2:8" x14ac:dyDescent="0.25">
      <c r="B48" s="1" t="s">
        <v>1750</v>
      </c>
      <c r="C48" s="3">
        <v>8.07</v>
      </c>
      <c r="D48" s="1" t="s">
        <v>17</v>
      </c>
      <c r="E48" s="1" t="s">
        <v>272</v>
      </c>
      <c r="F48" s="4">
        <v>750</v>
      </c>
      <c r="G48" s="4">
        <v>7475.2</v>
      </c>
      <c r="H48" s="4">
        <v>2.91</v>
      </c>
    </row>
    <row r="49" spans="2:8" x14ac:dyDescent="0.25">
      <c r="B49" s="1" t="s">
        <v>1943</v>
      </c>
      <c r="C49" s="3">
        <v>7.51</v>
      </c>
      <c r="D49" s="1" t="s">
        <v>17</v>
      </c>
      <c r="E49" s="1" t="s">
        <v>273</v>
      </c>
      <c r="F49" s="4">
        <v>750</v>
      </c>
      <c r="G49" s="4">
        <v>7452.77</v>
      </c>
      <c r="H49" s="4">
        <v>2.9</v>
      </c>
    </row>
    <row r="50" spans="2:8" x14ac:dyDescent="0.25">
      <c r="B50" s="1" t="s">
        <v>2526</v>
      </c>
      <c r="C50" s="3">
        <v>7.58</v>
      </c>
      <c r="D50" s="1" t="s">
        <v>17</v>
      </c>
      <c r="E50" s="1" t="s">
        <v>2525</v>
      </c>
      <c r="F50" s="4">
        <v>750</v>
      </c>
      <c r="G50" s="4">
        <v>7451.16</v>
      </c>
      <c r="H50" s="4">
        <v>2.9</v>
      </c>
    </row>
    <row r="51" spans="2:8" x14ac:dyDescent="0.25">
      <c r="B51" s="1" t="s">
        <v>2631</v>
      </c>
      <c r="C51" s="3">
        <v>7.45</v>
      </c>
      <c r="D51" s="1" t="s">
        <v>17</v>
      </c>
      <c r="E51" s="1" t="s">
        <v>2630</v>
      </c>
      <c r="F51" s="4">
        <v>750</v>
      </c>
      <c r="G51" s="4">
        <v>7449.97</v>
      </c>
      <c r="H51" s="4">
        <v>2.9</v>
      </c>
    </row>
    <row r="52" spans="2:8" x14ac:dyDescent="0.25">
      <c r="B52" s="1" t="s">
        <v>2629</v>
      </c>
      <c r="C52" s="3">
        <v>8.15</v>
      </c>
      <c r="D52" s="1" t="s">
        <v>17</v>
      </c>
      <c r="E52" s="1" t="s">
        <v>2628</v>
      </c>
      <c r="F52" s="4">
        <v>750</v>
      </c>
      <c r="G52" s="4">
        <v>7442.3</v>
      </c>
      <c r="H52" s="4">
        <v>2.9</v>
      </c>
    </row>
    <row r="53" spans="2:8" x14ac:dyDescent="0.25">
      <c r="B53" s="1" t="s">
        <v>2627</v>
      </c>
      <c r="C53" s="3">
        <v>8.17</v>
      </c>
      <c r="D53" s="1" t="s">
        <v>17</v>
      </c>
      <c r="E53" s="1" t="s">
        <v>2626</v>
      </c>
      <c r="F53" s="4">
        <v>750</v>
      </c>
      <c r="G53" s="4">
        <v>6758.18</v>
      </c>
      <c r="H53" s="4">
        <v>2.63</v>
      </c>
    </row>
    <row r="54" spans="2:8" x14ac:dyDescent="0.25">
      <c r="B54" s="1" t="s">
        <v>2625</v>
      </c>
      <c r="C54" s="3">
        <v>8</v>
      </c>
      <c r="D54" s="1" t="s">
        <v>17</v>
      </c>
      <c r="E54" s="1" t="s">
        <v>2624</v>
      </c>
      <c r="F54" s="4">
        <v>500</v>
      </c>
      <c r="G54" s="4">
        <v>4997.24</v>
      </c>
      <c r="H54" s="4">
        <v>1.95</v>
      </c>
    </row>
    <row r="55" spans="2:8" x14ac:dyDescent="0.25">
      <c r="B55" s="1" t="s">
        <v>1587</v>
      </c>
      <c r="C55" s="3">
        <v>8.39</v>
      </c>
      <c r="D55" s="1" t="s">
        <v>17</v>
      </c>
      <c r="E55" s="1" t="s">
        <v>262</v>
      </c>
      <c r="F55" s="4">
        <v>500</v>
      </c>
      <c r="G55" s="4">
        <v>4980.1000000000004</v>
      </c>
      <c r="H55" s="4">
        <v>1.94</v>
      </c>
    </row>
    <row r="56" spans="2:8" x14ac:dyDescent="0.25">
      <c r="B56" s="1" t="s">
        <v>2623</v>
      </c>
      <c r="C56" s="3">
        <v>7.82</v>
      </c>
      <c r="D56" s="1" t="s">
        <v>17</v>
      </c>
      <c r="E56" s="1" t="s">
        <v>2622</v>
      </c>
      <c r="F56" s="4">
        <v>5000</v>
      </c>
      <c r="G56" s="4">
        <v>4946.8</v>
      </c>
      <c r="H56" s="4">
        <v>1.93</v>
      </c>
    </row>
    <row r="57" spans="2:8" x14ac:dyDescent="0.25">
      <c r="B57" s="1" t="s">
        <v>274</v>
      </c>
      <c r="C57" s="3">
        <v>7.82</v>
      </c>
      <c r="D57" s="1" t="s">
        <v>17</v>
      </c>
      <c r="E57" s="1" t="s">
        <v>275</v>
      </c>
      <c r="F57" s="4">
        <v>500</v>
      </c>
      <c r="G57" s="4">
        <v>4945.5600000000004</v>
      </c>
      <c r="H57" s="4">
        <v>1.93</v>
      </c>
    </row>
    <row r="58" spans="2:8" x14ac:dyDescent="0.25">
      <c r="B58" s="1" t="s">
        <v>1765</v>
      </c>
      <c r="C58" s="3">
        <v>7.54</v>
      </c>
      <c r="D58" s="1" t="s">
        <v>17</v>
      </c>
      <c r="E58" s="1" t="s">
        <v>276</v>
      </c>
      <c r="F58" s="4">
        <v>500</v>
      </c>
      <c r="G58" s="4">
        <v>4940.6499999999996</v>
      </c>
      <c r="H58" s="4">
        <v>1.92</v>
      </c>
    </row>
    <row r="59" spans="2:8" x14ac:dyDescent="0.25">
      <c r="B59" s="1" t="s">
        <v>2621</v>
      </c>
      <c r="C59" s="3">
        <v>7.82</v>
      </c>
      <c r="D59" s="1" t="s">
        <v>17</v>
      </c>
      <c r="E59" s="1" t="s">
        <v>2620</v>
      </c>
      <c r="F59" s="4">
        <v>350</v>
      </c>
      <c r="G59" s="4">
        <v>3477.69</v>
      </c>
      <c r="H59" s="4">
        <v>1.35</v>
      </c>
    </row>
    <row r="60" spans="2:8" x14ac:dyDescent="0.25">
      <c r="B60" s="1" t="s">
        <v>277</v>
      </c>
      <c r="C60" s="3">
        <v>7.82</v>
      </c>
      <c r="D60" s="1" t="s">
        <v>17</v>
      </c>
      <c r="E60" s="1" t="s">
        <v>278</v>
      </c>
      <c r="F60" s="4">
        <v>350</v>
      </c>
      <c r="G60" s="4">
        <v>3464</v>
      </c>
      <c r="H60" s="4">
        <v>1.35</v>
      </c>
    </row>
    <row r="61" spans="2:8" x14ac:dyDescent="0.25">
      <c r="B61" s="1" t="s">
        <v>2619</v>
      </c>
      <c r="C61" s="3">
        <v>7.8</v>
      </c>
      <c r="D61" s="1" t="s">
        <v>17</v>
      </c>
      <c r="E61" s="1" t="s">
        <v>2618</v>
      </c>
      <c r="F61" s="4">
        <v>3000</v>
      </c>
      <c r="G61" s="4">
        <v>2986.06</v>
      </c>
      <c r="H61" s="4">
        <v>1.1599999999999999</v>
      </c>
    </row>
    <row r="62" spans="2:8" x14ac:dyDescent="0.25">
      <c r="B62" s="1" t="s">
        <v>2617</v>
      </c>
      <c r="C62" s="3">
        <v>7.66</v>
      </c>
      <c r="D62" s="1" t="s">
        <v>17</v>
      </c>
      <c r="E62" s="1" t="s">
        <v>2616</v>
      </c>
      <c r="F62" s="4">
        <v>250</v>
      </c>
      <c r="G62" s="4">
        <v>2513.86</v>
      </c>
      <c r="H62" s="4">
        <v>0.98</v>
      </c>
    </row>
    <row r="63" spans="2:8" x14ac:dyDescent="0.25">
      <c r="B63" s="1" t="s">
        <v>1656</v>
      </c>
      <c r="C63" s="3">
        <v>8.08</v>
      </c>
      <c r="D63" s="1" t="s">
        <v>17</v>
      </c>
      <c r="E63" s="1" t="s">
        <v>120</v>
      </c>
      <c r="F63" s="4">
        <v>250</v>
      </c>
      <c r="G63" s="4">
        <v>2494.81</v>
      </c>
      <c r="H63" s="4">
        <v>0.97</v>
      </c>
    </row>
    <row r="64" spans="2:8" x14ac:dyDescent="0.25">
      <c r="B64" s="1" t="s">
        <v>123</v>
      </c>
      <c r="C64" s="3">
        <v>8.0500000000000007</v>
      </c>
      <c r="D64" s="1" t="s">
        <v>17</v>
      </c>
      <c r="E64" s="1" t="s">
        <v>124</v>
      </c>
      <c r="F64" s="4">
        <v>250</v>
      </c>
      <c r="G64" s="4">
        <v>2494.6999999999998</v>
      </c>
      <c r="H64" s="4">
        <v>0.97</v>
      </c>
    </row>
    <row r="65" spans="2:8" x14ac:dyDescent="0.25">
      <c r="B65" s="1" t="s">
        <v>2615</v>
      </c>
      <c r="C65" s="3">
        <v>7.78</v>
      </c>
      <c r="D65" s="1" t="s">
        <v>17</v>
      </c>
      <c r="E65" s="1" t="s">
        <v>2614</v>
      </c>
      <c r="F65" s="4">
        <v>250</v>
      </c>
      <c r="G65" s="4">
        <v>2491.44</v>
      </c>
      <c r="H65" s="4">
        <v>0.97</v>
      </c>
    </row>
    <row r="66" spans="2:8" x14ac:dyDescent="0.25">
      <c r="B66" s="1" t="s">
        <v>2613</v>
      </c>
      <c r="C66" s="3">
        <v>8.41</v>
      </c>
      <c r="D66" s="1" t="s">
        <v>17</v>
      </c>
      <c r="E66" s="1" t="s">
        <v>2612</v>
      </c>
      <c r="F66" s="4">
        <v>250</v>
      </c>
      <c r="G66" s="4">
        <v>2490.52</v>
      </c>
      <c r="H66" s="4">
        <v>0.97</v>
      </c>
    </row>
    <row r="67" spans="2:8" x14ac:dyDescent="0.25">
      <c r="B67" s="1" t="s">
        <v>1752</v>
      </c>
      <c r="C67" s="3">
        <v>7.9</v>
      </c>
      <c r="D67" s="1" t="s">
        <v>17</v>
      </c>
      <c r="E67" s="1" t="s">
        <v>260</v>
      </c>
      <c r="F67" s="4">
        <v>250</v>
      </c>
      <c r="G67" s="4">
        <v>2489.12</v>
      </c>
      <c r="H67" s="4">
        <v>0.97</v>
      </c>
    </row>
    <row r="68" spans="2:8" x14ac:dyDescent="0.25">
      <c r="B68" s="1" t="s">
        <v>2611</v>
      </c>
      <c r="C68" s="3">
        <v>7.81</v>
      </c>
      <c r="D68" s="1" t="s">
        <v>17</v>
      </c>
      <c r="E68" s="1" t="s">
        <v>2610</v>
      </c>
      <c r="F68" s="4">
        <v>2500</v>
      </c>
      <c r="G68" s="4">
        <v>2486</v>
      </c>
      <c r="H68" s="4">
        <v>0.97</v>
      </c>
    </row>
    <row r="69" spans="2:8" x14ac:dyDescent="0.25">
      <c r="B69" s="1" t="s">
        <v>1743</v>
      </c>
      <c r="C69" s="3">
        <v>7.89</v>
      </c>
      <c r="D69" s="1" t="s">
        <v>17</v>
      </c>
      <c r="E69" s="1" t="s">
        <v>279</v>
      </c>
      <c r="F69" s="4">
        <v>250</v>
      </c>
      <c r="G69" s="4">
        <v>2478.48</v>
      </c>
      <c r="H69" s="4">
        <v>0.96</v>
      </c>
    </row>
    <row r="70" spans="2:8" x14ac:dyDescent="0.25">
      <c r="B70" s="1" t="s">
        <v>2609</v>
      </c>
      <c r="C70" s="3">
        <v>7.77</v>
      </c>
      <c r="D70" s="1" t="s">
        <v>17</v>
      </c>
      <c r="E70" s="1" t="s">
        <v>2608</v>
      </c>
      <c r="F70" s="4">
        <v>250</v>
      </c>
      <c r="G70" s="4">
        <v>2477.3200000000002</v>
      </c>
      <c r="H70" s="4">
        <v>0.96</v>
      </c>
    </row>
    <row r="71" spans="2:8" x14ac:dyDescent="0.25">
      <c r="B71" s="1" t="s">
        <v>2607</v>
      </c>
      <c r="C71" s="3">
        <v>7.59</v>
      </c>
      <c r="D71" s="1" t="s">
        <v>17</v>
      </c>
      <c r="E71" s="1" t="s">
        <v>2606</v>
      </c>
      <c r="F71" s="4">
        <v>250</v>
      </c>
      <c r="G71" s="4">
        <v>2470.08</v>
      </c>
      <c r="H71" s="4">
        <v>0.96</v>
      </c>
    </row>
    <row r="72" spans="2:8" x14ac:dyDescent="0.25">
      <c r="B72" s="1" t="s">
        <v>2605</v>
      </c>
      <c r="C72" s="3">
        <v>7.79</v>
      </c>
      <c r="D72" s="1" t="s">
        <v>17</v>
      </c>
      <c r="E72" s="1" t="s">
        <v>2604</v>
      </c>
      <c r="F72" s="4">
        <v>250</v>
      </c>
      <c r="G72" s="4">
        <v>2407.08</v>
      </c>
      <c r="H72" s="4">
        <v>0.94</v>
      </c>
    </row>
    <row r="73" spans="2:8" x14ac:dyDescent="0.25">
      <c r="B73" s="1" t="s">
        <v>2603</v>
      </c>
      <c r="C73" s="3">
        <v>7.79</v>
      </c>
      <c r="D73" s="1" t="s">
        <v>17</v>
      </c>
      <c r="E73" s="1" t="s">
        <v>2602</v>
      </c>
      <c r="F73" s="4">
        <v>250</v>
      </c>
      <c r="G73" s="4">
        <v>2403.85</v>
      </c>
      <c r="H73" s="4">
        <v>0.94</v>
      </c>
    </row>
    <row r="74" spans="2:8" x14ac:dyDescent="0.25">
      <c r="B74" s="1" t="s">
        <v>1755</v>
      </c>
      <c r="C74" s="3">
        <v>8.1999999999999993</v>
      </c>
      <c r="D74" s="1" t="s">
        <v>17</v>
      </c>
      <c r="E74" s="1" t="s">
        <v>280</v>
      </c>
      <c r="F74" s="4">
        <v>200</v>
      </c>
      <c r="G74" s="4">
        <v>1968.06</v>
      </c>
      <c r="H74" s="4">
        <v>0.77</v>
      </c>
    </row>
    <row r="75" spans="2:8" x14ac:dyDescent="0.25">
      <c r="B75" s="1" t="s">
        <v>2601</v>
      </c>
      <c r="C75" s="3">
        <v>7.79</v>
      </c>
      <c r="D75" s="1" t="s">
        <v>17</v>
      </c>
      <c r="E75" s="1" t="s">
        <v>2600</v>
      </c>
      <c r="F75" s="4">
        <v>150</v>
      </c>
      <c r="G75" s="4">
        <v>1508.06</v>
      </c>
      <c r="H75" s="4">
        <v>0.59</v>
      </c>
    </row>
    <row r="76" spans="2:8" x14ac:dyDescent="0.25">
      <c r="B76" s="1" t="s">
        <v>1762</v>
      </c>
      <c r="C76" s="3">
        <v>7.99</v>
      </c>
      <c r="D76" s="1" t="s">
        <v>17</v>
      </c>
      <c r="E76" s="1" t="s">
        <v>281</v>
      </c>
      <c r="F76" s="4">
        <v>150</v>
      </c>
      <c r="G76" s="4">
        <v>1498.03</v>
      </c>
      <c r="H76" s="4">
        <v>0.57999999999999996</v>
      </c>
    </row>
    <row r="77" spans="2:8" x14ac:dyDescent="0.25">
      <c r="B77" s="1" t="s">
        <v>1764</v>
      </c>
      <c r="C77" s="3">
        <v>7.62</v>
      </c>
      <c r="D77" s="1" t="s">
        <v>17</v>
      </c>
      <c r="E77" s="1" t="s">
        <v>282</v>
      </c>
      <c r="F77" s="4">
        <v>100</v>
      </c>
      <c r="G77" s="4">
        <v>1019.41</v>
      </c>
      <c r="H77" s="4">
        <v>0.4</v>
      </c>
    </row>
    <row r="78" spans="2:8" x14ac:dyDescent="0.25">
      <c r="B78" s="1" t="s">
        <v>2599</v>
      </c>
      <c r="C78" s="3">
        <v>8.27</v>
      </c>
      <c r="D78" s="1" t="s">
        <v>17</v>
      </c>
      <c r="E78" s="1" t="s">
        <v>2598</v>
      </c>
      <c r="F78" s="4">
        <v>100</v>
      </c>
      <c r="G78" s="4">
        <v>1000.99</v>
      </c>
      <c r="H78" s="4">
        <v>0.39</v>
      </c>
    </row>
    <row r="79" spans="2:8" x14ac:dyDescent="0.25">
      <c r="B79" s="1" t="s">
        <v>2597</v>
      </c>
      <c r="C79" s="3">
        <v>8.1199999999999992</v>
      </c>
      <c r="D79" s="1" t="s">
        <v>17</v>
      </c>
      <c r="E79" s="1" t="s">
        <v>2596</v>
      </c>
      <c r="F79" s="4">
        <v>1000</v>
      </c>
      <c r="G79" s="4">
        <v>995.84</v>
      </c>
      <c r="H79" s="4">
        <v>0.39</v>
      </c>
    </row>
    <row r="80" spans="2:8" x14ac:dyDescent="0.25">
      <c r="B80" s="1" t="s">
        <v>283</v>
      </c>
      <c r="C80" s="3">
        <v>7.38</v>
      </c>
      <c r="D80" s="1" t="s">
        <v>17</v>
      </c>
      <c r="E80" s="1" t="s">
        <v>284</v>
      </c>
      <c r="F80" s="4">
        <v>100</v>
      </c>
      <c r="G80" s="4">
        <v>994.23</v>
      </c>
      <c r="H80" s="4">
        <v>0.39</v>
      </c>
    </row>
    <row r="81" spans="2:8" x14ac:dyDescent="0.25">
      <c r="B81" s="1" t="s">
        <v>2595</v>
      </c>
      <c r="C81" s="3">
        <v>7.5</v>
      </c>
      <c r="D81" s="1" t="s">
        <v>17</v>
      </c>
      <c r="E81" s="1" t="s">
        <v>2594</v>
      </c>
      <c r="F81" s="4">
        <v>40</v>
      </c>
      <c r="G81" s="4">
        <v>505.11</v>
      </c>
      <c r="H81" s="4">
        <v>0.2</v>
      </c>
    </row>
    <row r="82" spans="2:8" x14ac:dyDescent="0.25">
      <c r="B82" s="1" t="s">
        <v>285</v>
      </c>
      <c r="C82" s="3">
        <v>7.68</v>
      </c>
      <c r="D82" s="1" t="s">
        <v>17</v>
      </c>
      <c r="E82" s="1" t="s">
        <v>286</v>
      </c>
      <c r="F82" s="4">
        <v>50</v>
      </c>
      <c r="G82" s="4">
        <v>502.78</v>
      </c>
      <c r="H82" s="4">
        <v>0.2</v>
      </c>
    </row>
    <row r="83" spans="2:8" x14ac:dyDescent="0.25">
      <c r="B83" s="1" t="s">
        <v>2593</v>
      </c>
      <c r="C83" s="3">
        <v>7.63</v>
      </c>
      <c r="D83" s="1" t="s">
        <v>17</v>
      </c>
      <c r="E83" s="1" t="s">
        <v>2592</v>
      </c>
      <c r="F83" s="4">
        <v>40</v>
      </c>
      <c r="G83" s="4">
        <v>407.41</v>
      </c>
      <c r="H83" s="4">
        <v>0.16</v>
      </c>
    </row>
    <row r="84" spans="2:8" x14ac:dyDescent="0.25">
      <c r="B84" s="5" t="s">
        <v>20</v>
      </c>
      <c r="C84" s="38"/>
      <c r="D84" s="5"/>
      <c r="E84" s="5"/>
      <c r="F84" s="39"/>
      <c r="G84" s="39">
        <f>SUM(G46:G83)</f>
        <v>128328.78</v>
      </c>
      <c r="H84" s="39">
        <f>SUM(H46:H83)</f>
        <v>49.98</v>
      </c>
    </row>
    <row r="85" spans="2:8" x14ac:dyDescent="0.25">
      <c r="B85" s="5" t="s">
        <v>21</v>
      </c>
    </row>
    <row r="86" spans="2:8" x14ac:dyDescent="0.25">
      <c r="B86" s="1" t="s">
        <v>2492</v>
      </c>
      <c r="C86" s="3">
        <v>7.39</v>
      </c>
      <c r="D86" s="1" t="s">
        <v>130</v>
      </c>
      <c r="E86" s="1" t="s">
        <v>2491</v>
      </c>
      <c r="F86" s="4">
        <v>2000</v>
      </c>
      <c r="G86" s="4">
        <v>9709.07</v>
      </c>
      <c r="H86" s="4">
        <v>3.78</v>
      </c>
    </row>
    <row r="87" spans="2:8" x14ac:dyDescent="0.25">
      <c r="B87" s="1" t="s">
        <v>2591</v>
      </c>
      <c r="C87" s="3">
        <v>7.04</v>
      </c>
      <c r="D87" s="1" t="s">
        <v>130</v>
      </c>
      <c r="E87" s="1" t="s">
        <v>2590</v>
      </c>
      <c r="F87" s="4">
        <v>1500</v>
      </c>
      <c r="G87" s="4">
        <v>7459.75</v>
      </c>
      <c r="H87" s="4">
        <v>2.9</v>
      </c>
    </row>
    <row r="88" spans="2:8" x14ac:dyDescent="0.25">
      <c r="B88" s="1" t="s">
        <v>2589</v>
      </c>
      <c r="C88" s="3">
        <v>7.2</v>
      </c>
      <c r="D88" s="1" t="s">
        <v>130</v>
      </c>
      <c r="E88" s="1" t="s">
        <v>2588</v>
      </c>
      <c r="F88" s="4">
        <v>1500</v>
      </c>
      <c r="G88" s="4">
        <v>7448.61</v>
      </c>
      <c r="H88" s="4">
        <v>2.9</v>
      </c>
    </row>
    <row r="89" spans="2:8" x14ac:dyDescent="0.25">
      <c r="B89" s="1" t="s">
        <v>2587</v>
      </c>
      <c r="C89" s="3">
        <v>7.34</v>
      </c>
      <c r="D89" s="1" t="s">
        <v>130</v>
      </c>
      <c r="E89" s="1" t="s">
        <v>2586</v>
      </c>
      <c r="F89" s="4">
        <v>1500</v>
      </c>
      <c r="G89" s="4">
        <v>7281.81</v>
      </c>
      <c r="H89" s="4">
        <v>2.83</v>
      </c>
    </row>
    <row r="90" spans="2:8" x14ac:dyDescent="0.25">
      <c r="B90" s="1" t="s">
        <v>2311</v>
      </c>
      <c r="C90" s="3">
        <v>7.13</v>
      </c>
      <c r="D90" s="1" t="s">
        <v>2310</v>
      </c>
      <c r="E90" s="1" t="s">
        <v>2309</v>
      </c>
      <c r="F90" s="4">
        <v>1000</v>
      </c>
      <c r="G90" s="4">
        <v>4971.84</v>
      </c>
      <c r="H90" s="4">
        <v>1.94</v>
      </c>
    </row>
    <row r="91" spans="2:8" x14ac:dyDescent="0.25">
      <c r="B91" s="1" t="s">
        <v>2585</v>
      </c>
      <c r="C91" s="3">
        <v>7.14</v>
      </c>
      <c r="D91" s="1" t="s">
        <v>130</v>
      </c>
      <c r="E91" s="1" t="s">
        <v>2584</v>
      </c>
      <c r="F91" s="4">
        <v>1000</v>
      </c>
      <c r="G91" s="4">
        <v>4966.97</v>
      </c>
      <c r="H91" s="4">
        <v>1.93</v>
      </c>
    </row>
    <row r="92" spans="2:8" x14ac:dyDescent="0.25">
      <c r="B92" s="1" t="s">
        <v>2583</v>
      </c>
      <c r="C92" s="3">
        <v>7.27</v>
      </c>
      <c r="D92" s="1" t="s">
        <v>130</v>
      </c>
      <c r="E92" s="1" t="s">
        <v>2582</v>
      </c>
      <c r="F92" s="4">
        <v>1000</v>
      </c>
      <c r="G92" s="4">
        <v>4956.6000000000004</v>
      </c>
      <c r="H92" s="4">
        <v>1.93</v>
      </c>
    </row>
    <row r="93" spans="2:8" x14ac:dyDescent="0.25">
      <c r="B93" s="1" t="s">
        <v>2518</v>
      </c>
      <c r="C93" s="3">
        <v>7</v>
      </c>
      <c r="D93" s="1" t="s">
        <v>13</v>
      </c>
      <c r="E93" s="1" t="s">
        <v>2517</v>
      </c>
      <c r="F93" s="4">
        <v>5000000</v>
      </c>
      <c r="G93" s="4">
        <v>4900.38</v>
      </c>
      <c r="H93" s="4">
        <v>1.91</v>
      </c>
    </row>
    <row r="94" spans="2:8" x14ac:dyDescent="0.25">
      <c r="B94" s="1" t="s">
        <v>2581</v>
      </c>
      <c r="C94" s="3">
        <v>7.45</v>
      </c>
      <c r="D94" s="1" t="s">
        <v>130</v>
      </c>
      <c r="E94" s="1" t="s">
        <v>2580</v>
      </c>
      <c r="F94" s="4">
        <v>1000</v>
      </c>
      <c r="G94" s="4">
        <v>4895.09</v>
      </c>
      <c r="H94" s="4">
        <v>1.91</v>
      </c>
    </row>
    <row r="95" spans="2:8" x14ac:dyDescent="0.25">
      <c r="B95" s="1" t="s">
        <v>2579</v>
      </c>
      <c r="C95" s="3">
        <v>7</v>
      </c>
      <c r="D95" s="1" t="s">
        <v>13</v>
      </c>
      <c r="E95" s="1" t="s">
        <v>2578</v>
      </c>
      <c r="F95" s="4">
        <v>5000000</v>
      </c>
      <c r="G95" s="4">
        <v>4887.5200000000004</v>
      </c>
      <c r="H95" s="4">
        <v>1.9</v>
      </c>
    </row>
    <row r="96" spans="2:8" x14ac:dyDescent="0.25">
      <c r="B96" s="1" t="s">
        <v>1948</v>
      </c>
      <c r="C96" s="3">
        <v>7.9</v>
      </c>
      <c r="D96" s="1" t="s">
        <v>130</v>
      </c>
      <c r="E96" s="1" t="s">
        <v>287</v>
      </c>
      <c r="F96" s="4">
        <v>1000</v>
      </c>
      <c r="G96" s="4">
        <v>4872.3999999999996</v>
      </c>
      <c r="H96" s="4">
        <v>1.9</v>
      </c>
    </row>
    <row r="97" spans="2:8" x14ac:dyDescent="0.25">
      <c r="B97" s="1" t="s">
        <v>2577</v>
      </c>
      <c r="C97" s="3">
        <v>7.89</v>
      </c>
      <c r="D97" s="1" t="s">
        <v>130</v>
      </c>
      <c r="E97" s="1" t="s">
        <v>2576</v>
      </c>
      <c r="F97" s="4">
        <v>1000</v>
      </c>
      <c r="G97" s="4">
        <v>4858.2299999999996</v>
      </c>
      <c r="H97" s="4">
        <v>1.89</v>
      </c>
    </row>
    <row r="98" spans="2:8" x14ac:dyDescent="0.25">
      <c r="B98" s="1" t="s">
        <v>2575</v>
      </c>
      <c r="C98" s="3">
        <v>7.6</v>
      </c>
      <c r="D98" s="1" t="s">
        <v>130</v>
      </c>
      <c r="E98" s="1" t="s">
        <v>2574</v>
      </c>
      <c r="F98" s="4">
        <v>1000</v>
      </c>
      <c r="G98" s="4">
        <v>4782.8999999999996</v>
      </c>
      <c r="H98" s="4">
        <v>1.86</v>
      </c>
    </row>
    <row r="99" spans="2:8" x14ac:dyDescent="0.25">
      <c r="B99" s="1" t="s">
        <v>2464</v>
      </c>
      <c r="C99" s="3">
        <v>7.58</v>
      </c>
      <c r="D99" s="1" t="s">
        <v>23</v>
      </c>
      <c r="E99" s="1" t="s">
        <v>2463</v>
      </c>
      <c r="F99" s="4">
        <v>1000</v>
      </c>
      <c r="G99" s="4">
        <v>4775.8500000000004</v>
      </c>
      <c r="H99" s="4">
        <v>1.86</v>
      </c>
    </row>
    <row r="100" spans="2:8" x14ac:dyDescent="0.25">
      <c r="B100" s="1" t="s">
        <v>2573</v>
      </c>
      <c r="C100" s="3">
        <v>7.07</v>
      </c>
      <c r="D100" s="1" t="s">
        <v>130</v>
      </c>
      <c r="E100" s="1" t="s">
        <v>2572</v>
      </c>
      <c r="F100" s="4">
        <v>500</v>
      </c>
      <c r="G100" s="4">
        <v>2483.16</v>
      </c>
      <c r="H100" s="4">
        <v>0.97</v>
      </c>
    </row>
    <row r="101" spans="2:8" x14ac:dyDescent="0.25">
      <c r="B101" s="1" t="s">
        <v>2571</v>
      </c>
      <c r="C101" s="3">
        <v>7.25</v>
      </c>
      <c r="D101" s="1" t="s">
        <v>23</v>
      </c>
      <c r="E101" s="1" t="s">
        <v>2570</v>
      </c>
      <c r="F101" s="4">
        <v>500</v>
      </c>
      <c r="G101" s="4">
        <v>2434.71</v>
      </c>
      <c r="H101" s="4">
        <v>0.95</v>
      </c>
    </row>
    <row r="102" spans="2:8" x14ac:dyDescent="0.25">
      <c r="B102" s="1" t="s">
        <v>2496</v>
      </c>
      <c r="C102" s="3">
        <v>7.36</v>
      </c>
      <c r="D102" s="1" t="s">
        <v>23</v>
      </c>
      <c r="E102" s="1" t="s">
        <v>2495</v>
      </c>
      <c r="F102" s="4">
        <v>500</v>
      </c>
      <c r="G102" s="4">
        <v>2431.36</v>
      </c>
      <c r="H102" s="4">
        <v>0.95</v>
      </c>
    </row>
    <row r="103" spans="2:8" x14ac:dyDescent="0.25">
      <c r="B103" s="1" t="s">
        <v>2569</v>
      </c>
      <c r="C103" s="3">
        <v>8.4</v>
      </c>
      <c r="D103" s="1" t="s">
        <v>130</v>
      </c>
      <c r="E103" s="1" t="s">
        <v>2568</v>
      </c>
      <c r="F103" s="4">
        <v>500</v>
      </c>
      <c r="G103" s="4">
        <v>2373.88</v>
      </c>
      <c r="H103" s="4">
        <v>0.92</v>
      </c>
    </row>
    <row r="104" spans="2:8" x14ac:dyDescent="0.25">
      <c r="B104" s="5" t="s">
        <v>22</v>
      </c>
      <c r="C104" s="38"/>
      <c r="D104" s="5"/>
      <c r="E104" s="5"/>
      <c r="F104" s="39"/>
      <c r="G104" s="39">
        <f>SUM(G85:G103)</f>
        <v>90490.13</v>
      </c>
      <c r="H104" s="39">
        <f>SUM(H85:H103)</f>
        <v>35.230000000000004</v>
      </c>
    </row>
    <row r="105" spans="2:8" x14ac:dyDescent="0.25">
      <c r="B105" s="5" t="s">
        <v>3315</v>
      </c>
    </row>
    <row r="106" spans="2:8" x14ac:dyDescent="0.25">
      <c r="B106" s="1" t="s">
        <v>3317</v>
      </c>
      <c r="C106" s="3" t="s">
        <v>152</v>
      </c>
      <c r="E106" s="1" t="s">
        <v>2282</v>
      </c>
      <c r="F106" s="4">
        <v>6755.8620000000001</v>
      </c>
      <c r="G106" s="4">
        <v>675.94</v>
      </c>
      <c r="H106" s="4">
        <v>0.26</v>
      </c>
    </row>
    <row r="107" spans="2:8" x14ac:dyDescent="0.25">
      <c r="B107" s="5" t="s">
        <v>2281</v>
      </c>
      <c r="C107" s="38"/>
      <c r="D107" s="5"/>
      <c r="E107" s="5"/>
      <c r="F107" s="39"/>
      <c r="G107" s="39">
        <f>SUM(G105:G106)</f>
        <v>675.94</v>
      </c>
      <c r="H107" s="39">
        <f>SUM(H105:H106)</f>
        <v>0.26</v>
      </c>
    </row>
    <row r="108" spans="2:8" x14ac:dyDescent="0.25">
      <c r="B108" s="5" t="s">
        <v>31</v>
      </c>
      <c r="C108" s="38"/>
      <c r="D108" s="5"/>
      <c r="E108" s="5"/>
      <c r="F108" s="39"/>
      <c r="G108" s="39">
        <v>9212</v>
      </c>
      <c r="H108" s="39">
        <v>3.59</v>
      </c>
    </row>
    <row r="109" spans="2:8" x14ac:dyDescent="0.25">
      <c r="B109" s="5" t="s">
        <v>32</v>
      </c>
      <c r="C109" s="38"/>
      <c r="D109" s="5"/>
      <c r="E109" s="5"/>
      <c r="F109" s="39"/>
      <c r="G109" s="39">
        <v>257520.94</v>
      </c>
      <c r="H109" s="39">
        <v>100.27</v>
      </c>
    </row>
    <row r="110" spans="2:8" x14ac:dyDescent="0.25">
      <c r="B110" s="5" t="s">
        <v>33</v>
      </c>
      <c r="C110" s="38"/>
      <c r="D110" s="5"/>
      <c r="E110" s="5"/>
      <c r="F110" s="39"/>
      <c r="G110" s="39">
        <v>-615.45986555001582</v>
      </c>
      <c r="H110" s="39">
        <v>-0.26999999999999602</v>
      </c>
    </row>
    <row r="111" spans="2:8" x14ac:dyDescent="0.25">
      <c r="B111" s="5" t="s">
        <v>34</v>
      </c>
      <c r="C111" s="38"/>
      <c r="D111" s="5"/>
      <c r="E111" s="5"/>
      <c r="F111" s="39"/>
      <c r="G111" s="39">
        <v>256905.48013444999</v>
      </c>
      <c r="H111" s="39">
        <v>100</v>
      </c>
    </row>
    <row r="112" spans="2:8" x14ac:dyDescent="0.25">
      <c r="B112" s="1" t="s">
        <v>35</v>
      </c>
    </row>
    <row r="113" spans="2:3" x14ac:dyDescent="0.25">
      <c r="B113" s="1" t="s">
        <v>36</v>
      </c>
    </row>
    <row r="114" spans="2:3" x14ac:dyDescent="0.25">
      <c r="B114" s="1" t="s">
        <v>37</v>
      </c>
      <c r="C114" s="3" t="s">
        <v>38</v>
      </c>
    </row>
    <row r="115" spans="2:3" x14ac:dyDescent="0.25">
      <c r="B115" s="5"/>
    </row>
    <row r="116" spans="2:3" ht="30" x14ac:dyDescent="0.25">
      <c r="B116" s="56" t="s">
        <v>2280</v>
      </c>
      <c r="C116" s="3" t="s">
        <v>39</v>
      </c>
    </row>
    <row r="117" spans="2:3" x14ac:dyDescent="0.25">
      <c r="B117" s="5"/>
    </row>
    <row r="118" spans="2:3" x14ac:dyDescent="0.25">
      <c r="B118" s="5" t="s">
        <v>40</v>
      </c>
      <c r="C118" s="3" t="s">
        <v>42</v>
      </c>
    </row>
    <row r="119" spans="2:3" x14ac:dyDescent="0.25">
      <c r="B119" s="5" t="s">
        <v>41</v>
      </c>
      <c r="C119" s="3" t="s">
        <v>42</v>
      </c>
    </row>
    <row r="120" spans="2:3" x14ac:dyDescent="0.25">
      <c r="B120" s="5" t="s">
        <v>2567</v>
      </c>
      <c r="C120" s="38"/>
    </row>
    <row r="121" spans="2:3" x14ac:dyDescent="0.25">
      <c r="B121" s="5" t="s">
        <v>2566</v>
      </c>
      <c r="C121" s="38"/>
    </row>
    <row r="122" spans="2:3" x14ac:dyDescent="0.25">
      <c r="B122" s="5" t="s">
        <v>2565</v>
      </c>
      <c r="C122" s="38"/>
    </row>
    <row r="123" spans="2:3" x14ac:dyDescent="0.25">
      <c r="B123" s="5" t="s">
        <v>2564</v>
      </c>
      <c r="C123" s="38"/>
    </row>
    <row r="124" spans="2:3" x14ac:dyDescent="0.25">
      <c r="B124" s="5" t="s">
        <v>2563</v>
      </c>
      <c r="C124" s="38"/>
    </row>
    <row r="125" spans="2:3" x14ac:dyDescent="0.25">
      <c r="B125" s="5" t="s">
        <v>2562</v>
      </c>
      <c r="C125" s="38"/>
    </row>
    <row r="126" spans="2:3" x14ac:dyDescent="0.25">
      <c r="B126" s="5" t="s">
        <v>2561</v>
      </c>
      <c r="C126" s="38"/>
    </row>
    <row r="127" spans="2:3" x14ac:dyDescent="0.25">
      <c r="B127" s="5" t="s">
        <v>2560</v>
      </c>
      <c r="C127" s="38"/>
    </row>
    <row r="128" spans="2:3" x14ac:dyDescent="0.25">
      <c r="B128" s="5" t="s">
        <v>2559</v>
      </c>
      <c r="C128" s="38"/>
    </row>
    <row r="129" spans="2:3" x14ac:dyDescent="0.25">
      <c r="B129" s="5" t="s">
        <v>2558</v>
      </c>
      <c r="C129" s="38"/>
    </row>
    <row r="130" spans="2:3" x14ac:dyDescent="0.25">
      <c r="B130" s="5" t="s">
        <v>2557</v>
      </c>
      <c r="C130" s="38"/>
    </row>
    <row r="131" spans="2:3" x14ac:dyDescent="0.25">
      <c r="B131" s="5" t="s">
        <v>2556</v>
      </c>
      <c r="C131" s="38"/>
    </row>
    <row r="132" spans="2:3" x14ac:dyDescent="0.25">
      <c r="B132" s="5" t="s">
        <v>2555</v>
      </c>
      <c r="C132" s="38"/>
    </row>
    <row r="133" spans="2:3" x14ac:dyDescent="0.25">
      <c r="B133" s="5" t="s">
        <v>2554</v>
      </c>
      <c r="C133" s="38"/>
    </row>
    <row r="134" spans="2:3" x14ac:dyDescent="0.25">
      <c r="B134" s="5" t="s">
        <v>2553</v>
      </c>
      <c r="C134" s="38"/>
    </row>
    <row r="135" spans="2:3" x14ac:dyDescent="0.25">
      <c r="B135" s="5" t="s">
        <v>2552</v>
      </c>
      <c r="C135" s="38"/>
    </row>
    <row r="136" spans="2:3" x14ac:dyDescent="0.25">
      <c r="B136" s="5" t="s">
        <v>2551</v>
      </c>
      <c r="C136" s="38"/>
    </row>
    <row r="137" spans="2:3" x14ac:dyDescent="0.25">
      <c r="B137" s="8" t="s">
        <v>2447</v>
      </c>
    </row>
    <row r="139" spans="2:3" x14ac:dyDescent="0.25">
      <c r="B139" s="111"/>
      <c r="C139" s="41" t="s">
        <v>2269</v>
      </c>
    </row>
    <row r="140" spans="2:3" ht="30" x14ac:dyDescent="0.25">
      <c r="B140" s="111" t="s">
        <v>2268</v>
      </c>
      <c r="C140" s="54" t="s">
        <v>267</v>
      </c>
    </row>
    <row r="141" spans="2:3" x14ac:dyDescent="0.25">
      <c r="B141" s="111" t="s">
        <v>2267</v>
      </c>
      <c r="C141" s="41"/>
    </row>
    <row r="142" spans="2:3" x14ac:dyDescent="0.25">
      <c r="B142" s="111"/>
      <c r="C142" s="41"/>
    </row>
    <row r="143" spans="2:3" x14ac:dyDescent="0.25">
      <c r="B143" s="111" t="s">
        <v>2266</v>
      </c>
      <c r="C143" s="55">
        <v>7.5999999999999998E-2</v>
      </c>
    </row>
    <row r="144" spans="2:3" x14ac:dyDescent="0.25">
      <c r="B144" s="111"/>
      <c r="C144" s="41"/>
    </row>
    <row r="145" spans="2:6" x14ac:dyDescent="0.25">
      <c r="B145" s="111" t="s">
        <v>2265</v>
      </c>
      <c r="C145" s="41" t="s">
        <v>2550</v>
      </c>
    </row>
    <row r="146" spans="2:6" x14ac:dyDescent="0.25">
      <c r="B146" s="111" t="s">
        <v>2264</v>
      </c>
      <c r="C146" s="41" t="s">
        <v>2549</v>
      </c>
    </row>
    <row r="147" spans="2:6" x14ac:dyDescent="0.25">
      <c r="B147" s="111"/>
      <c r="C147" s="41"/>
    </row>
    <row r="148" spans="2:6" x14ac:dyDescent="0.25">
      <c r="B148" s="111" t="s">
        <v>2262</v>
      </c>
      <c r="C148" s="41" t="s">
        <v>38</v>
      </c>
    </row>
    <row r="149" spans="2:6" x14ac:dyDescent="0.25">
      <c r="B149" s="190" t="s">
        <v>2261</v>
      </c>
      <c r="C149" s="190"/>
    </row>
    <row r="152" spans="2:6" x14ac:dyDescent="0.25">
      <c r="B152" s="189" t="s">
        <v>2548</v>
      </c>
      <c r="C152" s="189"/>
      <c r="D152" s="189"/>
      <c r="E152" s="189"/>
    </row>
    <row r="153" spans="2:6" x14ac:dyDescent="0.25">
      <c r="C153" s="1"/>
    </row>
    <row r="155" spans="2:6" x14ac:dyDescent="0.25">
      <c r="B155" s="189" t="s">
        <v>2547</v>
      </c>
      <c r="C155" s="189"/>
      <c r="D155" s="189"/>
      <c r="E155" s="189"/>
      <c r="F155" s="189"/>
    </row>
    <row r="156" spans="2:6" x14ac:dyDescent="0.25">
      <c r="B156" s="189"/>
      <c r="C156" s="189"/>
      <c r="D156" s="189"/>
      <c r="E156" s="189"/>
      <c r="F156" s="189"/>
    </row>
    <row r="157" spans="2:6" x14ac:dyDescent="0.25">
      <c r="B157" s="189"/>
      <c r="C157" s="189"/>
      <c r="D157" s="189"/>
      <c r="E157" s="189"/>
      <c r="F157" s="189"/>
    </row>
    <row r="158" spans="2:6" x14ac:dyDescent="0.25">
      <c r="B158" s="189"/>
      <c r="C158" s="189"/>
      <c r="D158" s="189"/>
      <c r="E158" s="189"/>
      <c r="F158" s="189"/>
    </row>
    <row r="159" spans="2:6" x14ac:dyDescent="0.25">
      <c r="B159" s="189"/>
      <c r="C159" s="189"/>
      <c r="D159" s="189"/>
      <c r="E159" s="189"/>
      <c r="F159" s="189"/>
    </row>
    <row r="160" spans="2:6" x14ac:dyDescent="0.25">
      <c r="B160" s="88"/>
      <c r="C160" s="88"/>
      <c r="D160" s="88"/>
      <c r="E160" s="88"/>
      <c r="F160" s="88"/>
    </row>
    <row r="161" spans="2:7" x14ac:dyDescent="0.25">
      <c r="B161" s="111" t="s">
        <v>44</v>
      </c>
      <c r="C161" s="41"/>
      <c r="D161" s="111"/>
    </row>
    <row r="162" spans="2:7" ht="30" x14ac:dyDescent="0.25">
      <c r="B162" s="53" t="s">
        <v>45</v>
      </c>
      <c r="C162" s="54" t="s">
        <v>46</v>
      </c>
      <c r="D162" s="53" t="s">
        <v>47</v>
      </c>
    </row>
    <row r="163" spans="2:7" x14ac:dyDescent="0.25">
      <c r="B163" s="111" t="s">
        <v>318</v>
      </c>
      <c r="C163" s="117">
        <v>249.13</v>
      </c>
      <c r="D163" s="87">
        <v>3.24</v>
      </c>
    </row>
    <row r="164" spans="2:7" x14ac:dyDescent="0.25">
      <c r="B164" s="111" t="s">
        <v>1020</v>
      </c>
      <c r="C164" s="117">
        <v>24.998749977999999</v>
      </c>
      <c r="D164" s="87">
        <v>1.3</v>
      </c>
    </row>
    <row r="166" spans="2:7" x14ac:dyDescent="0.25">
      <c r="B166" s="43" t="s">
        <v>48</v>
      </c>
      <c r="C166" s="52">
        <v>45230</v>
      </c>
      <c r="D166" s="111"/>
      <c r="E166" s="45"/>
      <c r="F166" s="51"/>
    </row>
    <row r="167" spans="2:7" x14ac:dyDescent="0.25">
      <c r="B167" s="43" t="s">
        <v>49</v>
      </c>
      <c r="C167" s="44" t="s">
        <v>50</v>
      </c>
      <c r="D167" s="43" t="s">
        <v>51</v>
      </c>
      <c r="E167" s="46" t="s">
        <v>52</v>
      </c>
      <c r="F167" s="42" t="s">
        <v>53</v>
      </c>
      <c r="G167" s="39"/>
    </row>
    <row r="168" spans="2:7" x14ac:dyDescent="0.25">
      <c r="B168" s="49" t="s">
        <v>39</v>
      </c>
      <c r="C168" s="50" t="s">
        <v>39</v>
      </c>
      <c r="D168" s="49" t="s">
        <v>39</v>
      </c>
      <c r="E168" s="48" t="s">
        <v>39</v>
      </c>
      <c r="F168" s="47" t="s">
        <v>39</v>
      </c>
    </row>
    <row r="171" spans="2:7" x14ac:dyDescent="0.25">
      <c r="B171" s="5" t="s">
        <v>54</v>
      </c>
    </row>
    <row r="172" spans="2:7" x14ac:dyDescent="0.25">
      <c r="B172" s="5"/>
    </row>
    <row r="173" spans="2:7" x14ac:dyDescent="0.25">
      <c r="B173" s="5" t="s">
        <v>55</v>
      </c>
    </row>
    <row r="174" spans="2:7" x14ac:dyDescent="0.25">
      <c r="B174" s="43" t="s">
        <v>56</v>
      </c>
      <c r="C174" s="44" t="s">
        <v>57</v>
      </c>
      <c r="D174" s="5"/>
    </row>
    <row r="175" spans="2:7" x14ac:dyDescent="0.25">
      <c r="B175" s="111" t="s">
        <v>39</v>
      </c>
      <c r="C175" s="41" t="s">
        <v>39</v>
      </c>
    </row>
    <row r="177" spans="2:7" x14ac:dyDescent="0.25">
      <c r="B177" s="43" t="s">
        <v>58</v>
      </c>
      <c r="C177" s="44" t="s">
        <v>57</v>
      </c>
    </row>
    <row r="178" spans="2:7" x14ac:dyDescent="0.25">
      <c r="B178" s="111" t="s">
        <v>39</v>
      </c>
      <c r="C178" s="41" t="s">
        <v>39</v>
      </c>
    </row>
    <row r="180" spans="2:7" x14ac:dyDescent="0.25">
      <c r="B180" s="43" t="s">
        <v>39</v>
      </c>
      <c r="C180" s="44" t="s">
        <v>39</v>
      </c>
    </row>
    <row r="181" spans="2:7" x14ac:dyDescent="0.25">
      <c r="B181" s="111" t="s">
        <v>39</v>
      </c>
      <c r="C181" s="41" t="s">
        <v>39</v>
      </c>
    </row>
    <row r="183" spans="2:7" x14ac:dyDescent="0.25">
      <c r="B183" s="46" t="s">
        <v>60</v>
      </c>
      <c r="C183" s="44" t="s">
        <v>59</v>
      </c>
    </row>
    <row r="184" spans="2:7" x14ac:dyDescent="0.25">
      <c r="B184" s="45" t="s">
        <v>39</v>
      </c>
      <c r="C184" s="41" t="s">
        <v>39</v>
      </c>
    </row>
    <row r="186" spans="2:7" x14ac:dyDescent="0.25">
      <c r="B186" s="43" t="s">
        <v>61</v>
      </c>
      <c r="C186" s="44" t="s">
        <v>39</v>
      </c>
    </row>
    <row r="188" spans="2:7" x14ac:dyDescent="0.25">
      <c r="B188" s="43" t="s">
        <v>62</v>
      </c>
      <c r="C188" s="52">
        <v>45230</v>
      </c>
      <c r="D188" s="111"/>
      <c r="E188" s="45"/>
      <c r="F188" s="51"/>
    </row>
    <row r="189" spans="2:7" x14ac:dyDescent="0.25">
      <c r="B189" s="43" t="s">
        <v>49</v>
      </c>
      <c r="C189" s="44" t="s">
        <v>50</v>
      </c>
      <c r="D189" s="43" t="s">
        <v>51</v>
      </c>
      <c r="E189" s="46" t="s">
        <v>52</v>
      </c>
      <c r="F189" s="42" t="s">
        <v>53</v>
      </c>
      <c r="G189" s="39"/>
    </row>
    <row r="190" spans="2:7" x14ac:dyDescent="0.25">
      <c r="B190" s="49" t="s">
        <v>39</v>
      </c>
      <c r="C190" s="50" t="s">
        <v>39</v>
      </c>
      <c r="D190" s="49" t="s">
        <v>39</v>
      </c>
      <c r="E190" s="48" t="s">
        <v>39</v>
      </c>
      <c r="F190" s="47" t="s">
        <v>39</v>
      </c>
    </row>
    <row r="191" spans="2:7" x14ac:dyDescent="0.25">
      <c r="B191" s="5" t="s">
        <v>54</v>
      </c>
    </row>
    <row r="192" spans="2:7" x14ac:dyDescent="0.25">
      <c r="B192" s="5"/>
    </row>
    <row r="193" spans="2:4" x14ac:dyDescent="0.25">
      <c r="B193" s="5" t="s">
        <v>55</v>
      </c>
    </row>
    <row r="194" spans="2:4" x14ac:dyDescent="0.25">
      <c r="B194" s="43" t="s">
        <v>56</v>
      </c>
      <c r="C194" s="44" t="s">
        <v>57</v>
      </c>
      <c r="D194" s="5"/>
    </row>
    <row r="195" spans="2:4" x14ac:dyDescent="0.25">
      <c r="B195" s="111" t="s">
        <v>39</v>
      </c>
      <c r="C195" s="41" t="s">
        <v>39</v>
      </c>
    </row>
    <row r="197" spans="2:4" x14ac:dyDescent="0.25">
      <c r="B197" s="43" t="s">
        <v>58</v>
      </c>
      <c r="C197" s="44" t="s">
        <v>57</v>
      </c>
    </row>
    <row r="198" spans="2:4" x14ac:dyDescent="0.25">
      <c r="B198" s="111" t="s">
        <v>39</v>
      </c>
      <c r="C198" s="41" t="s">
        <v>39</v>
      </c>
    </row>
    <row r="200" spans="2:4" x14ac:dyDescent="0.25">
      <c r="B200" s="43" t="s">
        <v>39</v>
      </c>
      <c r="C200" s="44" t="s">
        <v>39</v>
      </c>
    </row>
    <row r="201" spans="2:4" x14ac:dyDescent="0.25">
      <c r="B201" s="111" t="s">
        <v>39</v>
      </c>
      <c r="C201" s="41" t="s">
        <v>39</v>
      </c>
    </row>
    <row r="203" spans="2:4" x14ac:dyDescent="0.25">
      <c r="B203" s="46" t="s">
        <v>60</v>
      </c>
      <c r="C203" s="44" t="s">
        <v>59</v>
      </c>
    </row>
    <row r="204" spans="2:4" x14ac:dyDescent="0.25">
      <c r="B204" s="45" t="s">
        <v>39</v>
      </c>
      <c r="C204" s="41" t="s">
        <v>39</v>
      </c>
    </row>
    <row r="206" spans="2:4" x14ac:dyDescent="0.25">
      <c r="B206" s="43" t="s">
        <v>61</v>
      </c>
      <c r="C206" s="44" t="s">
        <v>39</v>
      </c>
    </row>
    <row r="209" spans="2:80" x14ac:dyDescent="0.25">
      <c r="B209" s="5" t="s">
        <v>63</v>
      </c>
    </row>
    <row r="211" spans="2:80" x14ac:dyDescent="0.25">
      <c r="B211" s="43" t="s">
        <v>49</v>
      </c>
      <c r="C211" s="44" t="s">
        <v>64</v>
      </c>
      <c r="D211" s="43" t="s">
        <v>65</v>
      </c>
      <c r="E211" s="43" t="s">
        <v>66</v>
      </c>
      <c r="F211" s="39"/>
    </row>
    <row r="212" spans="2:80" x14ac:dyDescent="0.25">
      <c r="B212" s="111" t="s">
        <v>39</v>
      </c>
      <c r="C212" s="41" t="s">
        <v>39</v>
      </c>
      <c r="D212" s="111" t="s">
        <v>39</v>
      </c>
      <c r="E212" s="111" t="s">
        <v>39</v>
      </c>
    </row>
    <row r="215" spans="2:80" x14ac:dyDescent="0.25">
      <c r="B215" s="5" t="s">
        <v>67</v>
      </c>
      <c r="C215" s="38" t="s">
        <v>39</v>
      </c>
      <c r="D215" s="5"/>
      <c r="E215" s="5"/>
      <c r="F215" s="39"/>
      <c r="G215" s="39"/>
      <c r="H215" s="39"/>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row>
    <row r="217" spans="2:80" x14ac:dyDescent="0.25">
      <c r="B217" s="5" t="s">
        <v>68</v>
      </c>
    </row>
    <row r="219" spans="2:80" x14ac:dyDescent="0.25">
      <c r="B219" s="43" t="s">
        <v>69</v>
      </c>
      <c r="C219" s="44" t="s">
        <v>57</v>
      </c>
      <c r="D219" s="5"/>
    </row>
    <row r="220" spans="2:80" x14ac:dyDescent="0.25">
      <c r="B220" s="111" t="s">
        <v>39</v>
      </c>
      <c r="C220" s="41" t="s">
        <v>39</v>
      </c>
    </row>
    <row r="223" spans="2:80" x14ac:dyDescent="0.25">
      <c r="B223" s="43" t="s">
        <v>70</v>
      </c>
      <c r="C223" s="44" t="s">
        <v>71</v>
      </c>
      <c r="D223" s="5"/>
    </row>
    <row r="224" spans="2:80" x14ac:dyDescent="0.25">
      <c r="B224" s="111" t="s">
        <v>39</v>
      </c>
      <c r="C224" s="41" t="s">
        <v>39</v>
      </c>
    </row>
    <row r="227" spans="2:80" x14ac:dyDescent="0.25">
      <c r="B227" s="5" t="s">
        <v>72</v>
      </c>
    </row>
    <row r="230" spans="2:80" x14ac:dyDescent="0.25">
      <c r="B230" s="5" t="s">
        <v>73</v>
      </c>
    </row>
    <row r="232" spans="2:80" x14ac:dyDescent="0.25">
      <c r="B232" s="43" t="s">
        <v>49</v>
      </c>
      <c r="C232" s="44" t="s">
        <v>74</v>
      </c>
      <c r="D232" s="43" t="s">
        <v>64</v>
      </c>
      <c r="E232" s="43" t="s">
        <v>65</v>
      </c>
      <c r="F232" s="42" t="s">
        <v>66</v>
      </c>
      <c r="G232" s="39"/>
    </row>
    <row r="233" spans="2:80" x14ac:dyDescent="0.25">
      <c r="B233" s="111" t="s">
        <v>39</v>
      </c>
      <c r="C233" s="41" t="s">
        <v>39</v>
      </c>
      <c r="D233" s="111" t="s">
        <v>39</v>
      </c>
      <c r="E233" s="111" t="s">
        <v>39</v>
      </c>
      <c r="F233" s="40" t="s">
        <v>39</v>
      </c>
    </row>
    <row r="236" spans="2:80" x14ac:dyDescent="0.25">
      <c r="B236" s="5" t="s">
        <v>67</v>
      </c>
      <c r="C236" s="38" t="s">
        <v>39</v>
      </c>
      <c r="D236" s="5"/>
      <c r="E236" s="5"/>
      <c r="F236" s="39"/>
      <c r="G236" s="39"/>
      <c r="H236" s="39"/>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row>
    <row r="238" spans="2:80" x14ac:dyDescent="0.25">
      <c r="B238" s="5" t="s">
        <v>68</v>
      </c>
    </row>
    <row r="240" spans="2:80" x14ac:dyDescent="0.25">
      <c r="B240" s="43" t="s">
        <v>69</v>
      </c>
      <c r="C240" s="44" t="s">
        <v>57</v>
      </c>
      <c r="D240" s="5"/>
    </row>
    <row r="241" spans="2:7" x14ac:dyDescent="0.25">
      <c r="B241" s="111" t="s">
        <v>39</v>
      </c>
      <c r="C241" s="41" t="s">
        <v>39</v>
      </c>
    </row>
    <row r="244" spans="2:7" x14ac:dyDescent="0.25">
      <c r="B244" s="43" t="s">
        <v>70</v>
      </c>
      <c r="C244" s="44" t="s">
        <v>71</v>
      </c>
      <c r="D244" s="5"/>
    </row>
    <row r="245" spans="2:7" x14ac:dyDescent="0.25">
      <c r="B245" s="111" t="s">
        <v>39</v>
      </c>
      <c r="C245" s="41" t="s">
        <v>39</v>
      </c>
    </row>
    <row r="248" spans="2:7" x14ac:dyDescent="0.25">
      <c r="B248" s="5" t="s">
        <v>72</v>
      </c>
    </row>
    <row r="251" spans="2:7" x14ac:dyDescent="0.25">
      <c r="B251" s="5" t="s">
        <v>75</v>
      </c>
    </row>
    <row r="252" spans="2:7" x14ac:dyDescent="0.25">
      <c r="B252" s="43" t="s">
        <v>49</v>
      </c>
      <c r="C252" s="44" t="s">
        <v>76</v>
      </c>
      <c r="D252" s="43" t="s">
        <v>77</v>
      </c>
      <c r="E252" s="43" t="s">
        <v>78</v>
      </c>
      <c r="F252" s="42" t="s">
        <v>79</v>
      </c>
      <c r="G252" s="39"/>
    </row>
    <row r="253" spans="2:7" x14ac:dyDescent="0.25">
      <c r="B253" s="111" t="s">
        <v>39</v>
      </c>
      <c r="C253" s="41" t="s">
        <v>39</v>
      </c>
      <c r="D253" s="111" t="s">
        <v>39</v>
      </c>
      <c r="E253" s="111" t="s">
        <v>39</v>
      </c>
      <c r="F253" s="40" t="s">
        <v>39</v>
      </c>
    </row>
    <row r="254" spans="2:7" x14ac:dyDescent="0.25">
      <c r="B254" s="1" t="s">
        <v>80</v>
      </c>
    </row>
    <row r="256" spans="2:7" x14ac:dyDescent="0.25">
      <c r="B256" s="176" t="s">
        <v>2546</v>
      </c>
      <c r="C256" s="176"/>
      <c r="D256" s="176"/>
      <c r="E256" s="176"/>
    </row>
    <row r="260" spans="2:10" x14ac:dyDescent="0.25">
      <c r="B260" s="1" t="s">
        <v>30</v>
      </c>
    </row>
    <row r="262" spans="2:10" x14ac:dyDescent="0.25">
      <c r="B262" s="58" t="s">
        <v>2</v>
      </c>
      <c r="C262" s="59" t="s">
        <v>3</v>
      </c>
      <c r="D262" s="58" t="s">
        <v>4</v>
      </c>
      <c r="E262" s="58" t="s">
        <v>5</v>
      </c>
      <c r="F262" s="57" t="s">
        <v>6</v>
      </c>
      <c r="G262" s="57" t="s">
        <v>7</v>
      </c>
      <c r="H262" s="57" t="s">
        <v>8</v>
      </c>
    </row>
    <row r="263" spans="2:10" x14ac:dyDescent="0.25">
      <c r="B263" s="5"/>
      <c r="C263" s="38"/>
      <c r="D263" s="5"/>
      <c r="E263" s="5"/>
      <c r="F263" s="39"/>
      <c r="G263" s="39"/>
      <c r="H263" s="39"/>
    </row>
    <row r="264" spans="2:10" x14ac:dyDescent="0.25">
      <c r="B264" s="8" t="s">
        <v>2545</v>
      </c>
      <c r="C264" s="38"/>
      <c r="D264" s="5"/>
      <c r="E264" s="5"/>
      <c r="F264" s="39"/>
      <c r="G264" s="39"/>
      <c r="H264" s="39"/>
    </row>
    <row r="265" spans="2:10" x14ac:dyDescent="0.25">
      <c r="B265" s="5"/>
      <c r="C265" s="38"/>
      <c r="D265" s="5"/>
      <c r="E265" s="5"/>
      <c r="F265" s="39"/>
      <c r="G265" s="39"/>
      <c r="H265" s="39"/>
    </row>
    <row r="266" spans="2:10" x14ac:dyDescent="0.25">
      <c r="B266" s="5" t="s">
        <v>2544</v>
      </c>
      <c r="C266" s="86"/>
      <c r="D266" s="72"/>
      <c r="E266" s="72"/>
      <c r="F266" s="73"/>
      <c r="G266" s="73"/>
      <c r="H266" s="73"/>
      <c r="I266" s="72"/>
      <c r="J266" s="72"/>
    </row>
    <row r="267" spans="2:10" x14ac:dyDescent="0.25">
      <c r="C267" s="86"/>
      <c r="D267" s="72"/>
      <c r="E267" s="72"/>
      <c r="F267" s="73"/>
      <c r="G267" s="73"/>
      <c r="H267" s="73"/>
      <c r="I267" s="72"/>
      <c r="J267" s="72"/>
    </row>
    <row r="268" spans="2:10" x14ac:dyDescent="0.25">
      <c r="B268" s="1" t="s">
        <v>2543</v>
      </c>
      <c r="C268" s="84">
        <v>788527303.70000005</v>
      </c>
      <c r="D268" s="72"/>
      <c r="E268" s="72"/>
      <c r="F268" s="73"/>
      <c r="G268" s="82"/>
      <c r="H268" s="73"/>
      <c r="I268" s="72"/>
      <c r="J268" s="72"/>
    </row>
    <row r="269" spans="2:10" x14ac:dyDescent="0.25">
      <c r="C269" s="84"/>
      <c r="D269" s="72"/>
      <c r="E269" s="72"/>
      <c r="F269" s="73"/>
      <c r="G269" s="82"/>
      <c r="H269" s="73"/>
      <c r="I269" s="72"/>
      <c r="J269" s="72"/>
    </row>
    <row r="270" spans="2:10" x14ac:dyDescent="0.25">
      <c r="B270" s="1" t="s">
        <v>2542</v>
      </c>
      <c r="C270" s="84">
        <v>669327303.70000005</v>
      </c>
      <c r="D270" s="72"/>
      <c r="E270" s="72"/>
      <c r="F270" s="73"/>
      <c r="G270" s="82"/>
      <c r="H270" s="73"/>
      <c r="I270" s="72"/>
      <c r="J270" s="72"/>
    </row>
    <row r="271" spans="2:10" x14ac:dyDescent="0.25">
      <c r="C271" s="84"/>
      <c r="D271" s="72"/>
      <c r="E271" s="72"/>
      <c r="F271" s="73"/>
      <c r="G271" s="82"/>
      <c r="H271" s="73"/>
      <c r="I271" s="72"/>
      <c r="J271" s="72"/>
    </row>
    <row r="272" spans="2:10" x14ac:dyDescent="0.25">
      <c r="B272" s="1" t="s">
        <v>2541</v>
      </c>
      <c r="C272" s="84">
        <v>119200000</v>
      </c>
      <c r="D272" s="72"/>
      <c r="E272" s="72"/>
      <c r="F272" s="73"/>
      <c r="G272" s="82"/>
      <c r="H272" s="73"/>
      <c r="I272" s="72"/>
      <c r="J272" s="72"/>
    </row>
    <row r="273" spans="2:10" x14ac:dyDescent="0.25">
      <c r="C273" s="84"/>
      <c r="D273" s="72"/>
      <c r="E273" s="72"/>
      <c r="F273" s="73"/>
      <c r="G273" s="82"/>
      <c r="H273" s="73"/>
      <c r="I273" s="72"/>
      <c r="J273" s="72"/>
    </row>
    <row r="274" spans="2:10" x14ac:dyDescent="0.25">
      <c r="B274" s="5" t="s">
        <v>2540</v>
      </c>
      <c r="C274" s="83">
        <v>320030263</v>
      </c>
      <c r="D274" s="72"/>
      <c r="E274" s="72"/>
      <c r="F274" s="73"/>
      <c r="G274" s="82"/>
      <c r="H274" s="73"/>
      <c r="I274" s="72"/>
      <c r="J274" s="72"/>
    </row>
    <row r="275" spans="2:10" x14ac:dyDescent="0.25">
      <c r="C275" s="84"/>
      <c r="D275" s="72"/>
      <c r="E275" s="72"/>
      <c r="F275" s="73"/>
      <c r="G275" s="82"/>
      <c r="H275" s="73"/>
      <c r="I275" s="72"/>
      <c r="J275" s="72"/>
    </row>
    <row r="276" spans="2:10" x14ac:dyDescent="0.25">
      <c r="B276" s="1" t="s">
        <v>2539</v>
      </c>
      <c r="C276" s="84">
        <v>145374263</v>
      </c>
      <c r="D276" s="72"/>
      <c r="E276" s="72"/>
      <c r="F276" s="73"/>
      <c r="G276" s="82"/>
      <c r="H276" s="73"/>
      <c r="I276" s="72"/>
      <c r="J276" s="72"/>
    </row>
    <row r="277" spans="2:10" x14ac:dyDescent="0.25">
      <c r="C277" s="84"/>
      <c r="D277" s="72"/>
      <c r="E277" s="72"/>
      <c r="F277" s="73"/>
      <c r="G277" s="82"/>
      <c r="H277" s="73"/>
      <c r="I277" s="72"/>
      <c r="J277" s="72"/>
    </row>
    <row r="278" spans="2:10" ht="30" x14ac:dyDescent="0.25">
      <c r="B278" s="85" t="s">
        <v>2538</v>
      </c>
      <c r="C278" s="84">
        <v>174656000</v>
      </c>
      <c r="D278" s="72"/>
      <c r="E278" s="72"/>
      <c r="F278" s="73"/>
      <c r="G278" s="82"/>
      <c r="H278" s="73"/>
      <c r="I278" s="72"/>
      <c r="J278" s="72"/>
    </row>
    <row r="279" spans="2:10" x14ac:dyDescent="0.25">
      <c r="C279" s="84"/>
      <c r="D279" s="72"/>
      <c r="E279" s="72"/>
      <c r="F279" s="73"/>
      <c r="G279" s="82"/>
      <c r="H279" s="73"/>
      <c r="I279" s="72"/>
      <c r="J279" s="72"/>
    </row>
    <row r="280" spans="2:10" ht="30" x14ac:dyDescent="0.25">
      <c r="B280" s="85" t="s">
        <v>2537</v>
      </c>
      <c r="C280" s="80">
        <v>149989127.66999999</v>
      </c>
      <c r="D280" s="72"/>
      <c r="E280" s="72"/>
      <c r="F280" s="73"/>
      <c r="G280" s="82"/>
      <c r="H280" s="73"/>
      <c r="I280" s="72"/>
      <c r="J280" s="72"/>
    </row>
    <row r="281" spans="2:10" x14ac:dyDescent="0.25">
      <c r="C281" s="84"/>
      <c r="D281" s="72"/>
      <c r="E281" s="72"/>
      <c r="F281" s="73"/>
      <c r="G281" s="82"/>
      <c r="H281" s="73"/>
      <c r="I281" s="72"/>
      <c r="J281" s="72"/>
    </row>
    <row r="282" spans="2:10" x14ac:dyDescent="0.25">
      <c r="B282" s="5" t="s">
        <v>2536</v>
      </c>
      <c r="C282" s="83">
        <v>295363390.66999996</v>
      </c>
      <c r="D282" s="72"/>
      <c r="E282" s="72"/>
      <c r="F282" s="73"/>
      <c r="G282" s="82"/>
      <c r="H282" s="73"/>
      <c r="I282" s="72"/>
      <c r="J282" s="72"/>
    </row>
    <row r="283" spans="2:10" x14ac:dyDescent="0.25">
      <c r="B283" s="81"/>
      <c r="C283" s="13"/>
      <c r="D283" s="72"/>
      <c r="E283" s="72"/>
      <c r="F283" s="73"/>
      <c r="G283" s="73"/>
      <c r="H283" s="73"/>
      <c r="I283" s="72"/>
      <c r="J283" s="72"/>
    </row>
    <row r="284" spans="2:10" x14ac:dyDescent="0.25">
      <c r="B284" s="1" t="s">
        <v>2535</v>
      </c>
      <c r="C284" s="80"/>
      <c r="D284" s="72"/>
      <c r="E284" s="72"/>
      <c r="F284" s="73"/>
      <c r="G284" s="73"/>
      <c r="H284" s="72"/>
      <c r="I284" s="72"/>
      <c r="J284" s="72"/>
    </row>
  </sheetData>
  <mergeCells count="12">
    <mergeCell ref="B1:E1"/>
    <mergeCell ref="C3:C7"/>
    <mergeCell ref="D3:D7"/>
    <mergeCell ref="B10:E10"/>
    <mergeCell ref="B11:E11"/>
    <mergeCell ref="D12:D13"/>
    <mergeCell ref="E12:E13"/>
    <mergeCell ref="B152:E152"/>
    <mergeCell ref="B256:E256"/>
    <mergeCell ref="B155:F159"/>
    <mergeCell ref="B149:C149"/>
    <mergeCell ref="C12:C13"/>
  </mergeCells>
  <hyperlinks>
    <hyperlink ref="A1" location="Index!A1" display="Index" xr:uid="{3EDCD725-7FFA-4005-96D3-6B3E76F5D31F}"/>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E3BB1-B9F9-48AA-9FCC-CFA94F5D6CD1}">
  <dimension ref="A1:CB286"/>
  <sheetViews>
    <sheetView topLeftCell="A250" workbookViewId="0"/>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2772</v>
      </c>
      <c r="C1" s="176"/>
      <c r="D1" s="176"/>
      <c r="E1" s="176"/>
    </row>
    <row r="3" spans="1:5" x14ac:dyDescent="0.25">
      <c r="B3" s="62" t="s">
        <v>2771</v>
      </c>
      <c r="C3" s="177"/>
      <c r="D3" s="195"/>
    </row>
    <row r="4" spans="1:5" ht="30" x14ac:dyDescent="0.25">
      <c r="B4" s="115" t="s">
        <v>2770</v>
      </c>
      <c r="C4" s="177"/>
      <c r="D4" s="195"/>
    </row>
    <row r="5" spans="1:5" x14ac:dyDescent="0.25">
      <c r="B5" s="115" t="s">
        <v>24</v>
      </c>
      <c r="C5" s="177"/>
      <c r="D5" s="195"/>
    </row>
    <row r="6" spans="1:5" x14ac:dyDescent="0.25">
      <c r="B6" s="115" t="s">
        <v>2769</v>
      </c>
      <c r="C6" s="177"/>
      <c r="D6" s="195"/>
    </row>
    <row r="7" spans="1:5" x14ac:dyDescent="0.25">
      <c r="B7" s="115" t="s">
        <v>2768</v>
      </c>
      <c r="C7" s="177"/>
      <c r="D7" s="195"/>
    </row>
    <row r="8" spans="1:5" x14ac:dyDescent="0.25">
      <c r="B8" s="111" t="s">
        <v>27</v>
      </c>
      <c r="C8" s="64" t="s">
        <v>25</v>
      </c>
      <c r="D8" s="64" t="s">
        <v>26</v>
      </c>
    </row>
    <row r="9" spans="1:5" x14ac:dyDescent="0.25">
      <c r="C9" s="13"/>
    </row>
    <row r="10" spans="1:5" x14ac:dyDescent="0.25">
      <c r="B10" s="196"/>
      <c r="C10" s="197"/>
      <c r="D10" s="197"/>
      <c r="E10" s="198"/>
    </row>
    <row r="11" spans="1:5" x14ac:dyDescent="0.25">
      <c r="B11" s="199" t="s">
        <v>2433</v>
      </c>
      <c r="C11" s="200"/>
      <c r="D11" s="200"/>
      <c r="E11" s="201"/>
    </row>
    <row r="12" spans="1:5" x14ac:dyDescent="0.25">
      <c r="B12" s="113" t="s">
        <v>2432</v>
      </c>
      <c r="C12" s="202" t="s">
        <v>2431</v>
      </c>
      <c r="D12" s="166" t="s">
        <v>2430</v>
      </c>
      <c r="E12" s="166" t="s">
        <v>2429</v>
      </c>
    </row>
    <row r="13" spans="1:5" x14ac:dyDescent="0.25">
      <c r="B13" s="113" t="s">
        <v>2767</v>
      </c>
      <c r="C13" s="203"/>
      <c r="D13" s="167"/>
      <c r="E13" s="167"/>
    </row>
    <row r="14" spans="1:5" x14ac:dyDescent="0.25">
      <c r="B14" s="113" t="s">
        <v>2766</v>
      </c>
      <c r="C14" s="204"/>
      <c r="D14" s="168"/>
      <c r="E14" s="168"/>
    </row>
    <row r="15" spans="1:5" x14ac:dyDescent="0.25">
      <c r="B15" s="62" t="s">
        <v>2427</v>
      </c>
      <c r="C15" s="61"/>
      <c r="D15" s="60"/>
      <c r="E15" s="60"/>
    </row>
    <row r="16" spans="1:5" x14ac:dyDescent="0.25">
      <c r="B16" s="62" t="s">
        <v>2425</v>
      </c>
      <c r="C16" s="61"/>
      <c r="D16" s="60"/>
      <c r="E16" s="60"/>
    </row>
    <row r="17" spans="2:8" x14ac:dyDescent="0.25">
      <c r="B17" s="62" t="s">
        <v>2424</v>
      </c>
      <c r="C17" s="61"/>
      <c r="D17" s="60" t="s">
        <v>2765</v>
      </c>
      <c r="E17" s="60"/>
    </row>
    <row r="18" spans="2:8" x14ac:dyDescent="0.25">
      <c r="B18" s="43" t="s">
        <v>2423</v>
      </c>
      <c r="C18" s="114"/>
      <c r="D18" s="113"/>
      <c r="E18" s="113"/>
    </row>
    <row r="20" spans="2:8" x14ac:dyDescent="0.25">
      <c r="B20" s="1" t="s">
        <v>30</v>
      </c>
    </row>
    <row r="21" spans="2:8" x14ac:dyDescent="0.25">
      <c r="B21" s="58" t="s">
        <v>2</v>
      </c>
      <c r="C21" s="59" t="s">
        <v>3</v>
      </c>
      <c r="D21" s="98" t="s">
        <v>149</v>
      </c>
      <c r="E21" s="58" t="s">
        <v>5</v>
      </c>
      <c r="F21" s="57" t="s">
        <v>6</v>
      </c>
      <c r="G21" s="57" t="s">
        <v>7</v>
      </c>
      <c r="H21" s="57" t="s">
        <v>8</v>
      </c>
    </row>
    <row r="22" spans="2:8" x14ac:dyDescent="0.25">
      <c r="B22" s="5" t="s">
        <v>245</v>
      </c>
    </row>
    <row r="23" spans="2:8" x14ac:dyDescent="0.25">
      <c r="B23" s="1" t="s">
        <v>140</v>
      </c>
      <c r="C23" s="3" t="s">
        <v>152</v>
      </c>
      <c r="D23" s="1" t="s">
        <v>246</v>
      </c>
      <c r="E23" s="1" t="s">
        <v>2764</v>
      </c>
      <c r="F23" s="4">
        <v>4962038.5190000003</v>
      </c>
      <c r="G23" s="4">
        <v>536.99</v>
      </c>
      <c r="H23" s="4">
        <v>0.24</v>
      </c>
    </row>
    <row r="24" spans="2:8" x14ac:dyDescent="0.25">
      <c r="B24" s="5" t="s">
        <v>235</v>
      </c>
      <c r="C24" s="38"/>
      <c r="D24" s="5"/>
      <c r="E24" s="5"/>
      <c r="F24" s="39"/>
      <c r="G24" s="39">
        <f>SUM(G22:G23)</f>
        <v>536.99</v>
      </c>
      <c r="H24" s="39">
        <f>SUM(H22:H23)</f>
        <v>0.24</v>
      </c>
    </row>
    <row r="25" spans="2:8" x14ac:dyDescent="0.25">
      <c r="B25" s="58" t="s">
        <v>2</v>
      </c>
      <c r="C25" s="59" t="s">
        <v>3</v>
      </c>
      <c r="D25" s="58" t="s">
        <v>4</v>
      </c>
      <c r="E25" s="58" t="s">
        <v>5</v>
      </c>
      <c r="F25" s="57" t="s">
        <v>6</v>
      </c>
      <c r="G25" s="57" t="s">
        <v>7</v>
      </c>
      <c r="H25" s="57" t="s">
        <v>8</v>
      </c>
    </row>
    <row r="26" spans="2:8" x14ac:dyDescent="0.25">
      <c r="B26" s="5" t="s">
        <v>9</v>
      </c>
    </row>
    <row r="27" spans="2:8" x14ac:dyDescent="0.25">
      <c r="B27" s="5" t="s">
        <v>10</v>
      </c>
    </row>
    <row r="28" spans="2:8" x14ac:dyDescent="0.25">
      <c r="B28" s="5" t="s">
        <v>11</v>
      </c>
    </row>
    <row r="29" spans="2:8" x14ac:dyDescent="0.25">
      <c r="B29" s="1" t="s">
        <v>90</v>
      </c>
      <c r="C29" s="3">
        <v>7.33</v>
      </c>
      <c r="D29" s="1" t="s">
        <v>13</v>
      </c>
      <c r="E29" s="1" t="s">
        <v>91</v>
      </c>
      <c r="F29" s="4">
        <v>20500000</v>
      </c>
      <c r="G29" s="4">
        <v>19729.2</v>
      </c>
      <c r="H29" s="4">
        <v>8.7799999999999994</v>
      </c>
    </row>
    <row r="30" spans="2:8" x14ac:dyDescent="0.25">
      <c r="B30" s="1" t="s">
        <v>12</v>
      </c>
      <c r="C30" s="3">
        <v>7.35</v>
      </c>
      <c r="D30" s="1" t="s">
        <v>13</v>
      </c>
      <c r="E30" s="1" t="s">
        <v>14</v>
      </c>
      <c r="F30" s="4">
        <v>12874720</v>
      </c>
      <c r="G30" s="4">
        <v>12886.32</v>
      </c>
      <c r="H30" s="4">
        <v>5.73</v>
      </c>
    </row>
    <row r="31" spans="2:8" x14ac:dyDescent="0.25">
      <c r="B31" s="1" t="s">
        <v>2763</v>
      </c>
      <c r="C31" s="3">
        <v>7.34</v>
      </c>
      <c r="D31" s="1" t="s">
        <v>13</v>
      </c>
      <c r="E31" s="1" t="s">
        <v>135</v>
      </c>
      <c r="F31" s="4">
        <v>8000000</v>
      </c>
      <c r="G31" s="4">
        <v>7656.62</v>
      </c>
      <c r="H31" s="4">
        <v>3.41</v>
      </c>
    </row>
    <row r="32" spans="2:8" x14ac:dyDescent="0.25">
      <c r="B32" s="1" t="s">
        <v>28</v>
      </c>
      <c r="C32" s="3">
        <v>7.35</v>
      </c>
      <c r="D32" s="1" t="s">
        <v>13</v>
      </c>
      <c r="E32" s="1" t="s">
        <v>29</v>
      </c>
      <c r="F32" s="4">
        <v>7500000</v>
      </c>
      <c r="G32" s="4">
        <v>7410.63</v>
      </c>
      <c r="H32" s="4">
        <v>3.3</v>
      </c>
    </row>
    <row r="33" spans="2:8" x14ac:dyDescent="0.25">
      <c r="B33" s="1" t="s">
        <v>236</v>
      </c>
      <c r="C33" s="3">
        <v>7.39</v>
      </c>
      <c r="D33" s="1" t="s">
        <v>13</v>
      </c>
      <c r="E33" s="1" t="s">
        <v>237</v>
      </c>
      <c r="F33" s="4">
        <v>6500000</v>
      </c>
      <c r="G33" s="4">
        <v>6427.47</v>
      </c>
      <c r="H33" s="4">
        <v>2.86</v>
      </c>
    </row>
    <row r="34" spans="2:8" x14ac:dyDescent="0.25">
      <c r="B34" s="1" t="s">
        <v>86</v>
      </c>
      <c r="C34" s="3">
        <v>7.35</v>
      </c>
      <c r="D34" s="1" t="s">
        <v>13</v>
      </c>
      <c r="E34" s="1" t="s">
        <v>87</v>
      </c>
      <c r="F34" s="4">
        <v>5000000</v>
      </c>
      <c r="G34" s="4">
        <v>4946.01</v>
      </c>
      <c r="H34" s="4">
        <v>2.2000000000000002</v>
      </c>
    </row>
    <row r="35" spans="2:8" x14ac:dyDescent="0.25">
      <c r="B35" s="1" t="s">
        <v>247</v>
      </c>
      <c r="C35" s="3">
        <v>7.72</v>
      </c>
      <c r="D35" s="1" t="s">
        <v>13</v>
      </c>
      <c r="E35" s="1" t="s">
        <v>248</v>
      </c>
      <c r="F35" s="4">
        <v>4000000</v>
      </c>
      <c r="G35" s="4">
        <v>3928.02</v>
      </c>
      <c r="H35" s="4">
        <v>1.75</v>
      </c>
    </row>
    <row r="36" spans="2:8" x14ac:dyDescent="0.25">
      <c r="B36" s="1" t="s">
        <v>2762</v>
      </c>
      <c r="C36" s="3">
        <v>7.38</v>
      </c>
      <c r="D36" s="1" t="s">
        <v>13</v>
      </c>
      <c r="E36" s="1" t="s">
        <v>2761</v>
      </c>
      <c r="F36" s="4">
        <v>3500000</v>
      </c>
      <c r="G36" s="4">
        <v>3457.12</v>
      </c>
      <c r="H36" s="4">
        <v>1.54</v>
      </c>
    </row>
    <row r="37" spans="2:8" x14ac:dyDescent="0.25">
      <c r="B37" s="1" t="s">
        <v>82</v>
      </c>
      <c r="C37" s="3">
        <v>7.46</v>
      </c>
      <c r="D37" s="1" t="s">
        <v>13</v>
      </c>
      <c r="E37" s="1" t="s">
        <v>83</v>
      </c>
      <c r="F37" s="4">
        <v>2500000</v>
      </c>
      <c r="G37" s="4">
        <v>2440.73</v>
      </c>
      <c r="H37" s="4">
        <v>1.0900000000000001</v>
      </c>
    </row>
    <row r="38" spans="2:8" x14ac:dyDescent="0.25">
      <c r="B38" s="1" t="s">
        <v>84</v>
      </c>
      <c r="C38" s="3">
        <v>7.39</v>
      </c>
      <c r="D38" s="1" t="s">
        <v>13</v>
      </c>
      <c r="E38" s="1" t="s">
        <v>85</v>
      </c>
      <c r="F38" s="4">
        <v>1755880</v>
      </c>
      <c r="G38" s="4">
        <v>1740.03</v>
      </c>
      <c r="H38" s="4">
        <v>0.77</v>
      </c>
    </row>
    <row r="39" spans="2:8" x14ac:dyDescent="0.25">
      <c r="B39" s="1" t="s">
        <v>2760</v>
      </c>
      <c r="C39" s="3">
        <v>7.62</v>
      </c>
      <c r="D39" s="1" t="s">
        <v>13</v>
      </c>
      <c r="E39" s="1" t="s">
        <v>2759</v>
      </c>
      <c r="F39" s="4">
        <v>1000000</v>
      </c>
      <c r="G39" s="4">
        <v>987.65</v>
      </c>
      <c r="H39" s="4">
        <v>0.44</v>
      </c>
    </row>
    <row r="40" spans="2:8" x14ac:dyDescent="0.25">
      <c r="B40" s="1" t="s">
        <v>249</v>
      </c>
      <c r="C40" s="3">
        <v>7.39</v>
      </c>
      <c r="D40" s="1" t="s">
        <v>13</v>
      </c>
      <c r="E40" s="1" t="s">
        <v>250</v>
      </c>
      <c r="F40" s="4">
        <v>525500</v>
      </c>
      <c r="G40" s="4">
        <v>522.62</v>
      </c>
      <c r="H40" s="4">
        <v>0.23</v>
      </c>
    </row>
    <row r="41" spans="2:8" x14ac:dyDescent="0.25">
      <c r="B41" s="1" t="s">
        <v>117</v>
      </c>
      <c r="C41" s="3">
        <v>7.33</v>
      </c>
      <c r="D41" s="1" t="s">
        <v>13</v>
      </c>
      <c r="E41" s="1" t="s">
        <v>118</v>
      </c>
      <c r="F41" s="4">
        <v>480500</v>
      </c>
      <c r="G41" s="4">
        <v>479.82</v>
      </c>
      <c r="H41" s="4">
        <v>0.21</v>
      </c>
    </row>
    <row r="42" spans="2:8" x14ac:dyDescent="0.25">
      <c r="B42" s="1" t="s">
        <v>2758</v>
      </c>
      <c r="C42" s="3">
        <v>7.38</v>
      </c>
      <c r="D42" s="1" t="s">
        <v>13</v>
      </c>
      <c r="E42" s="1" t="s">
        <v>2757</v>
      </c>
      <c r="F42" s="4">
        <v>205500</v>
      </c>
      <c r="G42" s="4">
        <v>188.77</v>
      </c>
      <c r="H42" s="4">
        <v>0.08</v>
      </c>
    </row>
    <row r="43" spans="2:8" x14ac:dyDescent="0.25">
      <c r="B43" s="1" t="s">
        <v>251</v>
      </c>
      <c r="C43" s="3">
        <v>6.91</v>
      </c>
      <c r="D43" s="1" t="s">
        <v>13</v>
      </c>
      <c r="E43" s="1" t="s">
        <v>252</v>
      </c>
      <c r="F43" s="4">
        <v>68400</v>
      </c>
      <c r="G43" s="4">
        <v>68.45</v>
      </c>
      <c r="H43" s="4">
        <v>0.03</v>
      </c>
    </row>
    <row r="44" spans="2:8" x14ac:dyDescent="0.25">
      <c r="B44" s="1" t="s">
        <v>253</v>
      </c>
      <c r="C44" s="3">
        <v>7.04</v>
      </c>
      <c r="D44" s="1" t="s">
        <v>13</v>
      </c>
      <c r="E44" s="1" t="s">
        <v>254</v>
      </c>
      <c r="F44" s="4">
        <v>58200</v>
      </c>
      <c r="G44" s="4">
        <v>58.22</v>
      </c>
      <c r="H44" s="4">
        <v>0.03</v>
      </c>
    </row>
    <row r="45" spans="2:8" x14ac:dyDescent="0.25">
      <c r="B45" s="1" t="s">
        <v>255</v>
      </c>
      <c r="C45" s="3">
        <v>7.39</v>
      </c>
      <c r="D45" s="1" t="s">
        <v>13</v>
      </c>
      <c r="E45" s="1" t="s">
        <v>256</v>
      </c>
      <c r="F45" s="4">
        <v>60900</v>
      </c>
      <c r="G45" s="4">
        <v>55.71</v>
      </c>
      <c r="H45" s="4">
        <v>0.02</v>
      </c>
    </row>
    <row r="46" spans="2:8" x14ac:dyDescent="0.25">
      <c r="B46" s="1" t="s">
        <v>257</v>
      </c>
      <c r="C46" s="3">
        <v>7.44</v>
      </c>
      <c r="D46" s="1" t="s">
        <v>13</v>
      </c>
      <c r="E46" s="1" t="s">
        <v>258</v>
      </c>
      <c r="F46" s="4">
        <v>38500</v>
      </c>
      <c r="G46" s="4">
        <v>34.94</v>
      </c>
      <c r="H46" s="4">
        <v>0.02</v>
      </c>
    </row>
    <row r="47" spans="2:8" x14ac:dyDescent="0.25">
      <c r="B47" s="1" t="s">
        <v>2756</v>
      </c>
      <c r="C47" s="3">
        <v>7.42</v>
      </c>
      <c r="D47" s="1" t="s">
        <v>13</v>
      </c>
      <c r="E47" s="1" t="s">
        <v>2755</v>
      </c>
      <c r="F47" s="4">
        <v>19000</v>
      </c>
      <c r="G47" s="4">
        <v>17.989999999999998</v>
      </c>
      <c r="H47" s="4">
        <v>0.01</v>
      </c>
    </row>
    <row r="48" spans="2:8" x14ac:dyDescent="0.25">
      <c r="B48" s="1" t="s">
        <v>2754</v>
      </c>
      <c r="C48" s="3">
        <v>7.67</v>
      </c>
      <c r="D48" s="1" t="s">
        <v>13</v>
      </c>
      <c r="E48" s="1" t="s">
        <v>2753</v>
      </c>
      <c r="F48" s="4">
        <v>400</v>
      </c>
      <c r="G48" s="4">
        <v>0.41</v>
      </c>
      <c r="H48" s="4">
        <v>0</v>
      </c>
    </row>
    <row r="49" spans="2:8" x14ac:dyDescent="0.25">
      <c r="B49" s="5" t="s">
        <v>15</v>
      </c>
      <c r="C49" s="38"/>
      <c r="D49" s="5"/>
      <c r="E49" s="5"/>
      <c r="F49" s="39"/>
      <c r="G49" s="39">
        <f>SUM(G25:G48)</f>
        <v>73036.73000000001</v>
      </c>
      <c r="H49" s="39">
        <f>SUM(H25:H48)</f>
        <v>32.500000000000007</v>
      </c>
    </row>
    <row r="50" spans="2:8" x14ac:dyDescent="0.25">
      <c r="B50" s="5" t="s">
        <v>16</v>
      </c>
    </row>
    <row r="51" spans="2:8" x14ac:dyDescent="0.25">
      <c r="B51" s="1" t="s">
        <v>1657</v>
      </c>
      <c r="C51" s="3">
        <v>8.07</v>
      </c>
      <c r="D51" s="1" t="s">
        <v>17</v>
      </c>
      <c r="E51" s="1" t="s">
        <v>259</v>
      </c>
      <c r="F51" s="4">
        <v>750</v>
      </c>
      <c r="G51" s="4">
        <v>7476.53</v>
      </c>
      <c r="H51" s="4">
        <v>3.33</v>
      </c>
    </row>
    <row r="52" spans="2:8" x14ac:dyDescent="0.25">
      <c r="B52" s="1" t="s">
        <v>2611</v>
      </c>
      <c r="C52" s="3">
        <v>7.81</v>
      </c>
      <c r="D52" s="1" t="s">
        <v>17</v>
      </c>
      <c r="E52" s="1" t="s">
        <v>2610</v>
      </c>
      <c r="F52" s="4">
        <v>7500</v>
      </c>
      <c r="G52" s="4">
        <v>7457.99</v>
      </c>
      <c r="H52" s="4">
        <v>3.32</v>
      </c>
    </row>
    <row r="53" spans="2:8" x14ac:dyDescent="0.25">
      <c r="B53" s="1" t="s">
        <v>2752</v>
      </c>
      <c r="C53" s="3">
        <v>7.82</v>
      </c>
      <c r="D53" s="1" t="s">
        <v>17</v>
      </c>
      <c r="E53" s="1" t="s">
        <v>2751</v>
      </c>
      <c r="F53" s="4">
        <v>750</v>
      </c>
      <c r="G53" s="4">
        <v>7428.74</v>
      </c>
      <c r="H53" s="4">
        <v>3.31</v>
      </c>
    </row>
    <row r="54" spans="2:8" x14ac:dyDescent="0.25">
      <c r="B54" s="1" t="s">
        <v>1446</v>
      </c>
      <c r="C54" s="3">
        <v>7.95</v>
      </c>
      <c r="D54" s="1" t="s">
        <v>17</v>
      </c>
      <c r="E54" s="1" t="s">
        <v>243</v>
      </c>
      <c r="F54" s="4">
        <v>750</v>
      </c>
      <c r="G54" s="4">
        <v>7206.7</v>
      </c>
      <c r="H54" s="4">
        <v>3.21</v>
      </c>
    </row>
    <row r="55" spans="2:8" x14ac:dyDescent="0.25">
      <c r="B55" s="1" t="s">
        <v>2750</v>
      </c>
      <c r="C55" s="3">
        <v>7.91</v>
      </c>
      <c r="D55" s="1" t="s">
        <v>17</v>
      </c>
      <c r="E55" s="1" t="s">
        <v>2749</v>
      </c>
      <c r="F55" s="4">
        <v>500</v>
      </c>
      <c r="G55" s="4">
        <v>4991.3100000000004</v>
      </c>
      <c r="H55" s="4">
        <v>2.2200000000000002</v>
      </c>
    </row>
    <row r="56" spans="2:8" x14ac:dyDescent="0.25">
      <c r="B56" s="1" t="s">
        <v>2748</v>
      </c>
      <c r="C56" s="3">
        <v>7.79</v>
      </c>
      <c r="D56" s="1" t="s">
        <v>17</v>
      </c>
      <c r="E56" s="1" t="s">
        <v>2747</v>
      </c>
      <c r="F56" s="4">
        <v>5000</v>
      </c>
      <c r="G56" s="4">
        <v>4979.53</v>
      </c>
      <c r="H56" s="4">
        <v>2.2200000000000002</v>
      </c>
    </row>
    <row r="57" spans="2:8" x14ac:dyDescent="0.25">
      <c r="B57" s="1" t="s">
        <v>1752</v>
      </c>
      <c r="C57" s="3">
        <v>7.9</v>
      </c>
      <c r="D57" s="1" t="s">
        <v>17</v>
      </c>
      <c r="E57" s="1" t="s">
        <v>260</v>
      </c>
      <c r="F57" s="4">
        <v>500</v>
      </c>
      <c r="G57" s="4">
        <v>4978.2299999999996</v>
      </c>
      <c r="H57" s="4">
        <v>2.2200000000000002</v>
      </c>
    </row>
    <row r="58" spans="2:8" x14ac:dyDescent="0.25">
      <c r="B58" s="1" t="s">
        <v>1753</v>
      </c>
      <c r="C58" s="3">
        <v>7.89</v>
      </c>
      <c r="D58" s="1" t="s">
        <v>17</v>
      </c>
      <c r="E58" s="1" t="s">
        <v>261</v>
      </c>
      <c r="F58" s="4">
        <v>500</v>
      </c>
      <c r="G58" s="4">
        <v>4975.66</v>
      </c>
      <c r="H58" s="4">
        <v>2.21</v>
      </c>
    </row>
    <row r="59" spans="2:8" x14ac:dyDescent="0.25">
      <c r="B59" s="1" t="s">
        <v>2746</v>
      </c>
      <c r="C59" s="3">
        <v>7.78</v>
      </c>
      <c r="D59" s="1" t="s">
        <v>17</v>
      </c>
      <c r="E59" s="1" t="s">
        <v>2745</v>
      </c>
      <c r="F59" s="4">
        <v>5000</v>
      </c>
      <c r="G59" s="4">
        <v>4973.7299999999996</v>
      </c>
      <c r="H59" s="4">
        <v>2.21</v>
      </c>
    </row>
    <row r="60" spans="2:8" x14ac:dyDescent="0.25">
      <c r="B60" s="1" t="s">
        <v>98</v>
      </c>
      <c r="C60" s="3">
        <v>7.79</v>
      </c>
      <c r="D60" s="1" t="s">
        <v>17</v>
      </c>
      <c r="E60" s="1" t="s">
        <v>99</v>
      </c>
      <c r="F60" s="4">
        <v>5000</v>
      </c>
      <c r="G60" s="4">
        <v>4970.2700000000004</v>
      </c>
      <c r="H60" s="4">
        <v>2.21</v>
      </c>
    </row>
    <row r="61" spans="2:8" x14ac:dyDescent="0.25">
      <c r="B61" s="1" t="s">
        <v>94</v>
      </c>
      <c r="C61" s="3">
        <v>8.42</v>
      </c>
      <c r="D61" s="1" t="s">
        <v>95</v>
      </c>
      <c r="E61" s="1" t="s">
        <v>96</v>
      </c>
      <c r="F61" s="4">
        <v>5000</v>
      </c>
      <c r="G61" s="4">
        <v>4926.76</v>
      </c>
      <c r="H61" s="4">
        <v>2.19</v>
      </c>
    </row>
    <row r="62" spans="2:8" x14ac:dyDescent="0.25">
      <c r="B62" s="1" t="s">
        <v>2744</v>
      </c>
      <c r="C62" s="3">
        <v>8.1</v>
      </c>
      <c r="D62" s="1" t="s">
        <v>17</v>
      </c>
      <c r="E62" s="1" t="s">
        <v>2743</v>
      </c>
      <c r="F62" s="4">
        <v>500</v>
      </c>
      <c r="G62" s="4">
        <v>4884.33</v>
      </c>
      <c r="H62" s="4">
        <v>2.17</v>
      </c>
    </row>
    <row r="63" spans="2:8" x14ac:dyDescent="0.25">
      <c r="B63" s="1" t="s">
        <v>2742</v>
      </c>
      <c r="C63" s="3">
        <v>8.08</v>
      </c>
      <c r="D63" s="1" t="s">
        <v>17</v>
      </c>
      <c r="E63" s="1" t="s">
        <v>2741</v>
      </c>
      <c r="F63" s="4">
        <v>450</v>
      </c>
      <c r="G63" s="4">
        <v>4448.12</v>
      </c>
      <c r="H63" s="4">
        <v>1.98</v>
      </c>
    </row>
    <row r="64" spans="2:8" x14ac:dyDescent="0.25">
      <c r="B64" s="1" t="s">
        <v>1448</v>
      </c>
      <c r="C64" s="3">
        <v>8.27</v>
      </c>
      <c r="D64" s="1" t="s">
        <v>17</v>
      </c>
      <c r="E64" s="1" t="s">
        <v>97</v>
      </c>
      <c r="F64" s="4">
        <v>500</v>
      </c>
      <c r="G64" s="4">
        <v>4406.1899999999996</v>
      </c>
      <c r="H64" s="4">
        <v>1.96</v>
      </c>
    </row>
    <row r="65" spans="2:8" x14ac:dyDescent="0.25">
      <c r="B65" s="1" t="s">
        <v>2740</v>
      </c>
      <c r="C65" s="3">
        <v>7.78</v>
      </c>
      <c r="D65" s="1" t="s">
        <v>17</v>
      </c>
      <c r="E65" s="1" t="s">
        <v>2739</v>
      </c>
      <c r="F65" s="4">
        <v>4000</v>
      </c>
      <c r="G65" s="4">
        <v>3964.19</v>
      </c>
      <c r="H65" s="4">
        <v>1.76</v>
      </c>
    </row>
    <row r="66" spans="2:8" x14ac:dyDescent="0.25">
      <c r="B66" s="1" t="s">
        <v>2738</v>
      </c>
      <c r="C66" s="3">
        <v>7.77</v>
      </c>
      <c r="D66" s="1" t="s">
        <v>17</v>
      </c>
      <c r="E66" s="1" t="s">
        <v>2737</v>
      </c>
      <c r="F66" s="4">
        <v>300</v>
      </c>
      <c r="G66" s="4">
        <v>2989.24</v>
      </c>
      <c r="H66" s="4">
        <v>1.33</v>
      </c>
    </row>
    <row r="67" spans="2:8" x14ac:dyDescent="0.25">
      <c r="B67" s="1" t="s">
        <v>2736</v>
      </c>
      <c r="C67" s="3">
        <v>8.1300000000000008</v>
      </c>
      <c r="D67" s="1" t="s">
        <v>17</v>
      </c>
      <c r="E67" s="1" t="s">
        <v>2735</v>
      </c>
      <c r="F67" s="4">
        <v>2500</v>
      </c>
      <c r="G67" s="4">
        <v>2506.9499999999998</v>
      </c>
      <c r="H67" s="4">
        <v>1.1200000000000001</v>
      </c>
    </row>
    <row r="68" spans="2:8" x14ac:dyDescent="0.25">
      <c r="B68" s="1" t="s">
        <v>2734</v>
      </c>
      <c r="C68" s="3">
        <v>7.37</v>
      </c>
      <c r="D68" s="1" t="s">
        <v>17</v>
      </c>
      <c r="E68" s="1" t="s">
        <v>2733</v>
      </c>
      <c r="F68" s="4">
        <v>250</v>
      </c>
      <c r="G68" s="4">
        <v>2506.8200000000002</v>
      </c>
      <c r="H68" s="4">
        <v>1.1200000000000001</v>
      </c>
    </row>
    <row r="69" spans="2:8" x14ac:dyDescent="0.25">
      <c r="B69" s="1" t="s">
        <v>1656</v>
      </c>
      <c r="C69" s="3">
        <v>8.08</v>
      </c>
      <c r="D69" s="1" t="s">
        <v>17</v>
      </c>
      <c r="E69" s="1" t="s">
        <v>120</v>
      </c>
      <c r="F69" s="4">
        <v>250</v>
      </c>
      <c r="G69" s="4">
        <v>2494.81</v>
      </c>
      <c r="H69" s="4">
        <v>1.1100000000000001</v>
      </c>
    </row>
    <row r="70" spans="2:8" x14ac:dyDescent="0.25">
      <c r="B70" s="1" t="s">
        <v>2732</v>
      </c>
      <c r="C70" s="3">
        <v>8.1999999999999993</v>
      </c>
      <c r="D70" s="1" t="s">
        <v>17</v>
      </c>
      <c r="E70" s="1" t="s">
        <v>2731</v>
      </c>
      <c r="F70" s="4">
        <v>2500</v>
      </c>
      <c r="G70" s="4">
        <v>2492.9699999999998</v>
      </c>
      <c r="H70" s="4">
        <v>1.1100000000000001</v>
      </c>
    </row>
    <row r="71" spans="2:8" x14ac:dyDescent="0.25">
      <c r="B71" s="1" t="s">
        <v>1587</v>
      </c>
      <c r="C71" s="3">
        <v>8.39</v>
      </c>
      <c r="D71" s="1" t="s">
        <v>17</v>
      </c>
      <c r="E71" s="1" t="s">
        <v>262</v>
      </c>
      <c r="F71" s="4">
        <v>250</v>
      </c>
      <c r="G71" s="4">
        <v>2490.0500000000002</v>
      </c>
      <c r="H71" s="4">
        <v>1.1100000000000001</v>
      </c>
    </row>
    <row r="72" spans="2:8" x14ac:dyDescent="0.25">
      <c r="B72" s="1" t="s">
        <v>1658</v>
      </c>
      <c r="C72" s="3">
        <v>7.91</v>
      </c>
      <c r="D72" s="1" t="s">
        <v>17</v>
      </c>
      <c r="E72" s="1" t="s">
        <v>102</v>
      </c>
      <c r="F72" s="4">
        <v>250</v>
      </c>
      <c r="G72" s="4">
        <v>2488.9299999999998</v>
      </c>
      <c r="H72" s="4">
        <v>1.1100000000000001</v>
      </c>
    </row>
    <row r="73" spans="2:8" x14ac:dyDescent="0.25">
      <c r="B73" s="1" t="s">
        <v>2730</v>
      </c>
      <c r="C73" s="3">
        <v>7.8</v>
      </c>
      <c r="D73" s="1" t="s">
        <v>17</v>
      </c>
      <c r="E73" s="1" t="s">
        <v>2729</v>
      </c>
      <c r="F73" s="4">
        <v>250</v>
      </c>
      <c r="G73" s="4">
        <v>2487.1799999999998</v>
      </c>
      <c r="H73" s="4">
        <v>1.1100000000000001</v>
      </c>
    </row>
    <row r="74" spans="2:8" x14ac:dyDescent="0.25">
      <c r="B74" s="1" t="s">
        <v>263</v>
      </c>
      <c r="C74" s="3">
        <v>7.76</v>
      </c>
      <c r="D74" s="1" t="s">
        <v>17</v>
      </c>
      <c r="E74" s="1" t="s">
        <v>264</v>
      </c>
      <c r="F74" s="4">
        <v>250</v>
      </c>
      <c r="G74" s="4">
        <v>2485.1799999999998</v>
      </c>
      <c r="H74" s="4">
        <v>1.1100000000000001</v>
      </c>
    </row>
    <row r="75" spans="2:8" x14ac:dyDescent="0.25">
      <c r="B75" s="1" t="s">
        <v>121</v>
      </c>
      <c r="C75" s="3">
        <v>7.82</v>
      </c>
      <c r="D75" s="1" t="s">
        <v>17</v>
      </c>
      <c r="E75" s="1" t="s">
        <v>122</v>
      </c>
      <c r="F75" s="4">
        <v>250</v>
      </c>
      <c r="G75" s="4">
        <v>2483.84</v>
      </c>
      <c r="H75" s="4">
        <v>1.1100000000000001</v>
      </c>
    </row>
    <row r="76" spans="2:8" x14ac:dyDescent="0.25">
      <c r="B76" s="1" t="s">
        <v>2728</v>
      </c>
      <c r="C76" s="3">
        <v>7.76</v>
      </c>
      <c r="D76" s="1" t="s">
        <v>17</v>
      </c>
      <c r="E76" s="1" t="s">
        <v>2727</v>
      </c>
      <c r="F76" s="4">
        <v>250</v>
      </c>
      <c r="G76" s="4">
        <v>2479.7399999999998</v>
      </c>
      <c r="H76" s="4">
        <v>1.1000000000000001</v>
      </c>
    </row>
    <row r="77" spans="2:8" x14ac:dyDescent="0.25">
      <c r="B77" s="1" t="s">
        <v>2726</v>
      </c>
      <c r="C77" s="3">
        <v>7.82</v>
      </c>
      <c r="D77" s="1" t="s">
        <v>17</v>
      </c>
      <c r="E77" s="1" t="s">
        <v>2725</v>
      </c>
      <c r="F77" s="4">
        <v>250</v>
      </c>
      <c r="G77" s="4">
        <v>2472.63</v>
      </c>
      <c r="H77" s="4">
        <v>1.1000000000000001</v>
      </c>
    </row>
    <row r="78" spans="2:8" x14ac:dyDescent="0.25">
      <c r="B78" s="1" t="s">
        <v>2724</v>
      </c>
      <c r="C78" s="3">
        <v>7.66</v>
      </c>
      <c r="D78" s="1" t="s">
        <v>17</v>
      </c>
      <c r="E78" s="1" t="s">
        <v>2723</v>
      </c>
      <c r="F78" s="4">
        <v>250</v>
      </c>
      <c r="G78" s="4">
        <v>2457.1</v>
      </c>
      <c r="H78" s="4">
        <v>1.0900000000000001</v>
      </c>
    </row>
    <row r="79" spans="2:8" x14ac:dyDescent="0.25">
      <c r="B79" s="1" t="s">
        <v>2722</v>
      </c>
      <c r="C79" s="3">
        <v>8.27</v>
      </c>
      <c r="D79" s="1" t="s">
        <v>17</v>
      </c>
      <c r="E79" s="1" t="s">
        <v>2721</v>
      </c>
      <c r="F79" s="4">
        <v>250</v>
      </c>
      <c r="G79" s="4">
        <v>2201.58</v>
      </c>
      <c r="H79" s="4">
        <v>0.98</v>
      </c>
    </row>
    <row r="80" spans="2:8" x14ac:dyDescent="0.25">
      <c r="B80" s="1" t="s">
        <v>265</v>
      </c>
      <c r="C80" s="3">
        <v>7.79</v>
      </c>
      <c r="D80" s="1" t="s">
        <v>17</v>
      </c>
      <c r="E80" s="1" t="s">
        <v>266</v>
      </c>
      <c r="F80" s="4">
        <v>2000</v>
      </c>
      <c r="G80" s="4">
        <v>1989.07</v>
      </c>
      <c r="H80" s="4">
        <v>0.89</v>
      </c>
    </row>
    <row r="81" spans="2:8" x14ac:dyDescent="0.25">
      <c r="B81" s="1" t="s">
        <v>2720</v>
      </c>
      <c r="C81" s="3">
        <v>7.99</v>
      </c>
      <c r="D81" s="1" t="s">
        <v>17</v>
      </c>
      <c r="E81" s="1" t="s">
        <v>2719</v>
      </c>
      <c r="F81" s="4">
        <v>200</v>
      </c>
      <c r="G81" s="4">
        <v>1983.89</v>
      </c>
      <c r="H81" s="4">
        <v>0.88</v>
      </c>
    </row>
    <row r="82" spans="2:8" x14ac:dyDescent="0.25">
      <c r="B82" s="1" t="s">
        <v>2718</v>
      </c>
      <c r="C82" s="3">
        <v>7.43</v>
      </c>
      <c r="D82" s="1" t="s">
        <v>95</v>
      </c>
      <c r="E82" s="1" t="s">
        <v>2717</v>
      </c>
      <c r="F82" s="4">
        <v>100</v>
      </c>
      <c r="G82" s="4">
        <v>990.82</v>
      </c>
      <c r="H82" s="4">
        <v>0.44</v>
      </c>
    </row>
    <row r="83" spans="2:8" x14ac:dyDescent="0.25">
      <c r="B83" s="1" t="s">
        <v>2716</v>
      </c>
      <c r="C83" s="3">
        <v>7.64</v>
      </c>
      <c r="D83" s="1" t="s">
        <v>17</v>
      </c>
      <c r="E83" s="1" t="s">
        <v>2715</v>
      </c>
      <c r="F83" s="4">
        <v>3</v>
      </c>
      <c r="G83" s="4">
        <v>30.79</v>
      </c>
      <c r="H83" s="4">
        <v>0.01</v>
      </c>
    </row>
    <row r="84" spans="2:8" x14ac:dyDescent="0.25">
      <c r="B84" s="5" t="s">
        <v>20</v>
      </c>
      <c r="C84" s="38"/>
      <c r="D84" s="5"/>
      <c r="E84" s="5"/>
      <c r="F84" s="39"/>
      <c r="G84" s="39">
        <f>SUM(G50:G83)</f>
        <v>122099.87000000001</v>
      </c>
      <c r="H84" s="39">
        <f>SUM(H50:H83)</f>
        <v>54.349999999999994</v>
      </c>
    </row>
    <row r="85" spans="2:8" x14ac:dyDescent="0.25">
      <c r="B85" s="5" t="s">
        <v>21</v>
      </c>
    </row>
    <row r="86" spans="2:8" x14ac:dyDescent="0.25">
      <c r="B86" s="1" t="s">
        <v>2464</v>
      </c>
      <c r="C86" s="3">
        <v>7.58</v>
      </c>
      <c r="D86" s="1" t="s">
        <v>23</v>
      </c>
      <c r="E86" s="1" t="s">
        <v>2463</v>
      </c>
      <c r="F86" s="4">
        <v>2000</v>
      </c>
      <c r="G86" s="4">
        <v>9551.7000000000007</v>
      </c>
      <c r="H86" s="4">
        <v>4.25</v>
      </c>
    </row>
    <row r="87" spans="2:8" x14ac:dyDescent="0.25">
      <c r="B87" s="1" t="s">
        <v>1664</v>
      </c>
      <c r="C87" s="3">
        <v>7.39</v>
      </c>
      <c r="D87" s="1" t="s">
        <v>130</v>
      </c>
      <c r="E87" s="1" t="s">
        <v>131</v>
      </c>
      <c r="F87" s="4">
        <v>1000</v>
      </c>
      <c r="G87" s="4">
        <v>4870.8100000000004</v>
      </c>
      <c r="H87" s="4">
        <v>2.17</v>
      </c>
    </row>
    <row r="88" spans="2:8" x14ac:dyDescent="0.25">
      <c r="B88" s="1" t="s">
        <v>2569</v>
      </c>
      <c r="C88" s="3">
        <v>8.4</v>
      </c>
      <c r="D88" s="1" t="s">
        <v>130</v>
      </c>
      <c r="E88" s="1" t="s">
        <v>2568</v>
      </c>
      <c r="F88" s="4">
        <v>1000</v>
      </c>
      <c r="G88" s="4">
        <v>4747.76</v>
      </c>
      <c r="H88" s="4">
        <v>2.11</v>
      </c>
    </row>
    <row r="89" spans="2:8" x14ac:dyDescent="0.25">
      <c r="B89" s="5" t="s">
        <v>22</v>
      </c>
      <c r="C89" s="38"/>
      <c r="D89" s="5"/>
      <c r="E89" s="5"/>
      <c r="F89" s="39"/>
      <c r="G89" s="39">
        <f>SUM(G85:G88)</f>
        <v>19170.270000000004</v>
      </c>
      <c r="H89" s="39">
        <f>SUM(H85:H88)</f>
        <v>8.5299999999999994</v>
      </c>
    </row>
    <row r="90" spans="2:8" x14ac:dyDescent="0.25">
      <c r="B90" s="5" t="s">
        <v>3315</v>
      </c>
    </row>
    <row r="91" spans="2:8" x14ac:dyDescent="0.25">
      <c r="B91" s="1" t="s">
        <v>3317</v>
      </c>
      <c r="C91" s="3" t="s">
        <v>152</v>
      </c>
      <c r="E91" s="1" t="s">
        <v>2282</v>
      </c>
      <c r="F91" s="4">
        <v>5587.0209999999997</v>
      </c>
      <c r="G91" s="4">
        <v>558.99</v>
      </c>
      <c r="H91" s="4">
        <v>0.25</v>
      </c>
    </row>
    <row r="92" spans="2:8" x14ac:dyDescent="0.25">
      <c r="B92" s="5" t="s">
        <v>2281</v>
      </c>
      <c r="C92" s="38"/>
      <c r="D92" s="5"/>
      <c r="E92" s="5"/>
      <c r="F92" s="39"/>
      <c r="G92" s="39">
        <f>SUM(G90:G91)</f>
        <v>558.99</v>
      </c>
      <c r="H92" s="39">
        <f>SUM(H90:H91)</f>
        <v>0.25</v>
      </c>
    </row>
    <row r="93" spans="2:8" x14ac:dyDescent="0.25">
      <c r="B93" s="5" t="s">
        <v>31</v>
      </c>
      <c r="C93" s="38"/>
      <c r="D93" s="5"/>
      <c r="E93" s="5"/>
      <c r="F93" s="39"/>
      <c r="G93" s="39">
        <v>8636</v>
      </c>
      <c r="H93" s="39">
        <v>3.84</v>
      </c>
    </row>
    <row r="94" spans="2:8" x14ac:dyDescent="0.25">
      <c r="B94" s="5" t="s">
        <v>32</v>
      </c>
      <c r="C94" s="38"/>
      <c r="D94" s="5"/>
      <c r="E94" s="5"/>
      <c r="F94" s="39"/>
      <c r="G94" s="39">
        <v>224038.85</v>
      </c>
      <c r="H94" s="39">
        <v>99.71</v>
      </c>
    </row>
    <row r="95" spans="2:8" x14ac:dyDescent="0.25">
      <c r="B95" s="5" t="s">
        <v>33</v>
      </c>
      <c r="C95" s="38"/>
      <c r="D95" s="5"/>
      <c r="E95" s="5"/>
      <c r="F95" s="39"/>
      <c r="G95" s="39">
        <v>678.20817096999963</v>
      </c>
      <c r="H95" s="39">
        <v>0.29000000000000625</v>
      </c>
    </row>
    <row r="96" spans="2:8" x14ac:dyDescent="0.25">
      <c r="B96" s="5" t="s">
        <v>34</v>
      </c>
      <c r="C96" s="38"/>
      <c r="D96" s="5"/>
      <c r="E96" s="5"/>
      <c r="F96" s="39"/>
      <c r="G96" s="39">
        <v>224717.05817097001</v>
      </c>
      <c r="H96" s="39">
        <v>100</v>
      </c>
    </row>
    <row r="97" spans="2:3" x14ac:dyDescent="0.25">
      <c r="B97" s="1" t="s">
        <v>35</v>
      </c>
    </row>
    <row r="98" spans="2:3" x14ac:dyDescent="0.25">
      <c r="B98" s="1" t="s">
        <v>36</v>
      </c>
    </row>
    <row r="99" spans="2:3" x14ac:dyDescent="0.25">
      <c r="B99" s="1" t="s">
        <v>37</v>
      </c>
      <c r="C99" s="3" t="s">
        <v>38</v>
      </c>
    </row>
    <row r="100" spans="2:3" x14ac:dyDescent="0.25">
      <c r="B100" s="5"/>
    </row>
    <row r="101" spans="2:3" ht="30" x14ac:dyDescent="0.25">
      <c r="B101" s="56" t="s">
        <v>2280</v>
      </c>
      <c r="C101" s="3" t="s">
        <v>39</v>
      </c>
    </row>
    <row r="102" spans="2:3" x14ac:dyDescent="0.25">
      <c r="B102" s="5"/>
    </row>
    <row r="103" spans="2:3" x14ac:dyDescent="0.25">
      <c r="B103" s="5" t="s">
        <v>40</v>
      </c>
      <c r="C103" s="3" t="s">
        <v>42</v>
      </c>
    </row>
    <row r="104" spans="2:3" x14ac:dyDescent="0.25">
      <c r="B104" s="5" t="s">
        <v>41</v>
      </c>
      <c r="C104" s="3" t="s">
        <v>42</v>
      </c>
    </row>
    <row r="105" spans="2:3" x14ac:dyDescent="0.25">
      <c r="B105" s="5" t="s">
        <v>2714</v>
      </c>
      <c r="C105" s="38"/>
    </row>
    <row r="106" spans="2:3" x14ac:dyDescent="0.25">
      <c r="B106" s="5" t="s">
        <v>2713</v>
      </c>
      <c r="C106" s="38"/>
    </row>
    <row r="107" spans="2:3" x14ac:dyDescent="0.25">
      <c r="B107" s="5" t="s">
        <v>2712</v>
      </c>
      <c r="C107" s="38"/>
    </row>
    <row r="108" spans="2:3" x14ac:dyDescent="0.25">
      <c r="B108" s="5" t="s">
        <v>2711</v>
      </c>
      <c r="C108" s="38"/>
    </row>
    <row r="109" spans="2:3" x14ac:dyDescent="0.25">
      <c r="B109" s="5" t="s">
        <v>2710</v>
      </c>
      <c r="C109" s="38"/>
    </row>
    <row r="110" spans="2:3" x14ac:dyDescent="0.25">
      <c r="B110" s="5" t="s">
        <v>2709</v>
      </c>
      <c r="C110" s="38"/>
    </row>
    <row r="111" spans="2:3" x14ac:dyDescent="0.25">
      <c r="B111" s="5" t="s">
        <v>2708</v>
      </c>
      <c r="C111" s="38"/>
    </row>
    <row r="112" spans="2:3" x14ac:dyDescent="0.25">
      <c r="B112" s="5" t="s">
        <v>2707</v>
      </c>
      <c r="C112" s="38"/>
    </row>
    <row r="113" spans="2:3" x14ac:dyDescent="0.25">
      <c r="B113" s="5" t="s">
        <v>2706</v>
      </c>
      <c r="C113" s="38"/>
    </row>
    <row r="114" spans="2:3" x14ac:dyDescent="0.25">
      <c r="B114" s="5" t="s">
        <v>2705</v>
      </c>
      <c r="C114" s="38"/>
    </row>
    <row r="115" spans="2:3" x14ac:dyDescent="0.25">
      <c r="B115" s="5" t="s">
        <v>2704</v>
      </c>
      <c r="C115" s="38"/>
    </row>
    <row r="116" spans="2:3" x14ac:dyDescent="0.25">
      <c r="B116" s="5" t="s">
        <v>2703</v>
      </c>
      <c r="C116" s="38"/>
    </row>
    <row r="117" spans="2:3" x14ac:dyDescent="0.25">
      <c r="B117" s="5" t="s">
        <v>2702</v>
      </c>
      <c r="C117" s="38"/>
    </row>
    <row r="118" spans="2:3" x14ac:dyDescent="0.25">
      <c r="B118" s="1" t="s">
        <v>43</v>
      </c>
    </row>
    <row r="120" spans="2:3" x14ac:dyDescent="0.25">
      <c r="B120" s="111"/>
      <c r="C120" s="41" t="s">
        <v>2269</v>
      </c>
    </row>
    <row r="121" spans="2:3" x14ac:dyDescent="0.25">
      <c r="B121" s="111" t="s">
        <v>2268</v>
      </c>
      <c r="C121" s="54" t="s">
        <v>244</v>
      </c>
    </row>
    <row r="122" spans="2:3" x14ac:dyDescent="0.25">
      <c r="B122" s="111" t="s">
        <v>2267</v>
      </c>
      <c r="C122" s="41"/>
    </row>
    <row r="123" spans="2:3" x14ac:dyDescent="0.25">
      <c r="B123" s="111"/>
      <c r="C123" s="41"/>
    </row>
    <row r="124" spans="2:3" x14ac:dyDescent="0.25">
      <c r="B124" s="111" t="s">
        <v>2266</v>
      </c>
      <c r="C124" s="55">
        <v>7.7499999999999999E-2</v>
      </c>
    </row>
    <row r="125" spans="2:3" x14ac:dyDescent="0.25">
      <c r="B125" s="111"/>
      <c r="C125" s="41"/>
    </row>
    <row r="126" spans="2:3" x14ac:dyDescent="0.25">
      <c r="B126" s="111" t="s">
        <v>2265</v>
      </c>
      <c r="C126" s="41" t="s">
        <v>2701</v>
      </c>
    </row>
    <row r="127" spans="2:3" x14ac:dyDescent="0.25">
      <c r="B127" s="111" t="s">
        <v>2264</v>
      </c>
      <c r="C127" s="41" t="s">
        <v>2700</v>
      </c>
    </row>
    <row r="128" spans="2:3" x14ac:dyDescent="0.25">
      <c r="B128" s="111"/>
      <c r="C128" s="41"/>
    </row>
    <row r="129" spans="2:8" x14ac:dyDescent="0.25">
      <c r="B129" s="111" t="s">
        <v>2262</v>
      </c>
      <c r="C129" s="41" t="s">
        <v>38</v>
      </c>
    </row>
    <row r="130" spans="2:8" x14ac:dyDescent="0.25">
      <c r="B130" s="190" t="s">
        <v>2261</v>
      </c>
      <c r="C130" s="190"/>
    </row>
    <row r="133" spans="2:8" x14ac:dyDescent="0.25">
      <c r="B133" s="189" t="s">
        <v>2699</v>
      </c>
      <c r="C133" s="189"/>
      <c r="D133" s="189"/>
      <c r="E133" s="189"/>
    </row>
    <row r="134" spans="2:8" x14ac:dyDescent="0.25">
      <c r="C134" s="1"/>
    </row>
    <row r="136" spans="2:8" x14ac:dyDescent="0.25">
      <c r="B136" s="189" t="s">
        <v>2547</v>
      </c>
      <c r="C136" s="189"/>
      <c r="D136" s="189"/>
      <c r="E136" s="189"/>
      <c r="F136" s="189"/>
    </row>
    <row r="137" spans="2:8" x14ac:dyDescent="0.25">
      <c r="B137" s="189"/>
      <c r="C137" s="189"/>
      <c r="D137" s="189"/>
      <c r="E137" s="189"/>
      <c r="F137" s="189"/>
    </row>
    <row r="138" spans="2:8" x14ac:dyDescent="0.25">
      <c r="B138" s="189"/>
      <c r="C138" s="189"/>
      <c r="D138" s="189"/>
      <c r="E138" s="189"/>
      <c r="F138" s="189"/>
    </row>
    <row r="139" spans="2:8" x14ac:dyDescent="0.25">
      <c r="B139" s="189"/>
      <c r="C139" s="189"/>
      <c r="D139" s="189"/>
      <c r="E139" s="189"/>
      <c r="F139" s="189"/>
    </row>
    <row r="140" spans="2:8" x14ac:dyDescent="0.25">
      <c r="B140" s="189"/>
      <c r="C140" s="189"/>
      <c r="D140" s="189"/>
      <c r="E140" s="189"/>
      <c r="F140" s="189"/>
    </row>
    <row r="141" spans="2:8" x14ac:dyDescent="0.25">
      <c r="B141" s="88"/>
      <c r="C141" s="88"/>
      <c r="D141" s="88"/>
      <c r="E141" s="88"/>
      <c r="F141" s="88"/>
    </row>
    <row r="142" spans="2:8" s="72" customFormat="1" x14ac:dyDescent="0.25">
      <c r="B142" s="74"/>
      <c r="C142" s="74"/>
      <c r="D142" s="74"/>
      <c r="E142" s="74"/>
      <c r="F142" s="74"/>
      <c r="G142" s="73"/>
      <c r="H142" s="73"/>
    </row>
    <row r="143" spans="2:8" x14ac:dyDescent="0.25">
      <c r="B143" s="182" t="s">
        <v>2443</v>
      </c>
      <c r="C143" s="182"/>
      <c r="D143" s="182"/>
      <c r="E143" s="182"/>
      <c r="F143" s="182"/>
    </row>
    <row r="144" spans="2:8" x14ac:dyDescent="0.25">
      <c r="B144" s="71"/>
      <c r="C144" s="71"/>
      <c r="D144" s="71"/>
      <c r="E144" s="71"/>
      <c r="F144" s="71"/>
    </row>
    <row r="145" spans="2:7" x14ac:dyDescent="0.25">
      <c r="B145" s="111" t="s">
        <v>44</v>
      </c>
      <c r="C145" s="41"/>
      <c r="D145" s="111"/>
    </row>
    <row r="146" spans="2:7" ht="30" x14ac:dyDescent="0.25">
      <c r="B146" s="53" t="s">
        <v>45</v>
      </c>
      <c r="C146" s="54" t="s">
        <v>46</v>
      </c>
      <c r="D146" s="53" t="s">
        <v>47</v>
      </c>
    </row>
    <row r="147" spans="2:7" x14ac:dyDescent="0.25">
      <c r="B147" s="111" t="s">
        <v>39</v>
      </c>
      <c r="C147" s="41" t="s">
        <v>39</v>
      </c>
      <c r="D147" s="111" t="s">
        <v>39</v>
      </c>
    </row>
    <row r="149" spans="2:7" x14ac:dyDescent="0.25">
      <c r="B149" s="43" t="s">
        <v>48</v>
      </c>
      <c r="C149" s="52">
        <v>45230</v>
      </c>
      <c r="D149" s="111"/>
      <c r="E149" s="45"/>
      <c r="F149" s="51"/>
    </row>
    <row r="150" spans="2:7" x14ac:dyDescent="0.25">
      <c r="B150" s="43" t="s">
        <v>49</v>
      </c>
      <c r="C150" s="44" t="s">
        <v>50</v>
      </c>
      <c r="D150" s="43" t="s">
        <v>51</v>
      </c>
      <c r="E150" s="46" t="s">
        <v>52</v>
      </c>
      <c r="F150" s="42" t="s">
        <v>53</v>
      </c>
      <c r="G150" s="39"/>
    </row>
    <row r="151" spans="2:7" x14ac:dyDescent="0.25">
      <c r="B151" s="49" t="s">
        <v>39</v>
      </c>
      <c r="C151" s="50" t="s">
        <v>39</v>
      </c>
      <c r="D151" s="49" t="s">
        <v>39</v>
      </c>
      <c r="E151" s="48" t="s">
        <v>39</v>
      </c>
      <c r="F151" s="47" t="s">
        <v>39</v>
      </c>
    </row>
    <row r="154" spans="2:7" x14ac:dyDescent="0.25">
      <c r="B154" s="5" t="s">
        <v>54</v>
      </c>
    </row>
    <row r="155" spans="2:7" x14ac:dyDescent="0.25">
      <c r="B155" s="5"/>
    </row>
    <row r="156" spans="2:7" x14ac:dyDescent="0.25">
      <c r="B156" s="5" t="s">
        <v>55</v>
      </c>
    </row>
    <row r="157" spans="2:7" x14ac:dyDescent="0.25">
      <c r="B157" s="43" t="s">
        <v>56</v>
      </c>
      <c r="C157" s="44" t="s">
        <v>57</v>
      </c>
      <c r="D157" s="5"/>
    </row>
    <row r="158" spans="2:7" x14ac:dyDescent="0.25">
      <c r="B158" s="111" t="s">
        <v>39</v>
      </c>
      <c r="C158" s="41" t="s">
        <v>39</v>
      </c>
    </row>
    <row r="160" spans="2:7" x14ac:dyDescent="0.25">
      <c r="B160" s="43" t="s">
        <v>58</v>
      </c>
      <c r="C160" s="44" t="s">
        <v>57</v>
      </c>
    </row>
    <row r="161" spans="2:7" x14ac:dyDescent="0.25">
      <c r="B161" s="111" t="s">
        <v>39</v>
      </c>
      <c r="C161" s="41" t="s">
        <v>39</v>
      </c>
    </row>
    <row r="163" spans="2:7" x14ac:dyDescent="0.25">
      <c r="B163" s="43" t="s">
        <v>39</v>
      </c>
      <c r="C163" s="44" t="s">
        <v>39</v>
      </c>
    </row>
    <row r="164" spans="2:7" x14ac:dyDescent="0.25">
      <c r="B164" s="111" t="s">
        <v>39</v>
      </c>
      <c r="C164" s="41" t="s">
        <v>39</v>
      </c>
    </row>
    <row r="166" spans="2:7" x14ac:dyDescent="0.25">
      <c r="B166" s="46" t="s">
        <v>60</v>
      </c>
      <c r="C166" s="44" t="s">
        <v>59</v>
      </c>
    </row>
    <row r="167" spans="2:7" x14ac:dyDescent="0.25">
      <c r="B167" s="45" t="s">
        <v>39</v>
      </c>
      <c r="C167" s="41" t="s">
        <v>39</v>
      </c>
    </row>
    <row r="169" spans="2:7" x14ac:dyDescent="0.25">
      <c r="B169" s="43" t="s">
        <v>61</v>
      </c>
      <c r="C169" s="44" t="s">
        <v>39</v>
      </c>
    </row>
    <row r="171" spans="2:7" x14ac:dyDescent="0.25">
      <c r="B171" s="43" t="s">
        <v>62</v>
      </c>
      <c r="C171" s="52">
        <v>45230</v>
      </c>
      <c r="D171" s="111"/>
      <c r="E171" s="45"/>
      <c r="F171" s="51"/>
    </row>
    <row r="172" spans="2:7" x14ac:dyDescent="0.25">
      <c r="B172" s="43" t="s">
        <v>49</v>
      </c>
      <c r="C172" s="44" t="s">
        <v>50</v>
      </c>
      <c r="D172" s="43" t="s">
        <v>51</v>
      </c>
      <c r="E172" s="46" t="s">
        <v>52</v>
      </c>
      <c r="F172" s="42" t="s">
        <v>53</v>
      </c>
      <c r="G172" s="39"/>
    </row>
    <row r="173" spans="2:7" x14ac:dyDescent="0.25">
      <c r="B173" s="49" t="s">
        <v>39</v>
      </c>
      <c r="C173" s="50" t="s">
        <v>39</v>
      </c>
      <c r="D173" s="49" t="s">
        <v>39</v>
      </c>
      <c r="E173" s="48" t="s">
        <v>39</v>
      </c>
      <c r="F173" s="47" t="s">
        <v>39</v>
      </c>
    </row>
    <row r="174" spans="2:7" x14ac:dyDescent="0.25">
      <c r="B174" s="5" t="s">
        <v>54</v>
      </c>
    </row>
    <row r="175" spans="2:7" x14ac:dyDescent="0.25">
      <c r="B175" s="5"/>
    </row>
    <row r="176" spans="2:7" x14ac:dyDescent="0.25">
      <c r="B176" s="5" t="s">
        <v>55</v>
      </c>
    </row>
    <row r="177" spans="2:4" x14ac:dyDescent="0.25">
      <c r="B177" s="43" t="s">
        <v>56</v>
      </c>
      <c r="C177" s="44" t="s">
        <v>57</v>
      </c>
      <c r="D177" s="5"/>
    </row>
    <row r="178" spans="2:4" x14ac:dyDescent="0.25">
      <c r="B178" s="111" t="s">
        <v>39</v>
      </c>
      <c r="C178" s="41" t="s">
        <v>39</v>
      </c>
    </row>
    <row r="180" spans="2:4" x14ac:dyDescent="0.25">
      <c r="B180" s="43" t="s">
        <v>58</v>
      </c>
      <c r="C180" s="44" t="s">
        <v>57</v>
      </c>
    </row>
    <row r="181" spans="2:4" x14ac:dyDescent="0.25">
      <c r="B181" s="111" t="s">
        <v>39</v>
      </c>
      <c r="C181" s="41" t="s">
        <v>39</v>
      </c>
    </row>
    <row r="183" spans="2:4" x14ac:dyDescent="0.25">
      <c r="B183" s="43" t="s">
        <v>39</v>
      </c>
      <c r="C183" s="44" t="s">
        <v>39</v>
      </c>
    </row>
    <row r="184" spans="2:4" x14ac:dyDescent="0.25">
      <c r="B184" s="111" t="s">
        <v>39</v>
      </c>
      <c r="C184" s="41" t="s">
        <v>39</v>
      </c>
    </row>
    <row r="186" spans="2:4" x14ac:dyDescent="0.25">
      <c r="B186" s="46" t="s">
        <v>60</v>
      </c>
      <c r="C186" s="44" t="s">
        <v>59</v>
      </c>
    </row>
    <row r="187" spans="2:4" x14ac:dyDescent="0.25">
      <c r="B187" s="45" t="s">
        <v>39</v>
      </c>
      <c r="C187" s="41" t="s">
        <v>39</v>
      </c>
    </row>
    <row r="189" spans="2:4" x14ac:dyDescent="0.25">
      <c r="B189" s="43" t="s">
        <v>61</v>
      </c>
      <c r="C189" s="44" t="s">
        <v>39</v>
      </c>
    </row>
    <row r="192" spans="2:4" x14ac:dyDescent="0.25">
      <c r="B192" s="5" t="s">
        <v>63</v>
      </c>
    </row>
    <row r="194" spans="2:80" x14ac:dyDescent="0.25">
      <c r="B194" s="43" t="s">
        <v>49</v>
      </c>
      <c r="C194" s="44" t="s">
        <v>64</v>
      </c>
      <c r="D194" s="43" t="s">
        <v>65</v>
      </c>
      <c r="E194" s="43" t="s">
        <v>66</v>
      </c>
      <c r="F194" s="39"/>
    </row>
    <row r="195" spans="2:80" x14ac:dyDescent="0.25">
      <c r="B195" s="111" t="s">
        <v>39</v>
      </c>
      <c r="C195" s="41" t="s">
        <v>39</v>
      </c>
      <c r="D195" s="111" t="s">
        <v>39</v>
      </c>
      <c r="E195" s="111" t="s">
        <v>39</v>
      </c>
    </row>
    <row r="198" spans="2:80" x14ac:dyDescent="0.25">
      <c r="B198" s="5" t="s">
        <v>67</v>
      </c>
      <c r="C198" s="38" t="s">
        <v>39</v>
      </c>
      <c r="D198" s="5"/>
      <c r="E198" s="5"/>
      <c r="F198" s="39"/>
      <c r="G198" s="39"/>
      <c r="H198" s="39"/>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row>
    <row r="200" spans="2:80" x14ac:dyDescent="0.25">
      <c r="B200" s="5" t="s">
        <v>68</v>
      </c>
    </row>
    <row r="202" spans="2:80" x14ac:dyDescent="0.25">
      <c r="B202" s="43" t="s">
        <v>69</v>
      </c>
      <c r="C202" s="44" t="s">
        <v>57</v>
      </c>
      <c r="D202" s="5"/>
    </row>
    <row r="203" spans="2:80" x14ac:dyDescent="0.25">
      <c r="B203" s="111" t="s">
        <v>39</v>
      </c>
      <c r="C203" s="41" t="s">
        <v>39</v>
      </c>
    </row>
    <row r="206" spans="2:80" x14ac:dyDescent="0.25">
      <c r="B206" s="43" t="s">
        <v>70</v>
      </c>
      <c r="C206" s="44" t="s">
        <v>71</v>
      </c>
      <c r="D206" s="5"/>
    </row>
    <row r="207" spans="2:80" x14ac:dyDescent="0.25">
      <c r="B207" s="111" t="s">
        <v>39</v>
      </c>
      <c r="C207" s="41" t="s">
        <v>39</v>
      </c>
    </row>
    <row r="210" spans="2:80" x14ac:dyDescent="0.25">
      <c r="B210" s="5" t="s">
        <v>72</v>
      </c>
    </row>
    <row r="213" spans="2:80" x14ac:dyDescent="0.25">
      <c r="B213" s="5" t="s">
        <v>73</v>
      </c>
    </row>
    <row r="215" spans="2:80" x14ac:dyDescent="0.25">
      <c r="B215" s="43" t="s">
        <v>49</v>
      </c>
      <c r="C215" s="44" t="s">
        <v>74</v>
      </c>
      <c r="D215" s="43" t="s">
        <v>64</v>
      </c>
      <c r="E215" s="43" t="s">
        <v>65</v>
      </c>
      <c r="F215" s="42" t="s">
        <v>66</v>
      </c>
      <c r="G215" s="39"/>
    </row>
    <row r="216" spans="2:80" x14ac:dyDescent="0.25">
      <c r="B216" s="111" t="s">
        <v>39</v>
      </c>
      <c r="C216" s="41" t="s">
        <v>39</v>
      </c>
      <c r="D216" s="111" t="s">
        <v>39</v>
      </c>
      <c r="E216" s="111" t="s">
        <v>39</v>
      </c>
      <c r="F216" s="40" t="s">
        <v>39</v>
      </c>
    </row>
    <row r="219" spans="2:80" x14ac:dyDescent="0.25">
      <c r="B219" s="5" t="s">
        <v>67</v>
      </c>
      <c r="C219" s="38" t="s">
        <v>39</v>
      </c>
      <c r="D219" s="5"/>
      <c r="E219" s="5"/>
      <c r="F219" s="39"/>
      <c r="G219" s="39"/>
      <c r="H219" s="39"/>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row>
    <row r="221" spans="2:80" x14ac:dyDescent="0.25">
      <c r="B221" s="5" t="s">
        <v>68</v>
      </c>
    </row>
    <row r="223" spans="2:80" x14ac:dyDescent="0.25">
      <c r="B223" s="43" t="s">
        <v>69</v>
      </c>
      <c r="C223" s="44" t="s">
        <v>57</v>
      </c>
      <c r="D223" s="5"/>
    </row>
    <row r="224" spans="2:80" x14ac:dyDescent="0.25">
      <c r="B224" s="111" t="s">
        <v>39</v>
      </c>
      <c r="C224" s="41" t="s">
        <v>39</v>
      </c>
    </row>
    <row r="227" spans="2:7" x14ac:dyDescent="0.25">
      <c r="B227" s="43" t="s">
        <v>70</v>
      </c>
      <c r="C227" s="44" t="s">
        <v>71</v>
      </c>
      <c r="D227" s="5"/>
    </row>
    <row r="228" spans="2:7" x14ac:dyDescent="0.25">
      <c r="B228" s="111" t="s">
        <v>39</v>
      </c>
      <c r="C228" s="41" t="s">
        <v>39</v>
      </c>
    </row>
    <row r="231" spans="2:7" x14ac:dyDescent="0.25">
      <c r="B231" s="5" t="s">
        <v>72</v>
      </c>
    </row>
    <row r="234" spans="2:7" x14ac:dyDescent="0.25">
      <c r="B234" s="5" t="s">
        <v>75</v>
      </c>
    </row>
    <row r="235" spans="2:7" x14ac:dyDescent="0.25">
      <c r="B235" s="43" t="s">
        <v>49</v>
      </c>
      <c r="C235" s="44" t="s">
        <v>76</v>
      </c>
      <c r="D235" s="43" t="s">
        <v>77</v>
      </c>
      <c r="E235" s="43" t="s">
        <v>78</v>
      </c>
      <c r="F235" s="42" t="s">
        <v>79</v>
      </c>
      <c r="G235" s="39"/>
    </row>
    <row r="236" spans="2:7" x14ac:dyDescent="0.25">
      <c r="B236" s="111" t="s">
        <v>39</v>
      </c>
      <c r="C236" s="41" t="s">
        <v>39</v>
      </c>
      <c r="D236" s="111" t="s">
        <v>39</v>
      </c>
      <c r="E236" s="111" t="s">
        <v>39</v>
      </c>
      <c r="F236" s="40" t="s">
        <v>39</v>
      </c>
    </row>
    <row r="237" spans="2:7" x14ac:dyDescent="0.25">
      <c r="B237" s="1" t="s">
        <v>80</v>
      </c>
    </row>
    <row r="239" spans="2:7" x14ac:dyDescent="0.25">
      <c r="B239" s="8" t="s">
        <v>2698</v>
      </c>
      <c r="C239" s="80"/>
      <c r="D239" s="16"/>
      <c r="E239" s="16"/>
      <c r="F239" s="17"/>
      <c r="G239" s="17"/>
    </row>
    <row r="240" spans="2:7" ht="60" x14ac:dyDescent="0.25">
      <c r="B240" s="113" t="s">
        <v>2697</v>
      </c>
      <c r="C240" s="97" t="s">
        <v>2696</v>
      </c>
      <c r="D240" s="113" t="s">
        <v>2695</v>
      </c>
      <c r="E240" s="113" t="s">
        <v>2694</v>
      </c>
      <c r="F240" s="114" t="s">
        <v>2693</v>
      </c>
      <c r="G240" s="17"/>
    </row>
    <row r="241" spans="2:8" x14ac:dyDescent="0.25">
      <c r="B241" s="95" t="s">
        <v>2692</v>
      </c>
      <c r="C241" s="94" t="s">
        <v>2691</v>
      </c>
      <c r="D241" s="69" t="s">
        <v>2684</v>
      </c>
      <c r="E241" s="69" t="s">
        <v>2683</v>
      </c>
      <c r="F241" s="96">
        <v>2500</v>
      </c>
      <c r="G241" s="17" t="s">
        <v>2690</v>
      </c>
    </row>
    <row r="242" spans="2:8" x14ac:dyDescent="0.25">
      <c r="B242" s="95" t="s">
        <v>2689</v>
      </c>
      <c r="C242" s="94" t="s">
        <v>2688</v>
      </c>
      <c r="D242" s="69" t="s">
        <v>2684</v>
      </c>
      <c r="E242" s="69" t="s">
        <v>2683</v>
      </c>
      <c r="F242" s="93">
        <v>14500</v>
      </c>
      <c r="G242" s="17" t="s">
        <v>2687</v>
      </c>
    </row>
    <row r="243" spans="2:8" x14ac:dyDescent="0.25">
      <c r="B243" s="95" t="s">
        <v>2686</v>
      </c>
      <c r="C243" s="94" t="s">
        <v>2685</v>
      </c>
      <c r="D243" s="69" t="s">
        <v>2684</v>
      </c>
      <c r="E243" s="69" t="s">
        <v>2683</v>
      </c>
      <c r="F243" s="93">
        <v>2766.5839900000001</v>
      </c>
      <c r="G243" s="17" t="s">
        <v>2682</v>
      </c>
      <c r="H243" s="39" t="s">
        <v>2681</v>
      </c>
    </row>
    <row r="244" spans="2:8" x14ac:dyDescent="0.25">
      <c r="B244" s="16"/>
      <c r="C244" s="80"/>
      <c r="D244" s="16"/>
      <c r="E244" s="16"/>
      <c r="F244" s="17"/>
      <c r="G244" s="17"/>
    </row>
    <row r="245" spans="2:8" x14ac:dyDescent="0.25">
      <c r="B245" s="16"/>
      <c r="C245" s="80"/>
      <c r="D245" s="16"/>
      <c r="E245" s="16"/>
      <c r="F245" s="17"/>
      <c r="G245" s="17"/>
    </row>
    <row r="246" spans="2:8" x14ac:dyDescent="0.25">
      <c r="B246" s="16" t="s">
        <v>2680</v>
      </c>
      <c r="C246" s="80"/>
      <c r="D246" s="16"/>
      <c r="E246" s="16"/>
      <c r="F246" s="17"/>
      <c r="G246" s="17"/>
    </row>
    <row r="247" spans="2:8" x14ac:dyDescent="0.25">
      <c r="B247" s="16" t="s">
        <v>2679</v>
      </c>
      <c r="C247" s="80"/>
      <c r="D247" s="16"/>
      <c r="E247" s="16"/>
      <c r="F247" s="17"/>
      <c r="G247" s="17"/>
    </row>
    <row r="248" spans="2:8" x14ac:dyDescent="0.25">
      <c r="B248" s="16" t="s">
        <v>2678</v>
      </c>
      <c r="C248" s="80"/>
      <c r="D248" s="16"/>
      <c r="E248" s="16"/>
      <c r="F248" s="17"/>
      <c r="G248" s="17"/>
    </row>
    <row r="249" spans="2:8" x14ac:dyDescent="0.25">
      <c r="B249" s="16"/>
      <c r="C249" s="80"/>
      <c r="D249" s="16"/>
      <c r="E249" s="16"/>
      <c r="F249" s="17"/>
      <c r="G249" s="17"/>
    </row>
    <row r="250" spans="2:8" x14ac:dyDescent="0.25">
      <c r="B250" s="194" t="s">
        <v>2677</v>
      </c>
      <c r="C250" s="194"/>
      <c r="D250" s="194"/>
      <c r="E250" s="194"/>
    </row>
    <row r="251" spans="2:8" x14ac:dyDescent="0.25">
      <c r="B251" s="194"/>
      <c r="C251" s="194"/>
      <c r="D251" s="194"/>
      <c r="E251" s="194"/>
    </row>
    <row r="252" spans="2:8" x14ac:dyDescent="0.25">
      <c r="B252" s="194"/>
      <c r="C252" s="194"/>
      <c r="D252" s="194"/>
      <c r="E252" s="194"/>
    </row>
    <row r="254" spans="2:8" x14ac:dyDescent="0.25">
      <c r="B254" s="176" t="s">
        <v>2676</v>
      </c>
      <c r="C254" s="176"/>
      <c r="D254" s="176"/>
      <c r="E254" s="176"/>
    </row>
    <row r="258" spans="2:8" x14ac:dyDescent="0.25">
      <c r="B258" s="1" t="s">
        <v>30</v>
      </c>
    </row>
    <row r="260" spans="2:8" x14ac:dyDescent="0.25">
      <c r="B260" s="58" t="s">
        <v>2</v>
      </c>
      <c r="C260" s="59" t="s">
        <v>3</v>
      </c>
      <c r="D260" s="58" t="s">
        <v>4</v>
      </c>
      <c r="E260" s="58" t="s">
        <v>5</v>
      </c>
      <c r="F260" s="57" t="s">
        <v>6</v>
      </c>
      <c r="G260" s="57" t="s">
        <v>7</v>
      </c>
      <c r="H260" s="57" t="s">
        <v>8</v>
      </c>
    </row>
    <row r="261" spans="2:8" x14ac:dyDescent="0.25">
      <c r="B261" s="5"/>
      <c r="C261" s="38"/>
      <c r="D261" s="5"/>
      <c r="E261" s="5"/>
      <c r="F261" s="39"/>
      <c r="G261" s="39"/>
      <c r="H261" s="39"/>
    </row>
    <row r="262" spans="2:8" x14ac:dyDescent="0.25">
      <c r="B262" s="8" t="s">
        <v>2545</v>
      </c>
      <c r="C262" s="38"/>
      <c r="D262" s="5"/>
      <c r="E262" s="5"/>
      <c r="F262" s="39"/>
      <c r="G262" s="39"/>
      <c r="H262" s="39"/>
    </row>
    <row r="263" spans="2:8" x14ac:dyDescent="0.25">
      <c r="B263" s="72"/>
      <c r="C263" s="92"/>
      <c r="D263" s="72"/>
      <c r="E263" s="72"/>
      <c r="F263" s="73"/>
      <c r="G263" s="73"/>
      <c r="H263" s="73"/>
    </row>
    <row r="264" spans="2:8" x14ac:dyDescent="0.25">
      <c r="B264" s="5" t="s">
        <v>2544</v>
      </c>
      <c r="C264" s="86"/>
      <c r="D264" s="72"/>
      <c r="E264" s="72"/>
      <c r="F264" s="73"/>
      <c r="G264" s="73"/>
      <c r="H264" s="73"/>
    </row>
    <row r="265" spans="2:8" x14ac:dyDescent="0.25">
      <c r="C265" s="86"/>
      <c r="D265" s="72"/>
      <c r="E265" s="72"/>
      <c r="F265" s="73"/>
      <c r="G265" s="73"/>
      <c r="H265" s="73"/>
    </row>
    <row r="266" spans="2:8" x14ac:dyDescent="0.25">
      <c r="C266" s="86"/>
      <c r="D266" s="72"/>
      <c r="E266" s="72"/>
      <c r="F266" s="73"/>
      <c r="G266" s="73"/>
      <c r="H266" s="73"/>
    </row>
    <row r="267" spans="2:8" x14ac:dyDescent="0.25">
      <c r="B267" s="1" t="s">
        <v>2543</v>
      </c>
      <c r="C267" s="80">
        <v>577958246.57000005</v>
      </c>
      <c r="D267" s="72"/>
      <c r="E267" s="72"/>
      <c r="F267" s="73"/>
      <c r="G267" s="82"/>
      <c r="H267" s="73"/>
    </row>
    <row r="268" spans="2:8" x14ac:dyDescent="0.25">
      <c r="C268" s="91"/>
      <c r="D268" s="72"/>
      <c r="E268" s="72"/>
      <c r="F268" s="73"/>
      <c r="G268" s="82"/>
      <c r="H268" s="73"/>
    </row>
    <row r="269" spans="2:8" x14ac:dyDescent="0.25">
      <c r="B269" s="1" t="s">
        <v>2542</v>
      </c>
      <c r="C269" s="80">
        <v>465538246.57000005</v>
      </c>
      <c r="D269" s="72"/>
      <c r="E269" s="72"/>
      <c r="F269" s="73"/>
      <c r="G269" s="82"/>
      <c r="H269" s="73"/>
    </row>
    <row r="270" spans="2:8" x14ac:dyDescent="0.25">
      <c r="C270" s="91"/>
      <c r="D270" s="72"/>
      <c r="E270" s="72"/>
      <c r="F270" s="73"/>
      <c r="G270" s="82"/>
      <c r="H270" s="73"/>
    </row>
    <row r="271" spans="2:8" x14ac:dyDescent="0.25">
      <c r="B271" s="1" t="s">
        <v>2541</v>
      </c>
      <c r="C271" s="91">
        <v>112420000</v>
      </c>
      <c r="D271" s="72"/>
      <c r="E271" s="72"/>
      <c r="F271" s="73"/>
      <c r="G271" s="82"/>
      <c r="H271" s="73"/>
    </row>
    <row r="272" spans="2:8" x14ac:dyDescent="0.25">
      <c r="C272" s="91"/>
      <c r="D272" s="72"/>
      <c r="E272" s="72"/>
      <c r="F272" s="73"/>
      <c r="G272" s="82"/>
      <c r="H272" s="73"/>
    </row>
    <row r="273" spans="2:8" x14ac:dyDescent="0.25">
      <c r="B273" s="5" t="s">
        <v>2540</v>
      </c>
      <c r="C273" s="90">
        <v>256691020</v>
      </c>
      <c r="D273" s="72"/>
      <c r="E273" s="72"/>
      <c r="F273" s="73"/>
      <c r="G273" s="82"/>
      <c r="H273" s="73"/>
    </row>
    <row r="274" spans="2:8" x14ac:dyDescent="0.25">
      <c r="C274" s="91"/>
      <c r="D274" s="72"/>
      <c r="E274" s="72"/>
      <c r="F274" s="73"/>
      <c r="G274" s="82"/>
      <c r="H274" s="73"/>
    </row>
    <row r="275" spans="2:8" x14ac:dyDescent="0.25">
      <c r="B275" s="1" t="s">
        <v>2539</v>
      </c>
      <c r="C275" s="80">
        <v>116603020</v>
      </c>
      <c r="D275" s="72"/>
      <c r="E275" s="72"/>
      <c r="F275" s="73"/>
      <c r="G275" s="82"/>
      <c r="H275" s="73"/>
    </row>
    <row r="276" spans="2:8" x14ac:dyDescent="0.25">
      <c r="C276" s="91"/>
      <c r="D276" s="72"/>
      <c r="E276" s="72"/>
      <c r="F276" s="73"/>
      <c r="G276" s="82"/>
      <c r="H276" s="73"/>
    </row>
    <row r="277" spans="2:8" ht="30" x14ac:dyDescent="0.25">
      <c r="B277" s="85" t="s">
        <v>2538</v>
      </c>
      <c r="C277" s="80">
        <v>140088000</v>
      </c>
      <c r="D277" s="72"/>
      <c r="E277" s="72"/>
      <c r="F277" s="73"/>
      <c r="G277" s="82"/>
      <c r="H277" s="73"/>
    </row>
    <row r="278" spans="2:8" x14ac:dyDescent="0.25">
      <c r="C278" s="91"/>
      <c r="D278" s="72"/>
      <c r="E278" s="72"/>
      <c r="F278" s="73"/>
      <c r="G278" s="82"/>
      <c r="H278" s="73"/>
    </row>
    <row r="279" spans="2:8" ht="30" x14ac:dyDescent="0.25">
      <c r="B279" s="85" t="s">
        <v>2537</v>
      </c>
      <c r="C279" s="80">
        <v>120303511.78</v>
      </c>
      <c r="D279" s="72"/>
      <c r="E279" s="72"/>
      <c r="F279" s="73"/>
      <c r="G279" s="82"/>
      <c r="H279" s="73"/>
    </row>
    <row r="280" spans="2:8" x14ac:dyDescent="0.25">
      <c r="C280" s="91"/>
      <c r="D280" s="72"/>
      <c r="E280" s="72"/>
      <c r="F280" s="73"/>
      <c r="G280" s="82"/>
      <c r="H280" s="73"/>
    </row>
    <row r="281" spans="2:8" x14ac:dyDescent="0.25">
      <c r="B281" s="5" t="s">
        <v>2536</v>
      </c>
      <c r="C281" s="90">
        <v>236906531.78</v>
      </c>
      <c r="D281" s="72"/>
      <c r="E281" s="72"/>
      <c r="F281" s="73"/>
      <c r="G281" s="82"/>
      <c r="H281" s="73"/>
    </row>
    <row r="282" spans="2:8" x14ac:dyDescent="0.25">
      <c r="B282" s="81"/>
      <c r="C282" s="13"/>
      <c r="D282" s="72"/>
      <c r="E282" s="72"/>
      <c r="F282" s="73"/>
      <c r="G282" s="73"/>
      <c r="H282" s="73"/>
    </row>
    <row r="283" spans="2:8" x14ac:dyDescent="0.25">
      <c r="B283" s="1" t="s">
        <v>2535</v>
      </c>
      <c r="C283" s="80"/>
      <c r="D283" s="72"/>
      <c r="E283" s="72"/>
      <c r="F283" s="73"/>
      <c r="G283" s="73"/>
      <c r="H283" s="72"/>
    </row>
    <row r="284" spans="2:8" x14ac:dyDescent="0.25">
      <c r="B284" s="5"/>
      <c r="C284" s="13"/>
      <c r="D284" s="72"/>
      <c r="E284" s="72"/>
      <c r="F284" s="73"/>
      <c r="G284" s="73"/>
      <c r="H284" s="73"/>
    </row>
    <row r="285" spans="2:8" x14ac:dyDescent="0.25">
      <c r="B285" s="5"/>
      <c r="C285" s="13"/>
      <c r="D285" s="72"/>
      <c r="E285" s="72"/>
      <c r="F285" s="73"/>
      <c r="G285" s="73"/>
      <c r="H285" s="73"/>
    </row>
    <row r="286" spans="2:8" ht="45" x14ac:dyDescent="0.25">
      <c r="B286" s="56" t="s">
        <v>2675</v>
      </c>
      <c r="D286" s="72"/>
      <c r="E286" s="72"/>
      <c r="F286" s="73"/>
      <c r="G286" s="73"/>
      <c r="H286" s="73"/>
    </row>
  </sheetData>
  <mergeCells count="14">
    <mergeCell ref="B130:C130"/>
    <mergeCell ref="B1:E1"/>
    <mergeCell ref="C3:C7"/>
    <mergeCell ref="D3:D7"/>
    <mergeCell ref="B10:E10"/>
    <mergeCell ref="B11:E11"/>
    <mergeCell ref="C12:C14"/>
    <mergeCell ref="D12:D14"/>
    <mergeCell ref="E12:E14"/>
    <mergeCell ref="B133:E133"/>
    <mergeCell ref="B250:E252"/>
    <mergeCell ref="B254:E254"/>
    <mergeCell ref="B136:F140"/>
    <mergeCell ref="B143:F143"/>
  </mergeCells>
  <hyperlinks>
    <hyperlink ref="A1" location="Index!A1" display="Index" xr:uid="{AFB3FE2B-A119-4B57-974E-C6591AD3D538}"/>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E6C7E-35AE-4C57-A612-547009D4E374}">
  <dimension ref="A1:CB214"/>
  <sheetViews>
    <sheetView topLeftCell="B1" workbookViewId="0">
      <selection activeCell="I2" sqref="I2"/>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9" x14ac:dyDescent="0.25">
      <c r="A1" s="66" t="s">
        <v>0</v>
      </c>
      <c r="B1" s="176" t="s">
        <v>147</v>
      </c>
      <c r="C1" s="176"/>
      <c r="D1" s="176"/>
      <c r="E1" s="176"/>
    </row>
    <row r="3" spans="1:9" x14ac:dyDescent="0.25">
      <c r="B3" s="43" t="s">
        <v>147</v>
      </c>
      <c r="C3" s="205"/>
      <c r="D3" s="178"/>
    </row>
    <row r="4" spans="1:9" ht="30" x14ac:dyDescent="0.25">
      <c r="B4" s="115" t="s">
        <v>148</v>
      </c>
      <c r="C4" s="205"/>
      <c r="D4" s="178"/>
    </row>
    <row r="5" spans="1:9" x14ac:dyDescent="0.25">
      <c r="B5" s="115" t="s">
        <v>24</v>
      </c>
      <c r="C5" s="205"/>
      <c r="D5" s="178"/>
    </row>
    <row r="6" spans="1:9" ht="30" x14ac:dyDescent="0.25">
      <c r="B6" s="115" t="s">
        <v>2787</v>
      </c>
      <c r="C6" s="205"/>
      <c r="D6" s="178"/>
    </row>
    <row r="7" spans="1:9" x14ac:dyDescent="0.25">
      <c r="B7" s="111" t="s">
        <v>27</v>
      </c>
      <c r="C7" s="64" t="s">
        <v>25</v>
      </c>
      <c r="D7" s="99" t="s">
        <v>26</v>
      </c>
    </row>
    <row r="10" spans="1:9" x14ac:dyDescent="0.25">
      <c r="B10" s="1" t="s">
        <v>30</v>
      </c>
    </row>
    <row r="12" spans="1:9" x14ac:dyDescent="0.25">
      <c r="B12" s="58" t="s">
        <v>2</v>
      </c>
      <c r="C12" s="59" t="s">
        <v>3</v>
      </c>
      <c r="D12" s="58" t="s">
        <v>149</v>
      </c>
      <c r="E12" s="58" t="s">
        <v>5</v>
      </c>
      <c r="F12" s="57" t="s">
        <v>6</v>
      </c>
      <c r="G12" s="57" t="s">
        <v>7</v>
      </c>
      <c r="H12" s="57" t="s">
        <v>8</v>
      </c>
      <c r="I12" s="5" t="s">
        <v>150</v>
      </c>
    </row>
    <row r="13" spans="1:9" x14ac:dyDescent="0.25">
      <c r="B13" s="5" t="s">
        <v>151</v>
      </c>
    </row>
    <row r="14" spans="1:9" x14ac:dyDescent="0.25">
      <c r="B14" s="5" t="s">
        <v>10</v>
      </c>
    </row>
    <row r="15" spans="1:9" x14ac:dyDescent="0.25">
      <c r="B15" s="1" t="s">
        <v>1303</v>
      </c>
      <c r="C15" s="3" t="s">
        <v>152</v>
      </c>
      <c r="D15" s="1" t="s">
        <v>153</v>
      </c>
      <c r="E15" s="1" t="s">
        <v>154</v>
      </c>
      <c r="F15" s="4">
        <v>13500</v>
      </c>
      <c r="G15" s="4">
        <v>308.87</v>
      </c>
      <c r="H15" s="4">
        <v>1.88</v>
      </c>
    </row>
    <row r="16" spans="1:9" x14ac:dyDescent="0.25">
      <c r="B16" s="1" t="s">
        <v>1301</v>
      </c>
      <c r="C16" s="3" t="s">
        <v>152</v>
      </c>
      <c r="D16" s="1" t="s">
        <v>155</v>
      </c>
      <c r="E16" s="1" t="s">
        <v>156</v>
      </c>
      <c r="F16" s="4">
        <v>17450</v>
      </c>
      <c r="G16" s="4">
        <v>257.64999999999998</v>
      </c>
      <c r="H16" s="4">
        <v>1.57</v>
      </c>
    </row>
    <row r="17" spans="2:8" x14ac:dyDescent="0.25">
      <c r="B17" s="1" t="s">
        <v>1306</v>
      </c>
      <c r="C17" s="3" t="s">
        <v>152</v>
      </c>
      <c r="D17" s="1" t="s">
        <v>157</v>
      </c>
      <c r="E17" s="1" t="s">
        <v>158</v>
      </c>
      <c r="F17" s="4">
        <v>55000</v>
      </c>
      <c r="G17" s="4">
        <v>235.62</v>
      </c>
      <c r="H17" s="4">
        <v>1.44</v>
      </c>
    </row>
    <row r="18" spans="2:8" x14ac:dyDescent="0.25">
      <c r="B18" s="1" t="s">
        <v>1305</v>
      </c>
      <c r="C18" s="3" t="s">
        <v>152</v>
      </c>
      <c r="D18" s="1" t="s">
        <v>159</v>
      </c>
      <c r="E18" s="1" t="s">
        <v>160</v>
      </c>
      <c r="F18" s="4">
        <v>5200</v>
      </c>
      <c r="G18" s="4">
        <v>175.18</v>
      </c>
      <c r="H18" s="4">
        <v>1.07</v>
      </c>
    </row>
    <row r="19" spans="2:8" x14ac:dyDescent="0.25">
      <c r="B19" s="1" t="s">
        <v>1416</v>
      </c>
      <c r="C19" s="3" t="s">
        <v>152</v>
      </c>
      <c r="D19" s="1" t="s">
        <v>161</v>
      </c>
      <c r="E19" s="1" t="s">
        <v>162</v>
      </c>
      <c r="F19" s="4">
        <v>10000</v>
      </c>
      <c r="G19" s="4">
        <v>156.53</v>
      </c>
      <c r="H19" s="4">
        <v>0.95</v>
      </c>
    </row>
    <row r="20" spans="2:8" x14ac:dyDescent="0.25">
      <c r="B20" s="1" t="s">
        <v>1415</v>
      </c>
      <c r="C20" s="3" t="s">
        <v>152</v>
      </c>
      <c r="D20" s="1" t="s">
        <v>163</v>
      </c>
      <c r="E20" s="1" t="s">
        <v>164</v>
      </c>
      <c r="F20" s="4">
        <v>19800</v>
      </c>
      <c r="G20" s="4">
        <v>138.74</v>
      </c>
      <c r="H20" s="4">
        <v>0.85</v>
      </c>
    </row>
    <row r="21" spans="2:8" x14ac:dyDescent="0.25">
      <c r="B21" s="1" t="s">
        <v>1323</v>
      </c>
      <c r="C21" s="3" t="s">
        <v>152</v>
      </c>
      <c r="D21" s="1" t="s">
        <v>165</v>
      </c>
      <c r="E21" s="1" t="s">
        <v>166</v>
      </c>
      <c r="F21" s="4">
        <v>15000</v>
      </c>
      <c r="G21" s="4">
        <v>135.08000000000001</v>
      </c>
      <c r="H21" s="4">
        <v>0.82</v>
      </c>
    </row>
    <row r="22" spans="2:8" x14ac:dyDescent="0.25">
      <c r="B22" s="1" t="s">
        <v>1414</v>
      </c>
      <c r="C22" s="3" t="s">
        <v>152</v>
      </c>
      <c r="D22" s="1" t="s">
        <v>167</v>
      </c>
      <c r="E22" s="1" t="s">
        <v>168</v>
      </c>
      <c r="F22" s="4">
        <v>2300</v>
      </c>
      <c r="G22" s="4">
        <v>126.51</v>
      </c>
      <c r="H22" s="4">
        <v>0.77</v>
      </c>
    </row>
    <row r="23" spans="2:8" x14ac:dyDescent="0.25">
      <c r="B23" s="1" t="s">
        <v>1410</v>
      </c>
      <c r="C23" s="3" t="s">
        <v>152</v>
      </c>
      <c r="D23" s="1" t="s">
        <v>169</v>
      </c>
      <c r="E23" s="1" t="s">
        <v>170</v>
      </c>
      <c r="F23" s="4">
        <v>500</v>
      </c>
      <c r="G23" s="4">
        <v>121.17</v>
      </c>
      <c r="H23" s="4">
        <v>0.74</v>
      </c>
    </row>
    <row r="24" spans="2:8" x14ac:dyDescent="0.25">
      <c r="B24" s="1" t="s">
        <v>1335</v>
      </c>
      <c r="C24" s="3" t="s">
        <v>152</v>
      </c>
      <c r="D24" s="1" t="s">
        <v>171</v>
      </c>
      <c r="E24" s="1" t="s">
        <v>172</v>
      </c>
      <c r="F24" s="4">
        <v>400</v>
      </c>
      <c r="G24" s="4">
        <v>119.05</v>
      </c>
      <c r="H24" s="4">
        <v>0.73</v>
      </c>
    </row>
    <row r="25" spans="2:8" x14ac:dyDescent="0.25">
      <c r="B25" s="1" t="s">
        <v>1308</v>
      </c>
      <c r="C25" s="3" t="s">
        <v>152</v>
      </c>
      <c r="D25" s="1" t="s">
        <v>155</v>
      </c>
      <c r="E25" s="1" t="s">
        <v>173</v>
      </c>
      <c r="F25" s="4">
        <v>81000</v>
      </c>
      <c r="G25" s="4">
        <v>115.91</v>
      </c>
      <c r="H25" s="4">
        <v>0.71</v>
      </c>
    </row>
    <row r="26" spans="2:8" x14ac:dyDescent="0.25">
      <c r="B26" s="1" t="s">
        <v>1421</v>
      </c>
      <c r="C26" s="3" t="s">
        <v>152</v>
      </c>
      <c r="D26" s="1" t="s">
        <v>174</v>
      </c>
      <c r="E26" s="1" t="s">
        <v>175</v>
      </c>
      <c r="F26" s="4">
        <v>43000</v>
      </c>
      <c r="G26" s="4">
        <v>111.46</v>
      </c>
      <c r="H26" s="4">
        <v>0.68</v>
      </c>
    </row>
    <row r="27" spans="2:8" x14ac:dyDescent="0.25">
      <c r="B27" s="1" t="s">
        <v>1340</v>
      </c>
      <c r="C27" s="3" t="s">
        <v>152</v>
      </c>
      <c r="D27" s="1" t="s">
        <v>176</v>
      </c>
      <c r="E27" s="1" t="s">
        <v>177</v>
      </c>
      <c r="F27" s="4">
        <v>5900</v>
      </c>
      <c r="G27" s="4">
        <v>111.4</v>
      </c>
      <c r="H27" s="4">
        <v>0.68</v>
      </c>
    </row>
    <row r="28" spans="2:8" x14ac:dyDescent="0.25">
      <c r="B28" s="1" t="s">
        <v>1417</v>
      </c>
      <c r="C28" s="3" t="s">
        <v>152</v>
      </c>
      <c r="D28" s="1" t="s">
        <v>178</v>
      </c>
      <c r="E28" s="1" t="s">
        <v>179</v>
      </c>
      <c r="F28" s="4">
        <v>34247</v>
      </c>
      <c r="G28" s="4">
        <v>107.06</v>
      </c>
      <c r="H28" s="4">
        <v>0.65</v>
      </c>
    </row>
    <row r="29" spans="2:8" x14ac:dyDescent="0.25">
      <c r="B29" s="1" t="s">
        <v>1322</v>
      </c>
      <c r="C29" s="3" t="s">
        <v>152</v>
      </c>
      <c r="D29" s="1" t="s">
        <v>180</v>
      </c>
      <c r="E29" s="1" t="s">
        <v>181</v>
      </c>
      <c r="F29" s="4">
        <v>8911</v>
      </c>
      <c r="G29" s="4">
        <v>105.82</v>
      </c>
      <c r="H29" s="4">
        <v>0.65</v>
      </c>
    </row>
    <row r="30" spans="2:8" x14ac:dyDescent="0.25">
      <c r="B30" s="1" t="s">
        <v>1423</v>
      </c>
      <c r="C30" s="3" t="s">
        <v>152</v>
      </c>
      <c r="D30" s="1" t="s">
        <v>182</v>
      </c>
      <c r="E30" s="1" t="s">
        <v>183</v>
      </c>
      <c r="F30" s="4">
        <v>21000</v>
      </c>
      <c r="G30" s="4">
        <v>105.2</v>
      </c>
      <c r="H30" s="4">
        <v>0.64</v>
      </c>
    </row>
    <row r="31" spans="2:8" x14ac:dyDescent="0.25">
      <c r="B31" s="1" t="s">
        <v>1420</v>
      </c>
      <c r="C31" s="3" t="s">
        <v>152</v>
      </c>
      <c r="D31" s="1" t="s">
        <v>184</v>
      </c>
      <c r="E31" s="1" t="s">
        <v>185</v>
      </c>
      <c r="F31" s="4">
        <v>9000</v>
      </c>
      <c r="G31" s="4">
        <v>102.41</v>
      </c>
      <c r="H31" s="4">
        <v>0.62</v>
      </c>
    </row>
    <row r="32" spans="2:8" x14ac:dyDescent="0.25">
      <c r="B32" s="1" t="s">
        <v>1354</v>
      </c>
      <c r="C32" s="3" t="s">
        <v>152</v>
      </c>
      <c r="D32" s="1" t="s">
        <v>186</v>
      </c>
      <c r="E32" s="1" t="s">
        <v>187</v>
      </c>
      <c r="F32" s="4">
        <v>8000</v>
      </c>
      <c r="G32" s="4">
        <v>97.35</v>
      </c>
      <c r="H32" s="4">
        <v>0.59</v>
      </c>
    </row>
    <row r="33" spans="2:8" x14ac:dyDescent="0.25">
      <c r="B33" s="1" t="s">
        <v>1418</v>
      </c>
      <c r="C33" s="3" t="s">
        <v>152</v>
      </c>
      <c r="D33" s="1" t="s">
        <v>188</v>
      </c>
      <c r="E33" s="1" t="s">
        <v>189</v>
      </c>
      <c r="F33" s="4">
        <v>1460</v>
      </c>
      <c r="G33" s="4">
        <v>96.06</v>
      </c>
      <c r="H33" s="4">
        <v>0.59</v>
      </c>
    </row>
    <row r="34" spans="2:8" x14ac:dyDescent="0.25">
      <c r="B34" s="1" t="s">
        <v>1419</v>
      </c>
      <c r="C34" s="3" t="s">
        <v>152</v>
      </c>
      <c r="D34" s="1" t="s">
        <v>190</v>
      </c>
      <c r="E34" s="1" t="s">
        <v>191</v>
      </c>
      <c r="F34" s="4">
        <v>70000</v>
      </c>
      <c r="G34" s="4">
        <v>93.28</v>
      </c>
      <c r="H34" s="4">
        <v>0.56999999999999995</v>
      </c>
    </row>
    <row r="35" spans="2:8" x14ac:dyDescent="0.25">
      <c r="B35" s="1" t="s">
        <v>1422</v>
      </c>
      <c r="C35" s="3" t="s">
        <v>152</v>
      </c>
      <c r="D35" s="1" t="s">
        <v>192</v>
      </c>
      <c r="E35" s="1" t="s">
        <v>193</v>
      </c>
      <c r="F35" s="4">
        <v>12450</v>
      </c>
      <c r="G35" s="4">
        <v>92.9</v>
      </c>
      <c r="H35" s="4">
        <v>0.56999999999999995</v>
      </c>
    </row>
    <row r="36" spans="2:8" x14ac:dyDescent="0.25">
      <c r="B36" s="1" t="s">
        <v>1336</v>
      </c>
      <c r="C36" s="3" t="s">
        <v>152</v>
      </c>
      <c r="D36" s="1" t="s">
        <v>194</v>
      </c>
      <c r="E36" s="1" t="s">
        <v>195</v>
      </c>
      <c r="F36" s="4">
        <v>2500</v>
      </c>
      <c r="G36" s="4">
        <v>90.84</v>
      </c>
      <c r="H36" s="4">
        <v>0.55000000000000004</v>
      </c>
    </row>
    <row r="37" spans="2:8" x14ac:dyDescent="0.25">
      <c r="B37" s="1" t="s">
        <v>196</v>
      </c>
      <c r="C37" s="3" t="s">
        <v>152</v>
      </c>
      <c r="D37" s="1" t="s">
        <v>169</v>
      </c>
      <c r="E37" s="1" t="s">
        <v>197</v>
      </c>
      <c r="F37" s="4">
        <v>18000</v>
      </c>
      <c r="G37" s="4">
        <v>85.16</v>
      </c>
      <c r="H37" s="4">
        <v>0.52</v>
      </c>
    </row>
    <row r="38" spans="2:8" x14ac:dyDescent="0.25">
      <c r="B38" s="1" t="s">
        <v>1424</v>
      </c>
      <c r="C38" s="3" t="s">
        <v>152</v>
      </c>
      <c r="D38" s="1" t="s">
        <v>161</v>
      </c>
      <c r="E38" s="1" t="s">
        <v>198</v>
      </c>
      <c r="F38" s="4">
        <v>1650</v>
      </c>
      <c r="G38" s="4">
        <v>81.209999999999994</v>
      </c>
      <c r="H38" s="4">
        <v>0.5</v>
      </c>
    </row>
    <row r="39" spans="2:8" x14ac:dyDescent="0.25">
      <c r="B39" s="1" t="s">
        <v>1426</v>
      </c>
      <c r="C39" s="3" t="s">
        <v>152</v>
      </c>
      <c r="D39" s="1" t="s">
        <v>199</v>
      </c>
      <c r="E39" s="1" t="s">
        <v>200</v>
      </c>
      <c r="F39" s="4">
        <v>9000</v>
      </c>
      <c r="G39" s="4">
        <v>76.459999999999994</v>
      </c>
      <c r="H39" s="4">
        <v>0.47</v>
      </c>
    </row>
    <row r="40" spans="2:8" x14ac:dyDescent="0.25">
      <c r="B40" s="1" t="s">
        <v>1302</v>
      </c>
      <c r="C40" s="3" t="s">
        <v>152</v>
      </c>
      <c r="D40" s="1" t="s">
        <v>155</v>
      </c>
      <c r="E40" s="1" t="s">
        <v>201</v>
      </c>
      <c r="F40" s="4">
        <v>8000</v>
      </c>
      <c r="G40" s="4">
        <v>73.23</v>
      </c>
      <c r="H40" s="4">
        <v>0.45</v>
      </c>
    </row>
    <row r="41" spans="2:8" x14ac:dyDescent="0.25">
      <c r="B41" s="1" t="s">
        <v>202</v>
      </c>
      <c r="C41" s="3" t="s">
        <v>152</v>
      </c>
      <c r="D41" s="1" t="s">
        <v>203</v>
      </c>
      <c r="E41" s="1" t="s">
        <v>204</v>
      </c>
      <c r="F41" s="4">
        <v>3000</v>
      </c>
      <c r="G41" s="4">
        <v>71.5</v>
      </c>
      <c r="H41" s="4">
        <v>0.44</v>
      </c>
    </row>
    <row r="42" spans="2:8" x14ac:dyDescent="0.25">
      <c r="B42" s="1" t="s">
        <v>1406</v>
      </c>
      <c r="C42" s="3" t="s">
        <v>152</v>
      </c>
      <c r="D42" s="1" t="s">
        <v>205</v>
      </c>
      <c r="E42" s="1" t="s">
        <v>206</v>
      </c>
      <c r="F42" s="4">
        <v>30000</v>
      </c>
      <c r="G42" s="4">
        <v>70.739999999999995</v>
      </c>
      <c r="H42" s="4">
        <v>0.43</v>
      </c>
    </row>
    <row r="43" spans="2:8" x14ac:dyDescent="0.25">
      <c r="B43" s="1" t="s">
        <v>1307</v>
      </c>
      <c r="C43" s="3" t="s">
        <v>152</v>
      </c>
      <c r="D43" s="1" t="s">
        <v>180</v>
      </c>
      <c r="E43" s="1" t="s">
        <v>207</v>
      </c>
      <c r="F43" s="4">
        <v>2200</v>
      </c>
      <c r="G43" s="4">
        <v>70.17</v>
      </c>
      <c r="H43" s="4">
        <v>0.43</v>
      </c>
    </row>
    <row r="44" spans="2:8" x14ac:dyDescent="0.25">
      <c r="B44" s="1" t="s">
        <v>1337</v>
      </c>
      <c r="C44" s="3" t="s">
        <v>152</v>
      </c>
      <c r="D44" s="1" t="s">
        <v>180</v>
      </c>
      <c r="E44" s="1" t="s">
        <v>208</v>
      </c>
      <c r="F44" s="4">
        <v>770</v>
      </c>
      <c r="G44" s="4">
        <v>65.319999999999993</v>
      </c>
      <c r="H44" s="4">
        <v>0.4</v>
      </c>
    </row>
    <row r="45" spans="2:8" x14ac:dyDescent="0.25">
      <c r="B45" s="1" t="s">
        <v>1425</v>
      </c>
      <c r="C45" s="3" t="s">
        <v>152</v>
      </c>
      <c r="D45" s="1" t="s">
        <v>180</v>
      </c>
      <c r="E45" s="1" t="s">
        <v>209</v>
      </c>
      <c r="F45" s="4">
        <v>2200</v>
      </c>
      <c r="G45" s="4">
        <v>64.55</v>
      </c>
      <c r="H45" s="4">
        <v>0.39</v>
      </c>
    </row>
    <row r="46" spans="2:8" x14ac:dyDescent="0.25">
      <c r="B46" s="1" t="s">
        <v>1433</v>
      </c>
      <c r="C46" s="3" t="s">
        <v>152</v>
      </c>
      <c r="D46" s="1" t="s">
        <v>199</v>
      </c>
      <c r="E46" s="1" t="s">
        <v>210</v>
      </c>
      <c r="F46" s="4">
        <v>1220</v>
      </c>
      <c r="G46" s="4">
        <v>62.25</v>
      </c>
      <c r="H46" s="4">
        <v>0.38</v>
      </c>
    </row>
    <row r="47" spans="2:8" x14ac:dyDescent="0.25">
      <c r="B47" s="1" t="s">
        <v>1427</v>
      </c>
      <c r="C47" s="3" t="s">
        <v>152</v>
      </c>
      <c r="D47" s="1" t="s">
        <v>211</v>
      </c>
      <c r="E47" s="1" t="s">
        <v>212</v>
      </c>
      <c r="F47" s="4">
        <v>12000</v>
      </c>
      <c r="G47" s="4">
        <v>61.19</v>
      </c>
      <c r="H47" s="4">
        <v>0.37</v>
      </c>
    </row>
    <row r="48" spans="2:8" x14ac:dyDescent="0.25">
      <c r="B48" s="1" t="s">
        <v>1318</v>
      </c>
      <c r="C48" s="3" t="s">
        <v>152</v>
      </c>
      <c r="D48" s="1" t="s">
        <v>186</v>
      </c>
      <c r="E48" s="1" t="s">
        <v>213</v>
      </c>
      <c r="F48" s="4">
        <v>5800</v>
      </c>
      <c r="G48" s="4">
        <v>59.87</v>
      </c>
      <c r="H48" s="4">
        <v>0.37</v>
      </c>
    </row>
    <row r="49" spans="2:8" x14ac:dyDescent="0.25">
      <c r="B49" s="1" t="s">
        <v>1432</v>
      </c>
      <c r="C49" s="3" t="s">
        <v>152</v>
      </c>
      <c r="D49" s="1" t="s">
        <v>194</v>
      </c>
      <c r="E49" s="1" t="s">
        <v>214</v>
      </c>
      <c r="F49" s="4">
        <v>4500</v>
      </c>
      <c r="G49" s="4">
        <v>58.15</v>
      </c>
      <c r="H49" s="4">
        <v>0.35</v>
      </c>
    </row>
    <row r="50" spans="2:8" x14ac:dyDescent="0.25">
      <c r="B50" s="1" t="s">
        <v>1441</v>
      </c>
      <c r="C50" s="3" t="s">
        <v>152</v>
      </c>
      <c r="D50" s="1" t="s">
        <v>194</v>
      </c>
      <c r="E50" s="1" t="s">
        <v>215</v>
      </c>
      <c r="F50" s="4">
        <v>9659</v>
      </c>
      <c r="G50" s="4">
        <v>56.04</v>
      </c>
      <c r="H50" s="4">
        <v>0.34</v>
      </c>
    </row>
    <row r="51" spans="2:8" x14ac:dyDescent="0.25">
      <c r="B51" s="1" t="s">
        <v>1442</v>
      </c>
      <c r="C51" s="3" t="s">
        <v>152</v>
      </c>
      <c r="D51" s="1" t="s">
        <v>161</v>
      </c>
      <c r="E51" s="1" t="s">
        <v>216</v>
      </c>
      <c r="F51" s="4">
        <v>8000</v>
      </c>
      <c r="G51" s="4">
        <v>54.85</v>
      </c>
      <c r="H51" s="4">
        <v>0.33</v>
      </c>
    </row>
    <row r="52" spans="2:8" x14ac:dyDescent="0.25">
      <c r="B52" s="1" t="s">
        <v>1431</v>
      </c>
      <c r="C52" s="3" t="s">
        <v>152</v>
      </c>
      <c r="D52" s="1" t="s">
        <v>217</v>
      </c>
      <c r="E52" s="1" t="s">
        <v>218</v>
      </c>
      <c r="F52" s="4">
        <v>3400</v>
      </c>
      <c r="G52" s="4">
        <v>54.01</v>
      </c>
      <c r="H52" s="4">
        <v>0.33</v>
      </c>
    </row>
    <row r="53" spans="2:8" x14ac:dyDescent="0.25">
      <c r="B53" s="1" t="s">
        <v>1434</v>
      </c>
      <c r="C53" s="3" t="s">
        <v>152</v>
      </c>
      <c r="D53" s="1" t="s">
        <v>159</v>
      </c>
      <c r="E53" s="1" t="s">
        <v>219</v>
      </c>
      <c r="F53" s="4">
        <v>1052</v>
      </c>
      <c r="G53" s="4">
        <v>53.24</v>
      </c>
      <c r="H53" s="4">
        <v>0.32</v>
      </c>
    </row>
    <row r="54" spans="2:8" x14ac:dyDescent="0.25">
      <c r="B54" s="1" t="s">
        <v>1338</v>
      </c>
      <c r="C54" s="3" t="s">
        <v>152</v>
      </c>
      <c r="D54" s="1" t="s">
        <v>182</v>
      </c>
      <c r="E54" s="1" t="s">
        <v>220</v>
      </c>
      <c r="F54" s="4">
        <v>6500</v>
      </c>
      <c r="G54" s="4">
        <v>51.58</v>
      </c>
      <c r="H54" s="4">
        <v>0.31</v>
      </c>
    </row>
    <row r="55" spans="2:8" x14ac:dyDescent="0.25">
      <c r="B55" s="1" t="s">
        <v>1330</v>
      </c>
      <c r="C55" s="3" t="s">
        <v>152</v>
      </c>
      <c r="D55" s="1" t="s">
        <v>221</v>
      </c>
      <c r="E55" s="1" t="s">
        <v>222</v>
      </c>
      <c r="F55" s="4">
        <v>20000</v>
      </c>
      <c r="G55" s="4">
        <v>51.08</v>
      </c>
      <c r="H55" s="4">
        <v>0.31</v>
      </c>
    </row>
    <row r="56" spans="2:8" x14ac:dyDescent="0.25">
      <c r="B56" s="1" t="s">
        <v>1437</v>
      </c>
      <c r="C56" s="3" t="s">
        <v>152</v>
      </c>
      <c r="D56" s="1" t="s">
        <v>180</v>
      </c>
      <c r="E56" s="1" t="s">
        <v>223</v>
      </c>
      <c r="F56" s="4">
        <v>1000</v>
      </c>
      <c r="G56" s="4">
        <v>51.02</v>
      </c>
      <c r="H56" s="4">
        <v>0.31</v>
      </c>
    </row>
    <row r="57" spans="2:8" x14ac:dyDescent="0.25">
      <c r="B57" s="1" t="s">
        <v>1430</v>
      </c>
      <c r="C57" s="3" t="s">
        <v>152</v>
      </c>
      <c r="D57" s="1" t="s">
        <v>224</v>
      </c>
      <c r="E57" s="1" t="s">
        <v>225</v>
      </c>
      <c r="F57" s="4">
        <v>1600</v>
      </c>
      <c r="G57" s="4">
        <v>49.41</v>
      </c>
      <c r="H57" s="4">
        <v>0.3</v>
      </c>
    </row>
    <row r="58" spans="2:8" x14ac:dyDescent="0.25">
      <c r="B58" s="1" t="s">
        <v>1435</v>
      </c>
      <c r="C58" s="3" t="s">
        <v>152</v>
      </c>
      <c r="D58" s="1" t="s">
        <v>226</v>
      </c>
      <c r="E58" s="1" t="s">
        <v>227</v>
      </c>
      <c r="F58" s="4">
        <v>40000</v>
      </c>
      <c r="G58" s="4">
        <v>48.34</v>
      </c>
      <c r="H58" s="4">
        <v>0.28999999999999998</v>
      </c>
    </row>
    <row r="59" spans="2:8" x14ac:dyDescent="0.25">
      <c r="B59" s="1" t="s">
        <v>1436</v>
      </c>
      <c r="C59" s="3" t="s">
        <v>152</v>
      </c>
      <c r="D59" s="1" t="s">
        <v>176</v>
      </c>
      <c r="E59" s="1" t="s">
        <v>228</v>
      </c>
      <c r="F59" s="4">
        <v>13000</v>
      </c>
      <c r="G59" s="4">
        <v>44.26</v>
      </c>
      <c r="H59" s="4">
        <v>0.27</v>
      </c>
    </row>
    <row r="60" spans="2:8" x14ac:dyDescent="0.25">
      <c r="B60" s="1" t="s">
        <v>1439</v>
      </c>
      <c r="C60" s="3" t="s">
        <v>152</v>
      </c>
      <c r="D60" s="1" t="s">
        <v>167</v>
      </c>
      <c r="E60" s="1" t="s">
        <v>229</v>
      </c>
      <c r="F60" s="4">
        <v>1800</v>
      </c>
      <c r="G60" s="4">
        <v>44.24</v>
      </c>
      <c r="H60" s="4">
        <v>0.27</v>
      </c>
    </row>
    <row r="61" spans="2:8" x14ac:dyDescent="0.25">
      <c r="B61" s="1" t="s">
        <v>230</v>
      </c>
      <c r="C61" s="3" t="s">
        <v>152</v>
      </c>
      <c r="D61" s="1" t="s">
        <v>192</v>
      </c>
      <c r="E61" s="1" t="s">
        <v>231</v>
      </c>
      <c r="F61" s="4">
        <v>18500</v>
      </c>
      <c r="G61" s="4">
        <v>40.520000000000003</v>
      </c>
      <c r="H61" s="4">
        <v>0.25</v>
      </c>
    </row>
    <row r="62" spans="2:8" x14ac:dyDescent="0.25">
      <c r="B62" s="1" t="s">
        <v>1331</v>
      </c>
      <c r="C62" s="3" t="s">
        <v>152</v>
      </c>
      <c r="D62" s="1" t="s">
        <v>232</v>
      </c>
      <c r="E62" s="1" t="s">
        <v>233</v>
      </c>
      <c r="F62" s="4">
        <v>5240</v>
      </c>
      <c r="G62" s="4">
        <v>39.42</v>
      </c>
      <c r="H62" s="4">
        <v>0.24</v>
      </c>
    </row>
    <row r="63" spans="2:8" x14ac:dyDescent="0.25">
      <c r="B63" s="1" t="s">
        <v>1367</v>
      </c>
      <c r="C63" s="3" t="s">
        <v>152</v>
      </c>
      <c r="D63" s="1" t="s">
        <v>161</v>
      </c>
      <c r="E63" s="1" t="s">
        <v>234</v>
      </c>
      <c r="F63" s="4">
        <v>5000</v>
      </c>
      <c r="G63" s="4">
        <v>27.85</v>
      </c>
      <c r="H63" s="4">
        <v>0.17</v>
      </c>
    </row>
    <row r="64" spans="2:8" x14ac:dyDescent="0.25">
      <c r="B64" s="5" t="s">
        <v>235</v>
      </c>
      <c r="C64" s="38"/>
      <c r="D64" s="5"/>
      <c r="E64" s="5"/>
      <c r="F64" s="39"/>
      <c r="G64" s="39">
        <f>SUM(G12:G63)</f>
        <v>4569.7500000000018</v>
      </c>
      <c r="H64" s="39">
        <f>SUM(H12:H63)</f>
        <v>27.859999999999996</v>
      </c>
    </row>
    <row r="65" spans="2:8" x14ac:dyDescent="0.25">
      <c r="B65" s="58" t="s">
        <v>2</v>
      </c>
      <c r="C65" s="59" t="s">
        <v>3</v>
      </c>
      <c r="D65" s="58" t="s">
        <v>4</v>
      </c>
      <c r="E65" s="58" t="s">
        <v>5</v>
      </c>
      <c r="F65" s="57" t="s">
        <v>6</v>
      </c>
      <c r="G65" s="57" t="s">
        <v>7</v>
      </c>
      <c r="H65" s="57" t="s">
        <v>8</v>
      </c>
    </row>
    <row r="66" spans="2:8" x14ac:dyDescent="0.25">
      <c r="B66" s="5" t="s">
        <v>9</v>
      </c>
    </row>
    <row r="67" spans="2:8" x14ac:dyDescent="0.25">
      <c r="B67" s="5" t="s">
        <v>10</v>
      </c>
    </row>
    <row r="68" spans="2:8" x14ac:dyDescent="0.25">
      <c r="B68" s="5" t="s">
        <v>11</v>
      </c>
    </row>
    <row r="69" spans="2:8" x14ac:dyDescent="0.25">
      <c r="B69" s="1" t="s">
        <v>12</v>
      </c>
      <c r="C69" s="3">
        <v>7.35</v>
      </c>
      <c r="D69" s="1" t="s">
        <v>13</v>
      </c>
      <c r="E69" s="1" t="s">
        <v>14</v>
      </c>
      <c r="F69" s="4">
        <v>1500000</v>
      </c>
      <c r="G69" s="4">
        <v>1501.35</v>
      </c>
      <c r="H69" s="4">
        <v>9.15</v>
      </c>
    </row>
    <row r="70" spans="2:8" x14ac:dyDescent="0.25">
      <c r="B70" s="1" t="s">
        <v>236</v>
      </c>
      <c r="C70" s="3">
        <v>7.39</v>
      </c>
      <c r="D70" s="1" t="s">
        <v>13</v>
      </c>
      <c r="E70" s="1" t="s">
        <v>237</v>
      </c>
      <c r="F70" s="4">
        <v>1500000</v>
      </c>
      <c r="G70" s="4">
        <v>1483.26</v>
      </c>
      <c r="H70" s="4">
        <v>9.0399999999999991</v>
      </c>
    </row>
    <row r="71" spans="2:8" x14ac:dyDescent="0.25">
      <c r="B71" s="1" t="s">
        <v>117</v>
      </c>
      <c r="C71" s="3">
        <v>7.33</v>
      </c>
      <c r="D71" s="1" t="s">
        <v>13</v>
      </c>
      <c r="E71" s="1" t="s">
        <v>118</v>
      </c>
      <c r="F71" s="4">
        <v>1000000</v>
      </c>
      <c r="G71" s="4">
        <v>998.59</v>
      </c>
      <c r="H71" s="4">
        <v>6.09</v>
      </c>
    </row>
    <row r="72" spans="2:8" x14ac:dyDescent="0.25">
      <c r="B72" s="1" t="s">
        <v>238</v>
      </c>
      <c r="C72" s="3">
        <v>7.52</v>
      </c>
      <c r="D72" s="1" t="s">
        <v>13</v>
      </c>
      <c r="E72" s="1" t="s">
        <v>239</v>
      </c>
      <c r="F72" s="4">
        <v>1000000</v>
      </c>
      <c r="G72" s="4">
        <v>981.28</v>
      </c>
      <c r="H72" s="4">
        <v>5.98</v>
      </c>
    </row>
    <row r="73" spans="2:8" x14ac:dyDescent="0.25">
      <c r="B73" s="1" t="s">
        <v>2786</v>
      </c>
      <c r="C73" s="3">
        <v>7.35</v>
      </c>
      <c r="D73" s="1" t="s">
        <v>13</v>
      </c>
      <c r="E73" s="1" t="s">
        <v>2785</v>
      </c>
      <c r="F73" s="4">
        <v>500000</v>
      </c>
      <c r="G73" s="4">
        <v>512.66</v>
      </c>
      <c r="H73" s="4">
        <v>3.13</v>
      </c>
    </row>
    <row r="74" spans="2:8" x14ac:dyDescent="0.25">
      <c r="B74" s="1" t="s">
        <v>2784</v>
      </c>
      <c r="C74" s="3">
        <v>7.33</v>
      </c>
      <c r="D74" s="1" t="s">
        <v>13</v>
      </c>
      <c r="E74" s="1" t="s">
        <v>2783</v>
      </c>
      <c r="F74" s="4">
        <v>500000</v>
      </c>
      <c r="G74" s="4">
        <v>507.52</v>
      </c>
      <c r="H74" s="4">
        <v>3.09</v>
      </c>
    </row>
    <row r="75" spans="2:8" x14ac:dyDescent="0.25">
      <c r="B75" s="1" t="s">
        <v>2782</v>
      </c>
      <c r="C75" s="3">
        <v>7.34</v>
      </c>
      <c r="D75" s="1" t="s">
        <v>13</v>
      </c>
      <c r="E75" s="1" t="s">
        <v>2781</v>
      </c>
      <c r="F75" s="4">
        <v>350000</v>
      </c>
      <c r="G75" s="4">
        <v>353.85</v>
      </c>
      <c r="H75" s="4">
        <v>2.16</v>
      </c>
    </row>
    <row r="76" spans="2:8" x14ac:dyDescent="0.25">
      <c r="B76" s="5" t="s">
        <v>15</v>
      </c>
      <c r="C76" s="38"/>
      <c r="D76" s="5"/>
      <c r="E76" s="5"/>
      <c r="F76" s="39"/>
      <c r="G76" s="39">
        <f>SUM(G65:G75)</f>
        <v>6338.51</v>
      </c>
      <c r="H76" s="39">
        <f>SUM(H65:H75)</f>
        <v>38.64</v>
      </c>
    </row>
    <row r="77" spans="2:8" x14ac:dyDescent="0.25">
      <c r="B77" s="5" t="s">
        <v>16</v>
      </c>
    </row>
    <row r="78" spans="2:8" x14ac:dyDescent="0.25">
      <c r="B78" s="1" t="s">
        <v>240</v>
      </c>
      <c r="C78" s="3">
        <v>7.72</v>
      </c>
      <c r="D78" s="1" t="s">
        <v>17</v>
      </c>
      <c r="E78" s="1" t="s">
        <v>241</v>
      </c>
      <c r="F78" s="4">
        <v>100</v>
      </c>
      <c r="G78" s="4">
        <v>997</v>
      </c>
      <c r="H78" s="4">
        <v>6.08</v>
      </c>
    </row>
    <row r="79" spans="2:8" x14ac:dyDescent="0.25">
      <c r="B79" s="1" t="s">
        <v>1445</v>
      </c>
      <c r="C79" s="3">
        <v>7.75</v>
      </c>
      <c r="D79" s="1" t="s">
        <v>17</v>
      </c>
      <c r="E79" s="1" t="s">
        <v>242</v>
      </c>
      <c r="F79" s="4">
        <v>100</v>
      </c>
      <c r="G79" s="4">
        <v>987.12</v>
      </c>
      <c r="H79" s="4">
        <v>6.02</v>
      </c>
    </row>
    <row r="80" spans="2:8" x14ac:dyDescent="0.25">
      <c r="B80" s="1" t="s">
        <v>1446</v>
      </c>
      <c r="C80" s="3">
        <v>7.95</v>
      </c>
      <c r="D80" s="1" t="s">
        <v>17</v>
      </c>
      <c r="E80" s="1" t="s">
        <v>243</v>
      </c>
      <c r="F80" s="4">
        <v>100</v>
      </c>
      <c r="G80" s="4">
        <v>960.89</v>
      </c>
      <c r="H80" s="4">
        <v>5.86</v>
      </c>
    </row>
    <row r="81" spans="2:8" x14ac:dyDescent="0.25">
      <c r="B81" s="1" t="s">
        <v>1660</v>
      </c>
      <c r="C81" s="3">
        <v>8.08</v>
      </c>
      <c r="D81" s="1" t="s">
        <v>107</v>
      </c>
      <c r="E81" s="1" t="s">
        <v>108</v>
      </c>
      <c r="F81" s="4">
        <v>80</v>
      </c>
      <c r="G81" s="4">
        <v>716.4</v>
      </c>
      <c r="H81" s="4">
        <v>4.37</v>
      </c>
    </row>
    <row r="82" spans="2:8" x14ac:dyDescent="0.25">
      <c r="B82" s="1" t="s">
        <v>1451</v>
      </c>
      <c r="C82" s="3">
        <v>8.44</v>
      </c>
      <c r="D82" s="1" t="s">
        <v>101</v>
      </c>
      <c r="E82" s="1" t="s">
        <v>104</v>
      </c>
      <c r="F82" s="4">
        <v>50</v>
      </c>
      <c r="G82" s="4">
        <v>501.36</v>
      </c>
      <c r="H82" s="4">
        <v>3.06</v>
      </c>
    </row>
    <row r="83" spans="2:8" x14ac:dyDescent="0.25">
      <c r="B83" s="5" t="s">
        <v>20</v>
      </c>
      <c r="C83" s="38"/>
      <c r="D83" s="5"/>
      <c r="E83" s="5"/>
      <c r="F83" s="39"/>
      <c r="G83" s="39">
        <f>SUM(G77:G82)</f>
        <v>4162.7699999999995</v>
      </c>
      <c r="H83" s="39">
        <f>SUM(H77:H82)</f>
        <v>25.39</v>
      </c>
    </row>
    <row r="84" spans="2:8" x14ac:dyDescent="0.25">
      <c r="B84" s="5" t="s">
        <v>2780</v>
      </c>
      <c r="C84" s="38"/>
      <c r="D84" s="5"/>
      <c r="E84" s="5"/>
      <c r="F84" s="39"/>
      <c r="G84" s="39">
        <v>59</v>
      </c>
      <c r="H84" s="39">
        <v>0.36</v>
      </c>
    </row>
    <row r="85" spans="2:8" x14ac:dyDescent="0.25">
      <c r="B85" s="5" t="s">
        <v>32</v>
      </c>
      <c r="C85" s="38"/>
      <c r="D85" s="5"/>
      <c r="E85" s="5"/>
      <c r="F85" s="39"/>
      <c r="G85" s="39">
        <v>15130.03</v>
      </c>
      <c r="H85" s="39">
        <v>92.25</v>
      </c>
    </row>
    <row r="86" spans="2:8" x14ac:dyDescent="0.25">
      <c r="B86" s="5" t="s">
        <v>33</v>
      </c>
      <c r="C86" s="38"/>
      <c r="D86" s="5"/>
      <c r="E86" s="5"/>
      <c r="F86" s="39"/>
      <c r="G86" s="39">
        <v>1270.558777799999</v>
      </c>
      <c r="H86" s="39">
        <v>7.75</v>
      </c>
    </row>
    <row r="87" spans="2:8" x14ac:dyDescent="0.25">
      <c r="B87" s="5" t="s">
        <v>34</v>
      </c>
      <c r="C87" s="38"/>
      <c r="D87" s="5"/>
      <c r="E87" s="5"/>
      <c r="F87" s="39"/>
      <c r="G87" s="39">
        <v>16400.5887778</v>
      </c>
      <c r="H87" s="39">
        <v>100</v>
      </c>
    </row>
    <row r="88" spans="2:8" x14ac:dyDescent="0.25">
      <c r="B88" s="1" t="s">
        <v>35</v>
      </c>
    </row>
    <row r="89" spans="2:8" x14ac:dyDescent="0.25">
      <c r="B89" s="1" t="s">
        <v>36</v>
      </c>
    </row>
    <row r="90" spans="2:8" x14ac:dyDescent="0.25">
      <c r="B90" s="1" t="s">
        <v>37</v>
      </c>
      <c r="C90" s="3" t="s">
        <v>38</v>
      </c>
    </row>
    <row r="91" spans="2:8" x14ac:dyDescent="0.25">
      <c r="B91" s="5"/>
    </row>
    <row r="92" spans="2:8" ht="30" x14ac:dyDescent="0.25">
      <c r="B92" s="56" t="s">
        <v>2280</v>
      </c>
      <c r="C92" s="3" t="s">
        <v>39</v>
      </c>
    </row>
    <row r="93" spans="2:8" x14ac:dyDescent="0.25">
      <c r="B93" s="5"/>
    </row>
    <row r="94" spans="2:8" x14ac:dyDescent="0.25">
      <c r="B94" s="5" t="s">
        <v>40</v>
      </c>
      <c r="C94" s="3" t="s">
        <v>39</v>
      </c>
    </row>
    <row r="95" spans="2:8" x14ac:dyDescent="0.25">
      <c r="B95" s="5" t="s">
        <v>41</v>
      </c>
      <c r="C95" s="3" t="s">
        <v>42</v>
      </c>
    </row>
    <row r="96" spans="2:8" x14ac:dyDescent="0.25">
      <c r="B96" s="5" t="s">
        <v>2779</v>
      </c>
      <c r="C96" s="38"/>
    </row>
    <row r="97" spans="2:3" x14ac:dyDescent="0.25">
      <c r="B97" s="5" t="s">
        <v>2778</v>
      </c>
      <c r="C97" s="38"/>
    </row>
    <row r="98" spans="2:3" x14ac:dyDescent="0.25">
      <c r="B98" s="5" t="s">
        <v>2777</v>
      </c>
      <c r="C98" s="38"/>
    </row>
    <row r="99" spans="2:3" x14ac:dyDescent="0.25">
      <c r="B99" s="5" t="s">
        <v>2776</v>
      </c>
      <c r="C99" s="38"/>
    </row>
    <row r="100" spans="2:3" x14ac:dyDescent="0.25">
      <c r="B100" s="5" t="s">
        <v>2775</v>
      </c>
      <c r="C100" s="38"/>
    </row>
    <row r="101" spans="2:3" x14ac:dyDescent="0.25">
      <c r="B101" s="1" t="s">
        <v>43</v>
      </c>
    </row>
    <row r="103" spans="2:3" x14ac:dyDescent="0.25">
      <c r="B103" s="111"/>
      <c r="C103" s="41" t="s">
        <v>2269</v>
      </c>
    </row>
    <row r="104" spans="2:3" ht="30" x14ac:dyDescent="0.25">
      <c r="B104" s="111" t="s">
        <v>2268</v>
      </c>
      <c r="C104" s="54" t="s">
        <v>147</v>
      </c>
    </row>
    <row r="105" spans="2:3" x14ac:dyDescent="0.25">
      <c r="B105" s="111" t="s">
        <v>2267</v>
      </c>
      <c r="C105" s="41"/>
    </row>
    <row r="106" spans="2:3" x14ac:dyDescent="0.25">
      <c r="B106" s="111"/>
      <c r="C106" s="41"/>
    </row>
    <row r="107" spans="2:3" x14ac:dyDescent="0.25">
      <c r="B107" s="111" t="s">
        <v>2266</v>
      </c>
      <c r="C107" s="55">
        <v>7.0099999999999996E-2</v>
      </c>
    </row>
    <row r="108" spans="2:3" x14ac:dyDescent="0.25">
      <c r="B108" s="111"/>
      <c r="C108" s="41"/>
    </row>
    <row r="109" spans="2:3" x14ac:dyDescent="0.25">
      <c r="B109" s="111" t="s">
        <v>2265</v>
      </c>
      <c r="C109" s="41" t="s">
        <v>2774</v>
      </c>
    </row>
    <row r="110" spans="2:3" x14ac:dyDescent="0.25">
      <c r="B110" s="111" t="s">
        <v>2264</v>
      </c>
      <c r="C110" s="41" t="s">
        <v>2773</v>
      </c>
    </row>
    <row r="111" spans="2:3" x14ac:dyDescent="0.25">
      <c r="B111" s="111"/>
      <c r="C111" s="41"/>
    </row>
    <row r="112" spans="2:3" x14ac:dyDescent="0.25">
      <c r="B112" s="111" t="s">
        <v>2262</v>
      </c>
      <c r="C112" s="41" t="s">
        <v>38</v>
      </c>
    </row>
    <row r="113" spans="2:7" x14ac:dyDescent="0.25">
      <c r="B113" s="190" t="s">
        <v>2261</v>
      </c>
      <c r="C113" s="190"/>
    </row>
    <row r="116" spans="2:7" x14ac:dyDescent="0.25">
      <c r="B116" s="189" t="s">
        <v>2547</v>
      </c>
      <c r="C116" s="189"/>
      <c r="D116" s="189"/>
      <c r="E116" s="189"/>
      <c r="F116" s="189"/>
    </row>
    <row r="117" spans="2:7" x14ac:dyDescent="0.25">
      <c r="B117" s="189"/>
      <c r="C117" s="189"/>
      <c r="D117" s="189"/>
      <c r="E117" s="189"/>
      <c r="F117" s="189"/>
    </row>
    <row r="118" spans="2:7" x14ac:dyDescent="0.25">
      <c r="B118" s="189"/>
      <c r="C118" s="189"/>
      <c r="D118" s="189"/>
      <c r="E118" s="189"/>
      <c r="F118" s="189"/>
    </row>
    <row r="119" spans="2:7" x14ac:dyDescent="0.25">
      <c r="B119" s="189"/>
      <c r="C119" s="189"/>
      <c r="D119" s="189"/>
      <c r="E119" s="189"/>
      <c r="F119" s="189"/>
    </row>
    <row r="120" spans="2:7" x14ac:dyDescent="0.25">
      <c r="B120" s="189"/>
      <c r="C120" s="189"/>
      <c r="D120" s="189"/>
      <c r="E120" s="189"/>
      <c r="F120" s="189"/>
    </row>
    <row r="121" spans="2:7" x14ac:dyDescent="0.25">
      <c r="B121" s="88"/>
      <c r="C121" s="88"/>
      <c r="D121" s="88"/>
      <c r="E121" s="88"/>
      <c r="F121" s="88"/>
    </row>
    <row r="122" spans="2:7" x14ac:dyDescent="0.25">
      <c r="B122" s="111" t="s">
        <v>44</v>
      </c>
      <c r="C122" s="41"/>
      <c r="D122" s="111"/>
    </row>
    <row r="123" spans="2:7" ht="30" x14ac:dyDescent="0.25">
      <c r="B123" s="53" t="s">
        <v>45</v>
      </c>
      <c r="C123" s="54" t="s">
        <v>46</v>
      </c>
      <c r="D123" s="53" t="s">
        <v>47</v>
      </c>
    </row>
    <row r="124" spans="2:7" x14ac:dyDescent="0.25">
      <c r="B124" s="111" t="s">
        <v>39</v>
      </c>
      <c r="C124" s="41" t="s">
        <v>39</v>
      </c>
      <c r="D124" s="111" t="s">
        <v>39</v>
      </c>
    </row>
    <row r="126" spans="2:7" x14ac:dyDescent="0.25">
      <c r="B126" s="43" t="s">
        <v>48</v>
      </c>
      <c r="C126" s="52">
        <v>45230</v>
      </c>
      <c r="D126" s="111"/>
      <c r="E126" s="45"/>
      <c r="F126" s="51"/>
    </row>
    <row r="127" spans="2:7" x14ac:dyDescent="0.25">
      <c r="B127" s="43" t="s">
        <v>49</v>
      </c>
      <c r="C127" s="44" t="s">
        <v>50</v>
      </c>
      <c r="D127" s="43" t="s">
        <v>51</v>
      </c>
      <c r="E127" s="46" t="s">
        <v>52</v>
      </c>
      <c r="F127" s="42" t="s">
        <v>53</v>
      </c>
      <c r="G127" s="39"/>
    </row>
    <row r="128" spans="2:7" x14ac:dyDescent="0.25">
      <c r="B128" s="49" t="s">
        <v>39</v>
      </c>
      <c r="C128" s="50" t="s">
        <v>39</v>
      </c>
      <c r="D128" s="49" t="s">
        <v>39</v>
      </c>
      <c r="E128" s="48" t="s">
        <v>39</v>
      </c>
      <c r="F128" s="47" t="s">
        <v>39</v>
      </c>
    </row>
    <row r="131" spans="2:4" x14ac:dyDescent="0.25">
      <c r="B131" s="5" t="s">
        <v>54</v>
      </c>
    </row>
    <row r="132" spans="2:4" x14ac:dyDescent="0.25">
      <c r="B132" s="5"/>
    </row>
    <row r="133" spans="2:4" x14ac:dyDescent="0.25">
      <c r="B133" s="5" t="s">
        <v>55</v>
      </c>
    </row>
    <row r="134" spans="2:4" x14ac:dyDescent="0.25">
      <c r="B134" s="43" t="s">
        <v>56</v>
      </c>
      <c r="C134" s="44" t="s">
        <v>57</v>
      </c>
      <c r="D134" s="5"/>
    </row>
    <row r="135" spans="2:4" x14ac:dyDescent="0.25">
      <c r="B135" s="111" t="s">
        <v>39</v>
      </c>
      <c r="C135" s="41" t="s">
        <v>39</v>
      </c>
    </row>
    <row r="137" spans="2:4" x14ac:dyDescent="0.25">
      <c r="B137" s="43" t="s">
        <v>58</v>
      </c>
      <c r="C137" s="44" t="s">
        <v>57</v>
      </c>
    </row>
    <row r="138" spans="2:4" x14ac:dyDescent="0.25">
      <c r="B138" s="111" t="s">
        <v>39</v>
      </c>
      <c r="C138" s="41" t="s">
        <v>39</v>
      </c>
    </row>
    <row r="140" spans="2:4" x14ac:dyDescent="0.25">
      <c r="B140" s="43" t="s">
        <v>39</v>
      </c>
      <c r="C140" s="44" t="s">
        <v>39</v>
      </c>
    </row>
    <row r="141" spans="2:4" x14ac:dyDescent="0.25">
      <c r="B141" s="111" t="s">
        <v>39</v>
      </c>
      <c r="C141" s="41" t="s">
        <v>39</v>
      </c>
    </row>
    <row r="143" spans="2:4" x14ac:dyDescent="0.25">
      <c r="B143" s="46" t="s">
        <v>60</v>
      </c>
      <c r="C143" s="44" t="s">
        <v>59</v>
      </c>
    </row>
    <row r="144" spans="2:4" x14ac:dyDescent="0.25">
      <c r="B144" s="45" t="s">
        <v>39</v>
      </c>
      <c r="C144" s="41" t="s">
        <v>39</v>
      </c>
    </row>
    <row r="146" spans="2:7" x14ac:dyDescent="0.25">
      <c r="B146" s="43" t="s">
        <v>61</v>
      </c>
      <c r="C146" s="44" t="s">
        <v>39</v>
      </c>
    </row>
    <row r="148" spans="2:7" x14ac:dyDescent="0.25">
      <c r="B148" s="43" t="s">
        <v>62</v>
      </c>
      <c r="C148" s="52">
        <v>45230</v>
      </c>
      <c r="D148" s="111"/>
      <c r="E148" s="45"/>
      <c r="F148" s="51"/>
    </row>
    <row r="149" spans="2:7" x14ac:dyDescent="0.25">
      <c r="B149" s="43" t="s">
        <v>49</v>
      </c>
      <c r="C149" s="44" t="s">
        <v>50</v>
      </c>
      <c r="D149" s="43" t="s">
        <v>51</v>
      </c>
      <c r="E149" s="46" t="s">
        <v>52</v>
      </c>
      <c r="F149" s="42" t="s">
        <v>53</v>
      </c>
      <c r="G149" s="39"/>
    </row>
    <row r="150" spans="2:7" x14ac:dyDescent="0.25">
      <c r="B150" s="49" t="s">
        <v>39</v>
      </c>
      <c r="C150" s="50" t="s">
        <v>39</v>
      </c>
      <c r="D150" s="49" t="s">
        <v>39</v>
      </c>
      <c r="E150" s="48" t="s">
        <v>39</v>
      </c>
      <c r="F150" s="47" t="s">
        <v>39</v>
      </c>
    </row>
    <row r="151" spans="2:7" x14ac:dyDescent="0.25">
      <c r="B151" s="5" t="s">
        <v>54</v>
      </c>
    </row>
    <row r="152" spans="2:7" x14ac:dyDescent="0.25">
      <c r="B152" s="5"/>
    </row>
    <row r="153" spans="2:7" x14ac:dyDescent="0.25">
      <c r="B153" s="5" t="s">
        <v>55</v>
      </c>
    </row>
    <row r="154" spans="2:7" x14ac:dyDescent="0.25">
      <c r="B154" s="43" t="s">
        <v>56</v>
      </c>
      <c r="C154" s="44" t="s">
        <v>57</v>
      </c>
      <c r="D154" s="5"/>
    </row>
    <row r="155" spans="2:7" x14ac:dyDescent="0.25">
      <c r="B155" s="111" t="s">
        <v>39</v>
      </c>
      <c r="C155" s="41" t="s">
        <v>39</v>
      </c>
    </row>
    <row r="157" spans="2:7" x14ac:dyDescent="0.25">
      <c r="B157" s="43" t="s">
        <v>58</v>
      </c>
      <c r="C157" s="44" t="s">
        <v>57</v>
      </c>
    </row>
    <row r="158" spans="2:7" x14ac:dyDescent="0.25">
      <c r="B158" s="111" t="s">
        <v>39</v>
      </c>
      <c r="C158" s="41" t="s">
        <v>39</v>
      </c>
    </row>
    <row r="160" spans="2:7" x14ac:dyDescent="0.25">
      <c r="B160" s="43" t="s">
        <v>39</v>
      </c>
      <c r="C160" s="44" t="s">
        <v>39</v>
      </c>
    </row>
    <row r="161" spans="2:80" x14ac:dyDescent="0.25">
      <c r="B161" s="111" t="s">
        <v>39</v>
      </c>
      <c r="C161" s="41" t="s">
        <v>39</v>
      </c>
    </row>
    <row r="163" spans="2:80" x14ac:dyDescent="0.25">
      <c r="B163" s="46" t="s">
        <v>60</v>
      </c>
      <c r="C163" s="44" t="s">
        <v>59</v>
      </c>
    </row>
    <row r="164" spans="2:80" x14ac:dyDescent="0.25">
      <c r="B164" s="45" t="s">
        <v>39</v>
      </c>
      <c r="C164" s="41" t="s">
        <v>39</v>
      </c>
    </row>
    <row r="166" spans="2:80" x14ac:dyDescent="0.25">
      <c r="B166" s="43" t="s">
        <v>61</v>
      </c>
      <c r="C166" s="44" t="s">
        <v>39</v>
      </c>
    </row>
    <row r="169" spans="2:80" x14ac:dyDescent="0.25">
      <c r="B169" s="5" t="s">
        <v>63</v>
      </c>
    </row>
    <row r="171" spans="2:80" x14ac:dyDescent="0.25">
      <c r="B171" s="43" t="s">
        <v>49</v>
      </c>
      <c r="C171" s="44" t="s">
        <v>64</v>
      </c>
      <c r="D171" s="43" t="s">
        <v>65</v>
      </c>
      <c r="E171" s="43" t="s">
        <v>66</v>
      </c>
      <c r="F171" s="39"/>
    </row>
    <row r="172" spans="2:80" x14ac:dyDescent="0.25">
      <c r="B172" s="111" t="s">
        <v>39</v>
      </c>
      <c r="C172" s="41" t="s">
        <v>39</v>
      </c>
      <c r="D172" s="111" t="s">
        <v>39</v>
      </c>
      <c r="E172" s="111" t="s">
        <v>39</v>
      </c>
    </row>
    <row r="175" spans="2:80" x14ac:dyDescent="0.25">
      <c r="B175" s="5" t="s">
        <v>67</v>
      </c>
      <c r="C175" s="38" t="s">
        <v>39</v>
      </c>
      <c r="D175" s="5"/>
      <c r="E175" s="5"/>
      <c r="F175" s="39"/>
      <c r="G175" s="39"/>
      <c r="H175" s="39"/>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row>
    <row r="177" spans="2:7" x14ac:dyDescent="0.25">
      <c r="B177" s="5" t="s">
        <v>68</v>
      </c>
    </row>
    <row r="179" spans="2:7" x14ac:dyDescent="0.25">
      <c r="B179" s="43" t="s">
        <v>69</v>
      </c>
      <c r="C179" s="44" t="s">
        <v>57</v>
      </c>
      <c r="D179" s="5"/>
    </row>
    <row r="180" spans="2:7" x14ac:dyDescent="0.25">
      <c r="B180" s="111" t="s">
        <v>39</v>
      </c>
      <c r="C180" s="41" t="s">
        <v>39</v>
      </c>
    </row>
    <row r="183" spans="2:7" x14ac:dyDescent="0.25">
      <c r="B183" s="43" t="s">
        <v>70</v>
      </c>
      <c r="C183" s="44" t="s">
        <v>71</v>
      </c>
      <c r="D183" s="5"/>
    </row>
    <row r="184" spans="2:7" x14ac:dyDescent="0.25">
      <c r="B184" s="111" t="s">
        <v>39</v>
      </c>
      <c r="C184" s="41" t="s">
        <v>39</v>
      </c>
    </row>
    <row r="187" spans="2:7" x14ac:dyDescent="0.25">
      <c r="B187" s="5" t="s">
        <v>72</v>
      </c>
    </row>
    <row r="190" spans="2:7" x14ac:dyDescent="0.25">
      <c r="B190" s="5" t="s">
        <v>73</v>
      </c>
    </row>
    <row r="192" spans="2:7" x14ac:dyDescent="0.25">
      <c r="B192" s="43" t="s">
        <v>49</v>
      </c>
      <c r="C192" s="44" t="s">
        <v>74</v>
      </c>
      <c r="D192" s="43" t="s">
        <v>64</v>
      </c>
      <c r="E192" s="43" t="s">
        <v>65</v>
      </c>
      <c r="F192" s="42" t="s">
        <v>66</v>
      </c>
      <c r="G192" s="39"/>
    </row>
    <row r="193" spans="2:80" x14ac:dyDescent="0.25">
      <c r="B193" s="111" t="s">
        <v>39</v>
      </c>
      <c r="C193" s="41" t="s">
        <v>39</v>
      </c>
      <c r="D193" s="111" t="s">
        <v>39</v>
      </c>
      <c r="E193" s="111" t="s">
        <v>39</v>
      </c>
      <c r="F193" s="40" t="s">
        <v>39</v>
      </c>
    </row>
    <row r="196" spans="2:80" x14ac:dyDescent="0.25">
      <c r="B196" s="5" t="s">
        <v>67</v>
      </c>
      <c r="C196" s="38" t="s">
        <v>39</v>
      </c>
      <c r="D196" s="5"/>
      <c r="E196" s="5"/>
      <c r="F196" s="39"/>
      <c r="G196" s="39"/>
      <c r="H196" s="39"/>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row>
    <row r="198" spans="2:80" x14ac:dyDescent="0.25">
      <c r="B198" s="5" t="s">
        <v>68</v>
      </c>
    </row>
    <row r="200" spans="2:80" x14ac:dyDescent="0.25">
      <c r="B200" s="43" t="s">
        <v>69</v>
      </c>
      <c r="C200" s="44" t="s">
        <v>57</v>
      </c>
      <c r="D200" s="5"/>
    </row>
    <row r="201" spans="2:80" x14ac:dyDescent="0.25">
      <c r="B201" s="111" t="s">
        <v>39</v>
      </c>
      <c r="C201" s="41" t="s">
        <v>39</v>
      </c>
    </row>
    <row r="204" spans="2:80" x14ac:dyDescent="0.25">
      <c r="B204" s="43" t="s">
        <v>70</v>
      </c>
      <c r="C204" s="44" t="s">
        <v>71</v>
      </c>
      <c r="D204" s="5"/>
    </row>
    <row r="205" spans="2:80" x14ac:dyDescent="0.25">
      <c r="B205" s="111" t="s">
        <v>39</v>
      </c>
      <c r="C205" s="41" t="s">
        <v>39</v>
      </c>
    </row>
    <row r="208" spans="2:80" x14ac:dyDescent="0.25">
      <c r="B208" s="5" t="s">
        <v>72</v>
      </c>
    </row>
    <row r="211" spans="2:7" x14ac:dyDescent="0.25">
      <c r="B211" s="5" t="s">
        <v>75</v>
      </c>
    </row>
    <row r="212" spans="2:7" x14ac:dyDescent="0.25">
      <c r="B212" s="43" t="s">
        <v>49</v>
      </c>
      <c r="C212" s="44" t="s">
        <v>76</v>
      </c>
      <c r="D212" s="43" t="s">
        <v>77</v>
      </c>
      <c r="E212" s="43" t="s">
        <v>78</v>
      </c>
      <c r="F212" s="42" t="s">
        <v>79</v>
      </c>
      <c r="G212" s="39"/>
    </row>
    <row r="213" spans="2:7" x14ac:dyDescent="0.25">
      <c r="B213" s="111" t="s">
        <v>39</v>
      </c>
      <c r="C213" s="41" t="s">
        <v>39</v>
      </c>
      <c r="D213" s="111" t="s">
        <v>39</v>
      </c>
      <c r="E213" s="111" t="s">
        <v>39</v>
      </c>
      <c r="F213" s="40" t="s">
        <v>39</v>
      </c>
    </row>
    <row r="214" spans="2:7" x14ac:dyDescent="0.25">
      <c r="B214" s="1" t="s">
        <v>80</v>
      </c>
    </row>
  </sheetData>
  <mergeCells count="5">
    <mergeCell ref="B1:E1"/>
    <mergeCell ref="C3:C6"/>
    <mergeCell ref="D3:D6"/>
    <mergeCell ref="B113:C113"/>
    <mergeCell ref="B116:F120"/>
  </mergeCells>
  <hyperlinks>
    <hyperlink ref="A1" location="Index!A1" display="Index" xr:uid="{EAEE49AB-AF1E-4FF6-8087-BC47958DA5D9}"/>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D3DD-AA25-426A-B840-646588940D7A}">
  <dimension ref="A1:CB157"/>
  <sheetViews>
    <sheetView workbookViewId="0">
      <selection activeCell="I23" sqref="I23"/>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145</v>
      </c>
      <c r="C1" s="176"/>
      <c r="D1" s="176"/>
      <c r="E1" s="176"/>
    </row>
    <row r="3" spans="1:5" x14ac:dyDescent="0.25">
      <c r="B3" s="103" t="s">
        <v>2808</v>
      </c>
      <c r="C3" s="206"/>
      <c r="D3" s="209"/>
    </row>
    <row r="4" spans="1:5" ht="30" x14ac:dyDescent="0.25">
      <c r="B4" s="102" t="s">
        <v>2807</v>
      </c>
      <c r="C4" s="207"/>
      <c r="D4" s="210"/>
    </row>
    <row r="5" spans="1:5" x14ac:dyDescent="0.25">
      <c r="B5" s="102" t="s">
        <v>24</v>
      </c>
      <c r="C5" s="207"/>
      <c r="D5" s="210"/>
    </row>
    <row r="6" spans="1:5" x14ac:dyDescent="0.25">
      <c r="B6" s="102" t="s">
        <v>2806</v>
      </c>
      <c r="C6" s="207"/>
      <c r="D6" s="210"/>
    </row>
    <row r="7" spans="1:5" ht="15.75" thickBot="1" x14ac:dyDescent="0.3">
      <c r="B7" s="102" t="s">
        <v>2805</v>
      </c>
      <c r="C7" s="208"/>
      <c r="D7" s="211"/>
    </row>
    <row r="8" spans="1:5" x14ac:dyDescent="0.25">
      <c r="B8" s="48" t="s">
        <v>27</v>
      </c>
      <c r="C8" s="101" t="s">
        <v>25</v>
      </c>
      <c r="D8" s="100" t="s">
        <v>26</v>
      </c>
    </row>
    <row r="9" spans="1:5" x14ac:dyDescent="0.25">
      <c r="C9" s="89"/>
      <c r="D9" s="89"/>
    </row>
    <row r="10" spans="1:5" x14ac:dyDescent="0.25">
      <c r="B10" s="178"/>
      <c r="C10" s="178"/>
      <c r="D10" s="178"/>
      <c r="E10" s="178"/>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t="s">
        <v>2804</v>
      </c>
      <c r="D14" s="60"/>
      <c r="E14" s="60"/>
    </row>
    <row r="15" spans="1:5" x14ac:dyDescent="0.25">
      <c r="B15" s="62" t="s">
        <v>2425</v>
      </c>
      <c r="C15" s="61"/>
      <c r="D15" s="60"/>
      <c r="E15" s="60"/>
    </row>
    <row r="16" spans="1:5" x14ac:dyDescent="0.25">
      <c r="B16" s="62" t="s">
        <v>2424</v>
      </c>
      <c r="C16" s="61"/>
      <c r="D16" s="60"/>
      <c r="E16" s="60"/>
    </row>
    <row r="17" spans="2:8" x14ac:dyDescent="0.25">
      <c r="B17" s="43" t="s">
        <v>2423</v>
      </c>
      <c r="C17" s="114"/>
      <c r="D17" s="113"/>
      <c r="E17" s="113"/>
    </row>
    <row r="20" spans="2:8" x14ac:dyDescent="0.25">
      <c r="B20" s="1" t="s">
        <v>30</v>
      </c>
    </row>
    <row r="22" spans="2:8" x14ac:dyDescent="0.25">
      <c r="B22" s="58" t="s">
        <v>2</v>
      </c>
      <c r="C22" s="59" t="s">
        <v>2803</v>
      </c>
      <c r="D22" s="58" t="s">
        <v>4</v>
      </c>
      <c r="E22" s="58" t="s">
        <v>5</v>
      </c>
      <c r="F22" s="57" t="s">
        <v>6</v>
      </c>
      <c r="G22" s="57" t="s">
        <v>7</v>
      </c>
      <c r="H22" s="57" t="s">
        <v>8</v>
      </c>
    </row>
    <row r="23" spans="2:8" x14ac:dyDescent="0.25">
      <c r="B23" s="5" t="s">
        <v>9</v>
      </c>
    </row>
    <row r="24" spans="2:8" x14ac:dyDescent="0.25">
      <c r="B24" s="5" t="s">
        <v>2802</v>
      </c>
    </row>
    <row r="25" spans="2:8" x14ac:dyDescent="0.25">
      <c r="B25" s="1" t="s">
        <v>2801</v>
      </c>
      <c r="C25" s="3">
        <v>6.8</v>
      </c>
      <c r="D25" s="1" t="s">
        <v>13</v>
      </c>
      <c r="E25" s="1" t="s">
        <v>2800</v>
      </c>
      <c r="F25" s="4">
        <v>5000000</v>
      </c>
      <c r="G25" s="4">
        <v>4992.5600000000004</v>
      </c>
      <c r="H25" s="4">
        <v>1.07</v>
      </c>
    </row>
    <row r="26" spans="2:8" x14ac:dyDescent="0.25">
      <c r="B26" s="1" t="s">
        <v>2799</v>
      </c>
      <c r="C26" s="3">
        <v>6.79</v>
      </c>
      <c r="D26" s="1" t="s">
        <v>13</v>
      </c>
      <c r="E26" s="1" t="s">
        <v>2798</v>
      </c>
      <c r="F26" s="4">
        <v>2500000</v>
      </c>
      <c r="G26" s="4">
        <v>2499.54</v>
      </c>
      <c r="H26" s="4">
        <v>0.54</v>
      </c>
    </row>
    <row r="27" spans="2:8" x14ac:dyDescent="0.25">
      <c r="B27" s="1" t="s">
        <v>2360</v>
      </c>
      <c r="C27" s="3">
        <v>6.8</v>
      </c>
      <c r="D27" s="1" t="s">
        <v>13</v>
      </c>
      <c r="E27" s="1" t="s">
        <v>2359</v>
      </c>
      <c r="F27" s="4">
        <v>2500000</v>
      </c>
      <c r="G27" s="4">
        <v>2489.79</v>
      </c>
      <c r="H27" s="4">
        <v>0.53</v>
      </c>
    </row>
    <row r="28" spans="2:8" x14ac:dyDescent="0.25">
      <c r="B28" s="5" t="s">
        <v>22</v>
      </c>
      <c r="C28" s="38"/>
      <c r="D28" s="5"/>
      <c r="E28" s="5"/>
      <c r="F28" s="39"/>
      <c r="G28" s="39">
        <f>SUM(G22:G27)</f>
        <v>9981.89</v>
      </c>
      <c r="H28" s="39">
        <f>SUM(H22:H27)</f>
        <v>2.14</v>
      </c>
    </row>
    <row r="29" spans="2:8" x14ac:dyDescent="0.25">
      <c r="B29" s="5" t="s">
        <v>2780</v>
      </c>
      <c r="C29" s="38"/>
      <c r="D29" s="5"/>
      <c r="E29" s="5"/>
      <c r="F29" s="39"/>
      <c r="G29" s="39">
        <v>378867</v>
      </c>
      <c r="H29" s="39">
        <v>81.39</v>
      </c>
    </row>
    <row r="30" spans="2:8" x14ac:dyDescent="0.25">
      <c r="B30" s="5" t="s">
        <v>146</v>
      </c>
      <c r="C30" s="38"/>
      <c r="D30" s="5"/>
      <c r="E30" s="5"/>
      <c r="F30" s="39"/>
      <c r="G30" s="39">
        <v>76791.02</v>
      </c>
      <c r="H30" s="39">
        <v>16.5</v>
      </c>
    </row>
    <row r="31" spans="2:8" x14ac:dyDescent="0.25">
      <c r="B31" s="5" t="s">
        <v>32</v>
      </c>
      <c r="C31" s="38"/>
      <c r="D31" s="5"/>
      <c r="E31" s="5"/>
      <c r="F31" s="39"/>
      <c r="G31" s="39">
        <v>465639.91000000003</v>
      </c>
      <c r="H31" s="39">
        <v>100.03</v>
      </c>
    </row>
    <row r="32" spans="2:8" x14ac:dyDescent="0.25">
      <c r="B32" s="5" t="s">
        <v>33</v>
      </c>
      <c r="C32" s="38"/>
      <c r="D32" s="5"/>
      <c r="E32" s="5"/>
      <c r="F32" s="39"/>
      <c r="G32" s="39">
        <v>-150.83217232002062</v>
      </c>
      <c r="H32" s="39">
        <v>-3.0000000000001137E-2</v>
      </c>
    </row>
    <row r="33" spans="2:8" x14ac:dyDescent="0.25">
      <c r="B33" s="5" t="s">
        <v>34</v>
      </c>
      <c r="C33" s="38"/>
      <c r="D33" s="5"/>
      <c r="E33" s="5"/>
      <c r="F33" s="39"/>
      <c r="G33" s="39">
        <v>465489.07782767998</v>
      </c>
      <c r="H33" s="39">
        <v>100</v>
      </c>
    </row>
    <row r="34" spans="2:8" x14ac:dyDescent="0.25">
      <c r="B34" s="1" t="s">
        <v>35</v>
      </c>
    </row>
    <row r="35" spans="2:8" x14ac:dyDescent="0.25">
      <c r="B35" s="1" t="s">
        <v>36</v>
      </c>
    </row>
    <row r="36" spans="2:8" x14ac:dyDescent="0.25">
      <c r="B36" s="1" t="s">
        <v>37</v>
      </c>
      <c r="C36" s="3" t="s">
        <v>38</v>
      </c>
    </row>
    <row r="37" spans="2:8" x14ac:dyDescent="0.25">
      <c r="B37" s="5"/>
    </row>
    <row r="38" spans="2:8" ht="30" x14ac:dyDescent="0.25">
      <c r="B38" s="56" t="s">
        <v>2280</v>
      </c>
      <c r="C38" s="3" t="s">
        <v>39</v>
      </c>
    </row>
    <row r="39" spans="2:8" x14ac:dyDescent="0.25">
      <c r="B39" s="5"/>
    </row>
    <row r="40" spans="2:8" x14ac:dyDescent="0.25">
      <c r="B40" s="5" t="s">
        <v>40</v>
      </c>
      <c r="C40" s="3" t="s">
        <v>39</v>
      </c>
    </row>
    <row r="41" spans="2:8" x14ac:dyDescent="0.25">
      <c r="B41" s="5" t="s">
        <v>41</v>
      </c>
      <c r="C41" s="3" t="s">
        <v>42</v>
      </c>
    </row>
    <row r="42" spans="2:8" x14ac:dyDescent="0.25">
      <c r="B42" s="5" t="s">
        <v>2797</v>
      </c>
      <c r="C42" s="38"/>
    </row>
    <row r="43" spans="2:8" x14ac:dyDescent="0.25">
      <c r="B43" s="5" t="s">
        <v>2796</v>
      </c>
      <c r="C43" s="38"/>
    </row>
    <row r="44" spans="2:8" x14ac:dyDescent="0.25">
      <c r="B44" s="5" t="s">
        <v>2795</v>
      </c>
      <c r="C44" s="38"/>
    </row>
    <row r="45" spans="2:8" x14ac:dyDescent="0.25">
      <c r="B45" s="5" t="s">
        <v>2794</v>
      </c>
      <c r="C45" s="38"/>
    </row>
    <row r="46" spans="2:8" x14ac:dyDescent="0.25">
      <c r="B46" s="5" t="s">
        <v>2793</v>
      </c>
      <c r="C46" s="38"/>
    </row>
    <row r="47" spans="2:8" x14ac:dyDescent="0.25">
      <c r="B47" s="5" t="s">
        <v>2792</v>
      </c>
      <c r="C47" s="38"/>
    </row>
    <row r="48" spans="2:8" x14ac:dyDescent="0.25">
      <c r="B48" s="5" t="s">
        <v>2791</v>
      </c>
      <c r="C48" s="38"/>
    </row>
    <row r="49" spans="2:3" x14ac:dyDescent="0.25">
      <c r="B49" s="5" t="s">
        <v>2790</v>
      </c>
      <c r="C49" s="38"/>
    </row>
    <row r="50" spans="2:3" x14ac:dyDescent="0.25">
      <c r="B50" s="5" t="s">
        <v>2789</v>
      </c>
      <c r="C50" s="38"/>
    </row>
    <row r="51" spans="2:3" x14ac:dyDescent="0.25">
      <c r="B51" s="8" t="s">
        <v>2447</v>
      </c>
    </row>
    <row r="53" spans="2:3" x14ac:dyDescent="0.25">
      <c r="B53" s="111"/>
      <c r="C53" s="41" t="s">
        <v>2269</v>
      </c>
    </row>
    <row r="54" spans="2:3" x14ac:dyDescent="0.25">
      <c r="B54" s="111" t="s">
        <v>2268</v>
      </c>
      <c r="C54" s="54" t="s">
        <v>145</v>
      </c>
    </row>
    <row r="55" spans="2:3" x14ac:dyDescent="0.25">
      <c r="B55" s="111" t="s">
        <v>2267</v>
      </c>
      <c r="C55" s="41"/>
    </row>
    <row r="56" spans="2:3" x14ac:dyDescent="0.25">
      <c r="B56" s="111"/>
      <c r="C56" s="41"/>
    </row>
    <row r="57" spans="2:3" x14ac:dyDescent="0.25">
      <c r="B57" s="111" t="s">
        <v>2266</v>
      </c>
      <c r="C57" s="55">
        <v>6.7699999999999996E-2</v>
      </c>
    </row>
    <row r="58" spans="2:3" x14ac:dyDescent="0.25">
      <c r="B58" s="111"/>
      <c r="C58" s="41"/>
    </row>
    <row r="59" spans="2:3" x14ac:dyDescent="0.25">
      <c r="B59" s="111" t="s">
        <v>2265</v>
      </c>
      <c r="C59" s="41" t="s">
        <v>2788</v>
      </c>
    </row>
    <row r="60" spans="2:3" x14ac:dyDescent="0.25">
      <c r="B60" s="111" t="s">
        <v>2264</v>
      </c>
      <c r="C60" s="41" t="s">
        <v>2788</v>
      </c>
    </row>
    <row r="61" spans="2:3" x14ac:dyDescent="0.25">
      <c r="B61" s="111"/>
      <c r="C61" s="41"/>
    </row>
    <row r="62" spans="2:3" x14ac:dyDescent="0.25">
      <c r="B62" s="111" t="s">
        <v>2262</v>
      </c>
      <c r="C62" s="41" t="s">
        <v>38</v>
      </c>
    </row>
    <row r="63" spans="2:3" x14ac:dyDescent="0.25">
      <c r="B63" s="190" t="s">
        <v>2261</v>
      </c>
      <c r="C63" s="190"/>
    </row>
    <row r="65" spans="2:7" x14ac:dyDescent="0.25">
      <c r="B65" s="111" t="s">
        <v>44</v>
      </c>
      <c r="C65" s="41"/>
      <c r="D65" s="111"/>
    </row>
    <row r="66" spans="2:7" ht="30" x14ac:dyDescent="0.25">
      <c r="B66" s="53" t="s">
        <v>45</v>
      </c>
      <c r="C66" s="54" t="s">
        <v>46</v>
      </c>
      <c r="D66" s="53" t="s">
        <v>47</v>
      </c>
    </row>
    <row r="67" spans="2:7" x14ac:dyDescent="0.25">
      <c r="B67" s="111" t="s">
        <v>39</v>
      </c>
      <c r="C67" s="41" t="s">
        <v>39</v>
      </c>
      <c r="D67" s="111" t="s">
        <v>39</v>
      </c>
    </row>
    <row r="69" spans="2:7" x14ac:dyDescent="0.25">
      <c r="B69" s="43" t="s">
        <v>48</v>
      </c>
      <c r="C69" s="52">
        <v>45230</v>
      </c>
      <c r="D69" s="111"/>
      <c r="E69" s="45"/>
      <c r="F69" s="51"/>
    </row>
    <row r="70" spans="2:7" x14ac:dyDescent="0.25">
      <c r="B70" s="43" t="s">
        <v>49</v>
      </c>
      <c r="C70" s="44" t="s">
        <v>50</v>
      </c>
      <c r="D70" s="43" t="s">
        <v>51</v>
      </c>
      <c r="E70" s="46" t="s">
        <v>52</v>
      </c>
      <c r="F70" s="42" t="s">
        <v>53</v>
      </c>
      <c r="G70" s="39"/>
    </row>
    <row r="71" spans="2:7" x14ac:dyDescent="0.25">
      <c r="B71" s="49" t="s">
        <v>39</v>
      </c>
      <c r="C71" s="50" t="s">
        <v>39</v>
      </c>
      <c r="D71" s="49" t="s">
        <v>39</v>
      </c>
      <c r="E71" s="48" t="s">
        <v>39</v>
      </c>
      <c r="F71" s="47" t="s">
        <v>39</v>
      </c>
    </row>
    <row r="74" spans="2:7" x14ac:dyDescent="0.25">
      <c r="B74" s="5" t="s">
        <v>54</v>
      </c>
    </row>
    <row r="75" spans="2:7" x14ac:dyDescent="0.25">
      <c r="B75" s="5"/>
    </row>
    <row r="76" spans="2:7" x14ac:dyDescent="0.25">
      <c r="B76" s="5" t="s">
        <v>55</v>
      </c>
    </row>
    <row r="77" spans="2:7" x14ac:dyDescent="0.25">
      <c r="B77" s="43" t="s">
        <v>56</v>
      </c>
      <c r="C77" s="44" t="s">
        <v>57</v>
      </c>
      <c r="D77" s="5"/>
    </row>
    <row r="78" spans="2:7" x14ac:dyDescent="0.25">
      <c r="B78" s="111" t="s">
        <v>39</v>
      </c>
      <c r="C78" s="41" t="s">
        <v>39</v>
      </c>
    </row>
    <row r="80" spans="2:7" x14ac:dyDescent="0.25">
      <c r="B80" s="43" t="s">
        <v>58</v>
      </c>
      <c r="C80" s="44" t="s">
        <v>57</v>
      </c>
    </row>
    <row r="81" spans="2:7" x14ac:dyDescent="0.25">
      <c r="B81" s="111" t="s">
        <v>39</v>
      </c>
      <c r="C81" s="41" t="s">
        <v>39</v>
      </c>
    </row>
    <row r="83" spans="2:7" x14ac:dyDescent="0.25">
      <c r="B83" s="43" t="s">
        <v>39</v>
      </c>
      <c r="C83" s="44" t="s">
        <v>39</v>
      </c>
    </row>
    <row r="84" spans="2:7" x14ac:dyDescent="0.25">
      <c r="B84" s="111" t="s">
        <v>39</v>
      </c>
      <c r="C84" s="41" t="s">
        <v>39</v>
      </c>
    </row>
    <row r="86" spans="2:7" x14ac:dyDescent="0.25">
      <c r="B86" s="46" t="s">
        <v>60</v>
      </c>
      <c r="C86" s="44" t="s">
        <v>59</v>
      </c>
    </row>
    <row r="87" spans="2:7" x14ac:dyDescent="0.25">
      <c r="B87" s="45" t="s">
        <v>39</v>
      </c>
      <c r="C87" s="41" t="s">
        <v>39</v>
      </c>
    </row>
    <row r="89" spans="2:7" x14ac:dyDescent="0.25">
      <c r="B89" s="43" t="s">
        <v>61</v>
      </c>
      <c r="C89" s="44" t="s">
        <v>39</v>
      </c>
    </row>
    <row r="91" spans="2:7" x14ac:dyDescent="0.25">
      <c r="B91" s="43" t="s">
        <v>62</v>
      </c>
      <c r="C91" s="52">
        <v>45230</v>
      </c>
      <c r="D91" s="111"/>
      <c r="E91" s="45"/>
      <c r="F91" s="51"/>
    </row>
    <row r="92" spans="2:7" x14ac:dyDescent="0.25">
      <c r="B92" s="43" t="s">
        <v>49</v>
      </c>
      <c r="C92" s="44" t="s">
        <v>50</v>
      </c>
      <c r="D92" s="43" t="s">
        <v>51</v>
      </c>
      <c r="E92" s="46" t="s">
        <v>52</v>
      </c>
      <c r="F92" s="42" t="s">
        <v>53</v>
      </c>
      <c r="G92" s="39"/>
    </row>
    <row r="93" spans="2:7" x14ac:dyDescent="0.25">
      <c r="B93" s="49" t="s">
        <v>39</v>
      </c>
      <c r="C93" s="50" t="s">
        <v>39</v>
      </c>
      <c r="D93" s="49" t="s">
        <v>39</v>
      </c>
      <c r="E93" s="48" t="s">
        <v>39</v>
      </c>
      <c r="F93" s="47" t="s">
        <v>39</v>
      </c>
    </row>
    <row r="94" spans="2:7" x14ac:dyDescent="0.25">
      <c r="B94" s="5" t="s">
        <v>54</v>
      </c>
    </row>
    <row r="95" spans="2:7" x14ac:dyDescent="0.25">
      <c r="B95" s="5"/>
    </row>
    <row r="96" spans="2:7" x14ac:dyDescent="0.25">
      <c r="B96" s="5" t="s">
        <v>55</v>
      </c>
    </row>
    <row r="97" spans="2:4" x14ac:dyDescent="0.25">
      <c r="B97" s="43" t="s">
        <v>56</v>
      </c>
      <c r="C97" s="44" t="s">
        <v>57</v>
      </c>
      <c r="D97" s="5"/>
    </row>
    <row r="98" spans="2:4" x14ac:dyDescent="0.25">
      <c r="B98" s="111" t="s">
        <v>39</v>
      </c>
      <c r="C98" s="41" t="s">
        <v>39</v>
      </c>
    </row>
    <row r="100" spans="2:4" x14ac:dyDescent="0.25">
      <c r="B100" s="43" t="s">
        <v>58</v>
      </c>
      <c r="C100" s="44" t="s">
        <v>57</v>
      </c>
    </row>
    <row r="101" spans="2:4" x14ac:dyDescent="0.25">
      <c r="B101" s="111" t="s">
        <v>39</v>
      </c>
      <c r="C101" s="41" t="s">
        <v>39</v>
      </c>
    </row>
    <row r="103" spans="2:4" x14ac:dyDescent="0.25">
      <c r="B103" s="43" t="s">
        <v>39</v>
      </c>
      <c r="C103" s="44" t="s">
        <v>39</v>
      </c>
    </row>
    <row r="104" spans="2:4" x14ac:dyDescent="0.25">
      <c r="B104" s="111" t="s">
        <v>39</v>
      </c>
      <c r="C104" s="41" t="s">
        <v>39</v>
      </c>
    </row>
    <row r="106" spans="2:4" x14ac:dyDescent="0.25">
      <c r="B106" s="46" t="s">
        <v>60</v>
      </c>
      <c r="C106" s="44" t="s">
        <v>59</v>
      </c>
    </row>
    <row r="107" spans="2:4" x14ac:dyDescent="0.25">
      <c r="B107" s="45" t="s">
        <v>39</v>
      </c>
      <c r="C107" s="41" t="s">
        <v>39</v>
      </c>
    </row>
    <row r="109" spans="2:4" x14ac:dyDescent="0.25">
      <c r="B109" s="43" t="s">
        <v>61</v>
      </c>
      <c r="C109" s="44" t="s">
        <v>39</v>
      </c>
    </row>
    <row r="112" spans="2:4" x14ac:dyDescent="0.25">
      <c r="B112" s="5" t="s">
        <v>63</v>
      </c>
    </row>
    <row r="114" spans="2:80" x14ac:dyDescent="0.25">
      <c r="B114" s="43" t="s">
        <v>49</v>
      </c>
      <c r="C114" s="44" t="s">
        <v>64</v>
      </c>
      <c r="D114" s="43" t="s">
        <v>65</v>
      </c>
      <c r="E114" s="43" t="s">
        <v>66</v>
      </c>
      <c r="F114" s="39"/>
    </row>
    <row r="115" spans="2:80" x14ac:dyDescent="0.25">
      <c r="B115" s="111" t="s">
        <v>39</v>
      </c>
      <c r="C115" s="41" t="s">
        <v>39</v>
      </c>
      <c r="D115" s="111" t="s">
        <v>39</v>
      </c>
      <c r="E115" s="111" t="s">
        <v>39</v>
      </c>
    </row>
    <row r="118" spans="2:80" x14ac:dyDescent="0.25">
      <c r="B118" s="5" t="s">
        <v>67</v>
      </c>
      <c r="C118" s="38" t="s">
        <v>39</v>
      </c>
      <c r="D118" s="5"/>
      <c r="E118" s="5"/>
      <c r="F118" s="39"/>
      <c r="G118" s="39"/>
      <c r="H118" s="39"/>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row>
    <row r="120" spans="2:80" x14ac:dyDescent="0.25">
      <c r="B120" s="5" t="s">
        <v>68</v>
      </c>
    </row>
    <row r="122" spans="2:80" x14ac:dyDescent="0.25">
      <c r="B122" s="43" t="s">
        <v>69</v>
      </c>
      <c r="C122" s="44" t="s">
        <v>57</v>
      </c>
      <c r="D122" s="5"/>
    </row>
    <row r="123" spans="2:80" x14ac:dyDescent="0.25">
      <c r="B123" s="111" t="s">
        <v>39</v>
      </c>
      <c r="C123" s="41" t="s">
        <v>39</v>
      </c>
    </row>
    <row r="126" spans="2:80" x14ac:dyDescent="0.25">
      <c r="B126" s="43" t="s">
        <v>70</v>
      </c>
      <c r="C126" s="44" t="s">
        <v>71</v>
      </c>
      <c r="D126" s="5"/>
    </row>
    <row r="127" spans="2:80" x14ac:dyDescent="0.25">
      <c r="B127" s="111" t="s">
        <v>39</v>
      </c>
      <c r="C127" s="41" t="s">
        <v>39</v>
      </c>
    </row>
    <row r="130" spans="2:80" x14ac:dyDescent="0.25">
      <c r="B130" s="5" t="s">
        <v>72</v>
      </c>
    </row>
    <row r="133" spans="2:80" x14ac:dyDescent="0.25">
      <c r="B133" s="5" t="s">
        <v>73</v>
      </c>
    </row>
    <row r="135" spans="2:80" x14ac:dyDescent="0.25">
      <c r="B135" s="43" t="s">
        <v>49</v>
      </c>
      <c r="C135" s="44" t="s">
        <v>74</v>
      </c>
      <c r="D135" s="43" t="s">
        <v>64</v>
      </c>
      <c r="E135" s="43" t="s">
        <v>65</v>
      </c>
      <c r="F135" s="42" t="s">
        <v>66</v>
      </c>
      <c r="G135" s="39"/>
    </row>
    <row r="136" spans="2:80" x14ac:dyDescent="0.25">
      <c r="B136" s="111" t="s">
        <v>39</v>
      </c>
      <c r="C136" s="41" t="s">
        <v>39</v>
      </c>
      <c r="D136" s="111" t="s">
        <v>39</v>
      </c>
      <c r="E136" s="111" t="s">
        <v>39</v>
      </c>
      <c r="F136" s="40" t="s">
        <v>39</v>
      </c>
    </row>
    <row r="139" spans="2:80" x14ac:dyDescent="0.25">
      <c r="B139" s="5" t="s">
        <v>67</v>
      </c>
      <c r="C139" s="38" t="s">
        <v>39</v>
      </c>
      <c r="D139" s="5"/>
      <c r="E139" s="5"/>
      <c r="F139" s="39"/>
      <c r="G139" s="39"/>
      <c r="H139" s="39"/>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row>
    <row r="141" spans="2:80" x14ac:dyDescent="0.25">
      <c r="B141" s="5" t="s">
        <v>68</v>
      </c>
    </row>
    <row r="143" spans="2:80" x14ac:dyDescent="0.25">
      <c r="B143" s="43" t="s">
        <v>69</v>
      </c>
      <c r="C143" s="44" t="s">
        <v>57</v>
      </c>
      <c r="D143" s="5"/>
    </row>
    <row r="144" spans="2:80" x14ac:dyDescent="0.25">
      <c r="B144" s="111" t="s">
        <v>39</v>
      </c>
      <c r="C144" s="41" t="s">
        <v>39</v>
      </c>
    </row>
    <row r="147" spans="2:7" x14ac:dyDescent="0.25">
      <c r="B147" s="43" t="s">
        <v>70</v>
      </c>
      <c r="C147" s="44" t="s">
        <v>71</v>
      </c>
      <c r="D147" s="5"/>
    </row>
    <row r="148" spans="2:7" x14ac:dyDescent="0.25">
      <c r="B148" s="111" t="s">
        <v>39</v>
      </c>
      <c r="C148" s="41" t="s">
        <v>39</v>
      </c>
    </row>
    <row r="151" spans="2:7" x14ac:dyDescent="0.25">
      <c r="B151" s="5" t="s">
        <v>72</v>
      </c>
    </row>
    <row r="154" spans="2:7" x14ac:dyDescent="0.25">
      <c r="B154" s="5" t="s">
        <v>75</v>
      </c>
    </row>
    <row r="155" spans="2:7" x14ac:dyDescent="0.25">
      <c r="B155" s="43" t="s">
        <v>49</v>
      </c>
      <c r="C155" s="44" t="s">
        <v>76</v>
      </c>
      <c r="D155" s="43" t="s">
        <v>77</v>
      </c>
      <c r="E155" s="43" t="s">
        <v>78</v>
      </c>
      <c r="F155" s="42" t="s">
        <v>79</v>
      </c>
      <c r="G155" s="39"/>
    </row>
    <row r="156" spans="2:7" x14ac:dyDescent="0.25">
      <c r="B156" s="111" t="s">
        <v>39</v>
      </c>
      <c r="C156" s="41" t="s">
        <v>39</v>
      </c>
      <c r="D156" s="111" t="s">
        <v>39</v>
      </c>
      <c r="E156" s="111" t="s">
        <v>39</v>
      </c>
      <c r="F156" s="40" t="s">
        <v>39</v>
      </c>
    </row>
    <row r="157" spans="2:7" x14ac:dyDescent="0.25">
      <c r="B157" s="1" t="s">
        <v>80</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89A7893F-D951-48ED-8631-E960F61CBCA5}"/>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039DD-FDC1-463F-AFB2-CBC032AEC69B}">
  <dimension ref="A1:CB193"/>
  <sheetViews>
    <sheetView workbookViewId="0">
      <selection activeCell="G4" sqref="G4"/>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140</v>
      </c>
      <c r="C1" s="176"/>
      <c r="D1" s="176"/>
      <c r="E1" s="176"/>
    </row>
    <row r="3" spans="1:5" x14ac:dyDescent="0.25">
      <c r="B3" s="62" t="s">
        <v>2892</v>
      </c>
      <c r="C3" s="177"/>
      <c r="D3" s="178"/>
    </row>
    <row r="4" spans="1:5" ht="30" x14ac:dyDescent="0.25">
      <c r="B4" s="104" t="s">
        <v>2891</v>
      </c>
      <c r="C4" s="177"/>
      <c r="D4" s="178"/>
      <c r="E4" s="85"/>
    </row>
    <row r="5" spans="1:5" x14ac:dyDescent="0.25">
      <c r="B5" s="115" t="s">
        <v>24</v>
      </c>
      <c r="C5" s="177"/>
      <c r="D5" s="178"/>
    </row>
    <row r="6" spans="1:5" x14ac:dyDescent="0.25">
      <c r="B6" s="115" t="s">
        <v>2890</v>
      </c>
      <c r="C6" s="177"/>
      <c r="D6" s="178"/>
    </row>
    <row r="7" spans="1:5" x14ac:dyDescent="0.25">
      <c r="B7" s="104" t="s">
        <v>2889</v>
      </c>
      <c r="C7" s="177"/>
      <c r="D7" s="178"/>
      <c r="E7" s="85"/>
    </row>
    <row r="8" spans="1:5" x14ac:dyDescent="0.25">
      <c r="B8" s="48" t="s">
        <v>27</v>
      </c>
      <c r="C8" s="101" t="s">
        <v>25</v>
      </c>
      <c r="D8" s="100" t="s">
        <v>26</v>
      </c>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c r="E15" s="60"/>
    </row>
    <row r="16" spans="1:5" x14ac:dyDescent="0.25">
      <c r="B16" s="62" t="s">
        <v>2424</v>
      </c>
      <c r="C16" s="61" t="s">
        <v>2888</v>
      </c>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2887</v>
      </c>
      <c r="C26" s="3">
        <v>7.64</v>
      </c>
      <c r="D26" s="1" t="s">
        <v>13</v>
      </c>
      <c r="E26" s="1" t="s">
        <v>2886</v>
      </c>
      <c r="F26" s="4">
        <v>7284300</v>
      </c>
      <c r="G26" s="4">
        <v>7284.31</v>
      </c>
      <c r="H26" s="4">
        <v>8.8000000000000007</v>
      </c>
    </row>
    <row r="27" spans="2:8" x14ac:dyDescent="0.25">
      <c r="B27" s="1" t="s">
        <v>2885</v>
      </c>
      <c r="C27" s="3">
        <v>7.64</v>
      </c>
      <c r="D27" s="1" t="s">
        <v>13</v>
      </c>
      <c r="E27" s="1" t="s">
        <v>2884</v>
      </c>
      <c r="F27" s="4">
        <v>4525000</v>
      </c>
      <c r="G27" s="4">
        <v>4525.72</v>
      </c>
      <c r="H27" s="4">
        <v>5.46</v>
      </c>
    </row>
    <row r="28" spans="2:8" x14ac:dyDescent="0.25">
      <c r="B28" s="1" t="s">
        <v>2883</v>
      </c>
      <c r="C28" s="3">
        <v>7.64</v>
      </c>
      <c r="D28" s="1" t="s">
        <v>13</v>
      </c>
      <c r="E28" s="1" t="s">
        <v>2882</v>
      </c>
      <c r="F28" s="4">
        <v>4000000</v>
      </c>
      <c r="G28" s="4">
        <v>4014.88</v>
      </c>
      <c r="H28" s="4">
        <v>4.8499999999999996</v>
      </c>
    </row>
    <row r="29" spans="2:8" x14ac:dyDescent="0.25">
      <c r="B29" s="1" t="s">
        <v>12</v>
      </c>
      <c r="C29" s="3">
        <v>7.35</v>
      </c>
      <c r="D29" s="1" t="s">
        <v>13</v>
      </c>
      <c r="E29" s="1" t="s">
        <v>14</v>
      </c>
      <c r="F29" s="4">
        <v>3500000</v>
      </c>
      <c r="G29" s="4">
        <v>3503.15</v>
      </c>
      <c r="H29" s="4">
        <v>4.2300000000000004</v>
      </c>
    </row>
    <row r="30" spans="2:8" x14ac:dyDescent="0.25">
      <c r="B30" s="1" t="s">
        <v>2881</v>
      </c>
      <c r="C30" s="3">
        <v>7.65</v>
      </c>
      <c r="D30" s="1" t="s">
        <v>13</v>
      </c>
      <c r="E30" s="1" t="s">
        <v>2880</v>
      </c>
      <c r="F30" s="4">
        <v>2500000</v>
      </c>
      <c r="G30" s="4">
        <v>2577.96</v>
      </c>
      <c r="H30" s="4">
        <v>3.11</v>
      </c>
    </row>
    <row r="31" spans="2:8" x14ac:dyDescent="0.25">
      <c r="B31" s="1" t="s">
        <v>2879</v>
      </c>
      <c r="C31" s="3">
        <v>7.64</v>
      </c>
      <c r="D31" s="1" t="s">
        <v>13</v>
      </c>
      <c r="E31" s="1" t="s">
        <v>2878</v>
      </c>
      <c r="F31" s="4">
        <v>2500000</v>
      </c>
      <c r="G31" s="4">
        <v>2510.3000000000002</v>
      </c>
      <c r="H31" s="4">
        <v>3.03</v>
      </c>
    </row>
    <row r="32" spans="2:8" x14ac:dyDescent="0.25">
      <c r="B32" s="1" t="s">
        <v>2877</v>
      </c>
      <c r="C32" s="3">
        <v>7.66</v>
      </c>
      <c r="D32" s="1" t="s">
        <v>13</v>
      </c>
      <c r="E32" s="1" t="s">
        <v>2876</v>
      </c>
      <c r="F32" s="4">
        <v>2500000</v>
      </c>
      <c r="G32" s="4">
        <v>2504.89</v>
      </c>
      <c r="H32" s="4">
        <v>3.02</v>
      </c>
    </row>
    <row r="33" spans="2:8" x14ac:dyDescent="0.25">
      <c r="B33" s="1" t="s">
        <v>2875</v>
      </c>
      <c r="C33" s="3">
        <v>7.66</v>
      </c>
      <c r="D33" s="1" t="s">
        <v>13</v>
      </c>
      <c r="E33" s="1" t="s">
        <v>2874</v>
      </c>
      <c r="F33" s="4">
        <v>2500000</v>
      </c>
      <c r="G33" s="4">
        <v>2500.81</v>
      </c>
      <c r="H33" s="4">
        <v>3.02</v>
      </c>
    </row>
    <row r="34" spans="2:8" x14ac:dyDescent="0.25">
      <c r="B34" s="1" t="s">
        <v>2873</v>
      </c>
      <c r="C34" s="3">
        <v>7.63</v>
      </c>
      <c r="D34" s="1" t="s">
        <v>13</v>
      </c>
      <c r="E34" s="1" t="s">
        <v>2872</v>
      </c>
      <c r="F34" s="4">
        <v>2500000</v>
      </c>
      <c r="G34" s="4">
        <v>2462.44</v>
      </c>
      <c r="H34" s="4">
        <v>2.97</v>
      </c>
    </row>
    <row r="35" spans="2:8" x14ac:dyDescent="0.25">
      <c r="B35" s="1" t="s">
        <v>141</v>
      </c>
      <c r="C35" s="3">
        <v>7.64</v>
      </c>
      <c r="D35" s="1" t="s">
        <v>13</v>
      </c>
      <c r="E35" s="1" t="s">
        <v>142</v>
      </c>
      <c r="F35" s="4">
        <v>2000000</v>
      </c>
      <c r="G35" s="4">
        <v>2010.96</v>
      </c>
      <c r="H35" s="4">
        <v>2.4300000000000002</v>
      </c>
    </row>
    <row r="36" spans="2:8" x14ac:dyDescent="0.25">
      <c r="B36" s="1" t="s">
        <v>2871</v>
      </c>
      <c r="C36" s="3">
        <v>7.66</v>
      </c>
      <c r="D36" s="1" t="s">
        <v>13</v>
      </c>
      <c r="E36" s="1" t="s">
        <v>2870</v>
      </c>
      <c r="F36" s="4">
        <v>2000000</v>
      </c>
      <c r="G36" s="4">
        <v>1995.37</v>
      </c>
      <c r="H36" s="4">
        <v>2.41</v>
      </c>
    </row>
    <row r="37" spans="2:8" x14ac:dyDescent="0.25">
      <c r="B37" s="1" t="s">
        <v>2869</v>
      </c>
      <c r="C37" s="3">
        <v>7.64</v>
      </c>
      <c r="D37" s="1" t="s">
        <v>13</v>
      </c>
      <c r="E37" s="1" t="s">
        <v>2868</v>
      </c>
      <c r="F37" s="4">
        <v>1500000</v>
      </c>
      <c r="G37" s="4">
        <v>1503.12</v>
      </c>
      <c r="H37" s="4">
        <v>1.82</v>
      </c>
    </row>
    <row r="38" spans="2:8" x14ac:dyDescent="0.25">
      <c r="B38" s="1" t="s">
        <v>2867</v>
      </c>
      <c r="C38" s="3">
        <v>7.66</v>
      </c>
      <c r="D38" s="1" t="s">
        <v>13</v>
      </c>
      <c r="E38" s="1" t="s">
        <v>2866</v>
      </c>
      <c r="F38" s="4">
        <v>1500000</v>
      </c>
      <c r="G38" s="4">
        <v>1498.75</v>
      </c>
      <c r="H38" s="4">
        <v>1.81</v>
      </c>
    </row>
    <row r="39" spans="2:8" x14ac:dyDescent="0.25">
      <c r="B39" s="1" t="s">
        <v>2865</v>
      </c>
      <c r="C39" s="3">
        <v>7.64</v>
      </c>
      <c r="D39" s="1" t="s">
        <v>13</v>
      </c>
      <c r="E39" s="1" t="s">
        <v>2864</v>
      </c>
      <c r="F39" s="4">
        <v>1250000</v>
      </c>
      <c r="G39" s="4">
        <v>1249.19</v>
      </c>
      <c r="H39" s="4">
        <v>1.51</v>
      </c>
    </row>
    <row r="40" spans="2:8" x14ac:dyDescent="0.25">
      <c r="B40" s="1" t="s">
        <v>2863</v>
      </c>
      <c r="C40" s="3">
        <v>7.66</v>
      </c>
      <c r="D40" s="1" t="s">
        <v>13</v>
      </c>
      <c r="E40" s="1" t="s">
        <v>2862</v>
      </c>
      <c r="F40" s="4">
        <v>1010000</v>
      </c>
      <c r="G40" s="4">
        <v>1016.75</v>
      </c>
      <c r="H40" s="4">
        <v>1.23</v>
      </c>
    </row>
    <row r="41" spans="2:8" x14ac:dyDescent="0.25">
      <c r="B41" s="1" t="s">
        <v>2861</v>
      </c>
      <c r="C41" s="3">
        <v>7.64</v>
      </c>
      <c r="D41" s="1" t="s">
        <v>13</v>
      </c>
      <c r="E41" s="1" t="s">
        <v>2860</v>
      </c>
      <c r="F41" s="4">
        <v>1000000</v>
      </c>
      <c r="G41" s="4">
        <v>1006.23</v>
      </c>
      <c r="H41" s="4">
        <v>1.22</v>
      </c>
    </row>
    <row r="42" spans="2:8" x14ac:dyDescent="0.25">
      <c r="B42" s="1" t="s">
        <v>2859</v>
      </c>
      <c r="C42" s="3">
        <v>7.64</v>
      </c>
      <c r="D42" s="1" t="s">
        <v>13</v>
      </c>
      <c r="E42" s="1" t="s">
        <v>2858</v>
      </c>
      <c r="F42" s="4">
        <v>1000000</v>
      </c>
      <c r="G42" s="4">
        <v>1001.53</v>
      </c>
      <c r="H42" s="4">
        <v>1.21</v>
      </c>
    </row>
    <row r="43" spans="2:8" x14ac:dyDescent="0.25">
      <c r="B43" s="1" t="s">
        <v>2857</v>
      </c>
      <c r="C43" s="3">
        <v>7.66</v>
      </c>
      <c r="D43" s="1" t="s">
        <v>13</v>
      </c>
      <c r="E43" s="1" t="s">
        <v>2856</v>
      </c>
      <c r="F43" s="4">
        <v>1000000</v>
      </c>
      <c r="G43" s="4">
        <v>1000.58</v>
      </c>
      <c r="H43" s="4">
        <v>1.21</v>
      </c>
    </row>
    <row r="44" spans="2:8" x14ac:dyDescent="0.25">
      <c r="B44" s="1" t="s">
        <v>2855</v>
      </c>
      <c r="C44" s="3">
        <v>7.64</v>
      </c>
      <c r="D44" s="1" t="s">
        <v>13</v>
      </c>
      <c r="E44" s="1" t="s">
        <v>2854</v>
      </c>
      <c r="F44" s="4">
        <v>1000000</v>
      </c>
      <c r="G44" s="4">
        <v>1000.05</v>
      </c>
      <c r="H44" s="4">
        <v>1.21</v>
      </c>
    </row>
    <row r="45" spans="2:8" x14ac:dyDescent="0.25">
      <c r="B45" s="1" t="s">
        <v>2853</v>
      </c>
      <c r="C45" s="3">
        <v>7.66</v>
      </c>
      <c r="D45" s="1" t="s">
        <v>13</v>
      </c>
      <c r="E45" s="1" t="s">
        <v>2852</v>
      </c>
      <c r="F45" s="4">
        <v>1000000</v>
      </c>
      <c r="G45" s="4">
        <v>999.4</v>
      </c>
      <c r="H45" s="4">
        <v>1.21</v>
      </c>
    </row>
    <row r="46" spans="2:8" x14ac:dyDescent="0.25">
      <c r="B46" s="1" t="s">
        <v>143</v>
      </c>
      <c r="C46" s="3">
        <v>7.66</v>
      </c>
      <c r="D46" s="1" t="s">
        <v>13</v>
      </c>
      <c r="E46" s="1" t="s">
        <v>144</v>
      </c>
      <c r="F46" s="4">
        <v>800000</v>
      </c>
      <c r="G46" s="4">
        <v>805.26</v>
      </c>
      <c r="H46" s="4">
        <v>0.97</v>
      </c>
    </row>
    <row r="47" spans="2:8" x14ac:dyDescent="0.25">
      <c r="B47" s="1" t="s">
        <v>2851</v>
      </c>
      <c r="C47" s="3">
        <v>7.64</v>
      </c>
      <c r="D47" s="1" t="s">
        <v>13</v>
      </c>
      <c r="E47" s="1" t="s">
        <v>2850</v>
      </c>
      <c r="F47" s="4">
        <v>500000</v>
      </c>
      <c r="G47" s="4">
        <v>500.16</v>
      </c>
      <c r="H47" s="4">
        <v>0.6</v>
      </c>
    </row>
    <row r="48" spans="2:8" x14ac:dyDescent="0.25">
      <c r="B48" s="1" t="s">
        <v>2849</v>
      </c>
      <c r="C48" s="3">
        <v>7.64</v>
      </c>
      <c r="D48" s="1" t="s">
        <v>13</v>
      </c>
      <c r="E48" s="1" t="s">
        <v>2848</v>
      </c>
      <c r="F48" s="4">
        <v>500000</v>
      </c>
      <c r="G48" s="4">
        <v>498.51</v>
      </c>
      <c r="H48" s="4">
        <v>0.6</v>
      </c>
    </row>
    <row r="49" spans="2:8" x14ac:dyDescent="0.25">
      <c r="B49" s="1" t="s">
        <v>2847</v>
      </c>
      <c r="C49" s="3">
        <v>7.64</v>
      </c>
      <c r="D49" s="1" t="s">
        <v>13</v>
      </c>
      <c r="E49" s="1" t="s">
        <v>2846</v>
      </c>
      <c r="F49" s="4">
        <v>200000</v>
      </c>
      <c r="G49" s="4">
        <v>200.34</v>
      </c>
      <c r="H49" s="4">
        <v>0.24</v>
      </c>
    </row>
    <row r="50" spans="2:8" x14ac:dyDescent="0.25">
      <c r="B50" s="1" t="s">
        <v>2845</v>
      </c>
      <c r="C50" s="3">
        <v>7.64</v>
      </c>
      <c r="D50" s="1" t="s">
        <v>13</v>
      </c>
      <c r="E50" s="1" t="s">
        <v>2844</v>
      </c>
      <c r="F50" s="4">
        <v>30000</v>
      </c>
      <c r="G50" s="4">
        <v>30.05</v>
      </c>
      <c r="H50" s="4">
        <v>0.04</v>
      </c>
    </row>
    <row r="51" spans="2:8" x14ac:dyDescent="0.25">
      <c r="B51" s="5" t="s">
        <v>15</v>
      </c>
      <c r="C51" s="38"/>
      <c r="D51" s="5"/>
      <c r="E51" s="5"/>
      <c r="F51" s="39"/>
      <c r="G51" s="39">
        <f>SUM(G22:G50)</f>
        <v>48200.710000000021</v>
      </c>
      <c r="H51" s="39">
        <f>SUM(H22:H50)</f>
        <v>58.21</v>
      </c>
    </row>
    <row r="52" spans="2:8" x14ac:dyDescent="0.25">
      <c r="B52" s="5" t="s">
        <v>16</v>
      </c>
    </row>
    <row r="53" spans="2:8" x14ac:dyDescent="0.25">
      <c r="B53" s="1" t="s">
        <v>2843</v>
      </c>
      <c r="C53" s="3">
        <v>7.79</v>
      </c>
      <c r="D53" s="1" t="s">
        <v>17</v>
      </c>
      <c r="E53" s="1" t="s">
        <v>2842</v>
      </c>
      <c r="F53" s="4">
        <v>880</v>
      </c>
      <c r="G53" s="4">
        <v>8773.32</v>
      </c>
      <c r="H53" s="4">
        <v>10.59</v>
      </c>
    </row>
    <row r="54" spans="2:8" x14ac:dyDescent="0.25">
      <c r="B54" s="1" t="s">
        <v>2841</v>
      </c>
      <c r="C54" s="3">
        <v>7.66</v>
      </c>
      <c r="D54" s="1" t="s">
        <v>17</v>
      </c>
      <c r="E54" s="1" t="s">
        <v>2840</v>
      </c>
      <c r="F54" s="4">
        <v>450</v>
      </c>
      <c r="G54" s="4">
        <v>4444.55</v>
      </c>
      <c r="H54" s="4">
        <v>5.37</v>
      </c>
    </row>
    <row r="55" spans="2:8" x14ac:dyDescent="0.25">
      <c r="B55" s="1" t="s">
        <v>2839</v>
      </c>
      <c r="C55" s="3">
        <v>7.7</v>
      </c>
      <c r="D55" s="1" t="s">
        <v>17</v>
      </c>
      <c r="E55" s="1" t="s">
        <v>2838</v>
      </c>
      <c r="F55" s="4">
        <v>370</v>
      </c>
      <c r="G55" s="4">
        <v>3639.94</v>
      </c>
      <c r="H55" s="4">
        <v>4.4000000000000004</v>
      </c>
    </row>
    <row r="56" spans="2:8" x14ac:dyDescent="0.25">
      <c r="B56" s="1" t="s">
        <v>2837</v>
      </c>
      <c r="C56" s="3">
        <v>7.66</v>
      </c>
      <c r="D56" s="1" t="s">
        <v>17</v>
      </c>
      <c r="E56" s="1" t="s">
        <v>2836</v>
      </c>
      <c r="F56" s="4">
        <v>270</v>
      </c>
      <c r="G56" s="4">
        <v>2689.08</v>
      </c>
      <c r="H56" s="4">
        <v>3.25</v>
      </c>
    </row>
    <row r="57" spans="2:8" x14ac:dyDescent="0.25">
      <c r="B57" s="1" t="s">
        <v>2835</v>
      </c>
      <c r="C57" s="3">
        <v>7.66</v>
      </c>
      <c r="D57" s="1" t="s">
        <v>17</v>
      </c>
      <c r="E57" s="1" t="s">
        <v>2834</v>
      </c>
      <c r="F57" s="4">
        <v>250</v>
      </c>
      <c r="G57" s="4">
        <v>2513.3000000000002</v>
      </c>
      <c r="H57" s="4">
        <v>3.03</v>
      </c>
    </row>
    <row r="58" spans="2:8" x14ac:dyDescent="0.25">
      <c r="B58" s="1" t="s">
        <v>2833</v>
      </c>
      <c r="C58" s="3">
        <v>7.79</v>
      </c>
      <c r="D58" s="1" t="s">
        <v>17</v>
      </c>
      <c r="E58" s="1" t="s">
        <v>2832</v>
      </c>
      <c r="F58" s="4">
        <v>250</v>
      </c>
      <c r="G58" s="4">
        <v>2509.91</v>
      </c>
      <c r="H58" s="4">
        <v>3.03</v>
      </c>
    </row>
    <row r="59" spans="2:8" x14ac:dyDescent="0.25">
      <c r="B59" s="1" t="s">
        <v>2831</v>
      </c>
      <c r="C59" s="3">
        <v>7.79</v>
      </c>
      <c r="D59" s="1" t="s">
        <v>17</v>
      </c>
      <c r="E59" s="1" t="s">
        <v>2830</v>
      </c>
      <c r="F59" s="4">
        <v>234</v>
      </c>
      <c r="G59" s="4">
        <v>2328.6</v>
      </c>
      <c r="H59" s="4">
        <v>2.81</v>
      </c>
    </row>
    <row r="60" spans="2:8" x14ac:dyDescent="0.25">
      <c r="B60" s="1" t="s">
        <v>2829</v>
      </c>
      <c r="C60" s="3">
        <v>7.7</v>
      </c>
      <c r="D60" s="1" t="s">
        <v>17</v>
      </c>
      <c r="E60" s="1" t="s">
        <v>2828</v>
      </c>
      <c r="F60" s="4">
        <v>141</v>
      </c>
      <c r="G60" s="4">
        <v>1391.93</v>
      </c>
      <c r="H60" s="4">
        <v>1.68</v>
      </c>
    </row>
    <row r="61" spans="2:8" x14ac:dyDescent="0.25">
      <c r="B61" s="1" t="s">
        <v>2827</v>
      </c>
      <c r="C61" s="3">
        <v>7.72</v>
      </c>
      <c r="D61" s="1" t="s">
        <v>17</v>
      </c>
      <c r="E61" s="1" t="s">
        <v>2826</v>
      </c>
      <c r="F61" s="4">
        <v>100</v>
      </c>
      <c r="G61" s="4">
        <v>990.53</v>
      </c>
      <c r="H61" s="4">
        <v>1.2</v>
      </c>
    </row>
    <row r="62" spans="2:8" x14ac:dyDescent="0.25">
      <c r="B62" s="1" t="s">
        <v>2825</v>
      </c>
      <c r="C62" s="3">
        <v>7.66</v>
      </c>
      <c r="D62" s="1" t="s">
        <v>17</v>
      </c>
      <c r="E62" s="1" t="s">
        <v>2824</v>
      </c>
      <c r="F62" s="4">
        <v>95</v>
      </c>
      <c r="G62" s="4">
        <v>939.75</v>
      </c>
      <c r="H62" s="4">
        <v>1.1299999999999999</v>
      </c>
    </row>
    <row r="63" spans="2:8" x14ac:dyDescent="0.25">
      <c r="B63" s="1" t="s">
        <v>2823</v>
      </c>
      <c r="C63" s="3">
        <v>7.66</v>
      </c>
      <c r="D63" s="1" t="s">
        <v>17</v>
      </c>
      <c r="E63" s="1" t="s">
        <v>2822</v>
      </c>
      <c r="F63" s="4">
        <v>66</v>
      </c>
      <c r="G63" s="4">
        <v>656.3</v>
      </c>
      <c r="H63" s="4">
        <v>0.79</v>
      </c>
    </row>
    <row r="64" spans="2:8" x14ac:dyDescent="0.25">
      <c r="B64" s="1" t="s">
        <v>2821</v>
      </c>
      <c r="C64" s="3">
        <v>7.65</v>
      </c>
      <c r="D64" s="1" t="s">
        <v>17</v>
      </c>
      <c r="E64" s="1" t="s">
        <v>2820</v>
      </c>
      <c r="F64" s="4">
        <v>50</v>
      </c>
      <c r="G64" s="4">
        <v>499.75</v>
      </c>
      <c r="H64" s="4">
        <v>0.6</v>
      </c>
    </row>
    <row r="65" spans="2:8" x14ac:dyDescent="0.25">
      <c r="B65" s="5" t="s">
        <v>20</v>
      </c>
      <c r="C65" s="38"/>
      <c r="D65" s="5"/>
      <c r="E65" s="5"/>
      <c r="F65" s="39"/>
      <c r="G65" s="39">
        <f>SUM(G52:G64)</f>
        <v>31376.959999999995</v>
      </c>
      <c r="H65" s="39">
        <f>SUM(H52:H64)</f>
        <v>37.88000000000001</v>
      </c>
    </row>
    <row r="66" spans="2:8" x14ac:dyDescent="0.25">
      <c r="B66" s="5" t="s">
        <v>2780</v>
      </c>
      <c r="C66" s="38"/>
      <c r="D66" s="5"/>
      <c r="E66" s="5"/>
      <c r="F66" s="39"/>
      <c r="G66" s="39">
        <v>572</v>
      </c>
      <c r="H66" s="39">
        <v>0.69</v>
      </c>
    </row>
    <row r="67" spans="2:8" x14ac:dyDescent="0.25">
      <c r="B67" s="5" t="s">
        <v>32</v>
      </c>
      <c r="C67" s="38"/>
      <c r="D67" s="5"/>
      <c r="E67" s="5"/>
      <c r="F67" s="39"/>
      <c r="G67" s="39">
        <v>80149.67</v>
      </c>
      <c r="H67" s="39">
        <v>96.78</v>
      </c>
    </row>
    <row r="68" spans="2:8" x14ac:dyDescent="0.25">
      <c r="B68" s="5" t="s">
        <v>33</v>
      </c>
      <c r="C68" s="38"/>
      <c r="D68" s="5"/>
      <c r="E68" s="5"/>
      <c r="F68" s="39"/>
      <c r="G68" s="39">
        <v>2665.4512950000062</v>
      </c>
      <c r="H68" s="39">
        <v>3.2199999999999989</v>
      </c>
    </row>
    <row r="69" spans="2:8" x14ac:dyDescent="0.25">
      <c r="B69" s="5" t="s">
        <v>34</v>
      </c>
      <c r="C69" s="38"/>
      <c r="D69" s="5"/>
      <c r="E69" s="5"/>
      <c r="F69" s="39"/>
      <c r="G69" s="39">
        <v>82815.121295000004</v>
      </c>
      <c r="H69" s="39">
        <v>100</v>
      </c>
    </row>
    <row r="70" spans="2:8" x14ac:dyDescent="0.25">
      <c r="B70" s="1" t="s">
        <v>35</v>
      </c>
    </row>
    <row r="71" spans="2:8" x14ac:dyDescent="0.25">
      <c r="B71" s="1" t="s">
        <v>36</v>
      </c>
    </row>
    <row r="72" spans="2:8" x14ac:dyDescent="0.25">
      <c r="B72" s="1" t="s">
        <v>37</v>
      </c>
      <c r="C72" s="3" t="s">
        <v>38</v>
      </c>
    </row>
    <row r="73" spans="2:8" x14ac:dyDescent="0.25">
      <c r="B73" s="5"/>
    </row>
    <row r="74" spans="2:8" ht="30" x14ac:dyDescent="0.25">
      <c r="B74" s="56" t="s">
        <v>2280</v>
      </c>
      <c r="C74" s="3" t="s">
        <v>39</v>
      </c>
    </row>
    <row r="75" spans="2:8" x14ac:dyDescent="0.25">
      <c r="B75" s="5"/>
    </row>
    <row r="76" spans="2:8" x14ac:dyDescent="0.25">
      <c r="B76" s="5" t="s">
        <v>40</v>
      </c>
      <c r="C76" s="3" t="s">
        <v>39</v>
      </c>
    </row>
    <row r="77" spans="2:8" x14ac:dyDescent="0.25">
      <c r="B77" s="5" t="s">
        <v>41</v>
      </c>
      <c r="C77" s="3" t="s">
        <v>42</v>
      </c>
    </row>
    <row r="78" spans="2:8" x14ac:dyDescent="0.25">
      <c r="B78" s="5" t="s">
        <v>2819</v>
      </c>
      <c r="C78" s="38"/>
    </row>
    <row r="79" spans="2:8" x14ac:dyDescent="0.25">
      <c r="B79" s="5" t="s">
        <v>2818</v>
      </c>
      <c r="C79" s="38"/>
    </row>
    <row r="80" spans="2:8" x14ac:dyDescent="0.25">
      <c r="B80" s="5" t="s">
        <v>2817</v>
      </c>
      <c r="C80" s="38"/>
    </row>
    <row r="81" spans="2:3" x14ac:dyDescent="0.25">
      <c r="B81" s="5" t="s">
        <v>2816</v>
      </c>
      <c r="C81" s="38"/>
    </row>
    <row r="82" spans="2:3" x14ac:dyDescent="0.25">
      <c r="B82" s="5" t="s">
        <v>2815</v>
      </c>
      <c r="C82" s="38"/>
    </row>
    <row r="83" spans="2:3" x14ac:dyDescent="0.25">
      <c r="B83" s="5" t="s">
        <v>2814</v>
      </c>
      <c r="C83" s="38"/>
    </row>
    <row r="84" spans="2:3" x14ac:dyDescent="0.25">
      <c r="B84" s="5" t="s">
        <v>2813</v>
      </c>
      <c r="C84" s="38"/>
    </row>
    <row r="85" spans="2:3" x14ac:dyDescent="0.25">
      <c r="B85" s="5" t="s">
        <v>2812</v>
      </c>
      <c r="C85" s="38"/>
    </row>
    <row r="86" spans="2:3" x14ac:dyDescent="0.25">
      <c r="B86" s="5" t="s">
        <v>2811</v>
      </c>
      <c r="C86" s="38"/>
    </row>
    <row r="87" spans="2:3" x14ac:dyDescent="0.25">
      <c r="B87" s="1" t="s">
        <v>43</v>
      </c>
    </row>
    <row r="89" spans="2:3" x14ac:dyDescent="0.25">
      <c r="B89" s="111"/>
      <c r="C89" s="41" t="s">
        <v>2269</v>
      </c>
    </row>
    <row r="90" spans="2:3" ht="45" x14ac:dyDescent="0.25">
      <c r="B90" s="111" t="s">
        <v>2268</v>
      </c>
      <c r="C90" s="54" t="s">
        <v>140</v>
      </c>
    </row>
    <row r="91" spans="2:3" x14ac:dyDescent="0.25">
      <c r="B91" s="111" t="s">
        <v>2267</v>
      </c>
      <c r="C91" s="41"/>
    </row>
    <row r="92" spans="2:3" x14ac:dyDescent="0.25">
      <c r="B92" s="111"/>
      <c r="C92" s="41"/>
    </row>
    <row r="93" spans="2:3" x14ac:dyDescent="0.25">
      <c r="B93" s="111" t="s">
        <v>2266</v>
      </c>
      <c r="C93" s="55">
        <v>7.7399999999999997E-2</v>
      </c>
    </row>
    <row r="94" spans="2:3" x14ac:dyDescent="0.25">
      <c r="B94" s="111"/>
      <c r="C94" s="41"/>
    </row>
    <row r="95" spans="2:3" x14ac:dyDescent="0.25">
      <c r="B95" s="111" t="s">
        <v>2265</v>
      </c>
      <c r="C95" s="41" t="s">
        <v>2810</v>
      </c>
    </row>
    <row r="96" spans="2:3" x14ac:dyDescent="0.25">
      <c r="B96" s="111" t="s">
        <v>2264</v>
      </c>
      <c r="C96" s="41" t="s">
        <v>2809</v>
      </c>
    </row>
    <row r="97" spans="2:7" x14ac:dyDescent="0.25">
      <c r="B97" s="111"/>
      <c r="C97" s="41"/>
    </row>
    <row r="98" spans="2:7" x14ac:dyDescent="0.25">
      <c r="B98" s="111" t="s">
        <v>2262</v>
      </c>
      <c r="C98" s="41" t="s">
        <v>38</v>
      </c>
    </row>
    <row r="99" spans="2:7" x14ac:dyDescent="0.25">
      <c r="B99" s="190" t="s">
        <v>2261</v>
      </c>
      <c r="C99" s="190"/>
    </row>
    <row r="101" spans="2:7" x14ac:dyDescent="0.25">
      <c r="B101" s="111" t="s">
        <v>44</v>
      </c>
      <c r="C101" s="41"/>
      <c r="D101" s="111"/>
    </row>
    <row r="102" spans="2:7" ht="30" x14ac:dyDescent="0.25">
      <c r="B102" s="53" t="s">
        <v>45</v>
      </c>
      <c r="C102" s="54" t="s">
        <v>46</v>
      </c>
      <c r="D102" s="53" t="s">
        <v>47</v>
      </c>
    </row>
    <row r="103" spans="2:7" x14ac:dyDescent="0.25">
      <c r="B103" s="111" t="s">
        <v>2771</v>
      </c>
      <c r="C103" s="117">
        <v>5</v>
      </c>
      <c r="D103" s="112">
        <v>0.22</v>
      </c>
    </row>
    <row r="105" spans="2:7" x14ac:dyDescent="0.25">
      <c r="B105" s="43" t="s">
        <v>48</v>
      </c>
      <c r="C105" s="52">
        <v>45230</v>
      </c>
      <c r="D105" s="111"/>
      <c r="E105" s="45"/>
      <c r="F105" s="51"/>
    </row>
    <row r="106" spans="2:7" x14ac:dyDescent="0.25">
      <c r="B106" s="43" t="s">
        <v>49</v>
      </c>
      <c r="C106" s="44" t="s">
        <v>50</v>
      </c>
      <c r="D106" s="43" t="s">
        <v>51</v>
      </c>
      <c r="E106" s="46" t="s">
        <v>52</v>
      </c>
      <c r="F106" s="42" t="s">
        <v>53</v>
      </c>
      <c r="G106" s="39"/>
    </row>
    <row r="107" spans="2:7" x14ac:dyDescent="0.25">
      <c r="B107" s="49" t="s">
        <v>39</v>
      </c>
      <c r="C107" s="50" t="s">
        <v>39</v>
      </c>
      <c r="D107" s="49" t="s">
        <v>39</v>
      </c>
      <c r="E107" s="48" t="s">
        <v>39</v>
      </c>
      <c r="F107" s="47" t="s">
        <v>39</v>
      </c>
    </row>
    <row r="110" spans="2:7" x14ac:dyDescent="0.25">
      <c r="B110" s="5" t="s">
        <v>54</v>
      </c>
    </row>
    <row r="111" spans="2:7" x14ac:dyDescent="0.25">
      <c r="B111" s="5"/>
    </row>
    <row r="112" spans="2:7" x14ac:dyDescent="0.25">
      <c r="B112" s="5" t="s">
        <v>55</v>
      </c>
    </row>
    <row r="113" spans="2:7" x14ac:dyDescent="0.25">
      <c r="B113" s="43" t="s">
        <v>56</v>
      </c>
      <c r="C113" s="44" t="s">
        <v>57</v>
      </c>
      <c r="D113" s="5"/>
    </row>
    <row r="114" spans="2:7" x14ac:dyDescent="0.25">
      <c r="B114" s="111" t="s">
        <v>39</v>
      </c>
      <c r="C114" s="41" t="s">
        <v>39</v>
      </c>
    </row>
    <row r="116" spans="2:7" x14ac:dyDescent="0.25">
      <c r="B116" s="43" t="s">
        <v>58</v>
      </c>
      <c r="C116" s="44" t="s">
        <v>57</v>
      </c>
    </row>
    <row r="117" spans="2:7" x14ac:dyDescent="0.25">
      <c r="B117" s="111" t="s">
        <v>39</v>
      </c>
      <c r="C117" s="41" t="s">
        <v>39</v>
      </c>
    </row>
    <row r="119" spans="2:7" x14ac:dyDescent="0.25">
      <c r="B119" s="43" t="s">
        <v>39</v>
      </c>
      <c r="C119" s="44" t="s">
        <v>39</v>
      </c>
    </row>
    <row r="120" spans="2:7" x14ac:dyDescent="0.25">
      <c r="B120" s="111" t="s">
        <v>39</v>
      </c>
      <c r="C120" s="41" t="s">
        <v>39</v>
      </c>
    </row>
    <row r="122" spans="2:7" x14ac:dyDescent="0.25">
      <c r="B122" s="46" t="s">
        <v>60</v>
      </c>
      <c r="C122" s="44" t="s">
        <v>59</v>
      </c>
    </row>
    <row r="123" spans="2:7" x14ac:dyDescent="0.25">
      <c r="B123" s="45" t="s">
        <v>39</v>
      </c>
      <c r="C123" s="41" t="s">
        <v>39</v>
      </c>
    </row>
    <row r="125" spans="2:7" x14ac:dyDescent="0.25">
      <c r="B125" s="43" t="s">
        <v>61</v>
      </c>
      <c r="C125" s="44" t="s">
        <v>39</v>
      </c>
    </row>
    <row r="127" spans="2:7" x14ac:dyDescent="0.25">
      <c r="B127" s="43" t="s">
        <v>62</v>
      </c>
      <c r="C127" s="52">
        <v>45230</v>
      </c>
      <c r="D127" s="111"/>
      <c r="E127" s="45"/>
      <c r="F127" s="51"/>
    </row>
    <row r="128" spans="2:7" x14ac:dyDescent="0.25">
      <c r="B128" s="43" t="s">
        <v>49</v>
      </c>
      <c r="C128" s="44" t="s">
        <v>50</v>
      </c>
      <c r="D128" s="43" t="s">
        <v>51</v>
      </c>
      <c r="E128" s="46" t="s">
        <v>52</v>
      </c>
      <c r="F128" s="42" t="s">
        <v>53</v>
      </c>
      <c r="G128" s="39"/>
    </row>
    <row r="129" spans="2:6" x14ac:dyDescent="0.25">
      <c r="B129" s="49" t="s">
        <v>39</v>
      </c>
      <c r="C129" s="50" t="s">
        <v>39</v>
      </c>
      <c r="D129" s="49" t="s">
        <v>39</v>
      </c>
      <c r="E129" s="48" t="s">
        <v>39</v>
      </c>
      <c r="F129" s="47" t="s">
        <v>39</v>
      </c>
    </row>
    <row r="130" spans="2:6" x14ac:dyDescent="0.25">
      <c r="B130" s="5" t="s">
        <v>54</v>
      </c>
    </row>
    <row r="131" spans="2:6" x14ac:dyDescent="0.25">
      <c r="B131" s="5"/>
    </row>
    <row r="132" spans="2:6" x14ac:dyDescent="0.25">
      <c r="B132" s="5" t="s">
        <v>55</v>
      </c>
    </row>
    <row r="133" spans="2:6" x14ac:dyDescent="0.25">
      <c r="B133" s="43" t="s">
        <v>56</v>
      </c>
      <c r="C133" s="44" t="s">
        <v>57</v>
      </c>
      <c r="D133" s="5"/>
    </row>
    <row r="134" spans="2:6" x14ac:dyDescent="0.25">
      <c r="B134" s="111" t="s">
        <v>39</v>
      </c>
      <c r="C134" s="41" t="s">
        <v>39</v>
      </c>
    </row>
    <row r="136" spans="2:6" x14ac:dyDescent="0.25">
      <c r="B136" s="43" t="s">
        <v>58</v>
      </c>
      <c r="C136" s="44" t="s">
        <v>57</v>
      </c>
    </row>
    <row r="137" spans="2:6" x14ac:dyDescent="0.25">
      <c r="B137" s="111" t="s">
        <v>39</v>
      </c>
      <c r="C137" s="41" t="s">
        <v>39</v>
      </c>
    </row>
    <row r="139" spans="2:6" x14ac:dyDescent="0.25">
      <c r="B139" s="43" t="s">
        <v>39</v>
      </c>
      <c r="C139" s="44" t="s">
        <v>39</v>
      </c>
    </row>
    <row r="140" spans="2:6" x14ac:dyDescent="0.25">
      <c r="B140" s="111" t="s">
        <v>39</v>
      </c>
      <c r="C140" s="41" t="s">
        <v>39</v>
      </c>
    </row>
    <row r="142" spans="2:6" x14ac:dyDescent="0.25">
      <c r="B142" s="46" t="s">
        <v>60</v>
      </c>
      <c r="C142" s="44" t="s">
        <v>59</v>
      </c>
    </row>
    <row r="143" spans="2:6" x14ac:dyDescent="0.25">
      <c r="B143" s="45" t="s">
        <v>39</v>
      </c>
      <c r="C143" s="41" t="s">
        <v>39</v>
      </c>
    </row>
    <row r="145" spans="2:80" x14ac:dyDescent="0.25">
      <c r="B145" s="43" t="s">
        <v>61</v>
      </c>
      <c r="C145" s="44" t="s">
        <v>39</v>
      </c>
    </row>
    <row r="148" spans="2:80" x14ac:dyDescent="0.25">
      <c r="B148" s="5" t="s">
        <v>63</v>
      </c>
    </row>
    <row r="150" spans="2:80" x14ac:dyDescent="0.25">
      <c r="B150" s="43" t="s">
        <v>49</v>
      </c>
      <c r="C150" s="44" t="s">
        <v>64</v>
      </c>
      <c r="D150" s="43" t="s">
        <v>65</v>
      </c>
      <c r="E150" s="43" t="s">
        <v>66</v>
      </c>
      <c r="F150" s="39"/>
    </row>
    <row r="151" spans="2:80" x14ac:dyDescent="0.25">
      <c r="B151" s="111" t="s">
        <v>39</v>
      </c>
      <c r="C151" s="41" t="s">
        <v>39</v>
      </c>
      <c r="D151" s="111" t="s">
        <v>39</v>
      </c>
      <c r="E151" s="111" t="s">
        <v>39</v>
      </c>
    </row>
    <row r="154" spans="2:80" x14ac:dyDescent="0.25">
      <c r="B154" s="5" t="s">
        <v>67</v>
      </c>
      <c r="C154" s="38" t="s">
        <v>39</v>
      </c>
      <c r="D154" s="5"/>
      <c r="E154" s="5"/>
      <c r="F154" s="39"/>
      <c r="G154" s="39"/>
      <c r="H154" s="39"/>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row>
    <row r="156" spans="2:80" x14ac:dyDescent="0.25">
      <c r="B156" s="5" t="s">
        <v>68</v>
      </c>
    </row>
    <row r="158" spans="2:80" x14ac:dyDescent="0.25">
      <c r="B158" s="43" t="s">
        <v>69</v>
      </c>
      <c r="C158" s="44" t="s">
        <v>57</v>
      </c>
      <c r="D158" s="5"/>
    </row>
    <row r="159" spans="2:80" x14ac:dyDescent="0.25">
      <c r="B159" s="111" t="s">
        <v>39</v>
      </c>
      <c r="C159" s="41" t="s">
        <v>39</v>
      </c>
    </row>
    <row r="162" spans="2:80" x14ac:dyDescent="0.25">
      <c r="B162" s="43" t="s">
        <v>70</v>
      </c>
      <c r="C162" s="44" t="s">
        <v>71</v>
      </c>
      <c r="D162" s="5"/>
    </row>
    <row r="163" spans="2:80" x14ac:dyDescent="0.25">
      <c r="B163" s="111" t="s">
        <v>39</v>
      </c>
      <c r="C163" s="41" t="s">
        <v>39</v>
      </c>
    </row>
    <row r="166" spans="2:80" x14ac:dyDescent="0.25">
      <c r="B166" s="5" t="s">
        <v>72</v>
      </c>
    </row>
    <row r="169" spans="2:80" x14ac:dyDescent="0.25">
      <c r="B169" s="5" t="s">
        <v>73</v>
      </c>
    </row>
    <row r="171" spans="2:80" x14ac:dyDescent="0.25">
      <c r="B171" s="43" t="s">
        <v>49</v>
      </c>
      <c r="C171" s="44" t="s">
        <v>74</v>
      </c>
      <c r="D171" s="43" t="s">
        <v>64</v>
      </c>
      <c r="E171" s="43" t="s">
        <v>65</v>
      </c>
      <c r="F171" s="42" t="s">
        <v>66</v>
      </c>
      <c r="G171" s="39"/>
    </row>
    <row r="172" spans="2:80" x14ac:dyDescent="0.25">
      <c r="B172" s="111" t="s">
        <v>39</v>
      </c>
      <c r="C172" s="41" t="s">
        <v>39</v>
      </c>
      <c r="D172" s="111" t="s">
        <v>39</v>
      </c>
      <c r="E172" s="111" t="s">
        <v>39</v>
      </c>
      <c r="F172" s="40" t="s">
        <v>39</v>
      </c>
    </row>
    <row r="175" spans="2:80" x14ac:dyDescent="0.25">
      <c r="B175" s="5" t="s">
        <v>67</v>
      </c>
      <c r="C175" s="38" t="s">
        <v>39</v>
      </c>
      <c r="D175" s="5"/>
      <c r="E175" s="5"/>
      <c r="F175" s="39"/>
      <c r="G175" s="39"/>
      <c r="H175" s="39"/>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row>
    <row r="177" spans="2:7" x14ac:dyDescent="0.25">
      <c r="B177" s="5" t="s">
        <v>68</v>
      </c>
    </row>
    <row r="179" spans="2:7" x14ac:dyDescent="0.25">
      <c r="B179" s="43" t="s">
        <v>69</v>
      </c>
      <c r="C179" s="44" t="s">
        <v>57</v>
      </c>
      <c r="D179" s="5"/>
    </row>
    <row r="180" spans="2:7" x14ac:dyDescent="0.25">
      <c r="B180" s="111" t="s">
        <v>39</v>
      </c>
      <c r="C180" s="41" t="s">
        <v>39</v>
      </c>
    </row>
    <row r="183" spans="2:7" x14ac:dyDescent="0.25">
      <c r="B183" s="43" t="s">
        <v>70</v>
      </c>
      <c r="C183" s="44" t="s">
        <v>71</v>
      </c>
      <c r="D183" s="5"/>
    </row>
    <row r="184" spans="2:7" x14ac:dyDescent="0.25">
      <c r="B184" s="111" t="s">
        <v>39</v>
      </c>
      <c r="C184" s="41" t="s">
        <v>39</v>
      </c>
    </row>
    <row r="187" spans="2:7" x14ac:dyDescent="0.25">
      <c r="B187" s="5" t="s">
        <v>72</v>
      </c>
    </row>
    <row r="190" spans="2:7" x14ac:dyDescent="0.25">
      <c r="B190" s="5" t="s">
        <v>75</v>
      </c>
    </row>
    <row r="191" spans="2:7" x14ac:dyDescent="0.25">
      <c r="B191" s="43" t="s">
        <v>49</v>
      </c>
      <c r="C191" s="44" t="s">
        <v>76</v>
      </c>
      <c r="D191" s="43" t="s">
        <v>77</v>
      </c>
      <c r="E191" s="43" t="s">
        <v>78</v>
      </c>
      <c r="F191" s="42" t="s">
        <v>79</v>
      </c>
      <c r="G191" s="39"/>
    </row>
    <row r="192" spans="2:7" x14ac:dyDescent="0.25">
      <c r="B192" s="111" t="s">
        <v>39</v>
      </c>
      <c r="C192" s="41" t="s">
        <v>39</v>
      </c>
      <c r="D192" s="111" t="s">
        <v>39</v>
      </c>
      <c r="E192" s="111" t="s">
        <v>39</v>
      </c>
      <c r="F192" s="40" t="s">
        <v>39</v>
      </c>
    </row>
    <row r="193" spans="2:2" x14ac:dyDescent="0.25">
      <c r="B193" s="1" t="s">
        <v>80</v>
      </c>
    </row>
  </sheetData>
  <mergeCells count="9">
    <mergeCell ref="B99:C99"/>
    <mergeCell ref="B1:E1"/>
    <mergeCell ref="C3:C7"/>
    <mergeCell ref="D3:D7"/>
    <mergeCell ref="B10:E10"/>
    <mergeCell ref="B11:E11"/>
    <mergeCell ref="C12:C13"/>
    <mergeCell ref="D12:D13"/>
    <mergeCell ref="E12:E13"/>
  </mergeCells>
  <hyperlinks>
    <hyperlink ref="A1" location="Index!A1" display="Index" xr:uid="{636CD2A0-B45D-4459-9767-A755BCB8D973}"/>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2B7F-8639-45B8-A1D5-F89D86E8425F}">
  <dimension ref="A1:CB156"/>
  <sheetViews>
    <sheetView workbookViewId="0">
      <selection activeCell="I23" sqref="I23"/>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137</v>
      </c>
      <c r="C1" s="176"/>
      <c r="D1" s="176"/>
      <c r="E1" s="176"/>
    </row>
    <row r="3" spans="1:5" x14ac:dyDescent="0.25">
      <c r="B3" s="62" t="s">
        <v>137</v>
      </c>
      <c r="C3" s="177"/>
      <c r="D3" s="178"/>
    </row>
    <row r="4" spans="1:5" ht="30" x14ac:dyDescent="0.25">
      <c r="B4" s="115" t="s">
        <v>2905</v>
      </c>
      <c r="C4" s="177"/>
      <c r="D4" s="178"/>
      <c r="E4" s="85"/>
    </row>
    <row r="5" spans="1:5" x14ac:dyDescent="0.25">
      <c r="B5" s="115" t="s">
        <v>24</v>
      </c>
      <c r="C5" s="177"/>
      <c r="D5" s="178"/>
    </row>
    <row r="6" spans="1:5" x14ac:dyDescent="0.25">
      <c r="B6" s="115" t="s">
        <v>2890</v>
      </c>
      <c r="C6" s="177"/>
      <c r="D6" s="178"/>
    </row>
    <row r="7" spans="1:5" x14ac:dyDescent="0.25">
      <c r="B7" s="104" t="s">
        <v>2904</v>
      </c>
      <c r="C7" s="177"/>
      <c r="D7" s="178"/>
      <c r="E7" s="85"/>
    </row>
    <row r="8" spans="1:5" x14ac:dyDescent="0.25">
      <c r="B8" s="48" t="s">
        <v>27</v>
      </c>
      <c r="C8" s="101" t="s">
        <v>25</v>
      </c>
      <c r="D8" s="100" t="s">
        <v>26</v>
      </c>
    </row>
    <row r="10" spans="1:5" x14ac:dyDescent="0.25">
      <c r="B10" s="4"/>
      <c r="C10" s="4"/>
      <c r="D10" s="4"/>
      <c r="E10" s="4"/>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c r="E15" s="60"/>
    </row>
    <row r="16" spans="1:5" x14ac:dyDescent="0.25">
      <c r="B16" s="62" t="s">
        <v>2424</v>
      </c>
      <c r="C16" s="61" t="s">
        <v>2888</v>
      </c>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2762</v>
      </c>
      <c r="C26" s="3">
        <v>7.38</v>
      </c>
      <c r="D26" s="1" t="s">
        <v>13</v>
      </c>
      <c r="E26" s="1" t="s">
        <v>2761</v>
      </c>
      <c r="F26" s="4">
        <v>11450000</v>
      </c>
      <c r="G26" s="4">
        <v>11309.73</v>
      </c>
      <c r="H26" s="4">
        <v>69.55</v>
      </c>
    </row>
    <row r="27" spans="2:8" x14ac:dyDescent="0.25">
      <c r="B27" s="1" t="s">
        <v>138</v>
      </c>
      <c r="C27" s="3">
        <v>7.41</v>
      </c>
      <c r="D27" s="1" t="s">
        <v>13</v>
      </c>
      <c r="E27" s="1" t="s">
        <v>139</v>
      </c>
      <c r="F27" s="4">
        <v>4500000</v>
      </c>
      <c r="G27" s="4">
        <v>4363.4399999999996</v>
      </c>
      <c r="H27" s="4">
        <v>26.83</v>
      </c>
    </row>
    <row r="28" spans="2:8" x14ac:dyDescent="0.25">
      <c r="B28" s="5" t="s">
        <v>15</v>
      </c>
      <c r="C28" s="38"/>
      <c r="D28" s="5"/>
      <c r="E28" s="5"/>
      <c r="F28" s="39"/>
      <c r="G28" s="39">
        <f>SUM(G22:G27)</f>
        <v>15673.169999999998</v>
      </c>
      <c r="H28" s="39">
        <f>SUM(H22:H27)</f>
        <v>96.38</v>
      </c>
    </row>
    <row r="29" spans="2:8" x14ac:dyDescent="0.25">
      <c r="B29" s="5" t="s">
        <v>2780</v>
      </c>
      <c r="C29" s="38"/>
      <c r="D29" s="5"/>
      <c r="E29" s="5"/>
      <c r="F29" s="39"/>
      <c r="G29" s="39">
        <v>457</v>
      </c>
      <c r="H29" s="39">
        <v>2.81</v>
      </c>
    </row>
    <row r="30" spans="2:8" x14ac:dyDescent="0.25">
      <c r="B30" s="5" t="s">
        <v>32</v>
      </c>
      <c r="C30" s="38"/>
      <c r="D30" s="5"/>
      <c r="E30" s="5"/>
      <c r="F30" s="39"/>
      <c r="G30" s="39">
        <v>16130.17</v>
      </c>
      <c r="H30" s="39">
        <v>99.19</v>
      </c>
    </row>
    <row r="31" spans="2:8" x14ac:dyDescent="0.25">
      <c r="B31" s="5" t="s">
        <v>33</v>
      </c>
      <c r="C31" s="38"/>
      <c r="D31" s="5"/>
      <c r="E31" s="5"/>
      <c r="F31" s="39"/>
      <c r="G31" s="39">
        <v>131.48882611000045</v>
      </c>
      <c r="H31" s="39">
        <v>0.81000000000000227</v>
      </c>
    </row>
    <row r="32" spans="2:8" x14ac:dyDescent="0.25">
      <c r="B32" s="5" t="s">
        <v>34</v>
      </c>
      <c r="C32" s="38"/>
      <c r="D32" s="5"/>
      <c r="E32" s="5"/>
      <c r="F32" s="39"/>
      <c r="G32" s="39">
        <v>16261.658826110001</v>
      </c>
      <c r="H32" s="39">
        <v>100</v>
      </c>
    </row>
    <row r="33" spans="2:3" x14ac:dyDescent="0.25">
      <c r="B33" s="1" t="s">
        <v>35</v>
      </c>
    </row>
    <row r="34" spans="2:3" x14ac:dyDescent="0.25">
      <c r="B34" s="1" t="s">
        <v>36</v>
      </c>
    </row>
    <row r="35" spans="2:3" x14ac:dyDescent="0.25">
      <c r="B35" s="1" t="s">
        <v>37</v>
      </c>
      <c r="C35" s="3" t="s">
        <v>38</v>
      </c>
    </row>
    <row r="36" spans="2:3" x14ac:dyDescent="0.25">
      <c r="B36" s="5"/>
    </row>
    <row r="37" spans="2:3" ht="30" x14ac:dyDescent="0.25">
      <c r="B37" s="56" t="s">
        <v>2280</v>
      </c>
      <c r="C37" s="3" t="s">
        <v>39</v>
      </c>
    </row>
    <row r="38" spans="2:3" x14ac:dyDescent="0.25">
      <c r="B38" s="5"/>
    </row>
    <row r="39" spans="2:3" x14ac:dyDescent="0.25">
      <c r="B39" s="5" t="s">
        <v>40</v>
      </c>
      <c r="C39" s="3" t="s">
        <v>39</v>
      </c>
    </row>
    <row r="40" spans="2:3" x14ac:dyDescent="0.25">
      <c r="B40" s="5" t="s">
        <v>41</v>
      </c>
      <c r="C40" s="3" t="s">
        <v>42</v>
      </c>
    </row>
    <row r="41" spans="2:3" x14ac:dyDescent="0.25">
      <c r="B41" s="5" t="s">
        <v>2903</v>
      </c>
      <c r="C41" s="38"/>
    </row>
    <row r="42" spans="2:3" x14ac:dyDescent="0.25">
      <c r="B42" s="5" t="s">
        <v>2902</v>
      </c>
      <c r="C42" s="38"/>
    </row>
    <row r="43" spans="2:3" x14ac:dyDescent="0.25">
      <c r="B43" s="5" t="s">
        <v>2901</v>
      </c>
      <c r="C43" s="38"/>
    </row>
    <row r="44" spans="2:3" x14ac:dyDescent="0.25">
      <c r="B44" s="5" t="s">
        <v>2900</v>
      </c>
      <c r="C44" s="38"/>
    </row>
    <row r="45" spans="2:3" x14ac:dyDescent="0.25">
      <c r="B45" s="5" t="s">
        <v>2899</v>
      </c>
      <c r="C45" s="38"/>
    </row>
    <row r="46" spans="2:3" x14ac:dyDescent="0.25">
      <c r="B46" s="5" t="s">
        <v>2898</v>
      </c>
      <c r="C46" s="38"/>
    </row>
    <row r="47" spans="2:3" x14ac:dyDescent="0.25">
      <c r="B47" s="5" t="s">
        <v>2897</v>
      </c>
      <c r="C47" s="38"/>
    </row>
    <row r="48" spans="2:3" x14ac:dyDescent="0.25">
      <c r="B48" s="5" t="s">
        <v>2896</v>
      </c>
      <c r="C48" s="38"/>
    </row>
    <row r="49" spans="2:4" x14ac:dyDescent="0.25">
      <c r="B49" s="5" t="s">
        <v>2895</v>
      </c>
      <c r="C49" s="38"/>
    </row>
    <row r="50" spans="2:4" x14ac:dyDescent="0.25">
      <c r="B50" s="1" t="s">
        <v>43</v>
      </c>
    </row>
    <row r="52" spans="2:4" x14ac:dyDescent="0.25">
      <c r="B52" s="111"/>
      <c r="C52" s="41" t="s">
        <v>2269</v>
      </c>
    </row>
    <row r="53" spans="2:4" ht="30" x14ac:dyDescent="0.25">
      <c r="B53" s="111" t="s">
        <v>2268</v>
      </c>
      <c r="C53" s="54" t="s">
        <v>137</v>
      </c>
    </row>
    <row r="54" spans="2:4" x14ac:dyDescent="0.25">
      <c r="B54" s="111" t="s">
        <v>2267</v>
      </c>
      <c r="C54" s="41"/>
    </row>
    <row r="55" spans="2:4" x14ac:dyDescent="0.25">
      <c r="B55" s="111"/>
      <c r="C55" s="41"/>
    </row>
    <row r="56" spans="2:4" x14ac:dyDescent="0.25">
      <c r="B56" s="111" t="s">
        <v>2266</v>
      </c>
      <c r="C56" s="55">
        <v>7.4999999999999997E-2</v>
      </c>
    </row>
    <row r="57" spans="2:4" x14ac:dyDescent="0.25">
      <c r="B57" s="111"/>
      <c r="C57" s="41"/>
    </row>
    <row r="58" spans="2:4" x14ac:dyDescent="0.25">
      <c r="B58" s="111" t="s">
        <v>2265</v>
      </c>
      <c r="C58" s="41" t="s">
        <v>2894</v>
      </c>
    </row>
    <row r="59" spans="2:4" x14ac:dyDescent="0.25">
      <c r="B59" s="111" t="s">
        <v>2264</v>
      </c>
      <c r="C59" s="41" t="s">
        <v>2893</v>
      </c>
    </row>
    <row r="60" spans="2:4" x14ac:dyDescent="0.25">
      <c r="B60" s="111"/>
      <c r="C60" s="41"/>
    </row>
    <row r="61" spans="2:4" x14ac:dyDescent="0.25">
      <c r="B61" s="111" t="s">
        <v>2262</v>
      </c>
      <c r="C61" s="41" t="s">
        <v>38</v>
      </c>
    </row>
    <row r="62" spans="2:4" x14ac:dyDescent="0.25">
      <c r="B62" s="190" t="s">
        <v>2261</v>
      </c>
      <c r="C62" s="190"/>
    </row>
    <row r="64" spans="2:4" x14ac:dyDescent="0.25">
      <c r="B64" s="111" t="s">
        <v>44</v>
      </c>
      <c r="C64" s="41"/>
      <c r="D64" s="111"/>
    </row>
    <row r="65" spans="2:7" ht="30" x14ac:dyDescent="0.25">
      <c r="B65" s="53" t="s">
        <v>45</v>
      </c>
      <c r="C65" s="54" t="s">
        <v>46</v>
      </c>
      <c r="D65" s="53" t="s">
        <v>47</v>
      </c>
    </row>
    <row r="66" spans="2:7" x14ac:dyDescent="0.25">
      <c r="B66" s="111" t="s">
        <v>39</v>
      </c>
      <c r="C66" s="41" t="s">
        <v>39</v>
      </c>
      <c r="D66" s="111" t="s">
        <v>39</v>
      </c>
    </row>
    <row r="68" spans="2:7" x14ac:dyDescent="0.25">
      <c r="B68" s="43" t="s">
        <v>48</v>
      </c>
      <c r="C68" s="52">
        <v>45230</v>
      </c>
      <c r="D68" s="111"/>
      <c r="E68" s="45"/>
      <c r="F68" s="51"/>
    </row>
    <row r="69" spans="2:7" x14ac:dyDescent="0.25">
      <c r="B69" s="43" t="s">
        <v>49</v>
      </c>
      <c r="C69" s="44" t="s">
        <v>50</v>
      </c>
      <c r="D69" s="43" t="s">
        <v>51</v>
      </c>
      <c r="E69" s="46" t="s">
        <v>52</v>
      </c>
      <c r="F69" s="42" t="s">
        <v>53</v>
      </c>
      <c r="G69" s="39"/>
    </row>
    <row r="70" spans="2:7" x14ac:dyDescent="0.25">
      <c r="B70" s="49" t="s">
        <v>39</v>
      </c>
      <c r="C70" s="50" t="s">
        <v>39</v>
      </c>
      <c r="D70" s="49" t="s">
        <v>39</v>
      </c>
      <c r="E70" s="48" t="s">
        <v>39</v>
      </c>
      <c r="F70" s="47" t="s">
        <v>39</v>
      </c>
    </row>
    <row r="73" spans="2:7" x14ac:dyDescent="0.25">
      <c r="B73" s="5" t="s">
        <v>54</v>
      </c>
    </row>
    <row r="74" spans="2:7" x14ac:dyDescent="0.25">
      <c r="B74" s="5"/>
    </row>
    <row r="75" spans="2:7" x14ac:dyDescent="0.25">
      <c r="B75" s="5" t="s">
        <v>55</v>
      </c>
    </row>
    <row r="76" spans="2:7" x14ac:dyDescent="0.25">
      <c r="B76" s="43" t="s">
        <v>56</v>
      </c>
      <c r="C76" s="44" t="s">
        <v>57</v>
      </c>
      <c r="D76" s="5"/>
    </row>
    <row r="77" spans="2:7" x14ac:dyDescent="0.25">
      <c r="B77" s="111" t="s">
        <v>39</v>
      </c>
      <c r="C77" s="41" t="s">
        <v>39</v>
      </c>
    </row>
    <row r="79" spans="2:7" x14ac:dyDescent="0.25">
      <c r="B79" s="43" t="s">
        <v>58</v>
      </c>
      <c r="C79" s="44" t="s">
        <v>57</v>
      </c>
    </row>
    <row r="80" spans="2:7" x14ac:dyDescent="0.25">
      <c r="B80" s="111" t="s">
        <v>39</v>
      </c>
      <c r="C80" s="41" t="s">
        <v>39</v>
      </c>
    </row>
    <row r="82" spans="2:7" x14ac:dyDescent="0.25">
      <c r="B82" s="43" t="s">
        <v>39</v>
      </c>
      <c r="C82" s="44" t="s">
        <v>39</v>
      </c>
    </row>
    <row r="83" spans="2:7" x14ac:dyDescent="0.25">
      <c r="B83" s="111" t="s">
        <v>39</v>
      </c>
      <c r="C83" s="41" t="s">
        <v>39</v>
      </c>
    </row>
    <row r="85" spans="2:7" x14ac:dyDescent="0.25">
      <c r="B85" s="46" t="s">
        <v>60</v>
      </c>
      <c r="C85" s="44" t="s">
        <v>59</v>
      </c>
    </row>
    <row r="86" spans="2:7" x14ac:dyDescent="0.25">
      <c r="B86" s="45" t="s">
        <v>39</v>
      </c>
      <c r="C86" s="41" t="s">
        <v>39</v>
      </c>
    </row>
    <row r="88" spans="2:7" x14ac:dyDescent="0.25">
      <c r="B88" s="43" t="s">
        <v>61</v>
      </c>
      <c r="C88" s="44" t="s">
        <v>39</v>
      </c>
    </row>
    <row r="90" spans="2:7" x14ac:dyDescent="0.25">
      <c r="B90" s="43" t="s">
        <v>62</v>
      </c>
      <c r="C90" s="52">
        <v>45230</v>
      </c>
      <c r="D90" s="111"/>
      <c r="E90" s="45"/>
      <c r="F90" s="51"/>
    </row>
    <row r="91" spans="2:7" x14ac:dyDescent="0.25">
      <c r="B91" s="43" t="s">
        <v>49</v>
      </c>
      <c r="C91" s="44" t="s">
        <v>50</v>
      </c>
      <c r="D91" s="43" t="s">
        <v>51</v>
      </c>
      <c r="E91" s="46" t="s">
        <v>52</v>
      </c>
      <c r="F91" s="42" t="s">
        <v>53</v>
      </c>
      <c r="G91" s="39"/>
    </row>
    <row r="92" spans="2:7" x14ac:dyDescent="0.25">
      <c r="B92" s="49" t="s">
        <v>39</v>
      </c>
      <c r="C92" s="50" t="s">
        <v>39</v>
      </c>
      <c r="D92" s="49" t="s">
        <v>39</v>
      </c>
      <c r="E92" s="48" t="s">
        <v>39</v>
      </c>
      <c r="F92" s="47" t="s">
        <v>39</v>
      </c>
    </row>
    <row r="93" spans="2:7" x14ac:dyDescent="0.25">
      <c r="B93" s="5" t="s">
        <v>54</v>
      </c>
    </row>
    <row r="94" spans="2:7" x14ac:dyDescent="0.25">
      <c r="B94" s="5"/>
    </row>
    <row r="95" spans="2:7" x14ac:dyDescent="0.25">
      <c r="B95" s="5" t="s">
        <v>55</v>
      </c>
    </row>
    <row r="96" spans="2:7" x14ac:dyDescent="0.25">
      <c r="B96" s="43" t="s">
        <v>56</v>
      </c>
      <c r="C96" s="44" t="s">
        <v>57</v>
      </c>
      <c r="D96" s="5"/>
    </row>
    <row r="97" spans="2:3" x14ac:dyDescent="0.25">
      <c r="B97" s="111" t="s">
        <v>39</v>
      </c>
      <c r="C97" s="41" t="s">
        <v>39</v>
      </c>
    </row>
    <row r="99" spans="2:3" x14ac:dyDescent="0.25">
      <c r="B99" s="43" t="s">
        <v>58</v>
      </c>
      <c r="C99" s="44" t="s">
        <v>57</v>
      </c>
    </row>
    <row r="100" spans="2:3" x14ac:dyDescent="0.25">
      <c r="B100" s="111" t="s">
        <v>39</v>
      </c>
      <c r="C100" s="41" t="s">
        <v>39</v>
      </c>
    </row>
    <row r="102" spans="2:3" x14ac:dyDescent="0.25">
      <c r="B102" s="43" t="s">
        <v>39</v>
      </c>
      <c r="C102" s="44" t="s">
        <v>39</v>
      </c>
    </row>
    <row r="103" spans="2:3" x14ac:dyDescent="0.25">
      <c r="B103" s="111" t="s">
        <v>39</v>
      </c>
      <c r="C103" s="41" t="s">
        <v>39</v>
      </c>
    </row>
    <row r="105" spans="2:3" x14ac:dyDescent="0.25">
      <c r="B105" s="46" t="s">
        <v>60</v>
      </c>
      <c r="C105" s="44" t="s">
        <v>59</v>
      </c>
    </row>
    <row r="106" spans="2:3" x14ac:dyDescent="0.25">
      <c r="B106" s="45" t="s">
        <v>39</v>
      </c>
      <c r="C106" s="41" t="s">
        <v>39</v>
      </c>
    </row>
    <row r="108" spans="2:3" x14ac:dyDescent="0.25">
      <c r="B108" s="43" t="s">
        <v>61</v>
      </c>
      <c r="C108" s="44" t="s">
        <v>39</v>
      </c>
    </row>
    <row r="111" spans="2:3" x14ac:dyDescent="0.25">
      <c r="B111" s="5" t="s">
        <v>63</v>
      </c>
    </row>
    <row r="113" spans="2:80" x14ac:dyDescent="0.25">
      <c r="B113" s="43" t="s">
        <v>49</v>
      </c>
      <c r="C113" s="44" t="s">
        <v>64</v>
      </c>
      <c r="D113" s="43" t="s">
        <v>65</v>
      </c>
      <c r="E113" s="43" t="s">
        <v>66</v>
      </c>
      <c r="F113" s="39"/>
    </row>
    <row r="114" spans="2:80" x14ac:dyDescent="0.25">
      <c r="B114" s="111" t="s">
        <v>39</v>
      </c>
      <c r="C114" s="41" t="s">
        <v>39</v>
      </c>
      <c r="D114" s="111" t="s">
        <v>39</v>
      </c>
      <c r="E114" s="111" t="s">
        <v>39</v>
      </c>
    </row>
    <row r="117" spans="2:80" x14ac:dyDescent="0.25">
      <c r="B117" s="5" t="s">
        <v>67</v>
      </c>
      <c r="C117" s="38" t="s">
        <v>39</v>
      </c>
      <c r="D117" s="5"/>
      <c r="E117" s="5"/>
      <c r="F117" s="39"/>
      <c r="G117" s="39"/>
      <c r="H117" s="39"/>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row>
    <row r="119" spans="2:80" x14ac:dyDescent="0.25">
      <c r="B119" s="5" t="s">
        <v>68</v>
      </c>
    </row>
    <row r="121" spans="2:80" x14ac:dyDescent="0.25">
      <c r="B121" s="43" t="s">
        <v>69</v>
      </c>
      <c r="C121" s="44" t="s">
        <v>57</v>
      </c>
      <c r="D121" s="5"/>
    </row>
    <row r="122" spans="2:80" x14ac:dyDescent="0.25">
      <c r="B122" s="111" t="s">
        <v>39</v>
      </c>
      <c r="C122" s="41" t="s">
        <v>39</v>
      </c>
    </row>
    <row r="125" spans="2:80" x14ac:dyDescent="0.25">
      <c r="B125" s="43" t="s">
        <v>70</v>
      </c>
      <c r="C125" s="44" t="s">
        <v>71</v>
      </c>
      <c r="D125" s="5"/>
    </row>
    <row r="126" spans="2:80" x14ac:dyDescent="0.25">
      <c r="B126" s="111" t="s">
        <v>39</v>
      </c>
      <c r="C126" s="41" t="s">
        <v>39</v>
      </c>
    </row>
    <row r="129" spans="2:80" x14ac:dyDescent="0.25">
      <c r="B129" s="5" t="s">
        <v>72</v>
      </c>
    </row>
    <row r="132" spans="2:80" x14ac:dyDescent="0.25">
      <c r="B132" s="5" t="s">
        <v>73</v>
      </c>
    </row>
    <row r="134" spans="2:80" x14ac:dyDescent="0.25">
      <c r="B134" s="43" t="s">
        <v>49</v>
      </c>
      <c r="C134" s="44" t="s">
        <v>74</v>
      </c>
      <c r="D134" s="43" t="s">
        <v>64</v>
      </c>
      <c r="E134" s="43" t="s">
        <v>65</v>
      </c>
      <c r="F134" s="42" t="s">
        <v>66</v>
      </c>
      <c r="G134" s="39"/>
    </row>
    <row r="135" spans="2:80" x14ac:dyDescent="0.25">
      <c r="B135" s="111" t="s">
        <v>39</v>
      </c>
      <c r="C135" s="41" t="s">
        <v>39</v>
      </c>
      <c r="D135" s="111" t="s">
        <v>39</v>
      </c>
      <c r="E135" s="111" t="s">
        <v>39</v>
      </c>
      <c r="F135" s="40" t="s">
        <v>39</v>
      </c>
    </row>
    <row r="138" spans="2:80" x14ac:dyDescent="0.25">
      <c r="B138" s="5" t="s">
        <v>67</v>
      </c>
      <c r="C138" s="38" t="s">
        <v>39</v>
      </c>
      <c r="D138" s="5"/>
      <c r="E138" s="5"/>
      <c r="F138" s="39"/>
      <c r="G138" s="39"/>
      <c r="H138" s="39"/>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row>
    <row r="140" spans="2:80" x14ac:dyDescent="0.25">
      <c r="B140" s="5" t="s">
        <v>68</v>
      </c>
    </row>
    <row r="142" spans="2:80" x14ac:dyDescent="0.25">
      <c r="B142" s="43" t="s">
        <v>69</v>
      </c>
      <c r="C142" s="44" t="s">
        <v>57</v>
      </c>
      <c r="D142" s="5"/>
    </row>
    <row r="143" spans="2:80" x14ac:dyDescent="0.25">
      <c r="B143" s="111" t="s">
        <v>39</v>
      </c>
      <c r="C143" s="41" t="s">
        <v>39</v>
      </c>
    </row>
    <row r="146" spans="2:7" x14ac:dyDescent="0.25">
      <c r="B146" s="43" t="s">
        <v>70</v>
      </c>
      <c r="C146" s="44" t="s">
        <v>71</v>
      </c>
      <c r="D146" s="5"/>
    </row>
    <row r="147" spans="2:7" x14ac:dyDescent="0.25">
      <c r="B147" s="111" t="s">
        <v>39</v>
      </c>
      <c r="C147" s="41" t="s">
        <v>39</v>
      </c>
    </row>
    <row r="150" spans="2:7" x14ac:dyDescent="0.25">
      <c r="B150" s="5" t="s">
        <v>72</v>
      </c>
    </row>
    <row r="153" spans="2:7" x14ac:dyDescent="0.25">
      <c r="B153" s="5" t="s">
        <v>75</v>
      </c>
    </row>
    <row r="154" spans="2:7" x14ac:dyDescent="0.25">
      <c r="B154" s="43" t="s">
        <v>49</v>
      </c>
      <c r="C154" s="44" t="s">
        <v>76</v>
      </c>
      <c r="D154" s="43" t="s">
        <v>77</v>
      </c>
      <c r="E154" s="43" t="s">
        <v>78</v>
      </c>
      <c r="F154" s="42" t="s">
        <v>79</v>
      </c>
      <c r="G154" s="39"/>
    </row>
    <row r="155" spans="2:7" x14ac:dyDescent="0.25">
      <c r="B155" s="111" t="s">
        <v>39</v>
      </c>
      <c r="C155" s="41" t="s">
        <v>39</v>
      </c>
      <c r="D155" s="111" t="s">
        <v>39</v>
      </c>
      <c r="E155" s="111" t="s">
        <v>39</v>
      </c>
      <c r="F155" s="40" t="s">
        <v>39</v>
      </c>
    </row>
    <row r="156" spans="2:7" x14ac:dyDescent="0.25">
      <c r="B156" s="1" t="s">
        <v>80</v>
      </c>
    </row>
  </sheetData>
  <mergeCells count="8">
    <mergeCell ref="B62:C62"/>
    <mergeCell ref="B1:E1"/>
    <mergeCell ref="C3:C7"/>
    <mergeCell ref="D3:D7"/>
    <mergeCell ref="B11:E11"/>
    <mergeCell ref="C12:C13"/>
    <mergeCell ref="D12:D13"/>
    <mergeCell ref="E12:E13"/>
  </mergeCells>
  <hyperlinks>
    <hyperlink ref="A1" location="Index!A1" display="Index" xr:uid="{6B9A9958-DF04-4B44-8480-7BD45B499E0E}"/>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05BE-F099-4327-889D-312F230050AB}">
  <dimension ref="A1:CB157"/>
  <sheetViews>
    <sheetView workbookViewId="0"/>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134</v>
      </c>
      <c r="C1" s="176"/>
      <c r="D1" s="176"/>
      <c r="E1" s="176"/>
    </row>
    <row r="3" spans="1:5" x14ac:dyDescent="0.25">
      <c r="B3" s="43" t="s">
        <v>134</v>
      </c>
      <c r="C3" s="177"/>
      <c r="D3" s="178"/>
    </row>
    <row r="4" spans="1:5" ht="30" x14ac:dyDescent="0.25">
      <c r="B4" s="115" t="s">
        <v>2921</v>
      </c>
      <c r="C4" s="177"/>
      <c r="D4" s="178"/>
      <c r="E4" s="85"/>
    </row>
    <row r="5" spans="1:5" x14ac:dyDescent="0.25">
      <c r="B5" s="115" t="s">
        <v>24</v>
      </c>
      <c r="C5" s="177"/>
      <c r="D5" s="178"/>
    </row>
    <row r="6" spans="1:5" x14ac:dyDescent="0.25">
      <c r="B6" s="115" t="s">
        <v>2890</v>
      </c>
      <c r="C6" s="177"/>
      <c r="D6" s="178"/>
    </row>
    <row r="7" spans="1:5" x14ac:dyDescent="0.25">
      <c r="B7" s="104" t="s">
        <v>2920</v>
      </c>
      <c r="C7" s="177"/>
      <c r="D7" s="178"/>
      <c r="E7" s="85"/>
    </row>
    <row r="8" spans="1:5" x14ac:dyDescent="0.25">
      <c r="B8" s="48" t="s">
        <v>27</v>
      </c>
      <c r="C8" s="101" t="s">
        <v>25</v>
      </c>
      <c r="D8" s="100" t="s">
        <v>26</v>
      </c>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c r="E15" s="60"/>
    </row>
    <row r="16" spans="1:5" x14ac:dyDescent="0.25">
      <c r="B16" s="62" t="s">
        <v>2424</v>
      </c>
      <c r="C16" s="61" t="s">
        <v>2888</v>
      </c>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2919</v>
      </c>
      <c r="C26" s="3">
        <v>7.39</v>
      </c>
      <c r="D26" s="1" t="s">
        <v>13</v>
      </c>
      <c r="E26" s="1" t="s">
        <v>2918</v>
      </c>
      <c r="F26" s="4">
        <v>5000000</v>
      </c>
      <c r="G26" s="4">
        <v>5102.74</v>
      </c>
      <c r="H26" s="4">
        <v>47.2</v>
      </c>
    </row>
    <row r="27" spans="2:8" x14ac:dyDescent="0.25">
      <c r="B27" s="1" t="s">
        <v>2763</v>
      </c>
      <c r="C27" s="3">
        <v>7.34</v>
      </c>
      <c r="D27" s="1" t="s">
        <v>13</v>
      </c>
      <c r="E27" s="1" t="s">
        <v>135</v>
      </c>
      <c r="F27" s="4">
        <v>3900000</v>
      </c>
      <c r="G27" s="4">
        <v>3732.6</v>
      </c>
      <c r="H27" s="4">
        <v>34.520000000000003</v>
      </c>
    </row>
    <row r="28" spans="2:8" x14ac:dyDescent="0.25">
      <c r="B28" s="1" t="s">
        <v>2917</v>
      </c>
      <c r="C28" s="3">
        <v>7.37</v>
      </c>
      <c r="D28" s="1" t="s">
        <v>13</v>
      </c>
      <c r="E28" s="1" t="s">
        <v>136</v>
      </c>
      <c r="F28" s="4">
        <v>1500000</v>
      </c>
      <c r="G28" s="4">
        <v>1484.7</v>
      </c>
      <c r="H28" s="4">
        <v>13.73</v>
      </c>
    </row>
    <row r="29" spans="2:8" x14ac:dyDescent="0.25">
      <c r="B29" s="5" t="s">
        <v>15</v>
      </c>
      <c r="C29" s="38"/>
      <c r="D29" s="5"/>
      <c r="E29" s="5"/>
      <c r="F29" s="39"/>
      <c r="G29" s="39">
        <f>SUM(G22:G28)</f>
        <v>10320.040000000001</v>
      </c>
      <c r="H29" s="39">
        <f>SUM(H22:H28)</f>
        <v>95.45</v>
      </c>
    </row>
    <row r="30" spans="2:8" x14ac:dyDescent="0.25">
      <c r="B30" s="5" t="s">
        <v>2780</v>
      </c>
      <c r="C30" s="38"/>
      <c r="D30" s="5"/>
      <c r="E30" s="5"/>
      <c r="F30" s="39"/>
      <c r="G30" s="39">
        <v>194</v>
      </c>
      <c r="H30" s="39">
        <v>1.79</v>
      </c>
    </row>
    <row r="31" spans="2:8" x14ac:dyDescent="0.25">
      <c r="B31" s="5" t="s">
        <v>32</v>
      </c>
      <c r="C31" s="38"/>
      <c r="D31" s="5"/>
      <c r="E31" s="5"/>
      <c r="F31" s="39"/>
      <c r="G31" s="39">
        <v>10514.04</v>
      </c>
      <c r="H31" s="39">
        <v>97.24</v>
      </c>
    </row>
    <row r="32" spans="2:8" x14ac:dyDescent="0.25">
      <c r="B32" s="5" t="s">
        <v>33</v>
      </c>
      <c r="C32" s="38"/>
      <c r="D32" s="5"/>
      <c r="E32" s="5"/>
      <c r="F32" s="39"/>
      <c r="G32" s="39">
        <v>297.32467400999849</v>
      </c>
      <c r="H32" s="39">
        <v>2.7600000000000051</v>
      </c>
    </row>
    <row r="33" spans="2:8" x14ac:dyDescent="0.25">
      <c r="B33" s="5" t="s">
        <v>34</v>
      </c>
      <c r="C33" s="38"/>
      <c r="D33" s="5"/>
      <c r="E33" s="5"/>
      <c r="F33" s="39"/>
      <c r="G33" s="39">
        <v>10811.364674009999</v>
      </c>
      <c r="H33" s="39">
        <v>100</v>
      </c>
    </row>
    <row r="34" spans="2:8" x14ac:dyDescent="0.25">
      <c r="B34" s="1" t="s">
        <v>35</v>
      </c>
    </row>
    <row r="35" spans="2:8" x14ac:dyDescent="0.25">
      <c r="B35" s="1" t="s">
        <v>36</v>
      </c>
    </row>
    <row r="36" spans="2:8" x14ac:dyDescent="0.25">
      <c r="B36" s="1" t="s">
        <v>37</v>
      </c>
      <c r="C36" s="3" t="s">
        <v>38</v>
      </c>
    </row>
    <row r="37" spans="2:8" x14ac:dyDescent="0.25">
      <c r="B37" s="5"/>
    </row>
    <row r="38" spans="2:8" ht="30" x14ac:dyDescent="0.25">
      <c r="B38" s="56" t="s">
        <v>2280</v>
      </c>
      <c r="C38" s="3" t="s">
        <v>39</v>
      </c>
    </row>
    <row r="39" spans="2:8" x14ac:dyDescent="0.25">
      <c r="B39" s="5"/>
    </row>
    <row r="40" spans="2:8" x14ac:dyDescent="0.25">
      <c r="B40" s="5" t="s">
        <v>40</v>
      </c>
      <c r="C40" s="3" t="s">
        <v>39</v>
      </c>
    </row>
    <row r="41" spans="2:8" x14ac:dyDescent="0.25">
      <c r="B41" s="5" t="s">
        <v>41</v>
      </c>
      <c r="C41" s="3" t="s">
        <v>42</v>
      </c>
    </row>
    <row r="42" spans="2:8" x14ac:dyDescent="0.25">
      <c r="B42" s="5" t="s">
        <v>2916</v>
      </c>
      <c r="C42" s="38"/>
    </row>
    <row r="43" spans="2:8" x14ac:dyDescent="0.25">
      <c r="B43" s="5" t="s">
        <v>2915</v>
      </c>
      <c r="C43" s="38"/>
    </row>
    <row r="44" spans="2:8" x14ac:dyDescent="0.25">
      <c r="B44" s="5" t="s">
        <v>2914</v>
      </c>
      <c r="C44" s="38"/>
    </row>
    <row r="45" spans="2:8" x14ac:dyDescent="0.25">
      <c r="B45" s="5" t="s">
        <v>2913</v>
      </c>
      <c r="C45" s="38"/>
    </row>
    <row r="46" spans="2:8" x14ac:dyDescent="0.25">
      <c r="B46" s="5" t="s">
        <v>2912</v>
      </c>
      <c r="C46" s="38"/>
    </row>
    <row r="47" spans="2:8" x14ac:dyDescent="0.25">
      <c r="B47" s="5" t="s">
        <v>2911</v>
      </c>
      <c r="C47" s="38"/>
    </row>
    <row r="48" spans="2:8" x14ac:dyDescent="0.25">
      <c r="B48" s="5" t="s">
        <v>2910</v>
      </c>
      <c r="C48" s="38"/>
    </row>
    <row r="49" spans="2:3" x14ac:dyDescent="0.25">
      <c r="B49" s="5" t="s">
        <v>2909</v>
      </c>
      <c r="C49" s="38"/>
    </row>
    <row r="50" spans="2:3" x14ac:dyDescent="0.25">
      <c r="B50" s="5" t="s">
        <v>2908</v>
      </c>
      <c r="C50" s="38"/>
    </row>
    <row r="51" spans="2:3" x14ac:dyDescent="0.25">
      <c r="B51" s="1" t="s">
        <v>43</v>
      </c>
    </row>
    <row r="53" spans="2:3" x14ac:dyDescent="0.25">
      <c r="B53" s="111"/>
      <c r="C53" s="41" t="s">
        <v>2269</v>
      </c>
    </row>
    <row r="54" spans="2:3" ht="30" x14ac:dyDescent="0.25">
      <c r="B54" s="111" t="s">
        <v>2268</v>
      </c>
      <c r="C54" s="54" t="s">
        <v>134</v>
      </c>
    </row>
    <row r="55" spans="2:3" x14ac:dyDescent="0.25">
      <c r="B55" s="111" t="s">
        <v>2267</v>
      </c>
      <c r="C55" s="41"/>
    </row>
    <row r="56" spans="2:3" x14ac:dyDescent="0.25">
      <c r="B56" s="111"/>
      <c r="C56" s="41"/>
    </row>
    <row r="57" spans="2:3" x14ac:dyDescent="0.25">
      <c r="B57" s="111" t="s">
        <v>2266</v>
      </c>
      <c r="C57" s="55">
        <v>7.4899999999999994E-2</v>
      </c>
    </row>
    <row r="58" spans="2:3" x14ac:dyDescent="0.25">
      <c r="B58" s="111"/>
      <c r="C58" s="41"/>
    </row>
    <row r="59" spans="2:3" x14ac:dyDescent="0.25">
      <c r="B59" s="111" t="s">
        <v>2265</v>
      </c>
      <c r="C59" s="41" t="s">
        <v>2907</v>
      </c>
    </row>
    <row r="60" spans="2:3" x14ac:dyDescent="0.25">
      <c r="B60" s="111" t="s">
        <v>2264</v>
      </c>
      <c r="C60" s="41" t="s">
        <v>2906</v>
      </c>
    </row>
    <row r="61" spans="2:3" x14ac:dyDescent="0.25">
      <c r="B61" s="111"/>
      <c r="C61" s="41"/>
    </row>
    <row r="62" spans="2:3" x14ac:dyDescent="0.25">
      <c r="B62" s="111" t="s">
        <v>2262</v>
      </c>
      <c r="C62" s="41" t="s">
        <v>38</v>
      </c>
    </row>
    <row r="63" spans="2:3" x14ac:dyDescent="0.25">
      <c r="B63" s="190" t="s">
        <v>2261</v>
      </c>
      <c r="C63" s="190"/>
    </row>
    <row r="65" spans="2:7" x14ac:dyDescent="0.25">
      <c r="B65" s="111" t="s">
        <v>44</v>
      </c>
      <c r="C65" s="41"/>
      <c r="D65" s="111"/>
    </row>
    <row r="66" spans="2:7" ht="30" x14ac:dyDescent="0.25">
      <c r="B66" s="53" t="s">
        <v>45</v>
      </c>
      <c r="C66" s="54" t="s">
        <v>46</v>
      </c>
      <c r="D66" s="53" t="s">
        <v>47</v>
      </c>
    </row>
    <row r="67" spans="2:7" x14ac:dyDescent="0.25">
      <c r="B67" s="111" t="s">
        <v>510</v>
      </c>
      <c r="C67" s="112">
        <f>150000000/10000000</f>
        <v>15</v>
      </c>
      <c r="D67" s="112">
        <v>0.2</v>
      </c>
    </row>
    <row r="69" spans="2:7" x14ac:dyDescent="0.25">
      <c r="B69" s="43" t="s">
        <v>48</v>
      </c>
      <c r="C69" s="52">
        <v>45230</v>
      </c>
      <c r="D69" s="111"/>
      <c r="E69" s="45"/>
      <c r="F69" s="51"/>
    </row>
    <row r="70" spans="2:7" x14ac:dyDescent="0.25">
      <c r="B70" s="43" t="s">
        <v>49</v>
      </c>
      <c r="C70" s="44" t="s">
        <v>50</v>
      </c>
      <c r="D70" s="43" t="s">
        <v>51</v>
      </c>
      <c r="E70" s="46" t="s">
        <v>52</v>
      </c>
      <c r="F70" s="42" t="s">
        <v>53</v>
      </c>
      <c r="G70" s="39"/>
    </row>
    <row r="71" spans="2:7" x14ac:dyDescent="0.25">
      <c r="B71" s="49" t="s">
        <v>39</v>
      </c>
      <c r="C71" s="50" t="s">
        <v>39</v>
      </c>
      <c r="D71" s="49" t="s">
        <v>39</v>
      </c>
      <c r="E71" s="48" t="s">
        <v>39</v>
      </c>
      <c r="F71" s="47" t="s">
        <v>39</v>
      </c>
    </row>
    <row r="74" spans="2:7" x14ac:dyDescent="0.25">
      <c r="B74" s="5" t="s">
        <v>54</v>
      </c>
    </row>
    <row r="75" spans="2:7" x14ac:dyDescent="0.25">
      <c r="B75" s="5"/>
    </row>
    <row r="76" spans="2:7" x14ac:dyDescent="0.25">
      <c r="B76" s="5" t="s">
        <v>55</v>
      </c>
    </row>
    <row r="77" spans="2:7" x14ac:dyDescent="0.25">
      <c r="B77" s="43" t="s">
        <v>56</v>
      </c>
      <c r="C77" s="44" t="s">
        <v>57</v>
      </c>
      <c r="D77" s="5"/>
    </row>
    <row r="78" spans="2:7" x14ac:dyDescent="0.25">
      <c r="B78" s="111" t="s">
        <v>39</v>
      </c>
      <c r="C78" s="41" t="s">
        <v>39</v>
      </c>
    </row>
    <row r="80" spans="2:7" x14ac:dyDescent="0.25">
      <c r="B80" s="43" t="s">
        <v>58</v>
      </c>
      <c r="C80" s="44" t="s">
        <v>57</v>
      </c>
    </row>
    <row r="81" spans="2:7" x14ac:dyDescent="0.25">
      <c r="B81" s="111" t="s">
        <v>39</v>
      </c>
      <c r="C81" s="41" t="s">
        <v>39</v>
      </c>
    </row>
    <row r="83" spans="2:7" x14ac:dyDescent="0.25">
      <c r="B83" s="43" t="s">
        <v>39</v>
      </c>
      <c r="C83" s="44" t="s">
        <v>39</v>
      </c>
    </row>
    <row r="84" spans="2:7" x14ac:dyDescent="0.25">
      <c r="B84" s="111" t="s">
        <v>39</v>
      </c>
      <c r="C84" s="41" t="s">
        <v>39</v>
      </c>
    </row>
    <row r="86" spans="2:7" x14ac:dyDescent="0.25">
      <c r="B86" s="46" t="s">
        <v>60</v>
      </c>
      <c r="C86" s="44" t="s">
        <v>59</v>
      </c>
    </row>
    <row r="87" spans="2:7" x14ac:dyDescent="0.25">
      <c r="B87" s="45" t="s">
        <v>39</v>
      </c>
      <c r="C87" s="41" t="s">
        <v>39</v>
      </c>
    </row>
    <row r="89" spans="2:7" x14ac:dyDescent="0.25">
      <c r="B89" s="43" t="s">
        <v>61</v>
      </c>
      <c r="C89" s="44" t="s">
        <v>39</v>
      </c>
    </row>
    <row r="91" spans="2:7" x14ac:dyDescent="0.25">
      <c r="B91" s="43" t="s">
        <v>62</v>
      </c>
      <c r="C91" s="52">
        <v>45230</v>
      </c>
      <c r="D91" s="111"/>
      <c r="E91" s="45"/>
      <c r="F91" s="51"/>
    </row>
    <row r="92" spans="2:7" x14ac:dyDescent="0.25">
      <c r="B92" s="43" t="s">
        <v>49</v>
      </c>
      <c r="C92" s="44" t="s">
        <v>50</v>
      </c>
      <c r="D92" s="43" t="s">
        <v>51</v>
      </c>
      <c r="E92" s="46" t="s">
        <v>52</v>
      </c>
      <c r="F92" s="42" t="s">
        <v>53</v>
      </c>
      <c r="G92" s="39"/>
    </row>
    <row r="93" spans="2:7" x14ac:dyDescent="0.25">
      <c r="B93" s="49" t="s">
        <v>39</v>
      </c>
      <c r="C93" s="50" t="s">
        <v>39</v>
      </c>
      <c r="D93" s="49" t="s">
        <v>39</v>
      </c>
      <c r="E93" s="48" t="s">
        <v>39</v>
      </c>
      <c r="F93" s="47" t="s">
        <v>39</v>
      </c>
    </row>
    <row r="94" spans="2:7" x14ac:dyDescent="0.25">
      <c r="B94" s="5" t="s">
        <v>54</v>
      </c>
    </row>
    <row r="95" spans="2:7" x14ac:dyDescent="0.25">
      <c r="B95" s="5"/>
    </row>
    <row r="96" spans="2:7" x14ac:dyDescent="0.25">
      <c r="B96" s="5" t="s">
        <v>55</v>
      </c>
    </row>
    <row r="97" spans="2:4" x14ac:dyDescent="0.25">
      <c r="B97" s="43" t="s">
        <v>56</v>
      </c>
      <c r="C97" s="44" t="s">
        <v>57</v>
      </c>
      <c r="D97" s="5"/>
    </row>
    <row r="98" spans="2:4" x14ac:dyDescent="0.25">
      <c r="B98" s="111" t="s">
        <v>39</v>
      </c>
      <c r="C98" s="41" t="s">
        <v>39</v>
      </c>
    </row>
    <row r="100" spans="2:4" x14ac:dyDescent="0.25">
      <c r="B100" s="43" t="s">
        <v>58</v>
      </c>
      <c r="C100" s="44" t="s">
        <v>57</v>
      </c>
    </row>
    <row r="101" spans="2:4" x14ac:dyDescent="0.25">
      <c r="B101" s="111" t="s">
        <v>39</v>
      </c>
      <c r="C101" s="41" t="s">
        <v>39</v>
      </c>
    </row>
    <row r="103" spans="2:4" x14ac:dyDescent="0.25">
      <c r="B103" s="43" t="s">
        <v>39</v>
      </c>
      <c r="C103" s="44" t="s">
        <v>39</v>
      </c>
    </row>
    <row r="104" spans="2:4" x14ac:dyDescent="0.25">
      <c r="B104" s="111" t="s">
        <v>39</v>
      </c>
      <c r="C104" s="41" t="s">
        <v>39</v>
      </c>
    </row>
    <row r="106" spans="2:4" x14ac:dyDescent="0.25">
      <c r="B106" s="46" t="s">
        <v>60</v>
      </c>
      <c r="C106" s="44" t="s">
        <v>59</v>
      </c>
    </row>
    <row r="107" spans="2:4" x14ac:dyDescent="0.25">
      <c r="B107" s="45" t="s">
        <v>39</v>
      </c>
      <c r="C107" s="41" t="s">
        <v>39</v>
      </c>
    </row>
    <row r="109" spans="2:4" x14ac:dyDescent="0.25">
      <c r="B109" s="43" t="s">
        <v>61</v>
      </c>
      <c r="C109" s="44" t="s">
        <v>39</v>
      </c>
    </row>
    <row r="112" spans="2:4" x14ac:dyDescent="0.25">
      <c r="B112" s="5" t="s">
        <v>63</v>
      </c>
    </row>
    <row r="114" spans="2:80" x14ac:dyDescent="0.25">
      <c r="B114" s="43" t="s">
        <v>49</v>
      </c>
      <c r="C114" s="44" t="s">
        <v>64</v>
      </c>
      <c r="D114" s="43" t="s">
        <v>65</v>
      </c>
      <c r="E114" s="43" t="s">
        <v>66</v>
      </c>
      <c r="F114" s="39"/>
    </row>
    <row r="115" spans="2:80" x14ac:dyDescent="0.25">
      <c r="B115" s="111" t="s">
        <v>39</v>
      </c>
      <c r="C115" s="41" t="s">
        <v>39</v>
      </c>
      <c r="D115" s="111" t="s">
        <v>39</v>
      </c>
      <c r="E115" s="111" t="s">
        <v>39</v>
      </c>
    </row>
    <row r="118" spans="2:80" x14ac:dyDescent="0.25">
      <c r="B118" s="5" t="s">
        <v>67</v>
      </c>
      <c r="C118" s="38" t="s">
        <v>39</v>
      </c>
      <c r="D118" s="5"/>
      <c r="E118" s="5"/>
      <c r="F118" s="39"/>
      <c r="G118" s="39"/>
      <c r="H118" s="39"/>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row>
    <row r="120" spans="2:80" x14ac:dyDescent="0.25">
      <c r="B120" s="5" t="s">
        <v>68</v>
      </c>
    </row>
    <row r="122" spans="2:80" x14ac:dyDescent="0.25">
      <c r="B122" s="43" t="s">
        <v>69</v>
      </c>
      <c r="C122" s="44" t="s">
        <v>57</v>
      </c>
      <c r="D122" s="5"/>
    </row>
    <row r="123" spans="2:80" x14ac:dyDescent="0.25">
      <c r="B123" s="111" t="s">
        <v>39</v>
      </c>
      <c r="C123" s="41" t="s">
        <v>39</v>
      </c>
    </row>
    <row r="126" spans="2:80" x14ac:dyDescent="0.25">
      <c r="B126" s="43" t="s">
        <v>70</v>
      </c>
      <c r="C126" s="44" t="s">
        <v>71</v>
      </c>
      <c r="D126" s="5"/>
    </row>
    <row r="127" spans="2:80" x14ac:dyDescent="0.25">
      <c r="B127" s="111" t="s">
        <v>39</v>
      </c>
      <c r="C127" s="41" t="s">
        <v>39</v>
      </c>
    </row>
    <row r="130" spans="2:80" x14ac:dyDescent="0.25">
      <c r="B130" s="5" t="s">
        <v>72</v>
      </c>
    </row>
    <row r="133" spans="2:80" x14ac:dyDescent="0.25">
      <c r="B133" s="5" t="s">
        <v>73</v>
      </c>
    </row>
    <row r="135" spans="2:80" x14ac:dyDescent="0.25">
      <c r="B135" s="43" t="s">
        <v>49</v>
      </c>
      <c r="C135" s="44" t="s">
        <v>74</v>
      </c>
      <c r="D135" s="43" t="s">
        <v>64</v>
      </c>
      <c r="E135" s="43" t="s">
        <v>65</v>
      </c>
      <c r="F135" s="42" t="s">
        <v>66</v>
      </c>
      <c r="G135" s="39"/>
    </row>
    <row r="136" spans="2:80" x14ac:dyDescent="0.25">
      <c r="B136" s="111" t="s">
        <v>39</v>
      </c>
      <c r="C136" s="41" t="s">
        <v>39</v>
      </c>
      <c r="D136" s="111" t="s">
        <v>39</v>
      </c>
      <c r="E136" s="111" t="s">
        <v>39</v>
      </c>
      <c r="F136" s="40" t="s">
        <v>39</v>
      </c>
    </row>
    <row r="139" spans="2:80" x14ac:dyDescent="0.25">
      <c r="B139" s="5" t="s">
        <v>67</v>
      </c>
      <c r="C139" s="38" t="s">
        <v>39</v>
      </c>
      <c r="D139" s="5"/>
      <c r="E139" s="5"/>
      <c r="F139" s="39"/>
      <c r="G139" s="39"/>
      <c r="H139" s="39"/>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row>
    <row r="141" spans="2:80" x14ac:dyDescent="0.25">
      <c r="B141" s="5" t="s">
        <v>68</v>
      </c>
    </row>
    <row r="143" spans="2:80" x14ac:dyDescent="0.25">
      <c r="B143" s="43" t="s">
        <v>69</v>
      </c>
      <c r="C143" s="44" t="s">
        <v>57</v>
      </c>
      <c r="D143" s="5"/>
    </row>
    <row r="144" spans="2:80" x14ac:dyDescent="0.25">
      <c r="B144" s="111" t="s">
        <v>39</v>
      </c>
      <c r="C144" s="41" t="s">
        <v>39</v>
      </c>
    </row>
    <row r="147" spans="2:7" x14ac:dyDescent="0.25">
      <c r="B147" s="43" t="s">
        <v>70</v>
      </c>
      <c r="C147" s="44" t="s">
        <v>71</v>
      </c>
      <c r="D147" s="5"/>
    </row>
    <row r="148" spans="2:7" x14ac:dyDescent="0.25">
      <c r="B148" s="111" t="s">
        <v>39</v>
      </c>
      <c r="C148" s="41" t="s">
        <v>39</v>
      </c>
    </row>
    <row r="151" spans="2:7" x14ac:dyDescent="0.25">
      <c r="B151" s="5" t="s">
        <v>72</v>
      </c>
    </row>
    <row r="154" spans="2:7" x14ac:dyDescent="0.25">
      <c r="B154" s="5" t="s">
        <v>75</v>
      </c>
    </row>
    <row r="155" spans="2:7" x14ac:dyDescent="0.25">
      <c r="B155" s="43" t="s">
        <v>49</v>
      </c>
      <c r="C155" s="44" t="s">
        <v>76</v>
      </c>
      <c r="D155" s="43" t="s">
        <v>77</v>
      </c>
      <c r="E155" s="43" t="s">
        <v>78</v>
      </c>
      <c r="F155" s="42" t="s">
        <v>79</v>
      </c>
      <c r="G155" s="39"/>
    </row>
    <row r="156" spans="2:7" x14ac:dyDescent="0.25">
      <c r="B156" s="111" t="s">
        <v>39</v>
      </c>
      <c r="C156" s="41" t="s">
        <v>39</v>
      </c>
      <c r="D156" s="111" t="s">
        <v>39</v>
      </c>
      <c r="E156" s="111" t="s">
        <v>39</v>
      </c>
      <c r="F156" s="40" t="s">
        <v>39</v>
      </c>
    </row>
    <row r="157" spans="2:7" x14ac:dyDescent="0.25">
      <c r="B157" s="1" t="s">
        <v>80</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FE72B88C-A1B1-48D4-8336-94A5DBB2AFBC}"/>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6F00-2ADD-4CBC-A097-3A5CE4CBE194}">
  <dimension ref="A1:CB267"/>
  <sheetViews>
    <sheetView workbookViewId="0">
      <selection activeCell="D3" sqref="D3:D8"/>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127</v>
      </c>
      <c r="C1" s="176"/>
      <c r="D1" s="176"/>
      <c r="E1" s="176"/>
    </row>
    <row r="3" spans="1:5" x14ac:dyDescent="0.25">
      <c r="B3" s="62" t="s">
        <v>3092</v>
      </c>
      <c r="C3" s="177"/>
      <c r="D3" s="178"/>
    </row>
    <row r="4" spans="1:5" ht="30" x14ac:dyDescent="0.25">
      <c r="B4" s="115" t="s">
        <v>3091</v>
      </c>
      <c r="C4" s="177"/>
      <c r="D4" s="178"/>
    </row>
    <row r="5" spans="1:5" x14ac:dyDescent="0.25">
      <c r="B5" s="115"/>
      <c r="C5" s="177"/>
      <c r="D5" s="178"/>
    </row>
    <row r="6" spans="1:5" x14ac:dyDescent="0.25">
      <c r="B6" s="115" t="s">
        <v>24</v>
      </c>
      <c r="C6" s="177"/>
      <c r="D6" s="178"/>
    </row>
    <row r="7" spans="1:5" x14ac:dyDescent="0.25">
      <c r="B7" s="115" t="s">
        <v>2532</v>
      </c>
      <c r="C7" s="177"/>
      <c r="D7" s="178"/>
    </row>
    <row r="8" spans="1:5" x14ac:dyDescent="0.25">
      <c r="B8" s="115" t="s">
        <v>3090</v>
      </c>
      <c r="C8" s="177"/>
      <c r="D8" s="178"/>
    </row>
    <row r="9" spans="1:5" x14ac:dyDescent="0.25">
      <c r="B9" s="111" t="s">
        <v>27</v>
      </c>
      <c r="C9" s="64" t="s">
        <v>25</v>
      </c>
      <c r="D9" s="64" t="s">
        <v>26</v>
      </c>
    </row>
    <row r="10" spans="1:5" x14ac:dyDescent="0.25">
      <c r="C10" s="13"/>
    </row>
    <row r="11" spans="1:5" x14ac:dyDescent="0.25">
      <c r="B11" s="193"/>
      <c r="C11" s="193"/>
      <c r="D11" s="193"/>
      <c r="E11" s="193"/>
    </row>
    <row r="12" spans="1:5" x14ac:dyDescent="0.25">
      <c r="B12" s="191" t="s">
        <v>2433</v>
      </c>
      <c r="C12" s="191"/>
      <c r="D12" s="191"/>
      <c r="E12" s="191"/>
    </row>
    <row r="13" spans="1:5" x14ac:dyDescent="0.25">
      <c r="B13" s="113" t="s">
        <v>2432</v>
      </c>
      <c r="C13" s="192" t="s">
        <v>2431</v>
      </c>
      <c r="D13" s="191" t="s">
        <v>2430</v>
      </c>
      <c r="E13" s="191" t="s">
        <v>2429</v>
      </c>
    </row>
    <row r="14" spans="1:5" x14ac:dyDescent="0.25">
      <c r="B14" s="113" t="s">
        <v>2428</v>
      </c>
      <c r="C14" s="192"/>
      <c r="D14" s="191"/>
      <c r="E14" s="191"/>
    </row>
    <row r="15" spans="1:5" x14ac:dyDescent="0.25">
      <c r="B15" s="62" t="s">
        <v>2427</v>
      </c>
      <c r="C15" s="61"/>
      <c r="D15" s="60" t="s">
        <v>2426</v>
      </c>
      <c r="E15" s="60"/>
    </row>
    <row r="16" spans="1:5" x14ac:dyDescent="0.25">
      <c r="B16" s="62" t="s">
        <v>2425</v>
      </c>
      <c r="C16" s="61"/>
      <c r="D16" s="60"/>
      <c r="E16" s="60"/>
    </row>
    <row r="17" spans="2:8" x14ac:dyDescent="0.25">
      <c r="B17" s="62" t="s">
        <v>2424</v>
      </c>
      <c r="C17" s="61"/>
      <c r="D17" s="60"/>
      <c r="E17" s="60"/>
    </row>
    <row r="18" spans="2:8" x14ac:dyDescent="0.25">
      <c r="B18" s="43" t="s">
        <v>2423</v>
      </c>
      <c r="C18" s="114"/>
      <c r="D18" s="113"/>
      <c r="E18"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3089</v>
      </c>
      <c r="C26" s="3">
        <v>7.02</v>
      </c>
      <c r="D26" s="1" t="s">
        <v>13</v>
      </c>
      <c r="E26" s="1" t="s">
        <v>3088</v>
      </c>
      <c r="F26" s="4">
        <v>4250000</v>
      </c>
      <c r="G26" s="4">
        <v>4256.93</v>
      </c>
      <c r="H26" s="4">
        <v>0.28000000000000003</v>
      </c>
    </row>
    <row r="27" spans="2:8" x14ac:dyDescent="0.25">
      <c r="B27" s="1" t="s">
        <v>3087</v>
      </c>
      <c r="C27" s="3">
        <v>7.07</v>
      </c>
      <c r="D27" s="1" t="s">
        <v>13</v>
      </c>
      <c r="E27" s="1" t="s">
        <v>3086</v>
      </c>
      <c r="F27" s="4">
        <v>3500000</v>
      </c>
      <c r="G27" s="4">
        <v>3518.64</v>
      </c>
      <c r="H27" s="4">
        <v>0.23</v>
      </c>
    </row>
    <row r="28" spans="2:8" x14ac:dyDescent="0.25">
      <c r="B28" s="1" t="s">
        <v>2653</v>
      </c>
      <c r="C28" s="3">
        <v>7.05</v>
      </c>
      <c r="D28" s="1" t="s">
        <v>13</v>
      </c>
      <c r="E28" s="1" t="s">
        <v>2652</v>
      </c>
      <c r="F28" s="4">
        <v>2500000</v>
      </c>
      <c r="G28" s="4">
        <v>2513.41</v>
      </c>
      <c r="H28" s="4">
        <v>0.17</v>
      </c>
    </row>
    <row r="29" spans="2:8" x14ac:dyDescent="0.25">
      <c r="B29" s="1" t="s">
        <v>3085</v>
      </c>
      <c r="C29" s="3">
        <v>7.28</v>
      </c>
      <c r="D29" s="1" t="s">
        <v>13</v>
      </c>
      <c r="E29" s="1" t="s">
        <v>3084</v>
      </c>
      <c r="F29" s="4">
        <v>1634500</v>
      </c>
      <c r="G29" s="4">
        <v>1651.68</v>
      </c>
      <c r="H29" s="4">
        <v>0.11</v>
      </c>
    </row>
    <row r="30" spans="2:8" x14ac:dyDescent="0.25">
      <c r="B30" s="1" t="s">
        <v>2643</v>
      </c>
      <c r="C30" s="3">
        <v>7.13</v>
      </c>
      <c r="D30" s="1" t="s">
        <v>13</v>
      </c>
      <c r="E30" s="1" t="s">
        <v>2642</v>
      </c>
      <c r="F30" s="4">
        <v>1500000</v>
      </c>
      <c r="G30" s="4">
        <v>1513.66</v>
      </c>
      <c r="H30" s="4">
        <v>0.1</v>
      </c>
    </row>
    <row r="31" spans="2:8" x14ac:dyDescent="0.25">
      <c r="B31" s="1" t="s">
        <v>3083</v>
      </c>
      <c r="C31" s="3">
        <v>7.05</v>
      </c>
      <c r="D31" s="1" t="s">
        <v>13</v>
      </c>
      <c r="E31" s="1" t="s">
        <v>3082</v>
      </c>
      <c r="F31" s="4">
        <v>1000000</v>
      </c>
      <c r="G31" s="4">
        <v>1005.27</v>
      </c>
      <c r="H31" s="4">
        <v>7.0000000000000007E-2</v>
      </c>
    </row>
    <row r="32" spans="2:8" x14ac:dyDescent="0.25">
      <c r="B32" s="1" t="s">
        <v>3081</v>
      </c>
      <c r="C32" s="3">
        <v>6.95</v>
      </c>
      <c r="D32" s="1" t="s">
        <v>13</v>
      </c>
      <c r="E32" s="1" t="s">
        <v>3080</v>
      </c>
      <c r="F32" s="4">
        <v>1000000</v>
      </c>
      <c r="G32" s="4">
        <v>1001.2</v>
      </c>
      <c r="H32" s="4">
        <v>7.0000000000000007E-2</v>
      </c>
    </row>
    <row r="33" spans="2:8" x14ac:dyDescent="0.25">
      <c r="B33" s="1" t="s">
        <v>128</v>
      </c>
      <c r="C33" s="3">
        <v>7.29</v>
      </c>
      <c r="D33" s="1" t="s">
        <v>13</v>
      </c>
      <c r="E33" s="1" t="s">
        <v>129</v>
      </c>
      <c r="F33" s="4">
        <v>500000</v>
      </c>
      <c r="G33" s="4">
        <v>504.82</v>
      </c>
      <c r="H33" s="4">
        <v>0.03</v>
      </c>
    </row>
    <row r="34" spans="2:8" x14ac:dyDescent="0.25">
      <c r="B34" s="1" t="s">
        <v>3079</v>
      </c>
      <c r="C34" s="3">
        <v>7.27</v>
      </c>
      <c r="D34" s="1" t="s">
        <v>13</v>
      </c>
      <c r="E34" s="1" t="s">
        <v>3078</v>
      </c>
      <c r="F34" s="4">
        <v>500000</v>
      </c>
      <c r="G34" s="4">
        <v>504.52</v>
      </c>
      <c r="H34" s="4">
        <v>0.03</v>
      </c>
    </row>
    <row r="35" spans="2:8" x14ac:dyDescent="0.25">
      <c r="B35" s="1" t="s">
        <v>3077</v>
      </c>
      <c r="C35" s="3">
        <v>6.95</v>
      </c>
      <c r="D35" s="1" t="s">
        <v>13</v>
      </c>
      <c r="E35" s="1" t="s">
        <v>3076</v>
      </c>
      <c r="F35" s="4">
        <v>500000</v>
      </c>
      <c r="G35" s="4">
        <v>500.16</v>
      </c>
      <c r="H35" s="4">
        <v>0.03</v>
      </c>
    </row>
    <row r="36" spans="2:8" x14ac:dyDescent="0.25">
      <c r="B36" s="1" t="s">
        <v>3075</v>
      </c>
      <c r="C36" s="3">
        <v>6.97</v>
      </c>
      <c r="D36" s="1" t="s">
        <v>13</v>
      </c>
      <c r="E36" s="1" t="s">
        <v>3074</v>
      </c>
      <c r="F36" s="4">
        <v>300000</v>
      </c>
      <c r="G36" s="4">
        <v>300.35000000000002</v>
      </c>
      <c r="H36" s="4">
        <v>0.02</v>
      </c>
    </row>
    <row r="37" spans="2:8" x14ac:dyDescent="0.25">
      <c r="B37" s="5" t="s">
        <v>15</v>
      </c>
      <c r="C37" s="38"/>
      <c r="D37" s="5"/>
      <c r="E37" s="5"/>
      <c r="F37" s="39"/>
      <c r="G37" s="39">
        <f>SUM(G22:G36)</f>
        <v>17270.64</v>
      </c>
      <c r="H37" s="39">
        <f>SUM(H22:H36)</f>
        <v>1.1400000000000001</v>
      </c>
    </row>
    <row r="38" spans="2:8" x14ac:dyDescent="0.25">
      <c r="B38" s="5" t="s">
        <v>21</v>
      </c>
    </row>
    <row r="39" spans="2:8" x14ac:dyDescent="0.25">
      <c r="B39" s="1" t="s">
        <v>2575</v>
      </c>
      <c r="C39" s="3">
        <v>7.6</v>
      </c>
      <c r="D39" s="1" t="s">
        <v>130</v>
      </c>
      <c r="E39" s="1" t="s">
        <v>2574</v>
      </c>
      <c r="F39" s="4">
        <v>13000</v>
      </c>
      <c r="G39" s="4">
        <v>62177.7</v>
      </c>
      <c r="H39" s="4">
        <v>4.1399999999999997</v>
      </c>
    </row>
    <row r="40" spans="2:8" x14ac:dyDescent="0.25">
      <c r="B40" s="1" t="s">
        <v>2464</v>
      </c>
      <c r="C40" s="3">
        <v>7.58</v>
      </c>
      <c r="D40" s="1" t="s">
        <v>23</v>
      </c>
      <c r="E40" s="1" t="s">
        <v>2463</v>
      </c>
      <c r="F40" s="4">
        <v>10500</v>
      </c>
      <c r="G40" s="4">
        <v>50146.43</v>
      </c>
      <c r="H40" s="4">
        <v>3.34</v>
      </c>
    </row>
    <row r="41" spans="2:8" x14ac:dyDescent="0.25">
      <c r="B41" s="1" t="s">
        <v>3073</v>
      </c>
      <c r="C41" s="3">
        <v>7.34</v>
      </c>
      <c r="D41" s="1" t="s">
        <v>130</v>
      </c>
      <c r="E41" s="1" t="s">
        <v>3072</v>
      </c>
      <c r="F41" s="4">
        <v>10000</v>
      </c>
      <c r="G41" s="4">
        <v>48813.05</v>
      </c>
      <c r="H41" s="4">
        <v>3.25</v>
      </c>
    </row>
    <row r="42" spans="2:8" x14ac:dyDescent="0.25">
      <c r="B42" s="1" t="s">
        <v>2579</v>
      </c>
      <c r="C42" s="3">
        <v>7</v>
      </c>
      <c r="D42" s="1" t="s">
        <v>13</v>
      </c>
      <c r="E42" s="1" t="s">
        <v>2578</v>
      </c>
      <c r="F42" s="4">
        <v>48000000</v>
      </c>
      <c r="G42" s="4">
        <v>46920.19</v>
      </c>
      <c r="H42" s="4">
        <v>3.12</v>
      </c>
    </row>
    <row r="43" spans="2:8" x14ac:dyDescent="0.25">
      <c r="B43" s="1" t="s">
        <v>3071</v>
      </c>
      <c r="C43" s="3">
        <v>7.07</v>
      </c>
      <c r="D43" s="1" t="s">
        <v>13</v>
      </c>
      <c r="E43" s="1" t="s">
        <v>3070</v>
      </c>
      <c r="F43" s="4">
        <v>47500000</v>
      </c>
      <c r="G43" s="4">
        <v>46115.040000000001</v>
      </c>
      <c r="H43" s="4">
        <v>3.07</v>
      </c>
    </row>
    <row r="44" spans="2:8" x14ac:dyDescent="0.25">
      <c r="B44" s="1" t="s">
        <v>3069</v>
      </c>
      <c r="C44" s="3">
        <v>7.51</v>
      </c>
      <c r="D44" s="1" t="s">
        <v>2317</v>
      </c>
      <c r="E44" s="1" t="s">
        <v>3068</v>
      </c>
      <c r="F44" s="4">
        <v>9000</v>
      </c>
      <c r="G44" s="4">
        <v>43007.67</v>
      </c>
      <c r="H44" s="4">
        <v>2.86</v>
      </c>
    </row>
    <row r="45" spans="2:8" x14ac:dyDescent="0.25">
      <c r="B45" s="1" t="s">
        <v>3067</v>
      </c>
      <c r="C45" s="3">
        <v>7.29</v>
      </c>
      <c r="D45" s="1" t="s">
        <v>130</v>
      </c>
      <c r="E45" s="1" t="s">
        <v>3066</v>
      </c>
      <c r="F45" s="4">
        <v>8500</v>
      </c>
      <c r="G45" s="4">
        <v>41806.949999999997</v>
      </c>
      <c r="H45" s="4">
        <v>2.78</v>
      </c>
    </row>
    <row r="46" spans="2:8" x14ac:dyDescent="0.25">
      <c r="B46" s="1" t="s">
        <v>1664</v>
      </c>
      <c r="C46" s="3">
        <v>7.39</v>
      </c>
      <c r="D46" s="1" t="s">
        <v>130</v>
      </c>
      <c r="E46" s="1" t="s">
        <v>131</v>
      </c>
      <c r="F46" s="4">
        <v>8500</v>
      </c>
      <c r="G46" s="4">
        <v>41401.89</v>
      </c>
      <c r="H46" s="4">
        <v>2.76</v>
      </c>
    </row>
    <row r="47" spans="2:8" x14ac:dyDescent="0.25">
      <c r="B47" s="1" t="s">
        <v>3065</v>
      </c>
      <c r="C47" s="3">
        <v>7.33</v>
      </c>
      <c r="D47" s="1" t="s">
        <v>130</v>
      </c>
      <c r="E47" s="1" t="s">
        <v>3064</v>
      </c>
      <c r="F47" s="4">
        <v>8000</v>
      </c>
      <c r="G47" s="4">
        <v>39274.400000000001</v>
      </c>
      <c r="H47" s="4">
        <v>2.62</v>
      </c>
    </row>
    <row r="48" spans="2:8" x14ac:dyDescent="0.25">
      <c r="B48" s="1" t="s">
        <v>3063</v>
      </c>
      <c r="C48" s="3">
        <v>7.39</v>
      </c>
      <c r="D48" s="1" t="s">
        <v>130</v>
      </c>
      <c r="E48" s="1" t="s">
        <v>3062</v>
      </c>
      <c r="F48" s="4">
        <v>8000</v>
      </c>
      <c r="G48" s="4">
        <v>39058.959999999999</v>
      </c>
      <c r="H48" s="4">
        <v>2.6</v>
      </c>
    </row>
    <row r="49" spans="2:8" x14ac:dyDescent="0.25">
      <c r="B49" s="1" t="s">
        <v>2472</v>
      </c>
      <c r="C49" s="3">
        <v>7.7</v>
      </c>
      <c r="D49" s="1" t="s">
        <v>130</v>
      </c>
      <c r="E49" s="1" t="s">
        <v>2471</v>
      </c>
      <c r="F49" s="4">
        <v>6500</v>
      </c>
      <c r="G49" s="4">
        <v>31704.11</v>
      </c>
      <c r="H49" s="4">
        <v>2.11</v>
      </c>
    </row>
    <row r="50" spans="2:8" x14ac:dyDescent="0.25">
      <c r="B50" s="1" t="s">
        <v>3061</v>
      </c>
      <c r="C50" s="3">
        <v>7.34</v>
      </c>
      <c r="D50" s="1" t="s">
        <v>130</v>
      </c>
      <c r="E50" s="1" t="s">
        <v>3060</v>
      </c>
      <c r="F50" s="4">
        <v>6000</v>
      </c>
      <c r="G50" s="4">
        <v>29501.67</v>
      </c>
      <c r="H50" s="4">
        <v>1.96</v>
      </c>
    </row>
    <row r="51" spans="2:8" x14ac:dyDescent="0.25">
      <c r="B51" s="1" t="s">
        <v>3059</v>
      </c>
      <c r="C51" s="3">
        <v>7.36</v>
      </c>
      <c r="D51" s="1" t="s">
        <v>130</v>
      </c>
      <c r="E51" s="1" t="s">
        <v>3058</v>
      </c>
      <c r="F51" s="4">
        <v>6000</v>
      </c>
      <c r="G51" s="4">
        <v>29262.42</v>
      </c>
      <c r="H51" s="4">
        <v>1.95</v>
      </c>
    </row>
    <row r="52" spans="2:8" x14ac:dyDescent="0.25">
      <c r="B52" s="1" t="s">
        <v>2508</v>
      </c>
      <c r="C52" s="3">
        <v>8.02</v>
      </c>
      <c r="D52" s="1" t="s">
        <v>2317</v>
      </c>
      <c r="E52" s="1" t="s">
        <v>2507</v>
      </c>
      <c r="F52" s="4">
        <v>5000</v>
      </c>
      <c r="G52" s="4">
        <v>24589.63</v>
      </c>
      <c r="H52" s="4">
        <v>1.64</v>
      </c>
    </row>
    <row r="53" spans="2:8" x14ac:dyDescent="0.25">
      <c r="B53" s="1" t="s">
        <v>3057</v>
      </c>
      <c r="C53" s="3">
        <v>7.33</v>
      </c>
      <c r="D53" s="1" t="s">
        <v>130</v>
      </c>
      <c r="E53" s="1" t="s">
        <v>3056</v>
      </c>
      <c r="F53" s="4">
        <v>5000</v>
      </c>
      <c r="G53" s="4">
        <v>24527.15</v>
      </c>
      <c r="H53" s="4">
        <v>1.63</v>
      </c>
    </row>
    <row r="54" spans="2:8" x14ac:dyDescent="0.25">
      <c r="B54" s="1" t="s">
        <v>2482</v>
      </c>
      <c r="C54" s="3">
        <v>7.36</v>
      </c>
      <c r="D54" s="1" t="s">
        <v>23</v>
      </c>
      <c r="E54" s="1" t="s">
        <v>2481</v>
      </c>
      <c r="F54" s="4">
        <v>5000</v>
      </c>
      <c r="G54" s="4">
        <v>24525.25</v>
      </c>
      <c r="H54" s="4">
        <v>1.63</v>
      </c>
    </row>
    <row r="55" spans="2:8" x14ac:dyDescent="0.25">
      <c r="B55" s="1" t="s">
        <v>3055</v>
      </c>
      <c r="C55" s="3">
        <v>7.39</v>
      </c>
      <c r="D55" s="1" t="s">
        <v>130</v>
      </c>
      <c r="E55" s="1" t="s">
        <v>3054</v>
      </c>
      <c r="F55" s="4">
        <v>5000</v>
      </c>
      <c r="G55" s="4">
        <v>24479.599999999999</v>
      </c>
      <c r="H55" s="4">
        <v>1.63</v>
      </c>
    </row>
    <row r="56" spans="2:8" x14ac:dyDescent="0.25">
      <c r="B56" s="1" t="s">
        <v>3053</v>
      </c>
      <c r="C56" s="3">
        <v>7.85</v>
      </c>
      <c r="D56" s="1" t="s">
        <v>130</v>
      </c>
      <c r="E56" s="1" t="s">
        <v>3052</v>
      </c>
      <c r="F56" s="4">
        <v>5000</v>
      </c>
      <c r="G56" s="4">
        <v>24401.73</v>
      </c>
      <c r="H56" s="4">
        <v>1.63</v>
      </c>
    </row>
    <row r="57" spans="2:8" x14ac:dyDescent="0.25">
      <c r="B57" s="1" t="s">
        <v>3051</v>
      </c>
      <c r="C57" s="3">
        <v>8.26</v>
      </c>
      <c r="D57" s="1" t="s">
        <v>130</v>
      </c>
      <c r="E57" s="1" t="s">
        <v>3050</v>
      </c>
      <c r="F57" s="4">
        <v>5000</v>
      </c>
      <c r="G57" s="4">
        <v>24301.88</v>
      </c>
      <c r="H57" s="4">
        <v>1.62</v>
      </c>
    </row>
    <row r="58" spans="2:8" x14ac:dyDescent="0.25">
      <c r="B58" s="1" t="s">
        <v>3049</v>
      </c>
      <c r="C58" s="3">
        <v>9.09</v>
      </c>
      <c r="D58" s="1" t="s">
        <v>130</v>
      </c>
      <c r="E58" s="1" t="s">
        <v>3048</v>
      </c>
      <c r="F58" s="4">
        <v>5000</v>
      </c>
      <c r="G58" s="4">
        <v>24280.43</v>
      </c>
      <c r="H58" s="4">
        <v>1.62</v>
      </c>
    </row>
    <row r="59" spans="2:8" x14ac:dyDescent="0.25">
      <c r="B59" s="1" t="s">
        <v>3047</v>
      </c>
      <c r="C59" s="3">
        <v>7.4</v>
      </c>
      <c r="D59" s="1" t="s">
        <v>130</v>
      </c>
      <c r="E59" s="1" t="s">
        <v>3046</v>
      </c>
      <c r="F59" s="4">
        <v>4000</v>
      </c>
      <c r="G59" s="4">
        <v>19716.34</v>
      </c>
      <c r="H59" s="4">
        <v>1.31</v>
      </c>
    </row>
    <row r="60" spans="2:8" x14ac:dyDescent="0.25">
      <c r="B60" s="1" t="s">
        <v>3045</v>
      </c>
      <c r="C60" s="3">
        <v>7.36</v>
      </c>
      <c r="D60" s="1" t="s">
        <v>23</v>
      </c>
      <c r="E60" s="1" t="s">
        <v>3044</v>
      </c>
      <c r="F60" s="4">
        <v>4000</v>
      </c>
      <c r="G60" s="4">
        <v>19562.16</v>
      </c>
      <c r="H60" s="4">
        <v>1.3</v>
      </c>
    </row>
    <row r="61" spans="2:8" x14ac:dyDescent="0.25">
      <c r="B61" s="1" t="s">
        <v>3043</v>
      </c>
      <c r="C61" s="3">
        <v>7.46</v>
      </c>
      <c r="D61" s="1" t="s">
        <v>130</v>
      </c>
      <c r="E61" s="1" t="s">
        <v>3042</v>
      </c>
      <c r="F61" s="4">
        <v>4000</v>
      </c>
      <c r="G61" s="4">
        <v>19525.12</v>
      </c>
      <c r="H61" s="4">
        <v>1.3</v>
      </c>
    </row>
    <row r="62" spans="2:8" x14ac:dyDescent="0.25">
      <c r="B62" s="1" t="s">
        <v>3041</v>
      </c>
      <c r="C62" s="3">
        <v>7.31</v>
      </c>
      <c r="D62" s="1" t="s">
        <v>130</v>
      </c>
      <c r="E62" s="1" t="s">
        <v>3040</v>
      </c>
      <c r="F62" s="4">
        <v>4000</v>
      </c>
      <c r="G62" s="4">
        <v>19500.099999999999</v>
      </c>
      <c r="H62" s="4">
        <v>1.3</v>
      </c>
    </row>
    <row r="63" spans="2:8" x14ac:dyDescent="0.25">
      <c r="B63" s="1" t="s">
        <v>3039</v>
      </c>
      <c r="C63" s="3">
        <v>7.34</v>
      </c>
      <c r="D63" s="1" t="s">
        <v>130</v>
      </c>
      <c r="E63" s="1" t="s">
        <v>3038</v>
      </c>
      <c r="F63" s="4">
        <v>4000</v>
      </c>
      <c r="G63" s="4">
        <v>19498.12</v>
      </c>
      <c r="H63" s="4">
        <v>1.3</v>
      </c>
    </row>
    <row r="64" spans="2:8" x14ac:dyDescent="0.25">
      <c r="B64" s="1" t="s">
        <v>3037</v>
      </c>
      <c r="C64" s="3">
        <v>8.25</v>
      </c>
      <c r="D64" s="1" t="s">
        <v>130</v>
      </c>
      <c r="E64" s="1" t="s">
        <v>3036</v>
      </c>
      <c r="F64" s="4">
        <v>4000</v>
      </c>
      <c r="G64" s="4">
        <v>19476</v>
      </c>
      <c r="H64" s="4">
        <v>1.3</v>
      </c>
    </row>
    <row r="65" spans="2:8" x14ac:dyDescent="0.25">
      <c r="B65" s="1" t="s">
        <v>3035</v>
      </c>
      <c r="C65" s="3">
        <v>7.6</v>
      </c>
      <c r="D65" s="1" t="s">
        <v>130</v>
      </c>
      <c r="E65" s="1" t="s">
        <v>3034</v>
      </c>
      <c r="F65" s="4">
        <v>4000</v>
      </c>
      <c r="G65" s="4">
        <v>19162.12</v>
      </c>
      <c r="H65" s="4">
        <v>1.28</v>
      </c>
    </row>
    <row r="66" spans="2:8" x14ac:dyDescent="0.25">
      <c r="B66" s="1" t="s">
        <v>3033</v>
      </c>
      <c r="C66" s="3">
        <v>6.98</v>
      </c>
      <c r="D66" s="1" t="s">
        <v>13</v>
      </c>
      <c r="E66" s="1" t="s">
        <v>3032</v>
      </c>
      <c r="F66" s="4">
        <v>19000000</v>
      </c>
      <c r="G66" s="4">
        <v>18619.28</v>
      </c>
      <c r="H66" s="4">
        <v>1.24</v>
      </c>
    </row>
    <row r="67" spans="2:8" x14ac:dyDescent="0.25">
      <c r="B67" s="1" t="s">
        <v>3031</v>
      </c>
      <c r="C67" s="3">
        <v>8.8800000000000008</v>
      </c>
      <c r="D67" s="1" t="s">
        <v>130</v>
      </c>
      <c r="E67" s="1" t="s">
        <v>3030</v>
      </c>
      <c r="F67" s="4">
        <v>3500</v>
      </c>
      <c r="G67" s="4">
        <v>17256.650000000001</v>
      </c>
      <c r="H67" s="4">
        <v>1.1499999999999999</v>
      </c>
    </row>
    <row r="68" spans="2:8" x14ac:dyDescent="0.25">
      <c r="B68" s="1" t="s">
        <v>3029</v>
      </c>
      <c r="C68" s="3">
        <v>7.34</v>
      </c>
      <c r="D68" s="1" t="s">
        <v>130</v>
      </c>
      <c r="E68" s="1" t="s">
        <v>3028</v>
      </c>
      <c r="F68" s="4">
        <v>3500</v>
      </c>
      <c r="G68" s="4">
        <v>17044.14</v>
      </c>
      <c r="H68" s="4">
        <v>1.1399999999999999</v>
      </c>
    </row>
    <row r="69" spans="2:8" x14ac:dyDescent="0.25">
      <c r="B69" s="1" t="s">
        <v>3027</v>
      </c>
      <c r="C69" s="3">
        <v>7.65</v>
      </c>
      <c r="D69" s="1" t="s">
        <v>2317</v>
      </c>
      <c r="E69" s="1" t="s">
        <v>3026</v>
      </c>
      <c r="F69" s="4">
        <v>3500</v>
      </c>
      <c r="G69" s="4">
        <v>16712.41</v>
      </c>
      <c r="H69" s="4">
        <v>1.1100000000000001</v>
      </c>
    </row>
    <row r="70" spans="2:8" x14ac:dyDescent="0.25">
      <c r="B70" s="1" t="s">
        <v>3025</v>
      </c>
      <c r="C70" s="3">
        <v>8.07</v>
      </c>
      <c r="D70" s="1" t="s">
        <v>130</v>
      </c>
      <c r="E70" s="1" t="s">
        <v>3024</v>
      </c>
      <c r="F70" s="4">
        <v>3400</v>
      </c>
      <c r="G70" s="4">
        <v>16564.189999999999</v>
      </c>
      <c r="H70" s="4">
        <v>1.1000000000000001</v>
      </c>
    </row>
    <row r="71" spans="2:8" x14ac:dyDescent="0.25">
      <c r="B71" s="1" t="s">
        <v>3023</v>
      </c>
      <c r="C71" s="3">
        <v>7.27</v>
      </c>
      <c r="D71" s="1" t="s">
        <v>130</v>
      </c>
      <c r="E71" s="1" t="s">
        <v>3022</v>
      </c>
      <c r="F71" s="4">
        <v>3000</v>
      </c>
      <c r="G71" s="4">
        <v>14860.98</v>
      </c>
      <c r="H71" s="4">
        <v>0.99</v>
      </c>
    </row>
    <row r="72" spans="2:8" x14ac:dyDescent="0.25">
      <c r="B72" s="1" t="s">
        <v>3021</v>
      </c>
      <c r="C72" s="3">
        <v>7.36</v>
      </c>
      <c r="D72" s="1" t="s">
        <v>2317</v>
      </c>
      <c r="E72" s="1" t="s">
        <v>3020</v>
      </c>
      <c r="F72" s="4">
        <v>3000</v>
      </c>
      <c r="G72" s="4">
        <v>14712.24</v>
      </c>
      <c r="H72" s="4">
        <v>0.98</v>
      </c>
    </row>
    <row r="73" spans="2:8" x14ac:dyDescent="0.25">
      <c r="B73" s="1" t="s">
        <v>3019</v>
      </c>
      <c r="C73" s="3">
        <v>8.52</v>
      </c>
      <c r="D73" s="1" t="s">
        <v>130</v>
      </c>
      <c r="E73" s="1" t="s">
        <v>3018</v>
      </c>
      <c r="F73" s="4">
        <v>3000</v>
      </c>
      <c r="G73" s="4">
        <v>14691.54</v>
      </c>
      <c r="H73" s="4">
        <v>0.98</v>
      </c>
    </row>
    <row r="74" spans="2:8" x14ac:dyDescent="0.25">
      <c r="B74" s="1" t="s">
        <v>3017</v>
      </c>
      <c r="C74" s="3">
        <v>7.39</v>
      </c>
      <c r="D74" s="1" t="s">
        <v>130</v>
      </c>
      <c r="E74" s="1" t="s">
        <v>3016</v>
      </c>
      <c r="F74" s="4">
        <v>3000</v>
      </c>
      <c r="G74" s="4">
        <v>14681.94</v>
      </c>
      <c r="H74" s="4">
        <v>0.98</v>
      </c>
    </row>
    <row r="75" spans="2:8" x14ac:dyDescent="0.25">
      <c r="B75" s="1" t="s">
        <v>3015</v>
      </c>
      <c r="C75" s="3">
        <v>7.33</v>
      </c>
      <c r="D75" s="1" t="s">
        <v>130</v>
      </c>
      <c r="E75" s="1" t="s">
        <v>3014</v>
      </c>
      <c r="F75" s="4">
        <v>3000</v>
      </c>
      <c r="G75" s="4">
        <v>14652.78</v>
      </c>
      <c r="H75" s="4">
        <v>0.98</v>
      </c>
    </row>
    <row r="76" spans="2:8" x14ac:dyDescent="0.25">
      <c r="B76" s="1" t="s">
        <v>2502</v>
      </c>
      <c r="C76" s="3">
        <v>7.45</v>
      </c>
      <c r="D76" s="1" t="s">
        <v>130</v>
      </c>
      <c r="E76" s="1" t="s">
        <v>2501</v>
      </c>
      <c r="F76" s="4">
        <v>3000</v>
      </c>
      <c r="G76" s="4">
        <v>14644.25</v>
      </c>
      <c r="H76" s="4">
        <v>0.98</v>
      </c>
    </row>
    <row r="77" spans="2:8" x14ac:dyDescent="0.25">
      <c r="B77" s="1" t="s">
        <v>2571</v>
      </c>
      <c r="C77" s="3">
        <v>7.25</v>
      </c>
      <c r="D77" s="1" t="s">
        <v>23</v>
      </c>
      <c r="E77" s="1" t="s">
        <v>2570</v>
      </c>
      <c r="F77" s="4">
        <v>3000</v>
      </c>
      <c r="G77" s="4">
        <v>14608.28</v>
      </c>
      <c r="H77" s="4">
        <v>0.97</v>
      </c>
    </row>
    <row r="78" spans="2:8" x14ac:dyDescent="0.25">
      <c r="B78" s="1" t="s">
        <v>3013</v>
      </c>
      <c r="C78" s="3">
        <v>7.97</v>
      </c>
      <c r="D78" s="1" t="s">
        <v>130</v>
      </c>
      <c r="E78" s="1" t="s">
        <v>3012</v>
      </c>
      <c r="F78" s="4">
        <v>3000</v>
      </c>
      <c r="G78" s="4">
        <v>14582.87</v>
      </c>
      <c r="H78" s="4">
        <v>0.97</v>
      </c>
    </row>
    <row r="79" spans="2:8" x14ac:dyDescent="0.25">
      <c r="B79" s="1" t="s">
        <v>3011</v>
      </c>
      <c r="C79" s="3">
        <v>7.39</v>
      </c>
      <c r="D79" s="1" t="s">
        <v>130</v>
      </c>
      <c r="E79" s="1" t="s">
        <v>3010</v>
      </c>
      <c r="F79" s="4">
        <v>2900</v>
      </c>
      <c r="G79" s="4">
        <v>14117.01</v>
      </c>
      <c r="H79" s="4">
        <v>0.94</v>
      </c>
    </row>
    <row r="80" spans="2:8" x14ac:dyDescent="0.25">
      <c r="B80" s="1" t="s">
        <v>3009</v>
      </c>
      <c r="C80" s="3">
        <v>7.03</v>
      </c>
      <c r="D80" s="1" t="s">
        <v>13</v>
      </c>
      <c r="E80" s="1" t="s">
        <v>3008</v>
      </c>
      <c r="F80" s="4">
        <v>14000000</v>
      </c>
      <c r="G80" s="4">
        <v>13609.25</v>
      </c>
      <c r="H80" s="4">
        <v>0.91</v>
      </c>
    </row>
    <row r="81" spans="2:8" x14ac:dyDescent="0.25">
      <c r="B81" s="1" t="s">
        <v>3007</v>
      </c>
      <c r="C81" s="3">
        <v>9.35</v>
      </c>
      <c r="D81" s="1" t="s">
        <v>130</v>
      </c>
      <c r="E81" s="1" t="s">
        <v>3006</v>
      </c>
      <c r="F81" s="4">
        <v>2700</v>
      </c>
      <c r="G81" s="4">
        <v>13100.86</v>
      </c>
      <c r="H81" s="4">
        <v>0.87</v>
      </c>
    </row>
    <row r="82" spans="2:8" x14ac:dyDescent="0.25">
      <c r="B82" s="1" t="s">
        <v>2498</v>
      </c>
      <c r="C82" s="3">
        <v>7.03</v>
      </c>
      <c r="D82" s="1" t="s">
        <v>13</v>
      </c>
      <c r="E82" s="1" t="s">
        <v>2497</v>
      </c>
      <c r="F82" s="4">
        <v>12813600</v>
      </c>
      <c r="G82" s="4">
        <v>12474.67</v>
      </c>
      <c r="H82" s="4">
        <v>0.83</v>
      </c>
    </row>
    <row r="83" spans="2:8" x14ac:dyDescent="0.25">
      <c r="B83" s="1" t="s">
        <v>3005</v>
      </c>
      <c r="C83" s="3">
        <v>8</v>
      </c>
      <c r="D83" s="1" t="s">
        <v>130</v>
      </c>
      <c r="E83" s="1" t="s">
        <v>3004</v>
      </c>
      <c r="F83" s="4">
        <v>2500</v>
      </c>
      <c r="G83" s="4">
        <v>12271.39</v>
      </c>
      <c r="H83" s="4">
        <v>0.82</v>
      </c>
    </row>
    <row r="84" spans="2:8" x14ac:dyDescent="0.25">
      <c r="B84" s="1" t="s">
        <v>3003</v>
      </c>
      <c r="C84" s="3">
        <v>7</v>
      </c>
      <c r="D84" s="1" t="s">
        <v>13</v>
      </c>
      <c r="E84" s="1" t="s">
        <v>3002</v>
      </c>
      <c r="F84" s="4">
        <v>12500000</v>
      </c>
      <c r="G84" s="4">
        <v>12234.85</v>
      </c>
      <c r="H84" s="4">
        <v>0.81</v>
      </c>
    </row>
    <row r="85" spans="2:8" x14ac:dyDescent="0.25">
      <c r="B85" s="1" t="s">
        <v>3001</v>
      </c>
      <c r="C85" s="3">
        <v>8.83</v>
      </c>
      <c r="D85" s="1" t="s">
        <v>130</v>
      </c>
      <c r="E85" s="1" t="s">
        <v>3000</v>
      </c>
      <c r="F85" s="4">
        <v>2500</v>
      </c>
      <c r="G85" s="4">
        <v>12150.21</v>
      </c>
      <c r="H85" s="4">
        <v>0.81</v>
      </c>
    </row>
    <row r="86" spans="2:8" x14ac:dyDescent="0.25">
      <c r="B86" s="1" t="s">
        <v>2999</v>
      </c>
      <c r="C86" s="3">
        <v>7.34</v>
      </c>
      <c r="D86" s="1" t="s">
        <v>130</v>
      </c>
      <c r="E86" s="1" t="s">
        <v>2998</v>
      </c>
      <c r="F86" s="4">
        <v>2500</v>
      </c>
      <c r="G86" s="4">
        <v>12138.73</v>
      </c>
      <c r="H86" s="4">
        <v>0.81</v>
      </c>
    </row>
    <row r="87" spans="2:8" x14ac:dyDescent="0.25">
      <c r="B87" s="1" t="s">
        <v>2587</v>
      </c>
      <c r="C87" s="3">
        <v>7.34</v>
      </c>
      <c r="D87" s="1" t="s">
        <v>130</v>
      </c>
      <c r="E87" s="1" t="s">
        <v>2586</v>
      </c>
      <c r="F87" s="4">
        <v>2500</v>
      </c>
      <c r="G87" s="4">
        <v>12136.35</v>
      </c>
      <c r="H87" s="4">
        <v>0.81</v>
      </c>
    </row>
    <row r="88" spans="2:8" x14ac:dyDescent="0.25">
      <c r="B88" s="1" t="s">
        <v>2997</v>
      </c>
      <c r="C88" s="3">
        <v>7.45</v>
      </c>
      <c r="D88" s="1" t="s">
        <v>130</v>
      </c>
      <c r="E88" s="1" t="s">
        <v>2996</v>
      </c>
      <c r="F88" s="4">
        <v>2500</v>
      </c>
      <c r="G88" s="4">
        <v>12133.48</v>
      </c>
      <c r="H88" s="4">
        <v>0.81</v>
      </c>
    </row>
    <row r="89" spans="2:8" x14ac:dyDescent="0.25">
      <c r="B89" s="1" t="s">
        <v>2466</v>
      </c>
      <c r="C89" s="3">
        <v>8.83</v>
      </c>
      <c r="D89" s="1" t="s">
        <v>130</v>
      </c>
      <c r="E89" s="1" t="s">
        <v>2465</v>
      </c>
      <c r="F89" s="4">
        <v>2500</v>
      </c>
      <c r="G89" s="4">
        <v>12104.68</v>
      </c>
      <c r="H89" s="4">
        <v>0.81</v>
      </c>
    </row>
    <row r="90" spans="2:8" x14ac:dyDescent="0.25">
      <c r="B90" s="1" t="s">
        <v>2995</v>
      </c>
      <c r="C90" s="3">
        <v>8.2899999999999991</v>
      </c>
      <c r="D90" s="1" t="s">
        <v>130</v>
      </c>
      <c r="E90" s="1" t="s">
        <v>2994</v>
      </c>
      <c r="F90" s="4">
        <v>2000</v>
      </c>
      <c r="G90" s="4">
        <v>9901.1200000000008</v>
      </c>
      <c r="H90" s="4">
        <v>0.66</v>
      </c>
    </row>
    <row r="91" spans="2:8" x14ac:dyDescent="0.25">
      <c r="B91" s="1" t="s">
        <v>2993</v>
      </c>
      <c r="C91" s="3">
        <v>7.23</v>
      </c>
      <c r="D91" s="1" t="s">
        <v>130</v>
      </c>
      <c r="E91" s="1" t="s">
        <v>2992</v>
      </c>
      <c r="F91" s="4">
        <v>2000</v>
      </c>
      <c r="G91" s="4">
        <v>9861.41</v>
      </c>
      <c r="H91" s="4">
        <v>0.66</v>
      </c>
    </row>
    <row r="92" spans="2:8" x14ac:dyDescent="0.25">
      <c r="B92" s="1" t="s">
        <v>2991</v>
      </c>
      <c r="C92" s="3">
        <v>6.91</v>
      </c>
      <c r="D92" s="1" t="s">
        <v>13</v>
      </c>
      <c r="E92" s="1" t="s">
        <v>2990</v>
      </c>
      <c r="F92" s="4">
        <v>10000000</v>
      </c>
      <c r="G92" s="4">
        <v>9854.56</v>
      </c>
      <c r="H92" s="4">
        <v>0.66</v>
      </c>
    </row>
    <row r="93" spans="2:8" x14ac:dyDescent="0.25">
      <c r="B93" s="1" t="s">
        <v>2989</v>
      </c>
      <c r="C93" s="3">
        <v>7.61</v>
      </c>
      <c r="D93" s="1" t="s">
        <v>23</v>
      </c>
      <c r="E93" s="1" t="s">
        <v>2988</v>
      </c>
      <c r="F93" s="4">
        <v>2000</v>
      </c>
      <c r="G93" s="4">
        <v>9825.86</v>
      </c>
      <c r="H93" s="4">
        <v>0.65</v>
      </c>
    </row>
    <row r="94" spans="2:8" x14ac:dyDescent="0.25">
      <c r="B94" s="1" t="s">
        <v>2987</v>
      </c>
      <c r="C94" s="3">
        <v>7.34</v>
      </c>
      <c r="D94" s="1" t="s">
        <v>130</v>
      </c>
      <c r="E94" s="1" t="s">
        <v>2986</v>
      </c>
      <c r="F94" s="4">
        <v>2000</v>
      </c>
      <c r="G94" s="4">
        <v>9808.66</v>
      </c>
      <c r="H94" s="4">
        <v>0.65</v>
      </c>
    </row>
    <row r="95" spans="2:8" x14ac:dyDescent="0.25">
      <c r="B95" s="1" t="s">
        <v>2985</v>
      </c>
      <c r="C95" s="3">
        <v>7.36</v>
      </c>
      <c r="D95" s="1" t="s">
        <v>2317</v>
      </c>
      <c r="E95" s="1" t="s">
        <v>2984</v>
      </c>
      <c r="F95" s="4">
        <v>2000</v>
      </c>
      <c r="G95" s="4">
        <v>9802.34</v>
      </c>
      <c r="H95" s="4">
        <v>0.65</v>
      </c>
    </row>
    <row r="96" spans="2:8" x14ac:dyDescent="0.25">
      <c r="B96" s="1" t="s">
        <v>2983</v>
      </c>
      <c r="C96" s="3">
        <v>7.36</v>
      </c>
      <c r="D96" s="1" t="s">
        <v>2317</v>
      </c>
      <c r="E96" s="1" t="s">
        <v>2982</v>
      </c>
      <c r="F96" s="4">
        <v>2000</v>
      </c>
      <c r="G96" s="4">
        <v>9792.66</v>
      </c>
      <c r="H96" s="4">
        <v>0.65</v>
      </c>
    </row>
    <row r="97" spans="2:8" x14ac:dyDescent="0.25">
      <c r="B97" s="1" t="s">
        <v>2981</v>
      </c>
      <c r="C97" s="3">
        <v>8.65</v>
      </c>
      <c r="D97" s="1" t="s">
        <v>130</v>
      </c>
      <c r="E97" s="1" t="s">
        <v>2980</v>
      </c>
      <c r="F97" s="4">
        <v>2000</v>
      </c>
      <c r="G97" s="4">
        <v>9788.84</v>
      </c>
      <c r="H97" s="4">
        <v>0.65</v>
      </c>
    </row>
    <row r="98" spans="2:8" x14ac:dyDescent="0.25">
      <c r="B98" s="1" t="s">
        <v>2979</v>
      </c>
      <c r="C98" s="3">
        <v>8.74</v>
      </c>
      <c r="D98" s="1" t="s">
        <v>130</v>
      </c>
      <c r="E98" s="1" t="s">
        <v>2978</v>
      </c>
      <c r="F98" s="4">
        <v>2000</v>
      </c>
      <c r="G98" s="4">
        <v>9786.75</v>
      </c>
      <c r="H98" s="4">
        <v>0.65</v>
      </c>
    </row>
    <row r="99" spans="2:8" x14ac:dyDescent="0.25">
      <c r="B99" s="1" t="s">
        <v>2977</v>
      </c>
      <c r="C99" s="3">
        <v>9.31</v>
      </c>
      <c r="D99" s="1" t="s">
        <v>130</v>
      </c>
      <c r="E99" s="1" t="s">
        <v>2976</v>
      </c>
      <c r="F99" s="4">
        <v>2000</v>
      </c>
      <c r="G99" s="4">
        <v>9773.2800000000007</v>
      </c>
      <c r="H99" s="4">
        <v>0.65</v>
      </c>
    </row>
    <row r="100" spans="2:8" x14ac:dyDescent="0.25">
      <c r="B100" s="1" t="s">
        <v>2975</v>
      </c>
      <c r="C100" s="3">
        <v>8.3000000000000007</v>
      </c>
      <c r="D100" s="1" t="s">
        <v>130</v>
      </c>
      <c r="E100" s="1" t="s">
        <v>2974</v>
      </c>
      <c r="F100" s="4">
        <v>2000</v>
      </c>
      <c r="G100" s="4">
        <v>9734.5300000000007</v>
      </c>
      <c r="H100" s="4">
        <v>0.65</v>
      </c>
    </row>
    <row r="101" spans="2:8" x14ac:dyDescent="0.25">
      <c r="B101" s="1" t="s">
        <v>2973</v>
      </c>
      <c r="C101" s="3">
        <v>8.58</v>
      </c>
      <c r="D101" s="1" t="s">
        <v>130</v>
      </c>
      <c r="E101" s="1" t="s">
        <v>2972</v>
      </c>
      <c r="F101" s="4">
        <v>2000</v>
      </c>
      <c r="G101" s="4">
        <v>9730.11</v>
      </c>
      <c r="H101" s="4">
        <v>0.65</v>
      </c>
    </row>
    <row r="102" spans="2:8" x14ac:dyDescent="0.25">
      <c r="B102" s="1" t="s">
        <v>2971</v>
      </c>
      <c r="C102" s="3">
        <v>8.58</v>
      </c>
      <c r="D102" s="1" t="s">
        <v>130</v>
      </c>
      <c r="E102" s="1" t="s">
        <v>2970</v>
      </c>
      <c r="F102" s="4">
        <v>2000</v>
      </c>
      <c r="G102" s="4">
        <v>9725.66</v>
      </c>
      <c r="H102" s="4">
        <v>0.65</v>
      </c>
    </row>
    <row r="103" spans="2:8" x14ac:dyDescent="0.25">
      <c r="B103" s="1" t="s">
        <v>2969</v>
      </c>
      <c r="C103" s="3">
        <v>8.58</v>
      </c>
      <c r="D103" s="1" t="s">
        <v>130</v>
      </c>
      <c r="E103" s="1" t="s">
        <v>2968</v>
      </c>
      <c r="F103" s="4">
        <v>2000</v>
      </c>
      <c r="G103" s="4">
        <v>9710.1200000000008</v>
      </c>
      <c r="H103" s="4">
        <v>0.65</v>
      </c>
    </row>
    <row r="104" spans="2:8" x14ac:dyDescent="0.25">
      <c r="B104" s="1" t="s">
        <v>2967</v>
      </c>
      <c r="C104" s="3">
        <v>7.57</v>
      </c>
      <c r="D104" s="1" t="s">
        <v>130</v>
      </c>
      <c r="E104" s="1" t="s">
        <v>2966</v>
      </c>
      <c r="F104" s="4">
        <v>2000</v>
      </c>
      <c r="G104" s="4">
        <v>9605.5499999999993</v>
      </c>
      <c r="H104" s="4">
        <v>0.64</v>
      </c>
    </row>
    <row r="105" spans="2:8" x14ac:dyDescent="0.25">
      <c r="B105" s="1" t="s">
        <v>2965</v>
      </c>
      <c r="C105" s="3">
        <v>8.17</v>
      </c>
      <c r="D105" s="1" t="s">
        <v>2317</v>
      </c>
      <c r="E105" s="1" t="s">
        <v>2964</v>
      </c>
      <c r="F105" s="4">
        <v>2000</v>
      </c>
      <c r="G105" s="4">
        <v>9538.82</v>
      </c>
      <c r="H105" s="4">
        <v>0.64</v>
      </c>
    </row>
    <row r="106" spans="2:8" x14ac:dyDescent="0.25">
      <c r="B106" s="1" t="s">
        <v>2963</v>
      </c>
      <c r="C106" s="3">
        <v>7.91</v>
      </c>
      <c r="D106" s="1" t="s">
        <v>2317</v>
      </c>
      <c r="E106" s="1" t="s">
        <v>2962</v>
      </c>
      <c r="F106" s="4">
        <v>1500</v>
      </c>
      <c r="G106" s="4">
        <v>7433.99</v>
      </c>
      <c r="H106" s="4">
        <v>0.5</v>
      </c>
    </row>
    <row r="107" spans="2:8" x14ac:dyDescent="0.25">
      <c r="B107" s="1" t="s">
        <v>1952</v>
      </c>
      <c r="C107" s="3">
        <v>7.47</v>
      </c>
      <c r="D107" s="1" t="s">
        <v>23</v>
      </c>
      <c r="E107" s="1" t="s">
        <v>132</v>
      </c>
      <c r="F107" s="4">
        <v>1500</v>
      </c>
      <c r="G107" s="4">
        <v>7416.52</v>
      </c>
      <c r="H107" s="4">
        <v>0.49</v>
      </c>
    </row>
    <row r="108" spans="2:8" x14ac:dyDescent="0.25">
      <c r="B108" s="1" t="s">
        <v>2484</v>
      </c>
      <c r="C108" s="3">
        <v>8.58</v>
      </c>
      <c r="D108" s="1" t="s">
        <v>130</v>
      </c>
      <c r="E108" s="1" t="s">
        <v>2483</v>
      </c>
      <c r="F108" s="4">
        <v>1200</v>
      </c>
      <c r="G108" s="4">
        <v>5836.73</v>
      </c>
      <c r="H108" s="4">
        <v>0.39</v>
      </c>
    </row>
    <row r="109" spans="2:8" x14ac:dyDescent="0.25">
      <c r="B109" s="1" t="s">
        <v>2961</v>
      </c>
      <c r="C109" s="3">
        <v>7.91</v>
      </c>
      <c r="D109" s="1" t="s">
        <v>2317</v>
      </c>
      <c r="E109" s="1" t="s">
        <v>2960</v>
      </c>
      <c r="F109" s="4">
        <v>1000</v>
      </c>
      <c r="G109" s="4">
        <v>4956</v>
      </c>
      <c r="H109" s="4">
        <v>0.33</v>
      </c>
    </row>
    <row r="110" spans="2:8" x14ac:dyDescent="0.25">
      <c r="B110" s="1" t="s">
        <v>1947</v>
      </c>
      <c r="C110" s="3">
        <v>7.7</v>
      </c>
      <c r="D110" s="1" t="s">
        <v>130</v>
      </c>
      <c r="E110" s="1" t="s">
        <v>133</v>
      </c>
      <c r="F110" s="4">
        <v>1000</v>
      </c>
      <c r="G110" s="4">
        <v>4914.9799999999996</v>
      </c>
      <c r="H110" s="4">
        <v>0.33</v>
      </c>
    </row>
    <row r="111" spans="2:8" x14ac:dyDescent="0.25">
      <c r="B111" s="1" t="s">
        <v>2959</v>
      </c>
      <c r="C111" s="3">
        <v>7.47</v>
      </c>
      <c r="D111" s="1" t="s">
        <v>2317</v>
      </c>
      <c r="E111" s="1" t="s">
        <v>2958</v>
      </c>
      <c r="F111" s="4">
        <v>1000</v>
      </c>
      <c r="G111" s="4">
        <v>4899.7299999999996</v>
      </c>
      <c r="H111" s="4">
        <v>0.33</v>
      </c>
    </row>
    <row r="112" spans="2:8" x14ac:dyDescent="0.25">
      <c r="B112" s="1" t="s">
        <v>2520</v>
      </c>
      <c r="C112" s="3">
        <v>7.45</v>
      </c>
      <c r="D112" s="1" t="s">
        <v>130</v>
      </c>
      <c r="E112" s="1" t="s">
        <v>2519</v>
      </c>
      <c r="F112" s="4">
        <v>1000</v>
      </c>
      <c r="G112" s="4">
        <v>4894.1000000000004</v>
      </c>
      <c r="H112" s="4">
        <v>0.33</v>
      </c>
    </row>
    <row r="113" spans="2:8" x14ac:dyDescent="0.25">
      <c r="B113" s="1" t="s">
        <v>2957</v>
      </c>
      <c r="C113" s="3">
        <v>8.58</v>
      </c>
      <c r="D113" s="1" t="s">
        <v>130</v>
      </c>
      <c r="E113" s="1" t="s">
        <v>2956</v>
      </c>
      <c r="F113" s="4">
        <v>1000</v>
      </c>
      <c r="G113" s="4">
        <v>4878.45</v>
      </c>
      <c r="H113" s="4">
        <v>0.32</v>
      </c>
    </row>
    <row r="114" spans="2:8" x14ac:dyDescent="0.25">
      <c r="B114" s="1" t="s">
        <v>2955</v>
      </c>
      <c r="C114" s="3">
        <v>7.03</v>
      </c>
      <c r="D114" s="1" t="s">
        <v>13</v>
      </c>
      <c r="E114" s="1" t="s">
        <v>2954</v>
      </c>
      <c r="F114" s="4">
        <v>5000000</v>
      </c>
      <c r="G114" s="4">
        <v>4874.1499999999996</v>
      </c>
      <c r="H114" s="4">
        <v>0.32</v>
      </c>
    </row>
    <row r="115" spans="2:8" x14ac:dyDescent="0.25">
      <c r="B115" s="1" t="s">
        <v>2953</v>
      </c>
      <c r="C115" s="3">
        <v>7.45</v>
      </c>
      <c r="D115" s="1" t="s">
        <v>130</v>
      </c>
      <c r="E115" s="1" t="s">
        <v>2952</v>
      </c>
      <c r="F115" s="4">
        <v>1000</v>
      </c>
      <c r="G115" s="4">
        <v>4866.8900000000003</v>
      </c>
      <c r="H115" s="4">
        <v>0.32</v>
      </c>
    </row>
    <row r="116" spans="2:8" x14ac:dyDescent="0.25">
      <c r="B116" s="1" t="s">
        <v>2951</v>
      </c>
      <c r="C116" s="3">
        <v>7.45</v>
      </c>
      <c r="D116" s="1" t="s">
        <v>130</v>
      </c>
      <c r="E116" s="1" t="s">
        <v>2950</v>
      </c>
      <c r="F116" s="4">
        <v>1000</v>
      </c>
      <c r="G116" s="4">
        <v>4865.8999999999996</v>
      </c>
      <c r="H116" s="4">
        <v>0.32</v>
      </c>
    </row>
    <row r="117" spans="2:8" x14ac:dyDescent="0.25">
      <c r="B117" s="1" t="s">
        <v>2462</v>
      </c>
      <c r="C117" s="3">
        <v>8.3000000000000007</v>
      </c>
      <c r="D117" s="1" t="s">
        <v>130</v>
      </c>
      <c r="E117" s="1" t="s">
        <v>2461</v>
      </c>
      <c r="F117" s="4">
        <v>600</v>
      </c>
      <c r="G117" s="4">
        <v>2917.13</v>
      </c>
      <c r="H117" s="4">
        <v>0.19</v>
      </c>
    </row>
    <row r="118" spans="2:8" x14ac:dyDescent="0.25">
      <c r="B118" s="1" t="s">
        <v>2949</v>
      </c>
      <c r="C118" s="3">
        <v>6.8</v>
      </c>
      <c r="D118" s="1" t="s">
        <v>13</v>
      </c>
      <c r="E118" s="1" t="s">
        <v>2948</v>
      </c>
      <c r="F118" s="4">
        <v>2500000</v>
      </c>
      <c r="G118" s="4">
        <v>2496.2800000000002</v>
      </c>
      <c r="H118" s="4">
        <v>0.17</v>
      </c>
    </row>
    <row r="119" spans="2:8" x14ac:dyDescent="0.25">
      <c r="B119" s="1" t="s">
        <v>2947</v>
      </c>
      <c r="C119" s="3">
        <v>7.14</v>
      </c>
      <c r="D119" s="1" t="s">
        <v>130</v>
      </c>
      <c r="E119" s="1" t="s">
        <v>2946</v>
      </c>
      <c r="F119" s="4">
        <v>500</v>
      </c>
      <c r="G119" s="4">
        <v>2483.9699999999998</v>
      </c>
      <c r="H119" s="4">
        <v>0.17</v>
      </c>
    </row>
    <row r="120" spans="2:8" x14ac:dyDescent="0.25">
      <c r="B120" s="1" t="s">
        <v>2945</v>
      </c>
      <c r="C120" s="3">
        <v>7.39</v>
      </c>
      <c r="D120" s="1" t="s">
        <v>130</v>
      </c>
      <c r="E120" s="1" t="s">
        <v>2944</v>
      </c>
      <c r="F120" s="4">
        <v>500</v>
      </c>
      <c r="G120" s="4">
        <v>2450.88</v>
      </c>
      <c r="H120" s="4">
        <v>0.16</v>
      </c>
    </row>
    <row r="121" spans="2:8" x14ac:dyDescent="0.25">
      <c r="B121" s="1" t="s">
        <v>2943</v>
      </c>
      <c r="C121" s="3">
        <v>7.31</v>
      </c>
      <c r="D121" s="1" t="s">
        <v>130</v>
      </c>
      <c r="E121" s="1" t="s">
        <v>2942</v>
      </c>
      <c r="F121" s="4">
        <v>500</v>
      </c>
      <c r="G121" s="4">
        <v>2431.34</v>
      </c>
      <c r="H121" s="4">
        <v>0.16</v>
      </c>
    </row>
    <row r="122" spans="2:8" x14ac:dyDescent="0.25">
      <c r="B122" s="1" t="s">
        <v>2941</v>
      </c>
      <c r="C122" s="3">
        <v>7.55</v>
      </c>
      <c r="D122" s="1" t="s">
        <v>130</v>
      </c>
      <c r="E122" s="1" t="s">
        <v>2940</v>
      </c>
      <c r="F122" s="4">
        <v>500</v>
      </c>
      <c r="G122" s="4">
        <v>2391.66</v>
      </c>
      <c r="H122" s="4">
        <v>0.16</v>
      </c>
    </row>
    <row r="123" spans="2:8" x14ac:dyDescent="0.25">
      <c r="B123" s="1" t="s">
        <v>2939</v>
      </c>
      <c r="C123" s="3">
        <v>6.88</v>
      </c>
      <c r="D123" s="1" t="s">
        <v>13</v>
      </c>
      <c r="E123" s="1" t="s">
        <v>2938</v>
      </c>
      <c r="F123" s="4">
        <v>1140300</v>
      </c>
      <c r="G123" s="4">
        <v>1125.24</v>
      </c>
      <c r="H123" s="4">
        <v>7.0000000000000007E-2</v>
      </c>
    </row>
    <row r="124" spans="2:8" x14ac:dyDescent="0.25">
      <c r="B124" s="1" t="s">
        <v>2514</v>
      </c>
      <c r="C124" s="3">
        <v>6.83</v>
      </c>
      <c r="D124" s="1" t="s">
        <v>13</v>
      </c>
      <c r="E124" s="1" t="s">
        <v>2513</v>
      </c>
      <c r="F124" s="4">
        <v>112600</v>
      </c>
      <c r="G124" s="4">
        <v>111.7</v>
      </c>
      <c r="H124" s="4">
        <v>0.01</v>
      </c>
    </row>
    <row r="125" spans="2:8" x14ac:dyDescent="0.25">
      <c r="B125" s="5" t="s">
        <v>22</v>
      </c>
      <c r="C125" s="38"/>
      <c r="D125" s="5"/>
      <c r="E125" s="5"/>
      <c r="F125" s="39"/>
      <c r="G125" s="39">
        <f>SUM(G38:G124)</f>
        <v>1431325.05</v>
      </c>
      <c r="H125" s="39">
        <f>SUM(H38:H124)</f>
        <v>95.330000000000027</v>
      </c>
    </row>
    <row r="126" spans="2:8" x14ac:dyDescent="0.25">
      <c r="B126" s="5" t="s">
        <v>3318</v>
      </c>
    </row>
    <row r="127" spans="2:8" x14ac:dyDescent="0.25">
      <c r="B127" s="1" t="s">
        <v>3317</v>
      </c>
      <c r="C127" s="3" t="s">
        <v>152</v>
      </c>
      <c r="E127" s="1" t="s">
        <v>2282</v>
      </c>
      <c r="F127" s="4">
        <v>22164.892</v>
      </c>
      <c r="G127" s="4">
        <v>2217.64</v>
      </c>
      <c r="H127" s="4">
        <v>0.15</v>
      </c>
    </row>
    <row r="128" spans="2:8" x14ac:dyDescent="0.25">
      <c r="B128" s="5" t="s">
        <v>2281</v>
      </c>
      <c r="C128" s="38"/>
      <c r="D128" s="5"/>
      <c r="E128" s="5"/>
      <c r="F128" s="39"/>
      <c r="G128" s="39">
        <f>SUM(G126:G127)</f>
        <v>2217.64</v>
      </c>
      <c r="H128" s="39">
        <f>SUM(H126:H127)</f>
        <v>0.15</v>
      </c>
    </row>
    <row r="129" spans="2:8" x14ac:dyDescent="0.25">
      <c r="B129" s="5" t="s">
        <v>31</v>
      </c>
      <c r="C129" s="38"/>
      <c r="D129" s="5"/>
      <c r="E129" s="5"/>
      <c r="F129" s="39"/>
      <c r="G129" s="39">
        <v>42397</v>
      </c>
      <c r="H129" s="39">
        <v>2.82</v>
      </c>
    </row>
    <row r="130" spans="2:8" x14ac:dyDescent="0.25">
      <c r="B130" s="5" t="s">
        <v>32</v>
      </c>
      <c r="C130" s="38"/>
      <c r="D130" s="5"/>
      <c r="E130" s="5"/>
      <c r="F130" s="39"/>
      <c r="G130" s="39">
        <v>1493210.33</v>
      </c>
      <c r="H130" s="39">
        <v>99.44</v>
      </c>
    </row>
    <row r="131" spans="2:8" x14ac:dyDescent="0.25">
      <c r="B131" s="5" t="s">
        <v>33</v>
      </c>
      <c r="C131" s="38"/>
      <c r="D131" s="5"/>
      <c r="E131" s="5"/>
      <c r="F131" s="39"/>
      <c r="G131" s="39">
        <v>8365.6761792199686</v>
      </c>
      <c r="H131" s="39">
        <v>0.56000000000000227</v>
      </c>
    </row>
    <row r="132" spans="2:8" x14ac:dyDescent="0.25">
      <c r="B132" s="5" t="s">
        <v>34</v>
      </c>
      <c r="C132" s="38"/>
      <c r="D132" s="5"/>
      <c r="E132" s="5"/>
      <c r="F132" s="39"/>
      <c r="G132" s="39">
        <v>1501576.00617922</v>
      </c>
      <c r="H132" s="39">
        <v>100</v>
      </c>
    </row>
    <row r="133" spans="2:8" x14ac:dyDescent="0.25">
      <c r="B133" s="1" t="s">
        <v>35</v>
      </c>
    </row>
    <row r="134" spans="2:8" x14ac:dyDescent="0.25">
      <c r="B134" s="1" t="s">
        <v>36</v>
      </c>
    </row>
    <row r="135" spans="2:8" x14ac:dyDescent="0.25">
      <c r="B135" s="1" t="s">
        <v>37</v>
      </c>
      <c r="C135" s="3" t="s">
        <v>38</v>
      </c>
    </row>
    <row r="136" spans="2:8" x14ac:dyDescent="0.25">
      <c r="B136" s="5"/>
    </row>
    <row r="137" spans="2:8" ht="30" x14ac:dyDescent="0.25">
      <c r="B137" s="56" t="s">
        <v>2280</v>
      </c>
      <c r="C137" s="3" t="s">
        <v>39</v>
      </c>
    </row>
    <row r="138" spans="2:8" x14ac:dyDescent="0.25">
      <c r="B138" s="5"/>
    </row>
    <row r="139" spans="2:8" x14ac:dyDescent="0.25">
      <c r="B139" s="5" t="s">
        <v>40</v>
      </c>
      <c r="C139" s="3" t="s">
        <v>42</v>
      </c>
    </row>
    <row r="140" spans="2:8" x14ac:dyDescent="0.25">
      <c r="B140" s="5" t="s">
        <v>41</v>
      </c>
      <c r="C140" s="3" t="s">
        <v>42</v>
      </c>
    </row>
    <row r="141" spans="2:8" x14ac:dyDescent="0.25">
      <c r="B141" s="5" t="s">
        <v>2937</v>
      </c>
      <c r="C141" s="38"/>
    </row>
    <row r="142" spans="2:8" x14ac:dyDescent="0.25">
      <c r="B142" s="5" t="s">
        <v>2936</v>
      </c>
      <c r="C142" s="38"/>
    </row>
    <row r="143" spans="2:8" x14ac:dyDescent="0.25">
      <c r="B143" s="5" t="s">
        <v>2935</v>
      </c>
      <c r="C143" s="38"/>
    </row>
    <row r="144" spans="2:8" x14ac:dyDescent="0.25">
      <c r="B144" s="5" t="s">
        <v>2934</v>
      </c>
      <c r="C144" s="38"/>
    </row>
    <row r="145" spans="2:3" x14ac:dyDescent="0.25">
      <c r="B145" s="5" t="s">
        <v>2933</v>
      </c>
      <c r="C145" s="38"/>
    </row>
    <row r="146" spans="2:3" x14ac:dyDescent="0.25">
      <c r="B146" s="5" t="s">
        <v>2932</v>
      </c>
      <c r="C146" s="38"/>
    </row>
    <row r="147" spans="2:3" x14ac:dyDescent="0.25">
      <c r="B147" s="5" t="s">
        <v>2931</v>
      </c>
      <c r="C147" s="38"/>
    </row>
    <row r="148" spans="2:3" x14ac:dyDescent="0.25">
      <c r="B148" s="5" t="s">
        <v>2930</v>
      </c>
      <c r="C148" s="38"/>
    </row>
    <row r="149" spans="2:3" x14ac:dyDescent="0.25">
      <c r="B149" s="5" t="s">
        <v>2929</v>
      </c>
      <c r="C149" s="38"/>
    </row>
    <row r="150" spans="2:3" x14ac:dyDescent="0.25">
      <c r="B150" s="5" t="s">
        <v>2270</v>
      </c>
    </row>
    <row r="152" spans="2:3" x14ac:dyDescent="0.25">
      <c r="B152" s="111"/>
      <c r="C152" s="41" t="s">
        <v>2269</v>
      </c>
    </row>
    <row r="153" spans="2:3" x14ac:dyDescent="0.25">
      <c r="B153" s="111" t="s">
        <v>2268</v>
      </c>
      <c r="C153" s="54" t="s">
        <v>127</v>
      </c>
    </row>
    <row r="154" spans="2:3" x14ac:dyDescent="0.25">
      <c r="B154" s="111" t="s">
        <v>2267</v>
      </c>
      <c r="C154" s="41"/>
    </row>
    <row r="155" spans="2:3" x14ac:dyDescent="0.25">
      <c r="B155" s="111"/>
      <c r="C155" s="41"/>
    </row>
    <row r="156" spans="2:3" x14ac:dyDescent="0.25">
      <c r="B156" s="111" t="s">
        <v>2266</v>
      </c>
      <c r="C156" s="55">
        <v>7.5700000000000003E-2</v>
      </c>
    </row>
    <row r="157" spans="2:3" x14ac:dyDescent="0.25">
      <c r="B157" s="111"/>
      <c r="C157" s="41"/>
    </row>
    <row r="158" spans="2:3" x14ac:dyDescent="0.25">
      <c r="B158" s="111" t="s">
        <v>2265</v>
      </c>
      <c r="C158" s="41" t="s">
        <v>2928</v>
      </c>
    </row>
    <row r="159" spans="2:3" x14ac:dyDescent="0.25">
      <c r="B159" s="111" t="s">
        <v>2264</v>
      </c>
      <c r="C159" s="41" t="s">
        <v>2927</v>
      </c>
    </row>
    <row r="160" spans="2:3" x14ac:dyDescent="0.25">
      <c r="B160" s="111"/>
      <c r="C160" s="41"/>
    </row>
    <row r="161" spans="2:7" x14ac:dyDescent="0.25">
      <c r="B161" s="111" t="s">
        <v>2262</v>
      </c>
      <c r="C161" s="41" t="s">
        <v>38</v>
      </c>
    </row>
    <row r="162" spans="2:7" x14ac:dyDescent="0.25">
      <c r="B162" s="190" t="s">
        <v>2261</v>
      </c>
      <c r="C162" s="190"/>
    </row>
    <row r="165" spans="2:7" x14ac:dyDescent="0.25">
      <c r="B165" s="189" t="s">
        <v>2926</v>
      </c>
      <c r="C165" s="189"/>
      <c r="D165" s="189"/>
      <c r="E165" s="189"/>
    </row>
    <row r="166" spans="2:7" x14ac:dyDescent="0.25">
      <c r="C166" s="1"/>
    </row>
    <row r="167" spans="2:7" x14ac:dyDescent="0.25">
      <c r="B167" s="111" t="s">
        <v>44</v>
      </c>
      <c r="C167" s="41"/>
      <c r="D167" s="111"/>
    </row>
    <row r="168" spans="2:7" ht="30" x14ac:dyDescent="0.25">
      <c r="B168" s="53" t="s">
        <v>45</v>
      </c>
      <c r="C168" s="54" t="s">
        <v>46</v>
      </c>
      <c r="D168" s="53" t="s">
        <v>47</v>
      </c>
    </row>
    <row r="169" spans="2:7" x14ac:dyDescent="0.25">
      <c r="B169" s="111" t="s">
        <v>318</v>
      </c>
      <c r="C169" s="117">
        <v>986.86</v>
      </c>
      <c r="D169" s="87">
        <v>12.85</v>
      </c>
    </row>
    <row r="170" spans="2:7" x14ac:dyDescent="0.25">
      <c r="B170" s="111" t="s">
        <v>2925</v>
      </c>
      <c r="C170" s="117">
        <v>2.9998498530000002</v>
      </c>
      <c r="D170" s="87">
        <v>0.5</v>
      </c>
    </row>
    <row r="171" spans="2:7" x14ac:dyDescent="0.25">
      <c r="B171" s="111" t="s">
        <v>740</v>
      </c>
      <c r="C171" s="117">
        <v>6.65</v>
      </c>
      <c r="D171" s="87">
        <v>5.33</v>
      </c>
    </row>
    <row r="173" spans="2:7" x14ac:dyDescent="0.25">
      <c r="B173" s="43" t="s">
        <v>48</v>
      </c>
      <c r="C173" s="52">
        <v>45230</v>
      </c>
      <c r="D173" s="111"/>
      <c r="E173" s="45"/>
      <c r="F173" s="51"/>
    </row>
    <row r="174" spans="2:7" x14ac:dyDescent="0.25">
      <c r="B174" s="43" t="s">
        <v>49</v>
      </c>
      <c r="C174" s="44" t="s">
        <v>50</v>
      </c>
      <c r="D174" s="43" t="s">
        <v>51</v>
      </c>
      <c r="E174" s="46" t="s">
        <v>52</v>
      </c>
      <c r="F174" s="42" t="s">
        <v>53</v>
      </c>
      <c r="G174" s="39"/>
    </row>
    <row r="175" spans="2:7" x14ac:dyDescent="0.25">
      <c r="B175" s="49" t="s">
        <v>39</v>
      </c>
      <c r="C175" s="50" t="s">
        <v>39</v>
      </c>
      <c r="D175" s="49" t="s">
        <v>39</v>
      </c>
      <c r="E175" s="48" t="s">
        <v>39</v>
      </c>
      <c r="F175" s="47" t="s">
        <v>39</v>
      </c>
    </row>
    <row r="178" spans="2:4" x14ac:dyDescent="0.25">
      <c r="B178" s="5" t="s">
        <v>54</v>
      </c>
    </row>
    <row r="179" spans="2:4" x14ac:dyDescent="0.25">
      <c r="B179" s="5"/>
    </row>
    <row r="180" spans="2:4" x14ac:dyDescent="0.25">
      <c r="B180" s="5" t="s">
        <v>55</v>
      </c>
    </row>
    <row r="181" spans="2:4" x14ac:dyDescent="0.25">
      <c r="B181" s="43" t="s">
        <v>56</v>
      </c>
      <c r="C181" s="44" t="s">
        <v>57</v>
      </c>
      <c r="D181" s="5"/>
    </row>
    <row r="182" spans="2:4" x14ac:dyDescent="0.25">
      <c r="B182" s="111" t="s">
        <v>39</v>
      </c>
      <c r="C182" s="41" t="s">
        <v>39</v>
      </c>
    </row>
    <row r="184" spans="2:4" x14ac:dyDescent="0.25">
      <c r="B184" s="43" t="s">
        <v>58</v>
      </c>
      <c r="C184" s="44" t="s">
        <v>57</v>
      </c>
    </row>
    <row r="185" spans="2:4" x14ac:dyDescent="0.25">
      <c r="B185" s="111" t="s">
        <v>39</v>
      </c>
      <c r="C185" s="41" t="s">
        <v>39</v>
      </c>
    </row>
    <row r="187" spans="2:4" x14ac:dyDescent="0.25">
      <c r="B187" s="43" t="s">
        <v>39</v>
      </c>
      <c r="C187" s="44" t="s">
        <v>39</v>
      </c>
    </row>
    <row r="188" spans="2:4" x14ac:dyDescent="0.25">
      <c r="B188" s="111" t="s">
        <v>39</v>
      </c>
      <c r="C188" s="41" t="s">
        <v>39</v>
      </c>
    </row>
    <row r="190" spans="2:4" x14ac:dyDescent="0.25">
      <c r="B190" s="46" t="s">
        <v>60</v>
      </c>
      <c r="C190" s="44" t="s">
        <v>59</v>
      </c>
    </row>
    <row r="191" spans="2:4" x14ac:dyDescent="0.25">
      <c r="B191" s="45" t="s">
        <v>39</v>
      </c>
      <c r="C191" s="41" t="s">
        <v>39</v>
      </c>
    </row>
    <row r="193" spans="2:7" x14ac:dyDescent="0.25">
      <c r="B193" s="43" t="s">
        <v>61</v>
      </c>
      <c r="C193" s="44" t="s">
        <v>39</v>
      </c>
    </row>
    <row r="195" spans="2:7" x14ac:dyDescent="0.25">
      <c r="B195" s="43" t="s">
        <v>62</v>
      </c>
      <c r="C195" s="52">
        <v>45230</v>
      </c>
      <c r="D195" s="111"/>
      <c r="E195" s="45"/>
      <c r="F195" s="51"/>
    </row>
    <row r="196" spans="2:7" x14ac:dyDescent="0.25">
      <c r="B196" s="43" t="s">
        <v>49</v>
      </c>
      <c r="C196" s="44" t="s">
        <v>50</v>
      </c>
      <c r="D196" s="43" t="s">
        <v>51</v>
      </c>
      <c r="E196" s="46" t="s">
        <v>52</v>
      </c>
      <c r="F196" s="42" t="s">
        <v>53</v>
      </c>
      <c r="G196" s="39"/>
    </row>
    <row r="197" spans="2:7" x14ac:dyDescent="0.25">
      <c r="B197" s="49" t="s">
        <v>39</v>
      </c>
      <c r="C197" s="50" t="s">
        <v>39</v>
      </c>
      <c r="D197" s="49" t="s">
        <v>39</v>
      </c>
      <c r="E197" s="48" t="s">
        <v>39</v>
      </c>
      <c r="F197" s="47" t="s">
        <v>39</v>
      </c>
    </row>
    <row r="198" spans="2:7" x14ac:dyDescent="0.25">
      <c r="B198" s="5" t="s">
        <v>54</v>
      </c>
    </row>
    <row r="199" spans="2:7" x14ac:dyDescent="0.25">
      <c r="B199" s="5"/>
    </row>
    <row r="200" spans="2:7" x14ac:dyDescent="0.25">
      <c r="B200" s="5" t="s">
        <v>55</v>
      </c>
    </row>
    <row r="201" spans="2:7" x14ac:dyDescent="0.25">
      <c r="B201" s="43" t="s">
        <v>56</v>
      </c>
      <c r="C201" s="44" t="s">
        <v>57</v>
      </c>
      <c r="D201" s="5"/>
    </row>
    <row r="202" spans="2:7" x14ac:dyDescent="0.25">
      <c r="B202" s="111" t="s">
        <v>39</v>
      </c>
      <c r="C202" s="41" t="s">
        <v>39</v>
      </c>
    </row>
    <row r="204" spans="2:7" x14ac:dyDescent="0.25">
      <c r="B204" s="43" t="s">
        <v>58</v>
      </c>
      <c r="C204" s="44" t="s">
        <v>57</v>
      </c>
    </row>
    <row r="205" spans="2:7" x14ac:dyDescent="0.25">
      <c r="B205" s="111" t="s">
        <v>39</v>
      </c>
      <c r="C205" s="41" t="s">
        <v>39</v>
      </c>
    </row>
    <row r="207" spans="2:7" x14ac:dyDescent="0.25">
      <c r="B207" s="43" t="s">
        <v>39</v>
      </c>
      <c r="C207" s="44" t="s">
        <v>39</v>
      </c>
    </row>
    <row r="208" spans="2:7" x14ac:dyDescent="0.25">
      <c r="B208" s="111" t="s">
        <v>39</v>
      </c>
      <c r="C208" s="41" t="s">
        <v>39</v>
      </c>
    </row>
    <row r="210" spans="2:80" x14ac:dyDescent="0.25">
      <c r="B210" s="46" t="s">
        <v>60</v>
      </c>
      <c r="C210" s="44" t="s">
        <v>59</v>
      </c>
    </row>
    <row r="211" spans="2:80" x14ac:dyDescent="0.25">
      <c r="B211" s="45" t="s">
        <v>39</v>
      </c>
      <c r="C211" s="41" t="s">
        <v>39</v>
      </c>
    </row>
    <row r="213" spans="2:80" x14ac:dyDescent="0.25">
      <c r="B213" s="43" t="s">
        <v>61</v>
      </c>
      <c r="C213" s="44" t="s">
        <v>39</v>
      </c>
    </row>
    <row r="216" spans="2:80" x14ac:dyDescent="0.25">
      <c r="B216" s="5" t="s">
        <v>63</v>
      </c>
    </row>
    <row r="218" spans="2:80" x14ac:dyDescent="0.25">
      <c r="B218" s="43" t="s">
        <v>49</v>
      </c>
      <c r="C218" s="44" t="s">
        <v>64</v>
      </c>
      <c r="D218" s="43" t="s">
        <v>65</v>
      </c>
      <c r="E218" s="43" t="s">
        <v>66</v>
      </c>
      <c r="F218" s="39"/>
    </row>
    <row r="219" spans="2:80" x14ac:dyDescent="0.25">
      <c r="B219" s="111" t="s">
        <v>39</v>
      </c>
      <c r="C219" s="41" t="s">
        <v>39</v>
      </c>
      <c r="D219" s="111" t="s">
        <v>39</v>
      </c>
      <c r="E219" s="111" t="s">
        <v>39</v>
      </c>
    </row>
    <row r="222" spans="2:80" x14ac:dyDescent="0.25">
      <c r="B222" s="5" t="s">
        <v>67</v>
      </c>
      <c r="C222" s="38" t="s">
        <v>39</v>
      </c>
      <c r="D222" s="5"/>
      <c r="E222" s="5"/>
      <c r="F222" s="39"/>
      <c r="G222" s="39"/>
      <c r="H222" s="39"/>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row>
    <row r="224" spans="2:80" x14ac:dyDescent="0.25">
      <c r="B224" s="5" t="s">
        <v>68</v>
      </c>
    </row>
    <row r="226" spans="2:7" x14ac:dyDescent="0.25">
      <c r="B226" s="43" t="s">
        <v>69</v>
      </c>
      <c r="C226" s="44" t="s">
        <v>57</v>
      </c>
      <c r="D226" s="5"/>
    </row>
    <row r="227" spans="2:7" x14ac:dyDescent="0.25">
      <c r="B227" s="111" t="s">
        <v>39</v>
      </c>
      <c r="C227" s="41" t="s">
        <v>39</v>
      </c>
    </row>
    <row r="230" spans="2:7" x14ac:dyDescent="0.25">
      <c r="B230" s="43" t="s">
        <v>70</v>
      </c>
      <c r="C230" s="44" t="s">
        <v>71</v>
      </c>
      <c r="D230" s="5"/>
    </row>
    <row r="231" spans="2:7" x14ac:dyDescent="0.25">
      <c r="B231" s="111" t="s">
        <v>39</v>
      </c>
      <c r="C231" s="41" t="s">
        <v>39</v>
      </c>
    </row>
    <row r="234" spans="2:7" x14ac:dyDescent="0.25">
      <c r="B234" s="5" t="s">
        <v>72</v>
      </c>
    </row>
    <row r="237" spans="2:7" x14ac:dyDescent="0.25">
      <c r="B237" s="5" t="s">
        <v>73</v>
      </c>
    </row>
    <row r="239" spans="2:7" x14ac:dyDescent="0.25">
      <c r="B239" s="43" t="s">
        <v>49</v>
      </c>
      <c r="C239" s="44" t="s">
        <v>74</v>
      </c>
      <c r="D239" s="43" t="s">
        <v>64</v>
      </c>
      <c r="E239" s="43" t="s">
        <v>65</v>
      </c>
      <c r="F239" s="42" t="s">
        <v>66</v>
      </c>
      <c r="G239" s="39"/>
    </row>
    <row r="240" spans="2:7" x14ac:dyDescent="0.25">
      <c r="B240" s="111" t="s">
        <v>39</v>
      </c>
      <c r="C240" s="41" t="s">
        <v>39</v>
      </c>
      <c r="D240" s="111" t="s">
        <v>39</v>
      </c>
      <c r="E240" s="111" t="s">
        <v>39</v>
      </c>
      <c r="F240" s="40" t="s">
        <v>39</v>
      </c>
    </row>
    <row r="243" spans="2:80" x14ac:dyDescent="0.25">
      <c r="B243" s="5" t="s">
        <v>67</v>
      </c>
      <c r="C243" s="38" t="s">
        <v>39</v>
      </c>
      <c r="D243" s="5"/>
      <c r="E243" s="5"/>
      <c r="F243" s="39"/>
      <c r="G243" s="39"/>
      <c r="H243" s="39"/>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row>
    <row r="245" spans="2:80" x14ac:dyDescent="0.25">
      <c r="B245" s="5" t="s">
        <v>68</v>
      </c>
    </row>
    <row r="247" spans="2:80" x14ac:dyDescent="0.25">
      <c r="B247" s="43" t="s">
        <v>69</v>
      </c>
      <c r="C247" s="44" t="s">
        <v>57</v>
      </c>
      <c r="D247" s="5"/>
    </row>
    <row r="248" spans="2:80" x14ac:dyDescent="0.25">
      <c r="B248" s="111" t="s">
        <v>39</v>
      </c>
      <c r="C248" s="41" t="s">
        <v>39</v>
      </c>
    </row>
    <row r="251" spans="2:80" x14ac:dyDescent="0.25">
      <c r="B251" s="43" t="s">
        <v>70</v>
      </c>
      <c r="C251" s="44" t="s">
        <v>71</v>
      </c>
      <c r="D251" s="5"/>
    </row>
    <row r="252" spans="2:80" x14ac:dyDescent="0.25">
      <c r="B252" s="111" t="s">
        <v>39</v>
      </c>
      <c r="C252" s="41" t="s">
        <v>39</v>
      </c>
    </row>
    <row r="255" spans="2:80" x14ac:dyDescent="0.25">
      <c r="B255" s="5" t="s">
        <v>72</v>
      </c>
    </row>
    <row r="258" spans="2:7" x14ac:dyDescent="0.25">
      <c r="B258" s="5" t="s">
        <v>75</v>
      </c>
    </row>
    <row r="259" spans="2:7" x14ac:dyDescent="0.25">
      <c r="B259" s="43" t="s">
        <v>49</v>
      </c>
      <c r="C259" s="44" t="s">
        <v>76</v>
      </c>
      <c r="D259" s="43" t="s">
        <v>77</v>
      </c>
      <c r="E259" s="43" t="s">
        <v>78</v>
      </c>
      <c r="F259" s="42" t="s">
        <v>79</v>
      </c>
      <c r="G259" s="39"/>
    </row>
    <row r="260" spans="2:7" x14ac:dyDescent="0.25">
      <c r="B260" s="111" t="s">
        <v>39</v>
      </c>
      <c r="C260" s="41" t="s">
        <v>39</v>
      </c>
      <c r="D260" s="111" t="s">
        <v>39</v>
      </c>
      <c r="E260" s="111" t="s">
        <v>39</v>
      </c>
      <c r="F260" s="40" t="s">
        <v>39</v>
      </c>
    </row>
    <row r="261" spans="2:7" x14ac:dyDescent="0.25">
      <c r="B261" s="1" t="s">
        <v>80</v>
      </c>
    </row>
    <row r="263" spans="2:7" x14ac:dyDescent="0.25">
      <c r="B263" s="105" t="s">
        <v>2698</v>
      </c>
      <c r="C263" s="80"/>
      <c r="D263" s="16"/>
      <c r="E263" s="16"/>
      <c r="F263" s="17"/>
      <c r="G263" s="17"/>
    </row>
    <row r="264" spans="2:7" ht="60" x14ac:dyDescent="0.25">
      <c r="B264" s="113" t="s">
        <v>2697</v>
      </c>
      <c r="C264" s="97" t="s">
        <v>2696</v>
      </c>
      <c r="D264" s="113" t="s">
        <v>2695</v>
      </c>
      <c r="E264" s="113" t="s">
        <v>2694</v>
      </c>
      <c r="F264" s="114" t="s">
        <v>2693</v>
      </c>
      <c r="G264" s="17"/>
    </row>
    <row r="265" spans="2:7" x14ac:dyDescent="0.25">
      <c r="B265" s="95" t="s">
        <v>2924</v>
      </c>
      <c r="C265" s="94" t="s">
        <v>2923</v>
      </c>
      <c r="D265" s="69" t="s">
        <v>2684</v>
      </c>
      <c r="E265" s="69" t="s">
        <v>2683</v>
      </c>
      <c r="F265" s="96">
        <v>5000</v>
      </c>
      <c r="G265" s="17" t="s">
        <v>2690</v>
      </c>
    </row>
    <row r="266" spans="2:7" x14ac:dyDescent="0.25">
      <c r="B266" s="16"/>
      <c r="C266" s="80"/>
      <c r="D266" s="16"/>
      <c r="E266" s="16"/>
      <c r="F266" s="17"/>
      <c r="G266" s="17"/>
    </row>
    <row r="267" spans="2:7" x14ac:dyDescent="0.25">
      <c r="B267" s="16" t="s">
        <v>2922</v>
      </c>
      <c r="C267" s="80"/>
      <c r="D267" s="16"/>
      <c r="E267" s="16"/>
      <c r="F267" s="17"/>
      <c r="G267" s="17"/>
    </row>
  </sheetData>
  <mergeCells count="10">
    <mergeCell ref="B165:E165"/>
    <mergeCell ref="B162:C162"/>
    <mergeCell ref="B1:E1"/>
    <mergeCell ref="C3:C8"/>
    <mergeCell ref="D3:D8"/>
    <mergeCell ref="B11:E11"/>
    <mergeCell ref="B12:E12"/>
    <mergeCell ref="C13:C14"/>
    <mergeCell ref="D13:D14"/>
    <mergeCell ref="E13:E14"/>
  </mergeCells>
  <hyperlinks>
    <hyperlink ref="A1" location="Index!A1" display="Index" xr:uid="{208E6B05-0C1C-44CA-9BC8-43F15466020E}"/>
  </hyperlinks>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A85D-FD18-4876-93FB-48466F859B49}">
  <dimension ref="A1:CB161"/>
  <sheetViews>
    <sheetView workbookViewId="0">
      <selection activeCell="I23" sqref="I23"/>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126</v>
      </c>
      <c r="C1" s="176"/>
      <c r="D1" s="176"/>
      <c r="E1" s="176"/>
    </row>
    <row r="3" spans="1:5" x14ac:dyDescent="0.25">
      <c r="B3" s="62" t="s">
        <v>3113</v>
      </c>
      <c r="C3" s="177"/>
      <c r="D3" s="178"/>
    </row>
    <row r="4" spans="1:5" ht="30" x14ac:dyDescent="0.25">
      <c r="B4" s="115" t="s">
        <v>3112</v>
      </c>
      <c r="C4" s="177"/>
      <c r="D4" s="178"/>
    </row>
    <row r="5" spans="1:5" x14ac:dyDescent="0.25">
      <c r="B5" s="115" t="s">
        <v>24</v>
      </c>
      <c r="C5" s="177"/>
      <c r="D5" s="178"/>
    </row>
    <row r="6" spans="1:5" x14ac:dyDescent="0.25">
      <c r="B6" s="115" t="s">
        <v>3111</v>
      </c>
      <c r="C6" s="177"/>
      <c r="D6" s="178"/>
    </row>
    <row r="7" spans="1:5" x14ac:dyDescent="0.25">
      <c r="B7" s="115" t="s">
        <v>3110</v>
      </c>
      <c r="C7" s="177"/>
      <c r="D7" s="178"/>
    </row>
    <row r="8" spans="1:5" x14ac:dyDescent="0.25">
      <c r="B8" s="111" t="s">
        <v>27</v>
      </c>
      <c r="C8" s="64" t="s">
        <v>25</v>
      </c>
      <c r="D8" s="64" t="s">
        <v>26</v>
      </c>
    </row>
    <row r="9" spans="1:5" x14ac:dyDescent="0.25">
      <c r="C9" s="13"/>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c r="E15" s="60"/>
    </row>
    <row r="16" spans="1:5" x14ac:dyDescent="0.25">
      <c r="B16" s="62" t="s">
        <v>2424</v>
      </c>
      <c r="C16" s="61" t="s">
        <v>2888</v>
      </c>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82</v>
      </c>
      <c r="C26" s="3">
        <v>7.46</v>
      </c>
      <c r="D26" s="1" t="s">
        <v>13</v>
      </c>
      <c r="E26" s="1" t="s">
        <v>83</v>
      </c>
      <c r="F26" s="4">
        <v>13000000</v>
      </c>
      <c r="G26" s="4">
        <v>12691.8</v>
      </c>
      <c r="H26" s="4">
        <v>44.41</v>
      </c>
    </row>
    <row r="27" spans="2:8" x14ac:dyDescent="0.25">
      <c r="B27" s="1" t="s">
        <v>28</v>
      </c>
      <c r="C27" s="3">
        <v>7.35</v>
      </c>
      <c r="D27" s="1" t="s">
        <v>13</v>
      </c>
      <c r="E27" s="1" t="s">
        <v>29</v>
      </c>
      <c r="F27" s="4">
        <v>10000000</v>
      </c>
      <c r="G27" s="4">
        <v>9880.84</v>
      </c>
      <c r="H27" s="4">
        <v>34.57</v>
      </c>
    </row>
    <row r="28" spans="2:8" x14ac:dyDescent="0.25">
      <c r="B28" s="1" t="s">
        <v>3109</v>
      </c>
      <c r="C28" s="3">
        <v>7.51</v>
      </c>
      <c r="D28" s="1" t="s">
        <v>13</v>
      </c>
      <c r="E28" s="1" t="s">
        <v>3108</v>
      </c>
      <c r="F28" s="4">
        <v>5000000</v>
      </c>
      <c r="G28" s="4">
        <v>4874.51</v>
      </c>
      <c r="H28" s="4">
        <v>17.059999999999999</v>
      </c>
    </row>
    <row r="29" spans="2:8" x14ac:dyDescent="0.25">
      <c r="B29" s="5" t="s">
        <v>15</v>
      </c>
      <c r="C29" s="38"/>
      <c r="D29" s="5"/>
      <c r="E29" s="5"/>
      <c r="F29" s="39"/>
      <c r="G29" s="39">
        <f>SUM(G22:G28)</f>
        <v>27447.15</v>
      </c>
      <c r="H29" s="39">
        <f>SUM(H22:H28)</f>
        <v>96.039999999999992</v>
      </c>
    </row>
    <row r="30" spans="2:8" x14ac:dyDescent="0.25">
      <c r="B30" s="5" t="s">
        <v>2780</v>
      </c>
      <c r="C30" s="38"/>
      <c r="D30" s="5"/>
      <c r="E30" s="5"/>
      <c r="F30" s="39"/>
      <c r="G30" s="39">
        <v>601</v>
      </c>
      <c r="H30" s="39">
        <v>2.1</v>
      </c>
    </row>
    <row r="31" spans="2:8" x14ac:dyDescent="0.25">
      <c r="B31" s="5" t="s">
        <v>32</v>
      </c>
      <c r="C31" s="38"/>
      <c r="D31" s="5"/>
      <c r="E31" s="5"/>
      <c r="F31" s="39"/>
      <c r="G31" s="39">
        <v>28048.15</v>
      </c>
      <c r="H31" s="39">
        <v>98.14</v>
      </c>
    </row>
    <row r="32" spans="2:8" x14ac:dyDescent="0.25">
      <c r="B32" s="5" t="s">
        <v>33</v>
      </c>
      <c r="C32" s="38"/>
      <c r="D32" s="5"/>
      <c r="E32" s="5"/>
      <c r="F32" s="39"/>
      <c r="G32" s="39">
        <v>532.52297419999741</v>
      </c>
      <c r="H32" s="39">
        <v>1.8599999999999994</v>
      </c>
    </row>
    <row r="33" spans="2:8" x14ac:dyDescent="0.25">
      <c r="B33" s="5" t="s">
        <v>34</v>
      </c>
      <c r="C33" s="38"/>
      <c r="D33" s="5"/>
      <c r="E33" s="5"/>
      <c r="F33" s="39"/>
      <c r="G33" s="39">
        <v>28580.672974199999</v>
      </c>
      <c r="H33" s="39">
        <v>100</v>
      </c>
    </row>
    <row r="34" spans="2:8" x14ac:dyDescent="0.25">
      <c r="B34" s="1" t="s">
        <v>35</v>
      </c>
    </row>
    <row r="35" spans="2:8" x14ac:dyDescent="0.25">
      <c r="B35" s="1" t="s">
        <v>36</v>
      </c>
    </row>
    <row r="36" spans="2:8" x14ac:dyDescent="0.25">
      <c r="B36" s="1" t="s">
        <v>37</v>
      </c>
      <c r="C36" s="3" t="s">
        <v>38</v>
      </c>
    </row>
    <row r="37" spans="2:8" x14ac:dyDescent="0.25">
      <c r="B37" s="5"/>
    </row>
    <row r="38" spans="2:8" ht="30" x14ac:dyDescent="0.25">
      <c r="B38" s="56" t="s">
        <v>2280</v>
      </c>
      <c r="C38" s="3" t="s">
        <v>39</v>
      </c>
    </row>
    <row r="39" spans="2:8" x14ac:dyDescent="0.25">
      <c r="B39" s="5"/>
    </row>
    <row r="40" spans="2:8" x14ac:dyDescent="0.25">
      <c r="B40" s="5" t="s">
        <v>40</v>
      </c>
      <c r="C40" s="3" t="s">
        <v>39</v>
      </c>
    </row>
    <row r="41" spans="2:8" x14ac:dyDescent="0.25">
      <c r="B41" s="5" t="s">
        <v>41</v>
      </c>
      <c r="C41" s="3" t="s">
        <v>42</v>
      </c>
    </row>
    <row r="42" spans="2:8" x14ac:dyDescent="0.25">
      <c r="B42" s="5" t="s">
        <v>3107</v>
      </c>
      <c r="C42" s="38"/>
    </row>
    <row r="43" spans="2:8" x14ac:dyDescent="0.25">
      <c r="B43" s="5" t="s">
        <v>3106</v>
      </c>
      <c r="C43" s="38"/>
    </row>
    <row r="44" spans="2:8" x14ac:dyDescent="0.25">
      <c r="B44" s="5" t="s">
        <v>3105</v>
      </c>
      <c r="C44" s="38"/>
    </row>
    <row r="45" spans="2:8" x14ac:dyDescent="0.25">
      <c r="B45" s="5" t="s">
        <v>3104</v>
      </c>
      <c r="C45" s="38"/>
    </row>
    <row r="46" spans="2:8" x14ac:dyDescent="0.25">
      <c r="B46" s="5" t="s">
        <v>3103</v>
      </c>
      <c r="C46" s="38"/>
    </row>
    <row r="47" spans="2:8" x14ac:dyDescent="0.25">
      <c r="B47" s="5" t="s">
        <v>3102</v>
      </c>
      <c r="C47" s="38"/>
    </row>
    <row r="48" spans="2:8" x14ac:dyDescent="0.25">
      <c r="B48" s="5" t="s">
        <v>3101</v>
      </c>
      <c r="C48" s="38"/>
    </row>
    <row r="49" spans="2:3" x14ac:dyDescent="0.25">
      <c r="B49" s="5" t="s">
        <v>3100</v>
      </c>
      <c r="C49" s="38"/>
    </row>
    <row r="50" spans="2:3" x14ac:dyDescent="0.25">
      <c r="B50" s="5" t="s">
        <v>3099</v>
      </c>
      <c r="C50" s="38"/>
    </row>
    <row r="51" spans="2:3" x14ac:dyDescent="0.25">
      <c r="B51" s="5" t="s">
        <v>3098</v>
      </c>
      <c r="C51" s="38"/>
    </row>
    <row r="52" spans="2:3" x14ac:dyDescent="0.25">
      <c r="B52" s="5" t="s">
        <v>3097</v>
      </c>
      <c r="C52" s="38"/>
    </row>
    <row r="53" spans="2:3" x14ac:dyDescent="0.25">
      <c r="B53" s="5" t="s">
        <v>3096</v>
      </c>
      <c r="C53" s="38"/>
    </row>
    <row r="54" spans="2:3" x14ac:dyDescent="0.25">
      <c r="B54" s="5" t="s">
        <v>3095</v>
      </c>
      <c r="C54" s="38"/>
    </row>
    <row r="55" spans="2:3" x14ac:dyDescent="0.25">
      <c r="B55" s="1" t="s">
        <v>43</v>
      </c>
    </row>
    <row r="57" spans="2:3" x14ac:dyDescent="0.25">
      <c r="B57" s="111"/>
      <c r="C57" s="41" t="s">
        <v>2269</v>
      </c>
    </row>
    <row r="58" spans="2:3" x14ac:dyDescent="0.25">
      <c r="B58" s="111" t="s">
        <v>2268</v>
      </c>
      <c r="C58" s="54" t="s">
        <v>126</v>
      </c>
    </row>
    <row r="59" spans="2:3" x14ac:dyDescent="0.25">
      <c r="B59" s="111" t="s">
        <v>2267</v>
      </c>
      <c r="C59" s="41"/>
    </row>
    <row r="60" spans="2:3" x14ac:dyDescent="0.25">
      <c r="B60" s="111"/>
      <c r="C60" s="41"/>
    </row>
    <row r="61" spans="2:3" x14ac:dyDescent="0.25">
      <c r="B61" s="111" t="s">
        <v>2266</v>
      </c>
      <c r="C61" s="55">
        <v>7.5499999999999998E-2</v>
      </c>
    </row>
    <row r="62" spans="2:3" x14ac:dyDescent="0.25">
      <c r="B62" s="111"/>
      <c r="C62" s="41"/>
    </row>
    <row r="63" spans="2:3" x14ac:dyDescent="0.25">
      <c r="B63" s="111" t="s">
        <v>2265</v>
      </c>
      <c r="C63" s="41" t="s">
        <v>3094</v>
      </c>
    </row>
    <row r="64" spans="2:3" x14ac:dyDescent="0.25">
      <c r="B64" s="111" t="s">
        <v>2264</v>
      </c>
      <c r="C64" s="41" t="s">
        <v>3093</v>
      </c>
    </row>
    <row r="65" spans="2:7" x14ac:dyDescent="0.25">
      <c r="B65" s="111"/>
      <c r="C65" s="41"/>
    </row>
    <row r="66" spans="2:7" x14ac:dyDescent="0.25">
      <c r="B66" s="111" t="s">
        <v>2262</v>
      </c>
      <c r="C66" s="41" t="s">
        <v>38</v>
      </c>
    </row>
    <row r="67" spans="2:7" x14ac:dyDescent="0.25">
      <c r="B67" s="190" t="s">
        <v>2261</v>
      </c>
      <c r="C67" s="190"/>
    </row>
    <row r="69" spans="2:7" x14ac:dyDescent="0.25">
      <c r="B69" s="111" t="s">
        <v>44</v>
      </c>
      <c r="C69" s="41"/>
      <c r="D69" s="111"/>
    </row>
    <row r="70" spans="2:7" ht="30" x14ac:dyDescent="0.25">
      <c r="B70" s="53" t="s">
        <v>45</v>
      </c>
      <c r="C70" s="54" t="s">
        <v>46</v>
      </c>
      <c r="D70" s="53" t="s">
        <v>47</v>
      </c>
    </row>
    <row r="71" spans="2:7" x14ac:dyDescent="0.25">
      <c r="B71" s="111" t="s">
        <v>39</v>
      </c>
      <c r="C71" s="41" t="s">
        <v>39</v>
      </c>
      <c r="D71" s="111" t="s">
        <v>39</v>
      </c>
    </row>
    <row r="73" spans="2:7" x14ac:dyDescent="0.25">
      <c r="B73" s="43" t="s">
        <v>48</v>
      </c>
      <c r="C73" s="52">
        <v>45230</v>
      </c>
      <c r="D73" s="111"/>
      <c r="E73" s="45"/>
      <c r="F73" s="51"/>
    </row>
    <row r="74" spans="2:7" x14ac:dyDescent="0.25">
      <c r="B74" s="43" t="s">
        <v>49</v>
      </c>
      <c r="C74" s="44" t="s">
        <v>50</v>
      </c>
      <c r="D74" s="43" t="s">
        <v>51</v>
      </c>
      <c r="E74" s="46" t="s">
        <v>52</v>
      </c>
      <c r="F74" s="42" t="s">
        <v>53</v>
      </c>
      <c r="G74" s="39"/>
    </row>
    <row r="75" spans="2:7" x14ac:dyDescent="0.25">
      <c r="B75" s="49" t="s">
        <v>39</v>
      </c>
      <c r="C75" s="50" t="s">
        <v>39</v>
      </c>
      <c r="D75" s="49" t="s">
        <v>39</v>
      </c>
      <c r="E75" s="48" t="s">
        <v>39</v>
      </c>
      <c r="F75" s="47" t="s">
        <v>39</v>
      </c>
    </row>
    <row r="78" spans="2:7" x14ac:dyDescent="0.25">
      <c r="B78" s="5" t="s">
        <v>54</v>
      </c>
    </row>
    <row r="79" spans="2:7" x14ac:dyDescent="0.25">
      <c r="B79" s="5"/>
    </row>
    <row r="80" spans="2:7" x14ac:dyDescent="0.25">
      <c r="B80" s="5" t="s">
        <v>55</v>
      </c>
    </row>
    <row r="81" spans="2:7" x14ac:dyDescent="0.25">
      <c r="B81" s="43" t="s">
        <v>56</v>
      </c>
      <c r="C81" s="44" t="s">
        <v>57</v>
      </c>
      <c r="D81" s="5"/>
    </row>
    <row r="82" spans="2:7" x14ac:dyDescent="0.25">
      <c r="B82" s="111" t="s">
        <v>39</v>
      </c>
      <c r="C82" s="41" t="s">
        <v>39</v>
      </c>
    </row>
    <row r="84" spans="2:7" x14ac:dyDescent="0.25">
      <c r="B84" s="43" t="s">
        <v>58</v>
      </c>
      <c r="C84" s="44" t="s">
        <v>57</v>
      </c>
    </row>
    <row r="85" spans="2:7" x14ac:dyDescent="0.25">
      <c r="B85" s="111" t="s">
        <v>39</v>
      </c>
      <c r="C85" s="41" t="s">
        <v>39</v>
      </c>
    </row>
    <row r="87" spans="2:7" x14ac:dyDescent="0.25">
      <c r="B87" s="43" t="s">
        <v>39</v>
      </c>
      <c r="C87" s="44" t="s">
        <v>39</v>
      </c>
    </row>
    <row r="88" spans="2:7" x14ac:dyDescent="0.25">
      <c r="B88" s="111" t="s">
        <v>39</v>
      </c>
      <c r="C88" s="41" t="s">
        <v>39</v>
      </c>
    </row>
    <row r="90" spans="2:7" x14ac:dyDescent="0.25">
      <c r="B90" s="46" t="s">
        <v>60</v>
      </c>
      <c r="C90" s="44" t="s">
        <v>59</v>
      </c>
    </row>
    <row r="91" spans="2:7" x14ac:dyDescent="0.25">
      <c r="B91" s="45" t="s">
        <v>39</v>
      </c>
      <c r="C91" s="41" t="s">
        <v>39</v>
      </c>
    </row>
    <row r="93" spans="2:7" x14ac:dyDescent="0.25">
      <c r="B93" s="43" t="s">
        <v>61</v>
      </c>
      <c r="C93" s="44" t="s">
        <v>39</v>
      </c>
    </row>
    <row r="95" spans="2:7" x14ac:dyDescent="0.25">
      <c r="B95" s="43" t="s">
        <v>62</v>
      </c>
      <c r="C95" s="52">
        <v>45230</v>
      </c>
      <c r="D95" s="111"/>
      <c r="E95" s="45"/>
      <c r="F95" s="51"/>
    </row>
    <row r="96" spans="2:7" x14ac:dyDescent="0.25">
      <c r="B96" s="43" t="s">
        <v>49</v>
      </c>
      <c r="C96" s="44" t="s">
        <v>50</v>
      </c>
      <c r="D96" s="43" t="s">
        <v>51</v>
      </c>
      <c r="E96" s="46" t="s">
        <v>52</v>
      </c>
      <c r="F96" s="42" t="s">
        <v>53</v>
      </c>
      <c r="G96" s="39"/>
    </row>
    <row r="97" spans="2:6" x14ac:dyDescent="0.25">
      <c r="B97" s="49" t="s">
        <v>39</v>
      </c>
      <c r="C97" s="50" t="s">
        <v>39</v>
      </c>
      <c r="D97" s="49" t="s">
        <v>39</v>
      </c>
      <c r="E97" s="48" t="s">
        <v>39</v>
      </c>
      <c r="F97" s="47" t="s">
        <v>39</v>
      </c>
    </row>
    <row r="98" spans="2:6" x14ac:dyDescent="0.25">
      <c r="B98" s="5" t="s">
        <v>54</v>
      </c>
    </row>
    <row r="99" spans="2:6" x14ac:dyDescent="0.25">
      <c r="B99" s="5"/>
    </row>
    <row r="100" spans="2:6" x14ac:dyDescent="0.25">
      <c r="B100" s="5" t="s">
        <v>55</v>
      </c>
    </row>
    <row r="101" spans="2:6" x14ac:dyDescent="0.25">
      <c r="B101" s="43" t="s">
        <v>56</v>
      </c>
      <c r="C101" s="44" t="s">
        <v>57</v>
      </c>
      <c r="D101" s="5"/>
    </row>
    <row r="102" spans="2:6" x14ac:dyDescent="0.25">
      <c r="B102" s="111" t="s">
        <v>39</v>
      </c>
      <c r="C102" s="41" t="s">
        <v>39</v>
      </c>
    </row>
    <row r="104" spans="2:6" x14ac:dyDescent="0.25">
      <c r="B104" s="43" t="s">
        <v>58</v>
      </c>
      <c r="C104" s="44" t="s">
        <v>57</v>
      </c>
    </row>
    <row r="105" spans="2:6" x14ac:dyDescent="0.25">
      <c r="B105" s="111" t="s">
        <v>39</v>
      </c>
      <c r="C105" s="41" t="s">
        <v>39</v>
      </c>
    </row>
    <row r="107" spans="2:6" x14ac:dyDescent="0.25">
      <c r="B107" s="43" t="s">
        <v>39</v>
      </c>
      <c r="C107" s="44" t="s">
        <v>39</v>
      </c>
    </row>
    <row r="108" spans="2:6" x14ac:dyDescent="0.25">
      <c r="B108" s="111" t="s">
        <v>39</v>
      </c>
      <c r="C108" s="41" t="s">
        <v>39</v>
      </c>
    </row>
    <row r="110" spans="2:6" x14ac:dyDescent="0.25">
      <c r="B110" s="46" t="s">
        <v>60</v>
      </c>
      <c r="C110" s="44" t="s">
        <v>59</v>
      </c>
    </row>
    <row r="111" spans="2:6" x14ac:dyDescent="0.25">
      <c r="B111" s="45" t="s">
        <v>39</v>
      </c>
      <c r="C111" s="41" t="s">
        <v>39</v>
      </c>
    </row>
    <row r="113" spans="2:80" x14ac:dyDescent="0.25">
      <c r="B113" s="43" t="s">
        <v>61</v>
      </c>
      <c r="C113" s="44" t="s">
        <v>39</v>
      </c>
    </row>
    <row r="116" spans="2:80" x14ac:dyDescent="0.25">
      <c r="B116" s="5" t="s">
        <v>63</v>
      </c>
    </row>
    <row r="118" spans="2:80" x14ac:dyDescent="0.25">
      <c r="B118" s="43" t="s">
        <v>49</v>
      </c>
      <c r="C118" s="44" t="s">
        <v>64</v>
      </c>
      <c r="D118" s="43" t="s">
        <v>65</v>
      </c>
      <c r="E118" s="43" t="s">
        <v>66</v>
      </c>
      <c r="F118" s="39"/>
    </row>
    <row r="119" spans="2:80" x14ac:dyDescent="0.25">
      <c r="B119" s="111" t="s">
        <v>39</v>
      </c>
      <c r="C119" s="41" t="s">
        <v>39</v>
      </c>
      <c r="D119" s="111" t="s">
        <v>39</v>
      </c>
      <c r="E119" s="111" t="s">
        <v>39</v>
      </c>
    </row>
    <row r="122" spans="2:80" x14ac:dyDescent="0.25">
      <c r="B122" s="5" t="s">
        <v>67</v>
      </c>
      <c r="C122" s="38" t="s">
        <v>39</v>
      </c>
      <c r="D122" s="5"/>
      <c r="E122" s="5"/>
      <c r="F122" s="39"/>
      <c r="G122" s="39"/>
      <c r="H122" s="39"/>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row>
    <row r="124" spans="2:80" x14ac:dyDescent="0.25">
      <c r="B124" s="5" t="s">
        <v>68</v>
      </c>
    </row>
    <row r="126" spans="2:80" x14ac:dyDescent="0.25">
      <c r="B126" s="43" t="s">
        <v>69</v>
      </c>
      <c r="C126" s="44" t="s">
        <v>57</v>
      </c>
      <c r="D126" s="5"/>
    </row>
    <row r="127" spans="2:80" x14ac:dyDescent="0.25">
      <c r="B127" s="111" t="s">
        <v>39</v>
      </c>
      <c r="C127" s="41" t="s">
        <v>39</v>
      </c>
    </row>
    <row r="130" spans="2:80" x14ac:dyDescent="0.25">
      <c r="B130" s="43" t="s">
        <v>70</v>
      </c>
      <c r="C130" s="44" t="s">
        <v>71</v>
      </c>
      <c r="D130" s="5"/>
    </row>
    <row r="131" spans="2:80" x14ac:dyDescent="0.25">
      <c r="B131" s="111" t="s">
        <v>39</v>
      </c>
      <c r="C131" s="41" t="s">
        <v>39</v>
      </c>
    </row>
    <row r="134" spans="2:80" x14ac:dyDescent="0.25">
      <c r="B134" s="5" t="s">
        <v>72</v>
      </c>
    </row>
    <row r="137" spans="2:80" x14ac:dyDescent="0.25">
      <c r="B137" s="5" t="s">
        <v>73</v>
      </c>
    </row>
    <row r="139" spans="2:80" x14ac:dyDescent="0.25">
      <c r="B139" s="43" t="s">
        <v>49</v>
      </c>
      <c r="C139" s="44" t="s">
        <v>74</v>
      </c>
      <c r="D139" s="43" t="s">
        <v>64</v>
      </c>
      <c r="E139" s="43" t="s">
        <v>65</v>
      </c>
      <c r="F139" s="42" t="s">
        <v>66</v>
      </c>
      <c r="G139" s="39"/>
    </row>
    <row r="140" spans="2:80" x14ac:dyDescent="0.25">
      <c r="B140" s="111" t="s">
        <v>39</v>
      </c>
      <c r="C140" s="41" t="s">
        <v>39</v>
      </c>
      <c r="D140" s="111" t="s">
        <v>39</v>
      </c>
      <c r="E140" s="111" t="s">
        <v>39</v>
      </c>
      <c r="F140" s="40" t="s">
        <v>39</v>
      </c>
    </row>
    <row r="143" spans="2:80" x14ac:dyDescent="0.25">
      <c r="B143" s="5" t="s">
        <v>67</v>
      </c>
      <c r="C143" s="38" t="s">
        <v>39</v>
      </c>
      <c r="D143" s="5"/>
      <c r="E143" s="5"/>
      <c r="F143" s="39"/>
      <c r="G143" s="39"/>
      <c r="H143" s="39"/>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row>
    <row r="145" spans="2:7" x14ac:dyDescent="0.25">
      <c r="B145" s="5" t="s">
        <v>68</v>
      </c>
    </row>
    <row r="147" spans="2:7" x14ac:dyDescent="0.25">
      <c r="B147" s="43" t="s">
        <v>69</v>
      </c>
      <c r="C147" s="44" t="s">
        <v>57</v>
      </c>
      <c r="D147" s="5"/>
    </row>
    <row r="148" spans="2:7" x14ac:dyDescent="0.25">
      <c r="B148" s="111" t="s">
        <v>39</v>
      </c>
      <c r="C148" s="41" t="s">
        <v>39</v>
      </c>
    </row>
    <row r="151" spans="2:7" x14ac:dyDescent="0.25">
      <c r="B151" s="43" t="s">
        <v>70</v>
      </c>
      <c r="C151" s="44" t="s">
        <v>71</v>
      </c>
      <c r="D151" s="5"/>
    </row>
    <row r="152" spans="2:7" x14ac:dyDescent="0.25">
      <c r="B152" s="111" t="s">
        <v>39</v>
      </c>
      <c r="C152" s="41" t="s">
        <v>39</v>
      </c>
    </row>
    <row r="155" spans="2:7" x14ac:dyDescent="0.25">
      <c r="B155" s="5" t="s">
        <v>72</v>
      </c>
    </row>
    <row r="158" spans="2:7" x14ac:dyDescent="0.25">
      <c r="B158" s="5" t="s">
        <v>75</v>
      </c>
    </row>
    <row r="159" spans="2:7" x14ac:dyDescent="0.25">
      <c r="B159" s="43" t="s">
        <v>49</v>
      </c>
      <c r="C159" s="44" t="s">
        <v>76</v>
      </c>
      <c r="D159" s="43" t="s">
        <v>77</v>
      </c>
      <c r="E159" s="43" t="s">
        <v>78</v>
      </c>
      <c r="F159" s="42" t="s">
        <v>79</v>
      </c>
      <c r="G159" s="39"/>
    </row>
    <row r="160" spans="2:7" x14ac:dyDescent="0.25">
      <c r="B160" s="111" t="s">
        <v>39</v>
      </c>
      <c r="C160" s="41" t="s">
        <v>39</v>
      </c>
      <c r="D160" s="111" t="s">
        <v>39</v>
      </c>
      <c r="E160" s="111" t="s">
        <v>39</v>
      </c>
      <c r="F160" s="40" t="s">
        <v>39</v>
      </c>
    </row>
    <row r="161" spans="2:2" x14ac:dyDescent="0.25">
      <c r="B161" s="1" t="s">
        <v>80</v>
      </c>
    </row>
  </sheetData>
  <mergeCells count="9">
    <mergeCell ref="B67:C67"/>
    <mergeCell ref="B1:E1"/>
    <mergeCell ref="C3:C7"/>
    <mergeCell ref="D3:D7"/>
    <mergeCell ref="B10:E10"/>
    <mergeCell ref="B11:E11"/>
    <mergeCell ref="C12:C13"/>
    <mergeCell ref="D12:D13"/>
    <mergeCell ref="E12:E13"/>
  </mergeCells>
  <hyperlinks>
    <hyperlink ref="A1" location="Index!A1" display="Index" xr:uid="{AB69DFF4-19C5-42B4-BE13-B8496E4054E0}"/>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E9777-80DD-4EDE-A1F8-6239C98C84C6}">
  <dimension ref="A1:CB206"/>
  <sheetViews>
    <sheetView workbookViewId="0">
      <selection activeCell="E5" sqref="E5"/>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119</v>
      </c>
      <c r="C1" s="176"/>
      <c r="D1" s="176"/>
      <c r="E1" s="176"/>
    </row>
    <row r="3" spans="1:5" x14ac:dyDescent="0.25">
      <c r="B3" s="62" t="s">
        <v>3153</v>
      </c>
      <c r="C3" s="177"/>
      <c r="D3" s="178"/>
    </row>
    <row r="4" spans="1:5" ht="45" x14ac:dyDescent="0.25">
      <c r="B4" s="115" t="s">
        <v>3152</v>
      </c>
      <c r="C4" s="177"/>
      <c r="D4" s="178"/>
    </row>
    <row r="5" spans="1:5" x14ac:dyDescent="0.25">
      <c r="B5" s="115" t="s">
        <v>3151</v>
      </c>
      <c r="C5" s="177"/>
      <c r="D5" s="178"/>
    </row>
    <row r="6" spans="1:5" ht="30" x14ac:dyDescent="0.25">
      <c r="B6" s="115" t="s">
        <v>3150</v>
      </c>
      <c r="C6" s="177"/>
      <c r="D6" s="178"/>
    </row>
    <row r="7" spans="1:5" x14ac:dyDescent="0.25">
      <c r="B7" s="111" t="s">
        <v>27</v>
      </c>
      <c r="C7" s="64" t="s">
        <v>25</v>
      </c>
      <c r="D7" s="64" t="s">
        <v>26</v>
      </c>
    </row>
    <row r="8" spans="1:5" x14ac:dyDescent="0.25">
      <c r="C8" s="89"/>
      <c r="D8" s="89"/>
    </row>
    <row r="9" spans="1:5" x14ac:dyDescent="0.25">
      <c r="C9" s="13"/>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c r="E15" s="60"/>
    </row>
    <row r="16" spans="1:5" x14ac:dyDescent="0.25">
      <c r="B16" s="62" t="s">
        <v>2424</v>
      </c>
      <c r="C16" s="61"/>
      <c r="D16" s="60" t="s">
        <v>2765</v>
      </c>
      <c r="E16" s="60"/>
    </row>
    <row r="17" spans="2:8" x14ac:dyDescent="0.25">
      <c r="B17" s="43" t="s">
        <v>2423</v>
      </c>
      <c r="C17" s="61"/>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3118</v>
      </c>
      <c r="C26" s="3">
        <v>7.46</v>
      </c>
      <c r="D26" s="1" t="s">
        <v>13</v>
      </c>
      <c r="E26" s="1" t="s">
        <v>3149</v>
      </c>
      <c r="F26" s="4">
        <v>2000000</v>
      </c>
      <c r="G26" s="4">
        <v>1948.98</v>
      </c>
      <c r="H26" s="4">
        <v>7.21</v>
      </c>
    </row>
    <row r="27" spans="2:8" x14ac:dyDescent="0.25">
      <c r="B27" s="1" t="s">
        <v>3148</v>
      </c>
      <c r="C27" s="3">
        <v>7.47</v>
      </c>
      <c r="D27" s="1" t="s">
        <v>13</v>
      </c>
      <c r="E27" s="1" t="s">
        <v>3147</v>
      </c>
      <c r="F27" s="4">
        <v>1000000</v>
      </c>
      <c r="G27" s="4">
        <v>1007.08</v>
      </c>
      <c r="H27" s="4">
        <v>3.73</v>
      </c>
    </row>
    <row r="28" spans="2:8" x14ac:dyDescent="0.25">
      <c r="B28" s="5" t="s">
        <v>15</v>
      </c>
      <c r="C28" s="38"/>
      <c r="D28" s="5"/>
      <c r="E28" s="5"/>
      <c r="F28" s="39"/>
      <c r="G28" s="39">
        <f>SUM(G26:G27)</f>
        <v>2956.06</v>
      </c>
      <c r="H28" s="39">
        <f>SUM(H25:H27)</f>
        <v>10.94</v>
      </c>
    </row>
    <row r="29" spans="2:8" x14ac:dyDescent="0.25">
      <c r="B29" s="5" t="s">
        <v>16</v>
      </c>
    </row>
    <row r="30" spans="2:8" x14ac:dyDescent="0.25">
      <c r="B30" s="1" t="s">
        <v>1660</v>
      </c>
      <c r="C30" s="3">
        <v>8.08</v>
      </c>
      <c r="D30" s="1" t="s">
        <v>107</v>
      </c>
      <c r="E30" s="1" t="s">
        <v>108</v>
      </c>
      <c r="F30" s="4">
        <v>340</v>
      </c>
      <c r="G30" s="4">
        <v>3044.7</v>
      </c>
      <c r="H30" s="4">
        <v>11.27</v>
      </c>
    </row>
    <row r="31" spans="2:8" x14ac:dyDescent="0.25">
      <c r="B31" s="1" t="s">
        <v>1656</v>
      </c>
      <c r="C31" s="3">
        <v>8.08</v>
      </c>
      <c r="D31" s="1" t="s">
        <v>17</v>
      </c>
      <c r="E31" s="1" t="s">
        <v>120</v>
      </c>
      <c r="F31" s="4">
        <v>250</v>
      </c>
      <c r="G31" s="4">
        <v>2494.81</v>
      </c>
      <c r="H31" s="4">
        <v>9.23</v>
      </c>
    </row>
    <row r="32" spans="2:8" x14ac:dyDescent="0.25">
      <c r="B32" s="1" t="s">
        <v>2621</v>
      </c>
      <c r="C32" s="3">
        <v>7.82</v>
      </c>
      <c r="D32" s="1" t="s">
        <v>17</v>
      </c>
      <c r="E32" s="1" t="s">
        <v>2620</v>
      </c>
      <c r="F32" s="4">
        <v>250</v>
      </c>
      <c r="G32" s="4">
        <v>2484.0700000000002</v>
      </c>
      <c r="H32" s="4">
        <v>9.19</v>
      </c>
    </row>
    <row r="33" spans="2:8" x14ac:dyDescent="0.25">
      <c r="B33" s="1" t="s">
        <v>121</v>
      </c>
      <c r="C33" s="3">
        <v>7.82</v>
      </c>
      <c r="D33" s="1" t="s">
        <v>17</v>
      </c>
      <c r="E33" s="1" t="s">
        <v>122</v>
      </c>
      <c r="F33" s="4">
        <v>250</v>
      </c>
      <c r="G33" s="4">
        <v>2483.84</v>
      </c>
      <c r="H33" s="4">
        <v>9.19</v>
      </c>
    </row>
    <row r="34" spans="2:8" x14ac:dyDescent="0.25">
      <c r="B34" s="1" t="s">
        <v>123</v>
      </c>
      <c r="C34" s="3">
        <v>8.0500000000000007</v>
      </c>
      <c r="D34" s="1" t="s">
        <v>17</v>
      </c>
      <c r="E34" s="1" t="s">
        <v>124</v>
      </c>
      <c r="F34" s="4">
        <v>200</v>
      </c>
      <c r="G34" s="4">
        <v>1995.76</v>
      </c>
      <c r="H34" s="4">
        <v>7.38</v>
      </c>
    </row>
    <row r="35" spans="2:8" x14ac:dyDescent="0.25">
      <c r="B35" s="1" t="s">
        <v>1767</v>
      </c>
      <c r="C35" s="3">
        <v>8.1300000000000008</v>
      </c>
      <c r="D35" s="1" t="s">
        <v>17</v>
      </c>
      <c r="E35" s="1" t="s">
        <v>125</v>
      </c>
      <c r="F35" s="4">
        <v>200</v>
      </c>
      <c r="G35" s="4">
        <v>1937.77</v>
      </c>
      <c r="H35" s="4">
        <v>7.17</v>
      </c>
    </row>
    <row r="36" spans="2:8" x14ac:dyDescent="0.25">
      <c r="B36" s="1" t="s">
        <v>3146</v>
      </c>
      <c r="C36" s="3">
        <v>7.91</v>
      </c>
      <c r="D36" s="1" t="s">
        <v>17</v>
      </c>
      <c r="E36" s="1" t="s">
        <v>3145</v>
      </c>
      <c r="F36" s="4">
        <v>200</v>
      </c>
      <c r="G36" s="4">
        <v>1914.21</v>
      </c>
      <c r="H36" s="4">
        <v>7.08</v>
      </c>
    </row>
    <row r="37" spans="2:8" x14ac:dyDescent="0.25">
      <c r="B37" s="1" t="s">
        <v>2599</v>
      </c>
      <c r="C37" s="3">
        <v>8.27</v>
      </c>
      <c r="D37" s="1" t="s">
        <v>17</v>
      </c>
      <c r="E37" s="1" t="s">
        <v>2598</v>
      </c>
      <c r="F37" s="4">
        <v>150</v>
      </c>
      <c r="G37" s="4">
        <v>1501.49</v>
      </c>
      <c r="H37" s="4">
        <v>5.56</v>
      </c>
    </row>
    <row r="38" spans="2:8" x14ac:dyDescent="0.25">
      <c r="B38" s="1" t="s">
        <v>3144</v>
      </c>
      <c r="C38" s="3">
        <v>8.7100000000000009</v>
      </c>
      <c r="D38" s="1" t="s">
        <v>101</v>
      </c>
      <c r="E38" s="1" t="s">
        <v>3143</v>
      </c>
      <c r="F38" s="4">
        <v>150</v>
      </c>
      <c r="G38" s="4">
        <v>1499.93</v>
      </c>
      <c r="H38" s="4">
        <v>5.55</v>
      </c>
    </row>
    <row r="39" spans="2:8" x14ac:dyDescent="0.25">
      <c r="B39" s="1" t="s">
        <v>1448</v>
      </c>
      <c r="C39" s="3">
        <v>8.27</v>
      </c>
      <c r="D39" s="1" t="s">
        <v>17</v>
      </c>
      <c r="E39" s="1" t="s">
        <v>97</v>
      </c>
      <c r="F39" s="4">
        <v>150</v>
      </c>
      <c r="G39" s="4">
        <v>1321.86</v>
      </c>
      <c r="H39" s="4">
        <v>4.8899999999999997</v>
      </c>
    </row>
    <row r="40" spans="2:8" x14ac:dyDescent="0.25">
      <c r="B40" s="1" t="s">
        <v>94</v>
      </c>
      <c r="C40" s="3">
        <v>8.42</v>
      </c>
      <c r="D40" s="1" t="s">
        <v>95</v>
      </c>
      <c r="E40" s="1" t="s">
        <v>96</v>
      </c>
      <c r="F40" s="4">
        <v>1000</v>
      </c>
      <c r="G40" s="4">
        <v>985.35</v>
      </c>
      <c r="H40" s="4">
        <v>3.65</v>
      </c>
    </row>
    <row r="41" spans="2:8" x14ac:dyDescent="0.25">
      <c r="B41" s="1" t="s">
        <v>3142</v>
      </c>
      <c r="C41" s="3">
        <v>7.79</v>
      </c>
      <c r="D41" s="1" t="s">
        <v>17</v>
      </c>
      <c r="E41" s="1" t="s">
        <v>3141</v>
      </c>
      <c r="F41" s="4">
        <v>100</v>
      </c>
      <c r="G41" s="4">
        <v>958.06</v>
      </c>
      <c r="H41" s="4">
        <v>3.54</v>
      </c>
    </row>
    <row r="42" spans="2:8" x14ac:dyDescent="0.25">
      <c r="B42" s="1" t="s">
        <v>3140</v>
      </c>
      <c r="C42" s="3">
        <v>8</v>
      </c>
      <c r="D42" s="1" t="s">
        <v>17</v>
      </c>
      <c r="E42" s="1" t="s">
        <v>3139</v>
      </c>
      <c r="F42" s="4">
        <v>5</v>
      </c>
      <c r="G42" s="4">
        <v>504.6</v>
      </c>
      <c r="H42" s="4">
        <v>1.87</v>
      </c>
    </row>
    <row r="43" spans="2:8" x14ac:dyDescent="0.25">
      <c r="B43" s="5" t="s">
        <v>20</v>
      </c>
      <c r="C43" s="38"/>
      <c r="D43" s="5"/>
      <c r="E43" s="5"/>
      <c r="F43" s="39"/>
      <c r="G43" s="39">
        <f>SUM(G29:G42)</f>
        <v>23126.45</v>
      </c>
      <c r="H43" s="39">
        <f>SUM(H29:H42)</f>
        <v>85.570000000000007</v>
      </c>
    </row>
    <row r="44" spans="2:8" x14ac:dyDescent="0.25">
      <c r="B44" s="5" t="s">
        <v>3318</v>
      </c>
    </row>
    <row r="45" spans="2:8" x14ac:dyDescent="0.25">
      <c r="B45" s="1" t="s">
        <v>3317</v>
      </c>
      <c r="C45" s="3" t="s">
        <v>152</v>
      </c>
      <c r="E45" s="1" t="s">
        <v>2282</v>
      </c>
      <c r="F45" s="4">
        <v>696.06500000000005</v>
      </c>
      <c r="G45" s="4">
        <v>69.64</v>
      </c>
      <c r="H45" s="4">
        <v>0.26</v>
      </c>
    </row>
    <row r="46" spans="2:8" x14ac:dyDescent="0.25">
      <c r="B46" s="5" t="s">
        <v>2281</v>
      </c>
      <c r="C46" s="38"/>
      <c r="D46" s="5"/>
      <c r="E46" s="5"/>
      <c r="F46" s="39"/>
      <c r="G46" s="39">
        <f>SUM(G44:G45)</f>
        <v>69.64</v>
      </c>
      <c r="H46" s="39">
        <f>SUM(H44:H45)</f>
        <v>0.26</v>
      </c>
    </row>
    <row r="47" spans="2:8" x14ac:dyDescent="0.25">
      <c r="B47" s="5" t="s">
        <v>2780</v>
      </c>
      <c r="C47" s="38"/>
      <c r="D47" s="5"/>
      <c r="E47" s="5"/>
      <c r="F47" s="39"/>
      <c r="G47" s="39">
        <v>85</v>
      </c>
      <c r="H47" s="39">
        <v>0.31</v>
      </c>
    </row>
    <row r="48" spans="2:8" x14ac:dyDescent="0.25">
      <c r="B48" s="5" t="s">
        <v>32</v>
      </c>
      <c r="C48" s="38"/>
      <c r="D48" s="5"/>
      <c r="E48" s="5"/>
      <c r="F48" s="39"/>
      <c r="G48" s="39">
        <f>G47+G46+G43+G28</f>
        <v>26237.15</v>
      </c>
      <c r="H48" s="39">
        <f>H47+H46+H43+H28</f>
        <v>97.08</v>
      </c>
    </row>
    <row r="49" spans="2:8" x14ac:dyDescent="0.25">
      <c r="B49" s="5" t="s">
        <v>33</v>
      </c>
      <c r="C49" s="38"/>
      <c r="D49" s="5"/>
      <c r="E49" s="5"/>
      <c r="F49" s="39"/>
      <c r="G49" s="39">
        <f>G50-G48</f>
        <v>789.00722412999676</v>
      </c>
      <c r="H49" s="39">
        <f>H50-H48</f>
        <v>2.9200000000000017</v>
      </c>
    </row>
    <row r="50" spans="2:8" x14ac:dyDescent="0.25">
      <c r="B50" s="5" t="s">
        <v>34</v>
      </c>
      <c r="C50" s="38"/>
      <c r="D50" s="5"/>
      <c r="E50" s="5"/>
      <c r="F50" s="39"/>
      <c r="G50" s="39">
        <v>27026.157224129998</v>
      </c>
      <c r="H50" s="39">
        <v>100</v>
      </c>
    </row>
    <row r="51" spans="2:8" x14ac:dyDescent="0.25">
      <c r="B51" s="1" t="s">
        <v>35</v>
      </c>
    </row>
    <row r="52" spans="2:8" x14ac:dyDescent="0.25">
      <c r="B52" s="1" t="s">
        <v>36</v>
      </c>
    </row>
    <row r="53" spans="2:8" x14ac:dyDescent="0.25">
      <c r="B53" s="1" t="s">
        <v>37</v>
      </c>
      <c r="C53" s="3" t="s">
        <v>38</v>
      </c>
    </row>
    <row r="54" spans="2:8" x14ac:dyDescent="0.25">
      <c r="B54" s="5"/>
    </row>
    <row r="55" spans="2:8" ht="30" x14ac:dyDescent="0.25">
      <c r="B55" s="56" t="s">
        <v>2280</v>
      </c>
      <c r="C55" s="3" t="s">
        <v>39</v>
      </c>
    </row>
    <row r="56" spans="2:8" x14ac:dyDescent="0.25">
      <c r="B56" s="5"/>
    </row>
    <row r="57" spans="2:8" x14ac:dyDescent="0.25">
      <c r="B57" s="5" t="s">
        <v>40</v>
      </c>
      <c r="C57" s="3" t="s">
        <v>39</v>
      </c>
    </row>
    <row r="58" spans="2:8" x14ac:dyDescent="0.25">
      <c r="B58" s="5" t="s">
        <v>41</v>
      </c>
      <c r="C58" s="3" t="s">
        <v>42</v>
      </c>
    </row>
    <row r="59" spans="2:8" x14ac:dyDescent="0.25">
      <c r="B59" s="5" t="s">
        <v>3138</v>
      </c>
      <c r="C59" s="38"/>
    </row>
    <row r="60" spans="2:8" x14ac:dyDescent="0.25">
      <c r="B60" s="5" t="s">
        <v>3137</v>
      </c>
      <c r="C60" s="38"/>
    </row>
    <row r="61" spans="2:8" x14ac:dyDescent="0.25">
      <c r="B61" s="5" t="s">
        <v>3136</v>
      </c>
      <c r="C61" s="38"/>
    </row>
    <row r="62" spans="2:8" x14ac:dyDescent="0.25">
      <c r="B62" s="5" t="s">
        <v>3135</v>
      </c>
      <c r="C62" s="38"/>
    </row>
    <row r="63" spans="2:8" x14ac:dyDescent="0.25">
      <c r="B63" s="5" t="s">
        <v>3134</v>
      </c>
      <c r="C63" s="38"/>
    </row>
    <row r="64" spans="2:8" x14ac:dyDescent="0.25">
      <c r="B64" s="5" t="s">
        <v>3133</v>
      </c>
      <c r="C64" s="38"/>
    </row>
    <row r="65" spans="2:3" x14ac:dyDescent="0.25">
      <c r="B65" s="5" t="s">
        <v>3132</v>
      </c>
      <c r="C65" s="38"/>
    </row>
    <row r="66" spans="2:3" x14ac:dyDescent="0.25">
      <c r="B66" s="5" t="s">
        <v>3131</v>
      </c>
      <c r="C66" s="38"/>
    </row>
    <row r="67" spans="2:3" x14ac:dyDescent="0.25">
      <c r="B67" s="5" t="s">
        <v>3130</v>
      </c>
      <c r="C67" s="38"/>
    </row>
    <row r="68" spans="2:3" x14ac:dyDescent="0.25">
      <c r="B68" s="5" t="s">
        <v>3129</v>
      </c>
      <c r="C68" s="38"/>
    </row>
    <row r="69" spans="2:3" x14ac:dyDescent="0.25">
      <c r="B69" s="5" t="s">
        <v>3128</v>
      </c>
      <c r="C69" s="38"/>
    </row>
    <row r="70" spans="2:3" x14ac:dyDescent="0.25">
      <c r="B70" s="5" t="s">
        <v>3127</v>
      </c>
      <c r="C70" s="38"/>
    </row>
    <row r="71" spans="2:3" x14ac:dyDescent="0.25">
      <c r="B71" s="5" t="s">
        <v>3126</v>
      </c>
      <c r="C71" s="38"/>
    </row>
    <row r="72" spans="2:3" x14ac:dyDescent="0.25">
      <c r="B72" s="5" t="s">
        <v>3125</v>
      </c>
      <c r="C72" s="38"/>
    </row>
    <row r="73" spans="2:3" x14ac:dyDescent="0.25">
      <c r="B73" s="5" t="s">
        <v>3124</v>
      </c>
      <c r="C73" s="38"/>
    </row>
    <row r="74" spans="2:3" x14ac:dyDescent="0.25">
      <c r="B74" s="5" t="s">
        <v>3123</v>
      </c>
      <c r="C74" s="38"/>
    </row>
    <row r="75" spans="2:3" x14ac:dyDescent="0.25">
      <c r="B75" s="5" t="s">
        <v>3122</v>
      </c>
      <c r="C75" s="38"/>
    </row>
    <row r="76" spans="2:3" x14ac:dyDescent="0.25">
      <c r="B76" s="1" t="s">
        <v>43</v>
      </c>
    </row>
    <row r="78" spans="2:3" x14ac:dyDescent="0.25">
      <c r="B78" s="111"/>
      <c r="C78" s="41" t="s">
        <v>2269</v>
      </c>
    </row>
    <row r="79" spans="2:3" x14ac:dyDescent="0.25">
      <c r="B79" s="111" t="s">
        <v>2268</v>
      </c>
      <c r="C79" s="54" t="s">
        <v>119</v>
      </c>
    </row>
    <row r="80" spans="2:3" x14ac:dyDescent="0.25">
      <c r="B80" s="111" t="s">
        <v>2267</v>
      </c>
      <c r="C80" s="41"/>
    </row>
    <row r="81" spans="2:6" x14ac:dyDescent="0.25">
      <c r="B81" s="111"/>
      <c r="C81" s="41"/>
    </row>
    <row r="82" spans="2:6" x14ac:dyDescent="0.25">
      <c r="B82" s="111" t="s">
        <v>2266</v>
      </c>
      <c r="C82" s="55">
        <v>8.0100000000000005E-2</v>
      </c>
    </row>
    <row r="83" spans="2:6" x14ac:dyDescent="0.25">
      <c r="B83" s="111"/>
      <c r="C83" s="41"/>
    </row>
    <row r="84" spans="2:6" x14ac:dyDescent="0.25">
      <c r="B84" s="111" t="s">
        <v>2265</v>
      </c>
      <c r="C84" s="41" t="s">
        <v>3121</v>
      </c>
    </row>
    <row r="85" spans="2:6" x14ac:dyDescent="0.25">
      <c r="B85" s="111" t="s">
        <v>2264</v>
      </c>
      <c r="C85" s="41" t="s">
        <v>3120</v>
      </c>
    </row>
    <row r="86" spans="2:6" x14ac:dyDescent="0.25">
      <c r="B86" s="111"/>
      <c r="C86" s="41"/>
    </row>
    <row r="87" spans="2:6" x14ac:dyDescent="0.25">
      <c r="B87" s="111" t="s">
        <v>2262</v>
      </c>
      <c r="C87" s="41" t="s">
        <v>38</v>
      </c>
    </row>
    <row r="88" spans="2:6" x14ac:dyDescent="0.25">
      <c r="B88" s="190" t="s">
        <v>2261</v>
      </c>
      <c r="C88" s="190"/>
    </row>
    <row r="91" spans="2:6" x14ac:dyDescent="0.25">
      <c r="B91" s="189" t="s">
        <v>3119</v>
      </c>
      <c r="C91" s="189"/>
      <c r="D91" s="189"/>
      <c r="E91" s="189"/>
    </row>
    <row r="92" spans="2:6" x14ac:dyDescent="0.25">
      <c r="C92" s="1"/>
    </row>
    <row r="94" spans="2:6" x14ac:dyDescent="0.25">
      <c r="B94" s="189" t="s">
        <v>2547</v>
      </c>
      <c r="C94" s="189"/>
      <c r="D94" s="189"/>
      <c r="E94" s="189"/>
      <c r="F94" s="189"/>
    </row>
    <row r="95" spans="2:6" x14ac:dyDescent="0.25">
      <c r="B95" s="189"/>
      <c r="C95" s="189"/>
      <c r="D95" s="189"/>
      <c r="E95" s="189"/>
      <c r="F95" s="189"/>
    </row>
    <row r="96" spans="2:6" x14ac:dyDescent="0.25">
      <c r="B96" s="189"/>
      <c r="C96" s="189"/>
      <c r="D96" s="189"/>
      <c r="E96" s="189"/>
      <c r="F96" s="189"/>
    </row>
    <row r="97" spans="2:8" x14ac:dyDescent="0.25">
      <c r="B97" s="189"/>
      <c r="C97" s="189"/>
      <c r="D97" s="189"/>
      <c r="E97" s="189"/>
      <c r="F97" s="189"/>
    </row>
    <row r="98" spans="2:8" x14ac:dyDescent="0.25">
      <c r="B98" s="189"/>
      <c r="C98" s="189"/>
      <c r="D98" s="189"/>
      <c r="E98" s="189"/>
      <c r="F98" s="189"/>
    </row>
    <row r="99" spans="2:8" x14ac:dyDescent="0.25">
      <c r="B99" s="88"/>
      <c r="C99" s="88"/>
      <c r="D99" s="88"/>
      <c r="E99" s="88"/>
      <c r="F99" s="88"/>
    </row>
    <row r="100" spans="2:8" s="72" customFormat="1" x14ac:dyDescent="0.25">
      <c r="B100" s="74"/>
      <c r="C100" s="74"/>
      <c r="D100" s="74"/>
      <c r="E100" s="74"/>
      <c r="F100" s="74"/>
      <c r="G100" s="73"/>
      <c r="H100" s="73"/>
    </row>
    <row r="101" spans="2:8" x14ac:dyDescent="0.25">
      <c r="B101" s="182" t="s">
        <v>2443</v>
      </c>
      <c r="C101" s="182"/>
      <c r="D101" s="182"/>
      <c r="E101" s="182"/>
      <c r="F101" s="182"/>
    </row>
    <row r="102" spans="2:8" x14ac:dyDescent="0.25">
      <c r="B102" s="71"/>
      <c r="C102" s="71"/>
      <c r="D102" s="71"/>
      <c r="E102" s="71"/>
      <c r="F102" s="71"/>
    </row>
    <row r="103" spans="2:8" x14ac:dyDescent="0.25">
      <c r="B103" s="111" t="s">
        <v>44</v>
      </c>
      <c r="C103" s="41"/>
      <c r="D103" s="111"/>
    </row>
    <row r="104" spans="2:8" ht="30" x14ac:dyDescent="0.25">
      <c r="B104" s="53" t="s">
        <v>45</v>
      </c>
      <c r="C104" s="54" t="s">
        <v>46</v>
      </c>
      <c r="D104" s="53" t="s">
        <v>47</v>
      </c>
    </row>
    <row r="105" spans="2:8" x14ac:dyDescent="0.25">
      <c r="B105" s="111" t="s">
        <v>39</v>
      </c>
      <c r="C105" s="41" t="s">
        <v>39</v>
      </c>
      <c r="D105" s="111" t="s">
        <v>39</v>
      </c>
    </row>
    <row r="107" spans="2:8" x14ac:dyDescent="0.25">
      <c r="B107" s="43" t="s">
        <v>48</v>
      </c>
      <c r="C107" s="52">
        <v>45230</v>
      </c>
      <c r="D107" s="111"/>
      <c r="E107" s="45"/>
      <c r="F107" s="51"/>
    </row>
    <row r="108" spans="2:8" x14ac:dyDescent="0.25">
      <c r="B108" s="43" t="s">
        <v>49</v>
      </c>
      <c r="C108" s="44" t="s">
        <v>50</v>
      </c>
      <c r="D108" s="43" t="s">
        <v>51</v>
      </c>
      <c r="E108" s="46" t="s">
        <v>52</v>
      </c>
      <c r="F108" s="42" t="s">
        <v>53</v>
      </c>
      <c r="G108" s="39"/>
    </row>
    <row r="109" spans="2:8" x14ac:dyDescent="0.25">
      <c r="B109" s="49" t="s">
        <v>39</v>
      </c>
      <c r="C109" s="50" t="s">
        <v>39</v>
      </c>
      <c r="D109" s="49" t="s">
        <v>39</v>
      </c>
      <c r="E109" s="48" t="s">
        <v>39</v>
      </c>
      <c r="F109" s="47" t="s">
        <v>39</v>
      </c>
    </row>
    <row r="112" spans="2:8" x14ac:dyDescent="0.25">
      <c r="B112" s="5" t="s">
        <v>54</v>
      </c>
    </row>
    <row r="113" spans="2:4" x14ac:dyDescent="0.25">
      <c r="B113" s="5"/>
    </row>
    <row r="114" spans="2:4" x14ac:dyDescent="0.25">
      <c r="B114" s="5" t="s">
        <v>55</v>
      </c>
    </row>
    <row r="115" spans="2:4" x14ac:dyDescent="0.25">
      <c r="B115" s="43" t="s">
        <v>56</v>
      </c>
      <c r="C115" s="44" t="s">
        <v>57</v>
      </c>
      <c r="D115" s="5"/>
    </row>
    <row r="116" spans="2:4" x14ac:dyDescent="0.25">
      <c r="B116" s="111" t="s">
        <v>39</v>
      </c>
      <c r="C116" s="41" t="s">
        <v>39</v>
      </c>
    </row>
    <row r="118" spans="2:4" x14ac:dyDescent="0.25">
      <c r="B118" s="43" t="s">
        <v>58</v>
      </c>
      <c r="C118" s="44" t="s">
        <v>57</v>
      </c>
    </row>
    <row r="119" spans="2:4" x14ac:dyDescent="0.25">
      <c r="B119" s="111" t="s">
        <v>39</v>
      </c>
      <c r="C119" s="41" t="s">
        <v>39</v>
      </c>
    </row>
    <row r="121" spans="2:4" x14ac:dyDescent="0.25">
      <c r="B121" s="43" t="s">
        <v>39</v>
      </c>
      <c r="C121" s="44" t="s">
        <v>39</v>
      </c>
    </row>
    <row r="122" spans="2:4" x14ac:dyDescent="0.25">
      <c r="B122" s="111" t="s">
        <v>39</v>
      </c>
      <c r="C122" s="41" t="s">
        <v>39</v>
      </c>
    </row>
    <row r="124" spans="2:4" x14ac:dyDescent="0.25">
      <c r="B124" s="46" t="s">
        <v>60</v>
      </c>
      <c r="C124" s="44" t="s">
        <v>59</v>
      </c>
    </row>
    <row r="125" spans="2:4" x14ac:dyDescent="0.25">
      <c r="B125" s="45" t="s">
        <v>39</v>
      </c>
      <c r="C125" s="41" t="s">
        <v>39</v>
      </c>
    </row>
    <row r="127" spans="2:4" x14ac:dyDescent="0.25">
      <c r="B127" s="43" t="s">
        <v>61</v>
      </c>
      <c r="C127" s="44" t="s">
        <v>39</v>
      </c>
    </row>
    <row r="129" spans="2:7" x14ac:dyDescent="0.25">
      <c r="B129" s="43" t="s">
        <v>62</v>
      </c>
      <c r="C129" s="52">
        <v>45230</v>
      </c>
      <c r="D129" s="111"/>
      <c r="E129" s="45"/>
      <c r="F129" s="51"/>
    </row>
    <row r="130" spans="2:7" x14ac:dyDescent="0.25">
      <c r="B130" s="43" t="s">
        <v>49</v>
      </c>
      <c r="C130" s="44" t="s">
        <v>50</v>
      </c>
      <c r="D130" s="43" t="s">
        <v>51</v>
      </c>
      <c r="E130" s="46" t="s">
        <v>52</v>
      </c>
      <c r="F130" s="42" t="s">
        <v>53</v>
      </c>
      <c r="G130" s="39"/>
    </row>
    <row r="131" spans="2:7" x14ac:dyDescent="0.25">
      <c r="B131" s="49" t="s">
        <v>39</v>
      </c>
      <c r="C131" s="50" t="s">
        <v>39</v>
      </c>
      <c r="D131" s="49" t="s">
        <v>39</v>
      </c>
      <c r="E131" s="48" t="s">
        <v>39</v>
      </c>
      <c r="F131" s="47" t="s">
        <v>39</v>
      </c>
    </row>
    <row r="132" spans="2:7" x14ac:dyDescent="0.25">
      <c r="B132" s="5" t="s">
        <v>54</v>
      </c>
    </row>
    <row r="133" spans="2:7" x14ac:dyDescent="0.25">
      <c r="B133" s="5"/>
    </row>
    <row r="134" spans="2:7" x14ac:dyDescent="0.25">
      <c r="B134" s="5" t="s">
        <v>55</v>
      </c>
    </row>
    <row r="135" spans="2:7" x14ac:dyDescent="0.25">
      <c r="B135" s="43" t="s">
        <v>56</v>
      </c>
      <c r="C135" s="44" t="s">
        <v>57</v>
      </c>
      <c r="D135" s="5"/>
    </row>
    <row r="136" spans="2:7" x14ac:dyDescent="0.25">
      <c r="B136" s="111" t="s">
        <v>39</v>
      </c>
      <c r="C136" s="41" t="s">
        <v>39</v>
      </c>
    </row>
    <row r="138" spans="2:7" x14ac:dyDescent="0.25">
      <c r="B138" s="43" t="s">
        <v>58</v>
      </c>
      <c r="C138" s="44" t="s">
        <v>57</v>
      </c>
    </row>
    <row r="139" spans="2:7" x14ac:dyDescent="0.25">
      <c r="B139" s="111" t="s">
        <v>39</v>
      </c>
      <c r="C139" s="41" t="s">
        <v>39</v>
      </c>
    </row>
    <row r="141" spans="2:7" x14ac:dyDescent="0.25">
      <c r="B141" s="43" t="s">
        <v>39</v>
      </c>
      <c r="C141" s="44" t="s">
        <v>39</v>
      </c>
    </row>
    <row r="142" spans="2:7" x14ac:dyDescent="0.25">
      <c r="B142" s="111" t="s">
        <v>39</v>
      </c>
      <c r="C142" s="41" t="s">
        <v>39</v>
      </c>
    </row>
    <row r="144" spans="2:7" x14ac:dyDescent="0.25">
      <c r="B144" s="46" t="s">
        <v>60</v>
      </c>
      <c r="C144" s="44" t="s">
        <v>59</v>
      </c>
    </row>
    <row r="145" spans="2:80" x14ac:dyDescent="0.25">
      <c r="B145" s="45" t="s">
        <v>39</v>
      </c>
      <c r="C145" s="41" t="s">
        <v>39</v>
      </c>
    </row>
    <row r="147" spans="2:80" x14ac:dyDescent="0.25">
      <c r="B147" s="43" t="s">
        <v>61</v>
      </c>
      <c r="C147" s="44" t="s">
        <v>39</v>
      </c>
    </row>
    <row r="150" spans="2:80" x14ac:dyDescent="0.25">
      <c r="B150" s="5" t="s">
        <v>63</v>
      </c>
    </row>
    <row r="152" spans="2:80" x14ac:dyDescent="0.25">
      <c r="B152" s="43" t="s">
        <v>49</v>
      </c>
      <c r="C152" s="44" t="s">
        <v>64</v>
      </c>
      <c r="D152" s="43" t="s">
        <v>65</v>
      </c>
      <c r="E152" s="43" t="s">
        <v>66</v>
      </c>
      <c r="F152" s="39"/>
    </row>
    <row r="153" spans="2:80" x14ac:dyDescent="0.25">
      <c r="B153" s="111" t="s">
        <v>39</v>
      </c>
      <c r="C153" s="41" t="s">
        <v>39</v>
      </c>
      <c r="D153" s="111" t="s">
        <v>39</v>
      </c>
      <c r="E153" s="111" t="s">
        <v>39</v>
      </c>
    </row>
    <row r="156" spans="2:80" x14ac:dyDescent="0.25">
      <c r="B156" s="5" t="s">
        <v>67</v>
      </c>
      <c r="C156" s="38" t="s">
        <v>39</v>
      </c>
      <c r="D156" s="5"/>
      <c r="E156" s="5"/>
      <c r="F156" s="39"/>
      <c r="G156" s="39"/>
      <c r="H156" s="39"/>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row>
    <row r="158" spans="2:80" x14ac:dyDescent="0.25">
      <c r="B158" s="5" t="s">
        <v>68</v>
      </c>
    </row>
    <row r="160" spans="2:80" x14ac:dyDescent="0.25">
      <c r="B160" s="43" t="s">
        <v>69</v>
      </c>
      <c r="C160" s="44" t="s">
        <v>57</v>
      </c>
      <c r="D160" s="5"/>
    </row>
    <row r="161" spans="2:7" x14ac:dyDescent="0.25">
      <c r="B161" s="111" t="s">
        <v>39</v>
      </c>
      <c r="C161" s="41" t="s">
        <v>39</v>
      </c>
    </row>
    <row r="164" spans="2:7" x14ac:dyDescent="0.25">
      <c r="B164" s="43" t="s">
        <v>70</v>
      </c>
      <c r="C164" s="44" t="s">
        <v>71</v>
      </c>
      <c r="D164" s="5"/>
    </row>
    <row r="165" spans="2:7" x14ac:dyDescent="0.25">
      <c r="B165" s="111" t="s">
        <v>39</v>
      </c>
      <c r="C165" s="41" t="s">
        <v>39</v>
      </c>
    </row>
    <row r="168" spans="2:7" x14ac:dyDescent="0.25">
      <c r="B168" s="5" t="s">
        <v>72</v>
      </c>
    </row>
    <row r="171" spans="2:7" x14ac:dyDescent="0.25">
      <c r="B171" s="5" t="s">
        <v>73</v>
      </c>
    </row>
    <row r="173" spans="2:7" x14ac:dyDescent="0.25">
      <c r="B173" s="43" t="s">
        <v>49</v>
      </c>
      <c r="C173" s="44" t="s">
        <v>74</v>
      </c>
      <c r="D173" s="43" t="s">
        <v>64</v>
      </c>
      <c r="E173" s="43" t="s">
        <v>65</v>
      </c>
      <c r="F173" s="42" t="s">
        <v>66</v>
      </c>
      <c r="G173" s="39"/>
    </row>
    <row r="174" spans="2:7" x14ac:dyDescent="0.25">
      <c r="B174" s="111" t="s">
        <v>39</v>
      </c>
      <c r="C174" s="41" t="s">
        <v>39</v>
      </c>
      <c r="D174" s="111" t="s">
        <v>39</v>
      </c>
      <c r="E174" s="111" t="s">
        <v>39</v>
      </c>
      <c r="F174" s="40" t="s">
        <v>39</v>
      </c>
    </row>
    <row r="177" spans="2:80" x14ac:dyDescent="0.25">
      <c r="B177" s="5" t="s">
        <v>67</v>
      </c>
      <c r="C177" s="38" t="s">
        <v>39</v>
      </c>
      <c r="D177" s="5"/>
      <c r="E177" s="5"/>
      <c r="F177" s="39"/>
      <c r="G177" s="39"/>
      <c r="H177" s="39"/>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row>
    <row r="179" spans="2:80" x14ac:dyDescent="0.25">
      <c r="B179" s="5" t="s">
        <v>68</v>
      </c>
    </row>
    <row r="181" spans="2:80" x14ac:dyDescent="0.25">
      <c r="B181" s="43" t="s">
        <v>69</v>
      </c>
      <c r="C181" s="44" t="s">
        <v>57</v>
      </c>
      <c r="D181" s="5"/>
    </row>
    <row r="182" spans="2:80" x14ac:dyDescent="0.25">
      <c r="B182" s="111" t="s">
        <v>39</v>
      </c>
      <c r="C182" s="41" t="s">
        <v>39</v>
      </c>
    </row>
    <row r="185" spans="2:80" x14ac:dyDescent="0.25">
      <c r="B185" s="43" t="s">
        <v>70</v>
      </c>
      <c r="C185" s="44" t="s">
        <v>71</v>
      </c>
      <c r="D185" s="5"/>
    </row>
    <row r="186" spans="2:80" x14ac:dyDescent="0.25">
      <c r="B186" s="111" t="s">
        <v>39</v>
      </c>
      <c r="C186" s="41" t="s">
        <v>39</v>
      </c>
    </row>
    <row r="189" spans="2:80" x14ac:dyDescent="0.25">
      <c r="B189" s="5" t="s">
        <v>72</v>
      </c>
    </row>
    <row r="192" spans="2:80" x14ac:dyDescent="0.25">
      <c r="B192" s="5" t="s">
        <v>75</v>
      </c>
    </row>
    <row r="193" spans="2:7" x14ac:dyDescent="0.25">
      <c r="B193" s="43" t="s">
        <v>49</v>
      </c>
      <c r="C193" s="44" t="s">
        <v>76</v>
      </c>
      <c r="D193" s="43" t="s">
        <v>77</v>
      </c>
      <c r="E193" s="43" t="s">
        <v>78</v>
      </c>
      <c r="F193" s="42" t="s">
        <v>79</v>
      </c>
      <c r="G193" s="39"/>
    </row>
    <row r="194" spans="2:7" x14ac:dyDescent="0.25">
      <c r="B194" s="68" t="s">
        <v>3118</v>
      </c>
      <c r="C194" s="111" t="s">
        <v>2442</v>
      </c>
      <c r="D194" s="111" t="s">
        <v>2441</v>
      </c>
      <c r="E194" s="67">
        <v>45327</v>
      </c>
      <c r="F194" s="111">
        <v>1000</v>
      </c>
      <c r="G194" s="39"/>
    </row>
    <row r="195" spans="2:7" x14ac:dyDescent="0.25">
      <c r="B195" s="68" t="s">
        <v>3118</v>
      </c>
      <c r="C195" s="111" t="s">
        <v>2439</v>
      </c>
      <c r="D195" s="111" t="s">
        <v>2438</v>
      </c>
      <c r="E195" s="67">
        <v>45509</v>
      </c>
      <c r="F195" s="111">
        <v>-1000</v>
      </c>
      <c r="G195" s="39"/>
    </row>
    <row r="196" spans="2:7" x14ac:dyDescent="0.25">
      <c r="B196" s="68" t="s">
        <v>3117</v>
      </c>
      <c r="C196" s="111" t="s">
        <v>2442</v>
      </c>
      <c r="D196" s="111" t="s">
        <v>2441</v>
      </c>
      <c r="E196" s="67">
        <v>45299</v>
      </c>
      <c r="F196" s="111">
        <v>2500</v>
      </c>
      <c r="G196" s="39"/>
    </row>
    <row r="197" spans="2:7" x14ac:dyDescent="0.25">
      <c r="B197" s="68" t="s">
        <v>3117</v>
      </c>
      <c r="C197" s="111" t="s">
        <v>2439</v>
      </c>
      <c r="D197" s="111" t="s">
        <v>2438</v>
      </c>
      <c r="E197" s="67">
        <v>45299</v>
      </c>
      <c r="F197" s="111">
        <v>-2500</v>
      </c>
      <c r="G197" s="39"/>
    </row>
    <row r="198" spans="2:7" x14ac:dyDescent="0.25">
      <c r="B198" s="68" t="s">
        <v>3116</v>
      </c>
      <c r="C198" s="111" t="s">
        <v>2442</v>
      </c>
      <c r="D198" s="111" t="s">
        <v>2441</v>
      </c>
      <c r="E198" s="67">
        <v>45299</v>
      </c>
      <c r="F198" s="111">
        <v>2000</v>
      </c>
      <c r="G198" s="39"/>
    </row>
    <row r="199" spans="2:7" x14ac:dyDescent="0.25">
      <c r="B199" s="68" t="s">
        <v>3116</v>
      </c>
      <c r="C199" s="111" t="s">
        <v>2439</v>
      </c>
      <c r="D199" s="111" t="s">
        <v>2438</v>
      </c>
      <c r="E199" s="67">
        <v>45299</v>
      </c>
      <c r="F199" s="111">
        <v>-2000</v>
      </c>
      <c r="G199" s="39"/>
    </row>
    <row r="200" spans="2:7" x14ac:dyDescent="0.25">
      <c r="B200" s="68" t="s">
        <v>3115</v>
      </c>
      <c r="C200" s="111" t="s">
        <v>2442</v>
      </c>
      <c r="D200" s="111" t="s">
        <v>2441</v>
      </c>
      <c r="E200" s="67">
        <v>45277</v>
      </c>
      <c r="F200" s="111">
        <v>500</v>
      </c>
      <c r="G200" s="39"/>
    </row>
    <row r="201" spans="2:7" x14ac:dyDescent="0.25">
      <c r="B201" s="68" t="s">
        <v>3115</v>
      </c>
      <c r="C201" s="111" t="s">
        <v>2439</v>
      </c>
      <c r="D201" s="111" t="s">
        <v>2438</v>
      </c>
      <c r="E201" s="67">
        <v>45278</v>
      </c>
      <c r="F201" s="111">
        <v>-500</v>
      </c>
      <c r="G201" s="39"/>
    </row>
    <row r="202" spans="2:7" x14ac:dyDescent="0.25">
      <c r="B202" s="68" t="s">
        <v>2440</v>
      </c>
      <c r="C202" s="111" t="s">
        <v>2442</v>
      </c>
      <c r="D202" s="111" t="s">
        <v>2441</v>
      </c>
      <c r="E202" s="67">
        <v>45277</v>
      </c>
      <c r="F202" s="111">
        <v>550</v>
      </c>
      <c r="G202" s="39"/>
    </row>
    <row r="203" spans="2:7" x14ac:dyDescent="0.25">
      <c r="B203" s="68" t="s">
        <v>2440</v>
      </c>
      <c r="C203" s="111" t="s">
        <v>2439</v>
      </c>
      <c r="D203" s="111" t="s">
        <v>2438</v>
      </c>
      <c r="E203" s="67">
        <v>45278</v>
      </c>
      <c r="F203" s="111">
        <v>-550</v>
      </c>
      <c r="G203" s="39"/>
    </row>
    <row r="204" spans="2:7" x14ac:dyDescent="0.25">
      <c r="B204" s="68" t="s">
        <v>3114</v>
      </c>
      <c r="C204" s="111" t="s">
        <v>2442</v>
      </c>
      <c r="D204" s="111" t="s">
        <v>2441</v>
      </c>
      <c r="E204" s="67">
        <v>45277</v>
      </c>
      <c r="F204" s="111">
        <v>1110</v>
      </c>
      <c r="G204" s="39"/>
    </row>
    <row r="205" spans="2:7" x14ac:dyDescent="0.25">
      <c r="B205" s="68" t="s">
        <v>3114</v>
      </c>
      <c r="C205" s="111" t="s">
        <v>2439</v>
      </c>
      <c r="D205" s="111" t="s">
        <v>2438</v>
      </c>
      <c r="E205" s="67">
        <v>45278</v>
      </c>
      <c r="F205" s="111">
        <v>-1110</v>
      </c>
      <c r="G205" s="39"/>
    </row>
    <row r="206" spans="2:7" x14ac:dyDescent="0.25">
      <c r="B206" s="1" t="s">
        <v>80</v>
      </c>
    </row>
  </sheetData>
  <mergeCells count="12">
    <mergeCell ref="B1:E1"/>
    <mergeCell ref="C3:C6"/>
    <mergeCell ref="D3:D6"/>
    <mergeCell ref="B10:E10"/>
    <mergeCell ref="B11:E11"/>
    <mergeCell ref="D12:D13"/>
    <mergeCell ref="E12:E13"/>
    <mergeCell ref="B91:E91"/>
    <mergeCell ref="B94:F98"/>
    <mergeCell ref="B101:F101"/>
    <mergeCell ref="B88:C88"/>
    <mergeCell ref="C12:C13"/>
  </mergeCells>
  <hyperlinks>
    <hyperlink ref="A1" location="Index!A1" display="Index" xr:uid="{E5F31B68-3133-4D92-923A-97D74F5D5695}"/>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8209-5062-46FC-ABF4-F91376DD3EAE}">
  <dimension ref="A1:CB158"/>
  <sheetViews>
    <sheetView workbookViewId="0">
      <selection activeCell="I23" sqref="I23"/>
    </sheetView>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116</v>
      </c>
      <c r="C1" s="176"/>
      <c r="D1" s="176"/>
      <c r="E1" s="176"/>
    </row>
    <row r="3" spans="1:5" x14ac:dyDescent="0.25">
      <c r="B3" s="62" t="s">
        <v>116</v>
      </c>
      <c r="C3" s="177"/>
      <c r="D3" s="178"/>
    </row>
    <row r="4" spans="1:5" ht="30" x14ac:dyDescent="0.25">
      <c r="B4" s="115" t="s">
        <v>3170</v>
      </c>
      <c r="C4" s="177"/>
      <c r="D4" s="178"/>
    </row>
    <row r="5" spans="1:5" x14ac:dyDescent="0.25">
      <c r="B5" s="115" t="s">
        <v>24</v>
      </c>
      <c r="C5" s="177"/>
      <c r="D5" s="178"/>
    </row>
    <row r="6" spans="1:5" x14ac:dyDescent="0.25">
      <c r="B6" s="115" t="s">
        <v>3169</v>
      </c>
      <c r="C6" s="177"/>
      <c r="D6" s="178"/>
    </row>
    <row r="7" spans="1:5" x14ac:dyDescent="0.25">
      <c r="B7" s="115" t="s">
        <v>3168</v>
      </c>
      <c r="C7" s="177"/>
      <c r="D7" s="178"/>
    </row>
    <row r="8" spans="1:5" x14ac:dyDescent="0.25">
      <c r="B8" s="111" t="s">
        <v>27</v>
      </c>
      <c r="C8" s="64" t="s">
        <v>25</v>
      </c>
      <c r="D8" s="64" t="s">
        <v>26</v>
      </c>
    </row>
    <row r="9" spans="1:5" x14ac:dyDescent="0.25">
      <c r="C9" s="13"/>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D14" s="60"/>
      <c r="E14" s="60"/>
    </row>
    <row r="15" spans="1:5" x14ac:dyDescent="0.25">
      <c r="B15" s="62" t="s">
        <v>2425</v>
      </c>
      <c r="C15" s="61"/>
      <c r="D15" s="60"/>
      <c r="E15" s="60"/>
    </row>
    <row r="16" spans="1:5" x14ac:dyDescent="0.25">
      <c r="B16" s="62" t="s">
        <v>2424</v>
      </c>
      <c r="C16" s="61" t="s">
        <v>2888</v>
      </c>
      <c r="D16" s="60"/>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90</v>
      </c>
      <c r="C26" s="3">
        <v>7.33</v>
      </c>
      <c r="D26" s="1" t="s">
        <v>13</v>
      </c>
      <c r="E26" s="1" t="s">
        <v>91</v>
      </c>
      <c r="F26" s="4">
        <v>69000000</v>
      </c>
      <c r="G26" s="4">
        <v>66405.600000000006</v>
      </c>
      <c r="H26" s="4">
        <v>60.68</v>
      </c>
    </row>
    <row r="27" spans="2:8" x14ac:dyDescent="0.25">
      <c r="B27" s="1" t="s">
        <v>3167</v>
      </c>
      <c r="C27" s="3">
        <v>7.32</v>
      </c>
      <c r="D27" s="1" t="s">
        <v>13</v>
      </c>
      <c r="E27" s="1" t="s">
        <v>3166</v>
      </c>
      <c r="F27" s="4">
        <v>24500000</v>
      </c>
      <c r="G27" s="4">
        <v>24626.05</v>
      </c>
      <c r="H27" s="4">
        <v>22.5</v>
      </c>
    </row>
    <row r="28" spans="2:8" x14ac:dyDescent="0.25">
      <c r="B28" s="1" t="s">
        <v>3165</v>
      </c>
      <c r="C28" s="3">
        <v>7.33</v>
      </c>
      <c r="D28" s="1" t="s">
        <v>13</v>
      </c>
      <c r="E28" s="1" t="s">
        <v>92</v>
      </c>
      <c r="F28" s="4">
        <v>9500000</v>
      </c>
      <c r="G28" s="4">
        <v>9117.67</v>
      </c>
      <c r="H28" s="4">
        <v>8.33</v>
      </c>
    </row>
    <row r="29" spans="2:8" x14ac:dyDescent="0.25">
      <c r="B29" s="1" t="s">
        <v>117</v>
      </c>
      <c r="C29" s="3">
        <v>7.33</v>
      </c>
      <c r="D29" s="1" t="s">
        <v>13</v>
      </c>
      <c r="E29" s="1" t="s">
        <v>118</v>
      </c>
      <c r="F29" s="4">
        <v>8000000</v>
      </c>
      <c r="G29" s="4">
        <v>7988.7</v>
      </c>
      <c r="H29" s="4">
        <v>7.3</v>
      </c>
    </row>
    <row r="30" spans="2:8" x14ac:dyDescent="0.25">
      <c r="B30" s="5" t="s">
        <v>15</v>
      </c>
      <c r="C30" s="38"/>
      <c r="D30" s="5"/>
      <c r="E30" s="5"/>
      <c r="F30" s="39"/>
      <c r="G30" s="39">
        <f>SUM(G22:G29)</f>
        <v>108138.02</v>
      </c>
      <c r="H30" s="39">
        <f>SUM(H22:H29)</f>
        <v>98.81</v>
      </c>
    </row>
    <row r="31" spans="2:8" x14ac:dyDescent="0.25">
      <c r="B31" s="5" t="s">
        <v>2780</v>
      </c>
      <c r="C31" s="38"/>
      <c r="D31" s="5"/>
      <c r="E31" s="5"/>
      <c r="F31" s="39"/>
      <c r="G31" s="39">
        <v>299</v>
      </c>
      <c r="H31" s="39">
        <v>0.27</v>
      </c>
    </row>
    <row r="32" spans="2:8" x14ac:dyDescent="0.25">
      <c r="B32" s="5" t="s">
        <v>32</v>
      </c>
      <c r="C32" s="38"/>
      <c r="D32" s="5"/>
      <c r="E32" s="5"/>
      <c r="F32" s="39"/>
      <c r="G32" s="39">
        <v>108437.02</v>
      </c>
      <c r="H32" s="39">
        <v>99.08</v>
      </c>
    </row>
    <row r="33" spans="2:8" x14ac:dyDescent="0.25">
      <c r="B33" s="5" t="s">
        <v>33</v>
      </c>
      <c r="C33" s="38"/>
      <c r="D33" s="5"/>
      <c r="E33" s="5"/>
      <c r="F33" s="39"/>
      <c r="G33" s="39">
        <v>1006.8498884099972</v>
      </c>
      <c r="H33" s="39">
        <v>0.92000000000000171</v>
      </c>
    </row>
    <row r="34" spans="2:8" x14ac:dyDescent="0.25">
      <c r="B34" s="5" t="s">
        <v>34</v>
      </c>
      <c r="C34" s="38"/>
      <c r="D34" s="5"/>
      <c r="E34" s="5"/>
      <c r="F34" s="39"/>
      <c r="G34" s="39">
        <v>109443.86988841</v>
      </c>
      <c r="H34" s="39">
        <v>100</v>
      </c>
    </row>
    <row r="35" spans="2:8" x14ac:dyDescent="0.25">
      <c r="B35" s="1" t="s">
        <v>35</v>
      </c>
    </row>
    <row r="36" spans="2:8" x14ac:dyDescent="0.25">
      <c r="B36" s="1" t="s">
        <v>36</v>
      </c>
    </row>
    <row r="37" spans="2:8" x14ac:dyDescent="0.25">
      <c r="B37" s="1" t="s">
        <v>37</v>
      </c>
      <c r="C37" s="3" t="s">
        <v>38</v>
      </c>
    </row>
    <row r="38" spans="2:8" x14ac:dyDescent="0.25">
      <c r="B38" s="5"/>
    </row>
    <row r="39" spans="2:8" ht="30" x14ac:dyDescent="0.25">
      <c r="B39" s="56" t="s">
        <v>2280</v>
      </c>
      <c r="C39" s="3" t="s">
        <v>39</v>
      </c>
    </row>
    <row r="40" spans="2:8" x14ac:dyDescent="0.25">
      <c r="B40" s="5"/>
    </row>
    <row r="41" spans="2:8" x14ac:dyDescent="0.25">
      <c r="B41" s="5" t="s">
        <v>40</v>
      </c>
      <c r="C41" s="3" t="s">
        <v>39</v>
      </c>
    </row>
    <row r="42" spans="2:8" x14ac:dyDescent="0.25">
      <c r="B42" s="5" t="s">
        <v>41</v>
      </c>
      <c r="C42" s="3" t="s">
        <v>42</v>
      </c>
    </row>
    <row r="43" spans="2:8" x14ac:dyDescent="0.25">
      <c r="B43" s="5" t="s">
        <v>3164</v>
      </c>
      <c r="C43" s="38"/>
    </row>
    <row r="44" spans="2:8" x14ac:dyDescent="0.25">
      <c r="B44" s="5" t="s">
        <v>3163</v>
      </c>
      <c r="C44" s="38"/>
    </row>
    <row r="45" spans="2:8" x14ac:dyDescent="0.25">
      <c r="B45" s="5" t="s">
        <v>3162</v>
      </c>
      <c r="C45" s="38"/>
    </row>
    <row r="46" spans="2:8" x14ac:dyDescent="0.25">
      <c r="B46" s="5" t="s">
        <v>3161</v>
      </c>
      <c r="C46" s="38"/>
    </row>
    <row r="47" spans="2:8" x14ac:dyDescent="0.25">
      <c r="B47" s="5" t="s">
        <v>3160</v>
      </c>
      <c r="C47" s="38"/>
    </row>
    <row r="48" spans="2:8" x14ac:dyDescent="0.25">
      <c r="B48" s="5" t="s">
        <v>3159</v>
      </c>
      <c r="C48" s="38"/>
    </row>
    <row r="49" spans="2:3" x14ac:dyDescent="0.25">
      <c r="B49" s="5" t="s">
        <v>3158</v>
      </c>
      <c r="C49" s="38"/>
    </row>
    <row r="50" spans="2:3" x14ac:dyDescent="0.25">
      <c r="B50" s="5" t="s">
        <v>3157</v>
      </c>
      <c r="C50" s="38"/>
    </row>
    <row r="51" spans="2:3" x14ac:dyDescent="0.25">
      <c r="B51" s="5" t="s">
        <v>3156</v>
      </c>
      <c r="C51" s="38"/>
    </row>
    <row r="52" spans="2:3" x14ac:dyDescent="0.25">
      <c r="B52" s="1" t="s">
        <v>43</v>
      </c>
    </row>
    <row r="54" spans="2:3" x14ac:dyDescent="0.25">
      <c r="B54" s="111"/>
      <c r="C54" s="41" t="s">
        <v>2269</v>
      </c>
    </row>
    <row r="55" spans="2:3" ht="30" x14ac:dyDescent="0.25">
      <c r="B55" s="111" t="s">
        <v>2268</v>
      </c>
      <c r="C55" s="54" t="s">
        <v>116</v>
      </c>
    </row>
    <row r="56" spans="2:3" x14ac:dyDescent="0.25">
      <c r="B56" s="111" t="s">
        <v>2267</v>
      </c>
      <c r="C56" s="41"/>
    </row>
    <row r="57" spans="2:3" x14ac:dyDescent="0.25">
      <c r="B57" s="111"/>
      <c r="C57" s="41"/>
    </row>
    <row r="58" spans="2:3" x14ac:dyDescent="0.25">
      <c r="B58" s="111" t="s">
        <v>2266</v>
      </c>
      <c r="C58" s="55">
        <v>7.46E-2</v>
      </c>
    </row>
    <row r="59" spans="2:3" x14ac:dyDescent="0.25">
      <c r="B59" s="111"/>
      <c r="C59" s="41"/>
    </row>
    <row r="60" spans="2:3" x14ac:dyDescent="0.25">
      <c r="B60" s="111" t="s">
        <v>2265</v>
      </c>
      <c r="C60" s="41" t="s">
        <v>3155</v>
      </c>
    </row>
    <row r="61" spans="2:3" x14ac:dyDescent="0.25">
      <c r="B61" s="111" t="s">
        <v>2264</v>
      </c>
      <c r="C61" s="41" t="s">
        <v>3154</v>
      </c>
    </row>
    <row r="62" spans="2:3" x14ac:dyDescent="0.25">
      <c r="B62" s="111"/>
      <c r="C62" s="41"/>
    </row>
    <row r="63" spans="2:3" x14ac:dyDescent="0.25">
      <c r="B63" s="111" t="s">
        <v>2262</v>
      </c>
      <c r="C63" s="41" t="s">
        <v>38</v>
      </c>
    </row>
    <row r="64" spans="2:3" x14ac:dyDescent="0.25">
      <c r="B64" s="190" t="s">
        <v>2261</v>
      </c>
      <c r="C64" s="190"/>
    </row>
    <row r="66" spans="2:7" x14ac:dyDescent="0.25">
      <c r="B66" s="111" t="s">
        <v>44</v>
      </c>
      <c r="C66" s="41"/>
      <c r="D66" s="111"/>
    </row>
    <row r="67" spans="2:7" ht="30" x14ac:dyDescent="0.25">
      <c r="B67" s="53" t="s">
        <v>45</v>
      </c>
      <c r="C67" s="54" t="s">
        <v>46</v>
      </c>
      <c r="D67" s="53" t="s">
        <v>47</v>
      </c>
    </row>
    <row r="68" spans="2:7" x14ac:dyDescent="0.25">
      <c r="B68" s="111" t="s">
        <v>39</v>
      </c>
      <c r="C68" s="41" t="s">
        <v>39</v>
      </c>
      <c r="D68" s="111" t="s">
        <v>39</v>
      </c>
    </row>
    <row r="70" spans="2:7" x14ac:dyDescent="0.25">
      <c r="B70" s="43" t="s">
        <v>48</v>
      </c>
      <c r="C70" s="52">
        <v>45230</v>
      </c>
      <c r="D70" s="111"/>
      <c r="E70" s="45"/>
      <c r="F70" s="51"/>
    </row>
    <row r="71" spans="2:7" x14ac:dyDescent="0.25">
      <c r="B71" s="43" t="s">
        <v>49</v>
      </c>
      <c r="C71" s="44" t="s">
        <v>50</v>
      </c>
      <c r="D71" s="43" t="s">
        <v>51</v>
      </c>
      <c r="E71" s="46" t="s">
        <v>52</v>
      </c>
      <c r="F71" s="42" t="s">
        <v>53</v>
      </c>
      <c r="G71" s="39"/>
    </row>
    <row r="72" spans="2:7" x14ac:dyDescent="0.25">
      <c r="B72" s="49" t="s">
        <v>39</v>
      </c>
      <c r="C72" s="50" t="s">
        <v>39</v>
      </c>
      <c r="D72" s="49" t="s">
        <v>39</v>
      </c>
      <c r="E72" s="48" t="s">
        <v>39</v>
      </c>
      <c r="F72" s="47" t="s">
        <v>39</v>
      </c>
    </row>
    <row r="75" spans="2:7" x14ac:dyDescent="0.25">
      <c r="B75" s="5" t="s">
        <v>54</v>
      </c>
    </row>
    <row r="76" spans="2:7" x14ac:dyDescent="0.25">
      <c r="B76" s="5"/>
    </row>
    <row r="77" spans="2:7" x14ac:dyDescent="0.25">
      <c r="B77" s="5" t="s">
        <v>55</v>
      </c>
    </row>
    <row r="78" spans="2:7" x14ac:dyDescent="0.25">
      <c r="B78" s="43" t="s">
        <v>56</v>
      </c>
      <c r="C78" s="44" t="s">
        <v>57</v>
      </c>
      <c r="D78" s="5"/>
    </row>
    <row r="79" spans="2:7" x14ac:dyDescent="0.25">
      <c r="B79" s="111" t="s">
        <v>39</v>
      </c>
      <c r="C79" s="41" t="s">
        <v>39</v>
      </c>
    </row>
    <row r="81" spans="2:7" x14ac:dyDescent="0.25">
      <c r="B81" s="43" t="s">
        <v>58</v>
      </c>
      <c r="C81" s="44" t="s">
        <v>57</v>
      </c>
    </row>
    <row r="82" spans="2:7" x14ac:dyDescent="0.25">
      <c r="B82" s="111" t="s">
        <v>39</v>
      </c>
      <c r="C82" s="41" t="s">
        <v>39</v>
      </c>
    </row>
    <row r="84" spans="2:7" x14ac:dyDescent="0.25">
      <c r="B84" s="43" t="s">
        <v>39</v>
      </c>
      <c r="C84" s="44" t="s">
        <v>39</v>
      </c>
    </row>
    <row r="85" spans="2:7" x14ac:dyDescent="0.25">
      <c r="B85" s="111" t="s">
        <v>39</v>
      </c>
      <c r="C85" s="41" t="s">
        <v>39</v>
      </c>
    </row>
    <row r="87" spans="2:7" x14ac:dyDescent="0.25">
      <c r="B87" s="46" t="s">
        <v>60</v>
      </c>
      <c r="C87" s="44" t="s">
        <v>59</v>
      </c>
    </row>
    <row r="88" spans="2:7" x14ac:dyDescent="0.25">
      <c r="B88" s="45" t="s">
        <v>39</v>
      </c>
      <c r="C88" s="41" t="s">
        <v>39</v>
      </c>
    </row>
    <row r="90" spans="2:7" x14ac:dyDescent="0.25">
      <c r="B90" s="43" t="s">
        <v>61</v>
      </c>
      <c r="C90" s="44" t="s">
        <v>39</v>
      </c>
    </row>
    <row r="92" spans="2:7" x14ac:dyDescent="0.25">
      <c r="B92" s="43" t="s">
        <v>62</v>
      </c>
      <c r="C92" s="52">
        <v>45230</v>
      </c>
      <c r="D92" s="111"/>
      <c r="E92" s="45"/>
      <c r="F92" s="51"/>
    </row>
    <row r="93" spans="2:7" x14ac:dyDescent="0.25">
      <c r="B93" s="43" t="s">
        <v>49</v>
      </c>
      <c r="C93" s="44" t="s">
        <v>50</v>
      </c>
      <c r="D93" s="43" t="s">
        <v>51</v>
      </c>
      <c r="E93" s="46" t="s">
        <v>52</v>
      </c>
      <c r="F93" s="42" t="s">
        <v>53</v>
      </c>
      <c r="G93" s="39"/>
    </row>
    <row r="94" spans="2:7" x14ac:dyDescent="0.25">
      <c r="B94" s="49" t="s">
        <v>39</v>
      </c>
      <c r="C94" s="50" t="s">
        <v>39</v>
      </c>
      <c r="D94" s="49" t="s">
        <v>39</v>
      </c>
      <c r="E94" s="48" t="s">
        <v>39</v>
      </c>
      <c r="F94" s="47" t="s">
        <v>39</v>
      </c>
    </row>
    <row r="95" spans="2:7" x14ac:dyDescent="0.25">
      <c r="B95" s="5" t="s">
        <v>54</v>
      </c>
    </row>
    <row r="96" spans="2:7" x14ac:dyDescent="0.25">
      <c r="B96" s="5"/>
    </row>
    <row r="97" spans="2:4" x14ac:dyDescent="0.25">
      <c r="B97" s="5" t="s">
        <v>55</v>
      </c>
    </row>
    <row r="98" spans="2:4" x14ac:dyDescent="0.25">
      <c r="B98" s="43" t="s">
        <v>56</v>
      </c>
      <c r="C98" s="44" t="s">
        <v>57</v>
      </c>
      <c r="D98" s="5"/>
    </row>
    <row r="99" spans="2:4" x14ac:dyDescent="0.25">
      <c r="B99" s="111" t="s">
        <v>39</v>
      </c>
      <c r="C99" s="41" t="s">
        <v>39</v>
      </c>
    </row>
    <row r="101" spans="2:4" x14ac:dyDescent="0.25">
      <c r="B101" s="43" t="s">
        <v>58</v>
      </c>
      <c r="C101" s="44" t="s">
        <v>57</v>
      </c>
    </row>
    <row r="102" spans="2:4" x14ac:dyDescent="0.25">
      <c r="B102" s="111" t="s">
        <v>39</v>
      </c>
      <c r="C102" s="41" t="s">
        <v>39</v>
      </c>
    </row>
    <row r="104" spans="2:4" x14ac:dyDescent="0.25">
      <c r="B104" s="43" t="s">
        <v>39</v>
      </c>
      <c r="C104" s="44" t="s">
        <v>39</v>
      </c>
    </row>
    <row r="105" spans="2:4" x14ac:dyDescent="0.25">
      <c r="B105" s="111" t="s">
        <v>39</v>
      </c>
      <c r="C105" s="41" t="s">
        <v>39</v>
      </c>
    </row>
    <row r="107" spans="2:4" x14ac:dyDescent="0.25">
      <c r="B107" s="46" t="s">
        <v>60</v>
      </c>
      <c r="C107" s="44" t="s">
        <v>59</v>
      </c>
    </row>
    <row r="108" spans="2:4" x14ac:dyDescent="0.25">
      <c r="B108" s="45" t="s">
        <v>39</v>
      </c>
      <c r="C108" s="41" t="s">
        <v>39</v>
      </c>
    </row>
    <row r="110" spans="2:4" x14ac:dyDescent="0.25">
      <c r="B110" s="43" t="s">
        <v>61</v>
      </c>
      <c r="C110" s="44" t="s">
        <v>39</v>
      </c>
    </row>
    <row r="113" spans="2:80" x14ac:dyDescent="0.25">
      <c r="B113" s="5" t="s">
        <v>63</v>
      </c>
    </row>
    <row r="115" spans="2:80" x14ac:dyDescent="0.25">
      <c r="B115" s="43" t="s">
        <v>49</v>
      </c>
      <c r="C115" s="44" t="s">
        <v>64</v>
      </c>
      <c r="D115" s="43" t="s">
        <v>65</v>
      </c>
      <c r="E115" s="43" t="s">
        <v>66</v>
      </c>
      <c r="F115" s="39"/>
    </row>
    <row r="116" spans="2:80" x14ac:dyDescent="0.25">
      <c r="B116" s="111" t="s">
        <v>39</v>
      </c>
      <c r="C116" s="41" t="s">
        <v>39</v>
      </c>
      <c r="D116" s="111" t="s">
        <v>39</v>
      </c>
      <c r="E116" s="111" t="s">
        <v>39</v>
      </c>
    </row>
    <row r="119" spans="2:80" x14ac:dyDescent="0.25">
      <c r="B119" s="5" t="s">
        <v>67</v>
      </c>
      <c r="C119" s="38" t="s">
        <v>39</v>
      </c>
      <c r="D119" s="5"/>
      <c r="E119" s="5"/>
      <c r="F119" s="39"/>
      <c r="G119" s="39"/>
      <c r="H119" s="39"/>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row>
    <row r="121" spans="2:80" x14ac:dyDescent="0.25">
      <c r="B121" s="5" t="s">
        <v>68</v>
      </c>
    </row>
    <row r="123" spans="2:80" x14ac:dyDescent="0.25">
      <c r="B123" s="43" t="s">
        <v>69</v>
      </c>
      <c r="C123" s="44" t="s">
        <v>57</v>
      </c>
      <c r="D123" s="5"/>
    </row>
    <row r="124" spans="2:80" x14ac:dyDescent="0.25">
      <c r="B124" s="111" t="s">
        <v>39</v>
      </c>
      <c r="C124" s="41" t="s">
        <v>39</v>
      </c>
    </row>
    <row r="127" spans="2:80" x14ac:dyDescent="0.25">
      <c r="B127" s="43" t="s">
        <v>70</v>
      </c>
      <c r="C127" s="44" t="s">
        <v>71</v>
      </c>
      <c r="D127" s="5"/>
    </row>
    <row r="128" spans="2:80" x14ac:dyDescent="0.25">
      <c r="B128" s="111" t="s">
        <v>39</v>
      </c>
      <c r="C128" s="41" t="s">
        <v>39</v>
      </c>
    </row>
    <row r="131" spans="2:80" x14ac:dyDescent="0.25">
      <c r="B131" s="5" t="s">
        <v>72</v>
      </c>
    </row>
    <row r="134" spans="2:80" x14ac:dyDescent="0.25">
      <c r="B134" s="5" t="s">
        <v>73</v>
      </c>
    </row>
    <row r="136" spans="2:80" x14ac:dyDescent="0.25">
      <c r="B136" s="43" t="s">
        <v>49</v>
      </c>
      <c r="C136" s="44" t="s">
        <v>74</v>
      </c>
      <c r="D136" s="43" t="s">
        <v>64</v>
      </c>
      <c r="E136" s="43" t="s">
        <v>65</v>
      </c>
      <c r="F136" s="42" t="s">
        <v>66</v>
      </c>
      <c r="G136" s="39"/>
    </row>
    <row r="137" spans="2:80" x14ac:dyDescent="0.25">
      <c r="B137" s="111" t="s">
        <v>39</v>
      </c>
      <c r="C137" s="41" t="s">
        <v>39</v>
      </c>
      <c r="D137" s="111" t="s">
        <v>39</v>
      </c>
      <c r="E137" s="111" t="s">
        <v>39</v>
      </c>
      <c r="F137" s="40" t="s">
        <v>39</v>
      </c>
    </row>
    <row r="140" spans="2:80" x14ac:dyDescent="0.25">
      <c r="B140" s="5" t="s">
        <v>67</v>
      </c>
      <c r="C140" s="38" t="s">
        <v>39</v>
      </c>
      <c r="D140" s="5"/>
      <c r="E140" s="5"/>
      <c r="F140" s="39"/>
      <c r="G140" s="39"/>
      <c r="H140" s="39"/>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row>
    <row r="142" spans="2:80" x14ac:dyDescent="0.25">
      <c r="B142" s="5" t="s">
        <v>68</v>
      </c>
    </row>
    <row r="144" spans="2:80" x14ac:dyDescent="0.25">
      <c r="B144" s="43" t="s">
        <v>69</v>
      </c>
      <c r="C144" s="44" t="s">
        <v>57</v>
      </c>
      <c r="D144" s="5"/>
    </row>
    <row r="145" spans="2:7" x14ac:dyDescent="0.25">
      <c r="B145" s="111" t="s">
        <v>39</v>
      </c>
      <c r="C145" s="41" t="s">
        <v>39</v>
      </c>
    </row>
    <row r="148" spans="2:7" x14ac:dyDescent="0.25">
      <c r="B148" s="43" t="s">
        <v>70</v>
      </c>
      <c r="C148" s="44" t="s">
        <v>71</v>
      </c>
      <c r="D148" s="5"/>
    </row>
    <row r="149" spans="2:7" x14ac:dyDescent="0.25">
      <c r="B149" s="111" t="s">
        <v>39</v>
      </c>
      <c r="C149" s="41" t="s">
        <v>39</v>
      </c>
    </row>
    <row r="152" spans="2:7" x14ac:dyDescent="0.25">
      <c r="B152" s="5" t="s">
        <v>72</v>
      </c>
    </row>
    <row r="155" spans="2:7" x14ac:dyDescent="0.25">
      <c r="B155" s="5" t="s">
        <v>75</v>
      </c>
    </row>
    <row r="156" spans="2:7" x14ac:dyDescent="0.25">
      <c r="B156" s="43" t="s">
        <v>49</v>
      </c>
      <c r="C156" s="44" t="s">
        <v>76</v>
      </c>
      <c r="D156" s="43" t="s">
        <v>77</v>
      </c>
      <c r="E156" s="43" t="s">
        <v>78</v>
      </c>
      <c r="F156" s="42" t="s">
        <v>79</v>
      </c>
      <c r="G156" s="39"/>
    </row>
    <row r="157" spans="2:7" x14ac:dyDescent="0.25">
      <c r="B157" s="111" t="s">
        <v>39</v>
      </c>
      <c r="C157" s="41" t="s">
        <v>39</v>
      </c>
      <c r="D157" s="111" t="s">
        <v>39</v>
      </c>
      <c r="E157" s="111" t="s">
        <v>39</v>
      </c>
      <c r="F157" s="40" t="s">
        <v>39</v>
      </c>
    </row>
    <row r="158" spans="2:7" x14ac:dyDescent="0.25">
      <c r="B158" s="1" t="s">
        <v>80</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17131F82-1B6D-4565-B36E-AB18EB162D20}"/>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7386-C7F3-4B91-BC4C-F2761A7FFE27}">
  <dimension ref="A1:CB264"/>
  <sheetViews>
    <sheetView workbookViewId="0"/>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3245</v>
      </c>
      <c r="C1" s="176"/>
      <c r="D1" s="176"/>
      <c r="E1" s="176"/>
    </row>
    <row r="3" spans="1:5" x14ac:dyDescent="0.25">
      <c r="B3" s="62" t="s">
        <v>3244</v>
      </c>
      <c r="C3" s="177"/>
      <c r="D3" s="178"/>
    </row>
    <row r="4" spans="1:5" ht="30" x14ac:dyDescent="0.25">
      <c r="B4" s="53" t="s">
        <v>3243</v>
      </c>
      <c r="C4" s="177"/>
      <c r="D4" s="178"/>
      <c r="E4" s="85"/>
    </row>
    <row r="5" spans="1:5" x14ac:dyDescent="0.25">
      <c r="B5" s="115" t="s">
        <v>24</v>
      </c>
      <c r="C5" s="177"/>
      <c r="D5" s="178"/>
    </row>
    <row r="6" spans="1:5" x14ac:dyDescent="0.25">
      <c r="B6" s="115" t="s">
        <v>3242</v>
      </c>
      <c r="C6" s="177"/>
      <c r="D6" s="178"/>
    </row>
    <row r="7" spans="1:5" x14ac:dyDescent="0.25">
      <c r="B7" s="115" t="s">
        <v>3241</v>
      </c>
      <c r="C7" s="177"/>
      <c r="D7" s="178"/>
    </row>
    <row r="8" spans="1:5" x14ac:dyDescent="0.25">
      <c r="B8" s="111" t="s">
        <v>27</v>
      </c>
      <c r="C8" s="64" t="s">
        <v>25</v>
      </c>
      <c r="D8" s="64" t="s">
        <v>26</v>
      </c>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c r="E15" s="60"/>
    </row>
    <row r="16" spans="1:5" x14ac:dyDescent="0.25">
      <c r="B16" s="62" t="s">
        <v>2424</v>
      </c>
      <c r="C16" s="61"/>
      <c r="D16" s="107" t="s">
        <v>2765</v>
      </c>
      <c r="E16" s="75"/>
    </row>
    <row r="17" spans="2:8" x14ac:dyDescent="0.25">
      <c r="B17" s="43" t="s">
        <v>2423</v>
      </c>
      <c r="C17" s="41"/>
      <c r="D17" s="111"/>
      <c r="E17" s="106"/>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28</v>
      </c>
      <c r="C26" s="3">
        <v>7.35</v>
      </c>
      <c r="D26" s="1" t="s">
        <v>13</v>
      </c>
      <c r="E26" s="1" t="s">
        <v>29</v>
      </c>
      <c r="F26" s="4">
        <v>2500000</v>
      </c>
      <c r="G26" s="4">
        <v>2470.21</v>
      </c>
      <c r="H26" s="4">
        <v>3.51</v>
      </c>
    </row>
    <row r="27" spans="2:8" x14ac:dyDescent="0.25">
      <c r="B27" s="1" t="s">
        <v>82</v>
      </c>
      <c r="C27" s="3">
        <v>7.46</v>
      </c>
      <c r="D27" s="1" t="s">
        <v>13</v>
      </c>
      <c r="E27" s="1" t="s">
        <v>83</v>
      </c>
      <c r="F27" s="4">
        <v>2000000</v>
      </c>
      <c r="G27" s="4">
        <v>1952.58</v>
      </c>
      <c r="H27" s="4">
        <v>2.78</v>
      </c>
    </row>
    <row r="28" spans="2:8" x14ac:dyDescent="0.25">
      <c r="B28" s="1" t="s">
        <v>84</v>
      </c>
      <c r="C28" s="3">
        <v>7.39</v>
      </c>
      <c r="D28" s="1" t="s">
        <v>13</v>
      </c>
      <c r="E28" s="1" t="s">
        <v>85</v>
      </c>
      <c r="F28" s="4">
        <v>1578000</v>
      </c>
      <c r="G28" s="4">
        <v>1563.76</v>
      </c>
      <c r="H28" s="4">
        <v>2.2200000000000002</v>
      </c>
    </row>
    <row r="29" spans="2:8" x14ac:dyDescent="0.25">
      <c r="B29" s="1" t="s">
        <v>86</v>
      </c>
      <c r="C29" s="3">
        <v>7.35</v>
      </c>
      <c r="D29" s="1" t="s">
        <v>13</v>
      </c>
      <c r="E29" s="1" t="s">
        <v>87</v>
      </c>
      <c r="F29" s="4">
        <v>1500000</v>
      </c>
      <c r="G29" s="4">
        <v>1483.8</v>
      </c>
      <c r="H29" s="4">
        <v>2.11</v>
      </c>
    </row>
    <row r="30" spans="2:8" x14ac:dyDescent="0.25">
      <c r="B30" s="1" t="s">
        <v>3240</v>
      </c>
      <c r="C30" s="3">
        <v>7.71</v>
      </c>
      <c r="D30" s="1" t="s">
        <v>13</v>
      </c>
      <c r="E30" s="1" t="s">
        <v>3239</v>
      </c>
      <c r="F30" s="4">
        <v>1000000</v>
      </c>
      <c r="G30" s="4">
        <v>1005.35</v>
      </c>
      <c r="H30" s="4">
        <v>1.43</v>
      </c>
    </row>
    <row r="31" spans="2:8" x14ac:dyDescent="0.25">
      <c r="B31" s="1" t="s">
        <v>3238</v>
      </c>
      <c r="C31" s="3">
        <v>7.68</v>
      </c>
      <c r="D31" s="1" t="s">
        <v>13</v>
      </c>
      <c r="E31" s="1" t="s">
        <v>3237</v>
      </c>
      <c r="F31" s="4">
        <v>1000000</v>
      </c>
      <c r="G31" s="4">
        <v>1002.28</v>
      </c>
      <c r="H31" s="4">
        <v>1.43</v>
      </c>
    </row>
    <row r="32" spans="2:8" x14ac:dyDescent="0.25">
      <c r="B32" s="1" t="s">
        <v>12</v>
      </c>
      <c r="C32" s="3">
        <v>7.35</v>
      </c>
      <c r="D32" s="1" t="s">
        <v>13</v>
      </c>
      <c r="E32" s="1" t="s">
        <v>14</v>
      </c>
      <c r="F32" s="4">
        <v>1000000</v>
      </c>
      <c r="G32" s="4">
        <v>1000.9</v>
      </c>
      <c r="H32" s="4">
        <v>1.42</v>
      </c>
    </row>
    <row r="33" spans="2:8" x14ac:dyDescent="0.25">
      <c r="B33" s="1" t="s">
        <v>88</v>
      </c>
      <c r="C33" s="3">
        <v>7.42</v>
      </c>
      <c r="D33" s="1" t="s">
        <v>13</v>
      </c>
      <c r="E33" s="1" t="s">
        <v>89</v>
      </c>
      <c r="F33" s="4">
        <v>500000</v>
      </c>
      <c r="G33" s="4">
        <v>494.95</v>
      </c>
      <c r="H33" s="4">
        <v>0.7</v>
      </c>
    </row>
    <row r="34" spans="2:8" x14ac:dyDescent="0.25">
      <c r="B34" s="1" t="s">
        <v>90</v>
      </c>
      <c r="C34" s="3">
        <v>7.33</v>
      </c>
      <c r="D34" s="1" t="s">
        <v>13</v>
      </c>
      <c r="E34" s="1" t="s">
        <v>91</v>
      </c>
      <c r="F34" s="4">
        <v>500000</v>
      </c>
      <c r="G34" s="4">
        <v>481.2</v>
      </c>
      <c r="H34" s="4">
        <v>0.68</v>
      </c>
    </row>
    <row r="35" spans="2:8" x14ac:dyDescent="0.25">
      <c r="B35" s="1" t="s">
        <v>3165</v>
      </c>
      <c r="C35" s="3">
        <v>7.33</v>
      </c>
      <c r="D35" s="1" t="s">
        <v>13</v>
      </c>
      <c r="E35" s="1" t="s">
        <v>92</v>
      </c>
      <c r="F35" s="4">
        <v>500000</v>
      </c>
      <c r="G35" s="4">
        <v>479.88</v>
      </c>
      <c r="H35" s="4">
        <v>0.68</v>
      </c>
    </row>
    <row r="36" spans="2:8" x14ac:dyDescent="0.25">
      <c r="B36" s="1" t="s">
        <v>3236</v>
      </c>
      <c r="C36" s="3">
        <v>7.44</v>
      </c>
      <c r="D36" s="1" t="s">
        <v>13</v>
      </c>
      <c r="E36" s="1" t="s">
        <v>3235</v>
      </c>
      <c r="F36" s="4">
        <v>200000</v>
      </c>
      <c r="G36" s="4">
        <v>191.08</v>
      </c>
      <c r="H36" s="4">
        <v>0.27</v>
      </c>
    </row>
    <row r="37" spans="2:8" x14ac:dyDescent="0.25">
      <c r="B37" s="1" t="s">
        <v>3234</v>
      </c>
      <c r="C37" s="3">
        <v>7.64</v>
      </c>
      <c r="D37" s="1" t="s">
        <v>13</v>
      </c>
      <c r="E37" s="1" t="s">
        <v>3233</v>
      </c>
      <c r="F37" s="4">
        <v>160000</v>
      </c>
      <c r="G37" s="4">
        <v>164.36</v>
      </c>
      <c r="H37" s="4">
        <v>0.23</v>
      </c>
    </row>
    <row r="38" spans="2:8" x14ac:dyDescent="0.25">
      <c r="B38" s="1" t="s">
        <v>3232</v>
      </c>
      <c r="C38" s="3">
        <v>7.72</v>
      </c>
      <c r="D38" s="1" t="s">
        <v>13</v>
      </c>
      <c r="E38" s="1" t="s">
        <v>3231</v>
      </c>
      <c r="F38" s="4">
        <v>109900</v>
      </c>
      <c r="G38" s="4">
        <v>110.55</v>
      </c>
      <c r="H38" s="4">
        <v>0.16</v>
      </c>
    </row>
    <row r="39" spans="2:8" x14ac:dyDescent="0.25">
      <c r="B39" s="1" t="s">
        <v>3230</v>
      </c>
      <c r="C39" s="3">
        <v>7.49</v>
      </c>
      <c r="D39" s="1" t="s">
        <v>13</v>
      </c>
      <c r="E39" s="1" t="s">
        <v>3229</v>
      </c>
      <c r="F39" s="4">
        <v>71000</v>
      </c>
      <c r="G39" s="4">
        <v>72.459999999999994</v>
      </c>
      <c r="H39" s="4">
        <v>0.1</v>
      </c>
    </row>
    <row r="40" spans="2:8" x14ac:dyDescent="0.25">
      <c r="B40" s="5" t="s">
        <v>15</v>
      </c>
      <c r="C40" s="38"/>
      <c r="D40" s="5"/>
      <c r="E40" s="5"/>
      <c r="F40" s="39"/>
      <c r="G40" s="39">
        <f>SUM(G22:G39)</f>
        <v>12473.36</v>
      </c>
      <c r="H40" s="39">
        <f>SUM(H22:H39)</f>
        <v>17.72</v>
      </c>
    </row>
    <row r="41" spans="2:8" x14ac:dyDescent="0.25">
      <c r="B41" s="5" t="s">
        <v>16</v>
      </c>
    </row>
    <row r="42" spans="2:8" x14ac:dyDescent="0.25">
      <c r="B42" s="1" t="s">
        <v>3228</v>
      </c>
      <c r="C42" s="3">
        <v>8.0500000000000007</v>
      </c>
      <c r="D42" s="1" t="s">
        <v>93</v>
      </c>
      <c r="E42" s="1" t="s">
        <v>3227</v>
      </c>
      <c r="F42" s="4">
        <v>350</v>
      </c>
      <c r="G42" s="4">
        <v>3460.1</v>
      </c>
      <c r="H42" s="4">
        <v>4.92</v>
      </c>
    </row>
    <row r="43" spans="2:8" x14ac:dyDescent="0.25">
      <c r="B43" s="1" t="s">
        <v>94</v>
      </c>
      <c r="C43" s="3">
        <v>8.42</v>
      </c>
      <c r="D43" s="1" t="s">
        <v>95</v>
      </c>
      <c r="E43" s="1" t="s">
        <v>96</v>
      </c>
      <c r="F43" s="4">
        <v>3500</v>
      </c>
      <c r="G43" s="4">
        <v>3448.73</v>
      </c>
      <c r="H43" s="4">
        <v>4.91</v>
      </c>
    </row>
    <row r="44" spans="2:8" x14ac:dyDescent="0.25">
      <c r="B44" s="1" t="s">
        <v>1448</v>
      </c>
      <c r="C44" s="3">
        <v>8.27</v>
      </c>
      <c r="D44" s="1" t="s">
        <v>17</v>
      </c>
      <c r="E44" s="1" t="s">
        <v>97</v>
      </c>
      <c r="F44" s="4">
        <v>350</v>
      </c>
      <c r="G44" s="4">
        <v>3084.33</v>
      </c>
      <c r="H44" s="4">
        <v>4.3899999999999997</v>
      </c>
    </row>
    <row r="45" spans="2:8" x14ac:dyDescent="0.25">
      <c r="B45" s="1" t="s">
        <v>3226</v>
      </c>
      <c r="C45" s="3">
        <v>8.42</v>
      </c>
      <c r="D45" s="1" t="s">
        <v>17</v>
      </c>
      <c r="E45" s="1" t="s">
        <v>3225</v>
      </c>
      <c r="F45" s="4">
        <v>2500</v>
      </c>
      <c r="G45" s="4">
        <v>2491.89</v>
      </c>
      <c r="H45" s="4">
        <v>3.54</v>
      </c>
    </row>
    <row r="46" spans="2:8" x14ac:dyDescent="0.25">
      <c r="B46" s="1" t="s">
        <v>2730</v>
      </c>
      <c r="C46" s="3">
        <v>7.8</v>
      </c>
      <c r="D46" s="1" t="s">
        <v>17</v>
      </c>
      <c r="E46" s="1" t="s">
        <v>2729</v>
      </c>
      <c r="F46" s="4">
        <v>250</v>
      </c>
      <c r="G46" s="4">
        <v>2487.1799999999998</v>
      </c>
      <c r="H46" s="4">
        <v>3.54</v>
      </c>
    </row>
    <row r="47" spans="2:8" x14ac:dyDescent="0.25">
      <c r="B47" s="1" t="s">
        <v>2746</v>
      </c>
      <c r="C47" s="3">
        <v>7.78</v>
      </c>
      <c r="D47" s="1" t="s">
        <v>17</v>
      </c>
      <c r="E47" s="1" t="s">
        <v>2745</v>
      </c>
      <c r="F47" s="4">
        <v>2500</v>
      </c>
      <c r="G47" s="4">
        <v>2486.86</v>
      </c>
      <c r="H47" s="4">
        <v>3.54</v>
      </c>
    </row>
    <row r="48" spans="2:8" x14ac:dyDescent="0.25">
      <c r="B48" s="1" t="s">
        <v>2611</v>
      </c>
      <c r="C48" s="3">
        <v>7.81</v>
      </c>
      <c r="D48" s="1" t="s">
        <v>17</v>
      </c>
      <c r="E48" s="1" t="s">
        <v>2610</v>
      </c>
      <c r="F48" s="4">
        <v>2500</v>
      </c>
      <c r="G48" s="4">
        <v>2486</v>
      </c>
      <c r="H48" s="4">
        <v>3.54</v>
      </c>
    </row>
    <row r="49" spans="2:8" x14ac:dyDescent="0.25">
      <c r="B49" s="1" t="s">
        <v>3224</v>
      </c>
      <c r="C49" s="3">
        <v>8.01</v>
      </c>
      <c r="D49" s="1" t="s">
        <v>17</v>
      </c>
      <c r="E49" s="1" t="s">
        <v>3223</v>
      </c>
      <c r="F49" s="4">
        <v>250</v>
      </c>
      <c r="G49" s="4">
        <v>2485.5500000000002</v>
      </c>
      <c r="H49" s="4">
        <v>3.54</v>
      </c>
    </row>
    <row r="50" spans="2:8" x14ac:dyDescent="0.25">
      <c r="B50" s="1" t="s">
        <v>98</v>
      </c>
      <c r="C50" s="3">
        <v>7.79</v>
      </c>
      <c r="D50" s="1" t="s">
        <v>17</v>
      </c>
      <c r="E50" s="1" t="s">
        <v>99</v>
      </c>
      <c r="F50" s="4">
        <v>2500</v>
      </c>
      <c r="G50" s="4">
        <v>2485.14</v>
      </c>
      <c r="H50" s="4">
        <v>3.54</v>
      </c>
    </row>
    <row r="51" spans="2:8" x14ac:dyDescent="0.25">
      <c r="B51" s="1" t="s">
        <v>3222</v>
      </c>
      <c r="C51" s="3">
        <v>7.77</v>
      </c>
      <c r="D51" s="1" t="s">
        <v>17</v>
      </c>
      <c r="E51" s="1" t="s">
        <v>3221</v>
      </c>
      <c r="F51" s="4">
        <v>2500</v>
      </c>
      <c r="G51" s="4">
        <v>2483.44</v>
      </c>
      <c r="H51" s="4">
        <v>3.53</v>
      </c>
    </row>
    <row r="52" spans="2:8" x14ac:dyDescent="0.25">
      <c r="B52" s="1" t="s">
        <v>2629</v>
      </c>
      <c r="C52" s="3">
        <v>8.15</v>
      </c>
      <c r="D52" s="1" t="s">
        <v>17</v>
      </c>
      <c r="E52" s="1" t="s">
        <v>2628</v>
      </c>
      <c r="F52" s="4">
        <v>250</v>
      </c>
      <c r="G52" s="4">
        <v>2480.77</v>
      </c>
      <c r="H52" s="4">
        <v>3.53</v>
      </c>
    </row>
    <row r="53" spans="2:8" x14ac:dyDescent="0.25">
      <c r="B53" s="1" t="s">
        <v>1659</v>
      </c>
      <c r="C53" s="3">
        <v>8.4600000000000009</v>
      </c>
      <c r="D53" s="1" t="s">
        <v>93</v>
      </c>
      <c r="E53" s="1" t="s">
        <v>100</v>
      </c>
      <c r="F53" s="4">
        <v>2500</v>
      </c>
      <c r="G53" s="4">
        <v>2480.5700000000002</v>
      </c>
      <c r="H53" s="4">
        <v>3.53</v>
      </c>
    </row>
    <row r="54" spans="2:8" x14ac:dyDescent="0.25">
      <c r="B54" s="1" t="s">
        <v>3220</v>
      </c>
      <c r="C54" s="3">
        <v>8.75</v>
      </c>
      <c r="D54" s="1" t="s">
        <v>101</v>
      </c>
      <c r="E54" s="1" t="s">
        <v>3219</v>
      </c>
      <c r="F54" s="4">
        <v>200</v>
      </c>
      <c r="G54" s="4">
        <v>2008.44</v>
      </c>
      <c r="H54" s="4">
        <v>2.86</v>
      </c>
    </row>
    <row r="55" spans="2:8" x14ac:dyDescent="0.25">
      <c r="B55" s="1" t="s">
        <v>3218</v>
      </c>
      <c r="C55" s="3">
        <v>8.58</v>
      </c>
      <c r="D55" s="1" t="s">
        <v>101</v>
      </c>
      <c r="E55" s="1" t="s">
        <v>3217</v>
      </c>
      <c r="F55" s="4">
        <v>2000</v>
      </c>
      <c r="G55" s="4">
        <v>2002.26</v>
      </c>
      <c r="H55" s="4">
        <v>2.85</v>
      </c>
    </row>
    <row r="56" spans="2:8" x14ac:dyDescent="0.25">
      <c r="B56" s="1" t="s">
        <v>1658</v>
      </c>
      <c r="C56" s="3">
        <v>7.91</v>
      </c>
      <c r="D56" s="1" t="s">
        <v>17</v>
      </c>
      <c r="E56" s="1" t="s">
        <v>102</v>
      </c>
      <c r="F56" s="4">
        <v>200</v>
      </c>
      <c r="G56" s="4">
        <v>1991.15</v>
      </c>
      <c r="H56" s="4">
        <v>2.83</v>
      </c>
    </row>
    <row r="57" spans="2:8" x14ac:dyDescent="0.25">
      <c r="B57" s="1" t="s">
        <v>3216</v>
      </c>
      <c r="C57" s="3">
        <v>8.41</v>
      </c>
      <c r="D57" s="1" t="s">
        <v>103</v>
      </c>
      <c r="E57" s="1" t="s">
        <v>3215</v>
      </c>
      <c r="F57" s="4">
        <v>1500</v>
      </c>
      <c r="G57" s="4">
        <v>1501.13</v>
      </c>
      <c r="H57" s="4">
        <v>2.14</v>
      </c>
    </row>
    <row r="58" spans="2:8" x14ac:dyDescent="0.25">
      <c r="B58" s="1" t="s">
        <v>3142</v>
      </c>
      <c r="C58" s="3">
        <v>7.79</v>
      </c>
      <c r="D58" s="1" t="s">
        <v>17</v>
      </c>
      <c r="E58" s="1" t="s">
        <v>3141</v>
      </c>
      <c r="F58" s="4">
        <v>150</v>
      </c>
      <c r="G58" s="4">
        <v>1437.09</v>
      </c>
      <c r="H58" s="4">
        <v>2.04</v>
      </c>
    </row>
    <row r="59" spans="2:8" x14ac:dyDescent="0.25">
      <c r="B59" s="1" t="s">
        <v>3214</v>
      </c>
      <c r="C59" s="3">
        <v>8.44</v>
      </c>
      <c r="D59" s="1" t="s">
        <v>101</v>
      </c>
      <c r="E59" s="1" t="s">
        <v>3213</v>
      </c>
      <c r="F59" s="4">
        <v>100</v>
      </c>
      <c r="G59" s="4">
        <v>1006.45</v>
      </c>
      <c r="H59" s="4">
        <v>1.43</v>
      </c>
    </row>
    <row r="60" spans="2:8" x14ac:dyDescent="0.25">
      <c r="B60" s="1" t="s">
        <v>3212</v>
      </c>
      <c r="C60" s="3">
        <v>7.82</v>
      </c>
      <c r="D60" s="1" t="s">
        <v>3211</v>
      </c>
      <c r="E60" s="1" t="s">
        <v>3210</v>
      </c>
      <c r="F60" s="4">
        <v>100</v>
      </c>
      <c r="G60" s="4">
        <v>1003.23</v>
      </c>
      <c r="H60" s="4">
        <v>1.43</v>
      </c>
    </row>
    <row r="61" spans="2:8" x14ac:dyDescent="0.25">
      <c r="B61" s="1" t="s">
        <v>1451</v>
      </c>
      <c r="C61" s="3">
        <v>8.44</v>
      </c>
      <c r="D61" s="1" t="s">
        <v>101</v>
      </c>
      <c r="E61" s="1" t="s">
        <v>104</v>
      </c>
      <c r="F61" s="4">
        <v>100</v>
      </c>
      <c r="G61" s="4">
        <v>1002.73</v>
      </c>
      <c r="H61" s="4">
        <v>1.43</v>
      </c>
    </row>
    <row r="62" spans="2:8" x14ac:dyDescent="0.25">
      <c r="B62" s="1" t="s">
        <v>1758</v>
      </c>
      <c r="C62" s="3">
        <v>8.34</v>
      </c>
      <c r="D62" s="1" t="s">
        <v>101</v>
      </c>
      <c r="E62" s="1" t="s">
        <v>105</v>
      </c>
      <c r="F62" s="4">
        <v>100</v>
      </c>
      <c r="G62" s="4">
        <v>1002.37</v>
      </c>
      <c r="H62" s="4">
        <v>1.43</v>
      </c>
    </row>
    <row r="63" spans="2:8" x14ac:dyDescent="0.25">
      <c r="B63" s="1" t="s">
        <v>3209</v>
      </c>
      <c r="C63" s="3">
        <v>7.95</v>
      </c>
      <c r="D63" s="1" t="s">
        <v>17</v>
      </c>
      <c r="E63" s="1" t="s">
        <v>3208</v>
      </c>
      <c r="F63" s="4">
        <v>100</v>
      </c>
      <c r="G63" s="4">
        <v>994.55</v>
      </c>
      <c r="H63" s="4">
        <v>1.41</v>
      </c>
    </row>
    <row r="64" spans="2:8" x14ac:dyDescent="0.25">
      <c r="B64" s="1" t="s">
        <v>1757</v>
      </c>
      <c r="C64" s="3">
        <v>8.16</v>
      </c>
      <c r="D64" s="1" t="s">
        <v>103</v>
      </c>
      <c r="E64" s="1" t="s">
        <v>106</v>
      </c>
      <c r="F64" s="4">
        <v>100</v>
      </c>
      <c r="G64" s="4">
        <v>992.95</v>
      </c>
      <c r="H64" s="4">
        <v>1.41</v>
      </c>
    </row>
    <row r="65" spans="2:8" x14ac:dyDescent="0.25">
      <c r="B65" s="1" t="s">
        <v>1660</v>
      </c>
      <c r="C65" s="3">
        <v>8.08</v>
      </c>
      <c r="D65" s="1" t="s">
        <v>107</v>
      </c>
      <c r="E65" s="1" t="s">
        <v>108</v>
      </c>
      <c r="F65" s="4">
        <v>60</v>
      </c>
      <c r="G65" s="4">
        <v>537.29999999999995</v>
      </c>
      <c r="H65" s="4">
        <v>0.76</v>
      </c>
    </row>
    <row r="66" spans="2:8" x14ac:dyDescent="0.25">
      <c r="B66" s="1" t="s">
        <v>3207</v>
      </c>
      <c r="C66" s="3">
        <v>7.83</v>
      </c>
      <c r="D66" s="1" t="s">
        <v>17</v>
      </c>
      <c r="E66" s="1" t="s">
        <v>3206</v>
      </c>
      <c r="F66" s="4">
        <v>50</v>
      </c>
      <c r="G66" s="4">
        <v>526.67999999999995</v>
      </c>
      <c r="H66" s="4">
        <v>0.75</v>
      </c>
    </row>
    <row r="67" spans="2:8" x14ac:dyDescent="0.25">
      <c r="B67" s="1" t="s">
        <v>3205</v>
      </c>
      <c r="C67" s="3">
        <v>7.75</v>
      </c>
      <c r="D67" s="1" t="s">
        <v>17</v>
      </c>
      <c r="E67" s="1" t="s">
        <v>3204</v>
      </c>
      <c r="F67" s="4">
        <v>50</v>
      </c>
      <c r="G67" s="4">
        <v>494.68</v>
      </c>
      <c r="H67" s="4">
        <v>0.7</v>
      </c>
    </row>
    <row r="68" spans="2:8" x14ac:dyDescent="0.25">
      <c r="B68" s="1" t="s">
        <v>2742</v>
      </c>
      <c r="C68" s="3">
        <v>8.08</v>
      </c>
      <c r="D68" s="1" t="s">
        <v>17</v>
      </c>
      <c r="E68" s="1" t="s">
        <v>2741</v>
      </c>
      <c r="F68" s="4">
        <v>50</v>
      </c>
      <c r="G68" s="4">
        <v>494.24</v>
      </c>
      <c r="H68" s="4">
        <v>0.7</v>
      </c>
    </row>
    <row r="69" spans="2:8" x14ac:dyDescent="0.25">
      <c r="B69" s="1" t="s">
        <v>3203</v>
      </c>
      <c r="C69" s="3">
        <v>8.25</v>
      </c>
      <c r="D69" s="1" t="s">
        <v>101</v>
      </c>
      <c r="E69" s="1" t="s">
        <v>3202</v>
      </c>
      <c r="F69" s="4">
        <v>50</v>
      </c>
      <c r="G69" s="4">
        <v>490.69</v>
      </c>
      <c r="H69" s="4">
        <v>0.7</v>
      </c>
    </row>
    <row r="70" spans="2:8" x14ac:dyDescent="0.25">
      <c r="B70" s="1" t="s">
        <v>3201</v>
      </c>
      <c r="C70" s="3">
        <v>8.86</v>
      </c>
      <c r="D70" s="1" t="s">
        <v>103</v>
      </c>
      <c r="E70" s="1" t="s">
        <v>3200</v>
      </c>
      <c r="F70" s="4">
        <v>50</v>
      </c>
      <c r="G70" s="4">
        <v>489.76</v>
      </c>
      <c r="H70" s="4">
        <v>0.7</v>
      </c>
    </row>
    <row r="71" spans="2:8" x14ac:dyDescent="0.25">
      <c r="B71" s="1" t="s">
        <v>3199</v>
      </c>
      <c r="C71" s="3">
        <v>8.19</v>
      </c>
      <c r="D71" s="1" t="s">
        <v>3198</v>
      </c>
      <c r="E71" s="1" t="s">
        <v>3197</v>
      </c>
      <c r="F71" s="4">
        <v>40</v>
      </c>
      <c r="G71" s="4">
        <v>398.9</v>
      </c>
      <c r="H71" s="4">
        <v>0.56999999999999995</v>
      </c>
    </row>
    <row r="72" spans="2:8" x14ac:dyDescent="0.25">
      <c r="B72" s="1" t="s">
        <v>1450</v>
      </c>
      <c r="C72" s="3">
        <v>8.27</v>
      </c>
      <c r="D72" s="1" t="s">
        <v>17</v>
      </c>
      <c r="E72" s="1" t="s">
        <v>109</v>
      </c>
      <c r="F72" s="4">
        <v>40</v>
      </c>
      <c r="G72" s="4">
        <v>346.23</v>
      </c>
      <c r="H72" s="4">
        <v>0.49</v>
      </c>
    </row>
    <row r="73" spans="2:8" x14ac:dyDescent="0.25">
      <c r="B73" s="1" t="s">
        <v>3196</v>
      </c>
      <c r="C73" s="3">
        <v>7.65</v>
      </c>
      <c r="D73" s="1" t="s">
        <v>17</v>
      </c>
      <c r="E73" s="1" t="s">
        <v>3195</v>
      </c>
      <c r="F73" s="4">
        <v>30</v>
      </c>
      <c r="G73" s="4">
        <v>311.52999999999997</v>
      </c>
      <c r="H73" s="4">
        <v>0.44</v>
      </c>
    </row>
    <row r="74" spans="2:8" x14ac:dyDescent="0.25">
      <c r="B74" s="1" t="s">
        <v>110</v>
      </c>
      <c r="C74" s="3">
        <v>8.0500000000000007</v>
      </c>
      <c r="D74" s="1" t="s">
        <v>17</v>
      </c>
      <c r="E74" s="1" t="s">
        <v>111</v>
      </c>
      <c r="F74" s="4">
        <v>30</v>
      </c>
      <c r="G74" s="4">
        <v>295.13</v>
      </c>
      <c r="H74" s="4">
        <v>0.42</v>
      </c>
    </row>
    <row r="75" spans="2:8" x14ac:dyDescent="0.25">
      <c r="B75" s="1" t="s">
        <v>1447</v>
      </c>
      <c r="C75" s="3">
        <v>8.27</v>
      </c>
      <c r="D75" s="1" t="s">
        <v>17</v>
      </c>
      <c r="E75" s="1" t="s">
        <v>112</v>
      </c>
      <c r="F75" s="4">
        <v>30</v>
      </c>
      <c r="G75" s="4">
        <v>261.92</v>
      </c>
      <c r="H75" s="4">
        <v>0.37</v>
      </c>
    </row>
    <row r="76" spans="2:8" x14ac:dyDescent="0.25">
      <c r="B76" s="1" t="s">
        <v>3194</v>
      </c>
      <c r="C76" s="3">
        <v>7.86</v>
      </c>
      <c r="D76" s="1" t="s">
        <v>17</v>
      </c>
      <c r="E76" s="1" t="s">
        <v>3193</v>
      </c>
      <c r="F76" s="4">
        <v>12</v>
      </c>
      <c r="G76" s="4">
        <v>120.59</v>
      </c>
      <c r="H76" s="4">
        <v>0.17</v>
      </c>
    </row>
    <row r="77" spans="2:8" x14ac:dyDescent="0.25">
      <c r="B77" s="1" t="s">
        <v>3192</v>
      </c>
      <c r="C77" s="3">
        <v>7.65</v>
      </c>
      <c r="D77" s="1" t="s">
        <v>17</v>
      </c>
      <c r="E77" s="1" t="s">
        <v>3191</v>
      </c>
      <c r="F77" s="4">
        <v>10</v>
      </c>
      <c r="G77" s="4">
        <v>103.02</v>
      </c>
      <c r="H77" s="4">
        <v>0.15</v>
      </c>
    </row>
    <row r="78" spans="2:8" x14ac:dyDescent="0.25">
      <c r="B78" s="1" t="s">
        <v>1654</v>
      </c>
      <c r="C78" s="3">
        <v>7.78</v>
      </c>
      <c r="D78" s="1" t="s">
        <v>17</v>
      </c>
      <c r="E78" s="1" t="s">
        <v>113</v>
      </c>
      <c r="F78" s="4">
        <v>10</v>
      </c>
      <c r="G78" s="4">
        <v>101.27</v>
      </c>
      <c r="H78" s="4">
        <v>0.14000000000000001</v>
      </c>
    </row>
    <row r="79" spans="2:8" x14ac:dyDescent="0.25">
      <c r="B79" s="1" t="s">
        <v>1662</v>
      </c>
      <c r="C79" s="3">
        <v>7.91</v>
      </c>
      <c r="D79" s="1" t="s">
        <v>17</v>
      </c>
      <c r="E79" s="1" t="s">
        <v>114</v>
      </c>
      <c r="F79" s="4">
        <v>10</v>
      </c>
      <c r="G79" s="4">
        <v>97.43</v>
      </c>
      <c r="H79" s="4">
        <v>0.14000000000000001</v>
      </c>
    </row>
    <row r="80" spans="2:8" x14ac:dyDescent="0.25">
      <c r="B80" s="1" t="s">
        <v>1663</v>
      </c>
      <c r="C80" s="3">
        <v>7.61</v>
      </c>
      <c r="D80" s="1" t="s">
        <v>17</v>
      </c>
      <c r="E80" s="1" t="s">
        <v>115</v>
      </c>
      <c r="F80" s="4">
        <v>10</v>
      </c>
      <c r="G80" s="4">
        <v>96.02</v>
      </c>
      <c r="H80" s="4">
        <v>0.14000000000000001</v>
      </c>
    </row>
    <row r="81" spans="2:8" x14ac:dyDescent="0.25">
      <c r="B81" s="5" t="s">
        <v>20</v>
      </c>
      <c r="C81" s="38"/>
      <c r="D81" s="5"/>
      <c r="E81" s="5"/>
      <c r="F81" s="39"/>
      <c r="G81" s="39">
        <f>SUM(G41:G80)</f>
        <v>52468.299999999996</v>
      </c>
      <c r="H81" s="39">
        <f>SUM(H41:H80)</f>
        <v>74.650000000000006</v>
      </c>
    </row>
    <row r="82" spans="2:8" x14ac:dyDescent="0.25">
      <c r="B82" s="5" t="s">
        <v>3318</v>
      </c>
    </row>
    <row r="83" spans="2:8" x14ac:dyDescent="0.25">
      <c r="B83" s="1" t="s">
        <v>3317</v>
      </c>
      <c r="C83" s="3" t="s">
        <v>152</v>
      </c>
      <c r="E83" s="1" t="s">
        <v>2282</v>
      </c>
      <c r="F83" s="4">
        <v>1052.548</v>
      </c>
      <c r="G83" s="4">
        <v>105.31</v>
      </c>
      <c r="H83" s="4">
        <v>0.15</v>
      </c>
    </row>
    <row r="84" spans="2:8" x14ac:dyDescent="0.25">
      <c r="B84" s="5" t="s">
        <v>2281</v>
      </c>
      <c r="C84" s="38"/>
      <c r="D84" s="5"/>
      <c r="E84" s="5"/>
      <c r="F84" s="39"/>
      <c r="G84" s="39">
        <f>SUM(G82:G83)</f>
        <v>105.31</v>
      </c>
      <c r="H84" s="39">
        <f>SUM(H82:H83)</f>
        <v>0.15</v>
      </c>
    </row>
    <row r="85" spans="2:8" x14ac:dyDescent="0.25">
      <c r="B85" s="5" t="s">
        <v>2780</v>
      </c>
      <c r="C85" s="38"/>
      <c r="D85" s="5"/>
      <c r="E85" s="5"/>
      <c r="F85" s="39"/>
      <c r="G85" s="39">
        <v>2400</v>
      </c>
      <c r="H85" s="39">
        <v>3.41</v>
      </c>
    </row>
    <row r="86" spans="2:8" x14ac:dyDescent="0.25">
      <c r="B86" s="5" t="s">
        <v>32</v>
      </c>
      <c r="C86" s="38"/>
      <c r="D86" s="5"/>
      <c r="E86" s="5"/>
      <c r="F86" s="39"/>
      <c r="G86" s="39">
        <v>67446.97</v>
      </c>
      <c r="H86" s="39">
        <v>95.93</v>
      </c>
    </row>
    <row r="87" spans="2:8" x14ac:dyDescent="0.25">
      <c r="B87" s="5" t="s">
        <v>33</v>
      </c>
      <c r="C87" s="38"/>
      <c r="D87" s="5"/>
      <c r="E87" s="5"/>
      <c r="F87" s="39"/>
      <c r="G87" s="39">
        <v>2852.2796313599974</v>
      </c>
      <c r="H87" s="39">
        <v>4.0699999999999932</v>
      </c>
    </row>
    <row r="88" spans="2:8" x14ac:dyDescent="0.25">
      <c r="B88" s="5" t="s">
        <v>34</v>
      </c>
      <c r="C88" s="38"/>
      <c r="D88" s="5"/>
      <c r="E88" s="5"/>
      <c r="F88" s="39"/>
      <c r="G88" s="39">
        <v>70299.249631359999</v>
      </c>
      <c r="H88" s="39">
        <v>100</v>
      </c>
    </row>
    <row r="89" spans="2:8" x14ac:dyDescent="0.25">
      <c r="B89" s="1" t="s">
        <v>35</v>
      </c>
    </row>
    <row r="90" spans="2:8" x14ac:dyDescent="0.25">
      <c r="B90" s="1" t="s">
        <v>36</v>
      </c>
    </row>
    <row r="91" spans="2:8" x14ac:dyDescent="0.25">
      <c r="B91" s="1" t="s">
        <v>37</v>
      </c>
      <c r="C91" s="3" t="s">
        <v>38</v>
      </c>
    </row>
    <row r="92" spans="2:8" x14ac:dyDescent="0.25">
      <c r="B92" s="5"/>
    </row>
    <row r="93" spans="2:8" ht="30" x14ac:dyDescent="0.25">
      <c r="B93" s="56" t="s">
        <v>2280</v>
      </c>
      <c r="C93" s="3" t="s">
        <v>39</v>
      </c>
    </row>
    <row r="94" spans="2:8" x14ac:dyDescent="0.25">
      <c r="B94" s="5"/>
    </row>
    <row r="95" spans="2:8" x14ac:dyDescent="0.25">
      <c r="B95" s="5" t="s">
        <v>40</v>
      </c>
      <c r="C95" s="3" t="s">
        <v>39</v>
      </c>
    </row>
    <row r="96" spans="2:8" x14ac:dyDescent="0.25">
      <c r="B96" s="5" t="s">
        <v>41</v>
      </c>
      <c r="C96" s="3" t="s">
        <v>42</v>
      </c>
    </row>
    <row r="97" spans="2:3" x14ac:dyDescent="0.25">
      <c r="B97" s="5" t="s">
        <v>3190</v>
      </c>
      <c r="C97" s="38"/>
    </row>
    <row r="98" spans="2:3" x14ac:dyDescent="0.25">
      <c r="B98" s="5" t="s">
        <v>3189</v>
      </c>
      <c r="C98" s="38"/>
    </row>
    <row r="99" spans="2:3" x14ac:dyDescent="0.25">
      <c r="B99" s="5" t="s">
        <v>3188</v>
      </c>
      <c r="C99" s="38"/>
    </row>
    <row r="100" spans="2:3" x14ac:dyDescent="0.25">
      <c r="B100" s="5" t="s">
        <v>3187</v>
      </c>
      <c r="C100" s="38"/>
    </row>
    <row r="101" spans="2:3" x14ac:dyDescent="0.25">
      <c r="B101" s="5" t="s">
        <v>3186</v>
      </c>
      <c r="C101" s="38"/>
    </row>
    <row r="102" spans="2:3" x14ac:dyDescent="0.25">
      <c r="B102" s="5" t="s">
        <v>3185</v>
      </c>
      <c r="C102" s="38"/>
    </row>
    <row r="103" spans="2:3" x14ac:dyDescent="0.25">
      <c r="B103" s="5" t="s">
        <v>3184</v>
      </c>
      <c r="C103" s="38"/>
    </row>
    <row r="104" spans="2:3" x14ac:dyDescent="0.25">
      <c r="B104" s="5" t="s">
        <v>3183</v>
      </c>
      <c r="C104" s="38"/>
    </row>
    <row r="105" spans="2:3" x14ac:dyDescent="0.25">
      <c r="B105" s="5" t="s">
        <v>3182</v>
      </c>
      <c r="C105" s="38"/>
    </row>
    <row r="106" spans="2:3" x14ac:dyDescent="0.25">
      <c r="B106" s="5" t="s">
        <v>3181</v>
      </c>
      <c r="C106" s="38"/>
    </row>
    <row r="107" spans="2:3" x14ac:dyDescent="0.25">
      <c r="B107" s="5" t="s">
        <v>3180</v>
      </c>
      <c r="C107" s="38"/>
    </row>
    <row r="108" spans="2:3" x14ac:dyDescent="0.25">
      <c r="B108" s="5" t="s">
        <v>3179</v>
      </c>
      <c r="C108" s="38"/>
    </row>
    <row r="109" spans="2:3" x14ac:dyDescent="0.25">
      <c r="B109" s="5" t="s">
        <v>3178</v>
      </c>
      <c r="C109" s="38"/>
    </row>
    <row r="110" spans="2:3" x14ac:dyDescent="0.25">
      <c r="B110" s="5" t="s">
        <v>3177</v>
      </c>
      <c r="C110" s="38"/>
    </row>
    <row r="111" spans="2:3" x14ac:dyDescent="0.25">
      <c r="B111" s="5" t="s">
        <v>3176</v>
      </c>
      <c r="C111" s="38"/>
    </row>
    <row r="112" spans="2:3" x14ac:dyDescent="0.25">
      <c r="B112" s="5" t="s">
        <v>3175</v>
      </c>
      <c r="C112" s="38"/>
    </row>
    <row r="113" spans="2:3" x14ac:dyDescent="0.25">
      <c r="B113" s="5" t="s">
        <v>3174</v>
      </c>
      <c r="C113" s="38"/>
    </row>
    <row r="114" spans="2:3" x14ac:dyDescent="0.25">
      <c r="B114" s="1" t="s">
        <v>43</v>
      </c>
    </row>
    <row r="116" spans="2:3" x14ac:dyDescent="0.25">
      <c r="B116" s="111"/>
      <c r="C116" s="41" t="s">
        <v>2269</v>
      </c>
    </row>
    <row r="117" spans="2:3" x14ac:dyDescent="0.25">
      <c r="B117" s="111" t="s">
        <v>2268</v>
      </c>
      <c r="C117" s="54" t="s">
        <v>81</v>
      </c>
    </row>
    <row r="118" spans="2:3" x14ac:dyDescent="0.25">
      <c r="B118" s="111" t="s">
        <v>2267</v>
      </c>
      <c r="C118" s="41"/>
    </row>
    <row r="119" spans="2:3" x14ac:dyDescent="0.25">
      <c r="B119" s="111"/>
      <c r="C119" s="41"/>
    </row>
    <row r="120" spans="2:3" x14ac:dyDescent="0.25">
      <c r="B120" s="111" t="s">
        <v>2266</v>
      </c>
      <c r="C120" s="55">
        <v>7.9600000000000004E-2</v>
      </c>
    </row>
    <row r="121" spans="2:3" x14ac:dyDescent="0.25">
      <c r="B121" s="111"/>
      <c r="C121" s="41"/>
    </row>
    <row r="122" spans="2:3" x14ac:dyDescent="0.25">
      <c r="B122" s="111" t="s">
        <v>2265</v>
      </c>
      <c r="C122" s="41" t="s">
        <v>3173</v>
      </c>
    </row>
    <row r="123" spans="2:3" x14ac:dyDescent="0.25">
      <c r="B123" s="111" t="s">
        <v>2264</v>
      </c>
      <c r="C123" s="41" t="s">
        <v>3172</v>
      </c>
    </row>
    <row r="124" spans="2:3" x14ac:dyDescent="0.25">
      <c r="B124" s="111"/>
      <c r="C124" s="41"/>
    </row>
    <row r="125" spans="2:3" x14ac:dyDescent="0.25">
      <c r="B125" s="111" t="s">
        <v>2262</v>
      </c>
      <c r="C125" s="41" t="s">
        <v>38</v>
      </c>
    </row>
    <row r="126" spans="2:3" x14ac:dyDescent="0.25">
      <c r="B126" s="190" t="s">
        <v>2261</v>
      </c>
      <c r="C126" s="190"/>
    </row>
    <row r="129" spans="2:8" ht="44.25" customHeight="1" x14ac:dyDescent="0.25">
      <c r="B129" s="189" t="s">
        <v>3171</v>
      </c>
      <c r="C129" s="189"/>
      <c r="D129" s="189"/>
      <c r="E129" s="189"/>
    </row>
    <row r="131" spans="2:8" x14ac:dyDescent="0.25">
      <c r="B131" s="189" t="s">
        <v>2547</v>
      </c>
      <c r="C131" s="189"/>
      <c r="D131" s="189"/>
      <c r="E131" s="189"/>
      <c r="F131" s="189"/>
    </row>
    <row r="132" spans="2:8" x14ac:dyDescent="0.25">
      <c r="B132" s="189"/>
      <c r="C132" s="189"/>
      <c r="D132" s="189"/>
      <c r="E132" s="189"/>
      <c r="F132" s="189"/>
    </row>
    <row r="133" spans="2:8" x14ac:dyDescent="0.25">
      <c r="B133" s="189"/>
      <c r="C133" s="189"/>
      <c r="D133" s="189"/>
      <c r="E133" s="189"/>
      <c r="F133" s="189"/>
    </row>
    <row r="134" spans="2:8" x14ac:dyDescent="0.25">
      <c r="B134" s="189"/>
      <c r="C134" s="189"/>
      <c r="D134" s="189"/>
      <c r="E134" s="189"/>
      <c r="F134" s="189"/>
    </row>
    <row r="135" spans="2:8" x14ac:dyDescent="0.25">
      <c r="B135" s="189"/>
      <c r="C135" s="189"/>
      <c r="D135" s="189"/>
      <c r="E135" s="189"/>
      <c r="F135" s="189"/>
    </row>
    <row r="136" spans="2:8" x14ac:dyDescent="0.25">
      <c r="B136" s="88"/>
      <c r="C136" s="88"/>
      <c r="D136" s="88"/>
      <c r="E136" s="88"/>
      <c r="F136" s="88"/>
    </row>
    <row r="137" spans="2:8" x14ac:dyDescent="0.25">
      <c r="C137" s="1"/>
    </row>
    <row r="138" spans="2:8" s="72" customFormat="1" x14ac:dyDescent="0.25">
      <c r="B138" s="74"/>
      <c r="C138" s="74"/>
      <c r="D138" s="74"/>
      <c r="E138" s="74"/>
      <c r="F138" s="74"/>
      <c r="G138" s="73"/>
      <c r="H138" s="73"/>
    </row>
    <row r="139" spans="2:8" x14ac:dyDescent="0.25">
      <c r="B139" s="182" t="s">
        <v>2443</v>
      </c>
      <c r="C139" s="182"/>
      <c r="D139" s="182"/>
      <c r="E139" s="182"/>
      <c r="F139" s="182"/>
    </row>
    <row r="140" spans="2:8" x14ac:dyDescent="0.25">
      <c r="B140" s="71"/>
      <c r="C140" s="71"/>
      <c r="D140" s="71"/>
      <c r="E140" s="71"/>
      <c r="F140" s="71"/>
    </row>
    <row r="141" spans="2:8" x14ac:dyDescent="0.25">
      <c r="B141" s="111" t="s">
        <v>44</v>
      </c>
      <c r="C141" s="41"/>
      <c r="D141" s="111"/>
    </row>
    <row r="142" spans="2:8" ht="30" x14ac:dyDescent="0.25">
      <c r="B142" s="53" t="s">
        <v>45</v>
      </c>
      <c r="C142" s="54" t="s">
        <v>46</v>
      </c>
      <c r="D142" s="53" t="s">
        <v>47</v>
      </c>
    </row>
    <row r="143" spans="2:8" x14ac:dyDescent="0.25">
      <c r="B143" s="111" t="s">
        <v>39</v>
      </c>
      <c r="C143" s="41" t="s">
        <v>39</v>
      </c>
      <c r="D143" s="111" t="s">
        <v>39</v>
      </c>
    </row>
    <row r="145" spans="2:7" x14ac:dyDescent="0.25">
      <c r="B145" s="43" t="s">
        <v>48</v>
      </c>
      <c r="C145" s="52">
        <v>45230</v>
      </c>
      <c r="D145" s="111"/>
      <c r="E145" s="45"/>
      <c r="F145" s="51"/>
    </row>
    <row r="146" spans="2:7" x14ac:dyDescent="0.25">
      <c r="B146" s="43" t="s">
        <v>49</v>
      </c>
      <c r="C146" s="44" t="s">
        <v>50</v>
      </c>
      <c r="D146" s="43" t="s">
        <v>51</v>
      </c>
      <c r="E146" s="46" t="s">
        <v>52</v>
      </c>
      <c r="F146" s="42" t="s">
        <v>53</v>
      </c>
      <c r="G146" s="39"/>
    </row>
    <row r="147" spans="2:7" x14ac:dyDescent="0.25">
      <c r="B147" s="49" t="s">
        <v>39</v>
      </c>
      <c r="C147" s="50" t="s">
        <v>39</v>
      </c>
      <c r="D147" s="49" t="s">
        <v>39</v>
      </c>
      <c r="E147" s="48" t="s">
        <v>39</v>
      </c>
      <c r="F147" s="47" t="s">
        <v>39</v>
      </c>
    </row>
    <row r="150" spans="2:7" x14ac:dyDescent="0.25">
      <c r="B150" s="5" t="s">
        <v>54</v>
      </c>
    </row>
    <row r="151" spans="2:7" x14ac:dyDescent="0.25">
      <c r="B151" s="5"/>
    </row>
    <row r="152" spans="2:7" x14ac:dyDescent="0.25">
      <c r="B152" s="5" t="s">
        <v>55</v>
      </c>
    </row>
    <row r="153" spans="2:7" x14ac:dyDescent="0.25">
      <c r="B153" s="43" t="s">
        <v>56</v>
      </c>
      <c r="C153" s="44" t="s">
        <v>57</v>
      </c>
      <c r="D153" s="5"/>
    </row>
    <row r="154" spans="2:7" x14ac:dyDescent="0.25">
      <c r="B154" s="111" t="s">
        <v>39</v>
      </c>
      <c r="C154" s="41" t="s">
        <v>39</v>
      </c>
    </row>
    <row r="156" spans="2:7" x14ac:dyDescent="0.25">
      <c r="B156" s="43" t="s">
        <v>58</v>
      </c>
      <c r="C156" s="44" t="s">
        <v>57</v>
      </c>
    </row>
    <row r="157" spans="2:7" x14ac:dyDescent="0.25">
      <c r="B157" s="111" t="s">
        <v>39</v>
      </c>
      <c r="C157" s="41" t="s">
        <v>39</v>
      </c>
    </row>
    <row r="159" spans="2:7" x14ac:dyDescent="0.25">
      <c r="B159" s="43" t="s">
        <v>39</v>
      </c>
      <c r="C159" s="44" t="s">
        <v>39</v>
      </c>
    </row>
    <row r="160" spans="2:7" x14ac:dyDescent="0.25">
      <c r="B160" s="111" t="s">
        <v>39</v>
      </c>
      <c r="C160" s="41" t="s">
        <v>39</v>
      </c>
    </row>
    <row r="162" spans="2:7" x14ac:dyDescent="0.25">
      <c r="B162" s="46" t="s">
        <v>60</v>
      </c>
      <c r="C162" s="44" t="s">
        <v>59</v>
      </c>
    </row>
    <row r="163" spans="2:7" x14ac:dyDescent="0.25">
      <c r="B163" s="45" t="s">
        <v>39</v>
      </c>
      <c r="C163" s="41" t="s">
        <v>39</v>
      </c>
    </row>
    <row r="165" spans="2:7" x14ac:dyDescent="0.25">
      <c r="B165" s="43" t="s">
        <v>61</v>
      </c>
      <c r="C165" s="44" t="s">
        <v>39</v>
      </c>
    </row>
    <row r="167" spans="2:7" x14ac:dyDescent="0.25">
      <c r="B167" s="43" t="s">
        <v>62</v>
      </c>
      <c r="C167" s="52">
        <v>45230</v>
      </c>
      <c r="D167" s="111"/>
      <c r="E167" s="45"/>
      <c r="F167" s="51"/>
    </row>
    <row r="168" spans="2:7" x14ac:dyDescent="0.25">
      <c r="B168" s="43" t="s">
        <v>49</v>
      </c>
      <c r="C168" s="44" t="s">
        <v>50</v>
      </c>
      <c r="D168" s="43" t="s">
        <v>51</v>
      </c>
      <c r="E168" s="46" t="s">
        <v>52</v>
      </c>
      <c r="F168" s="42" t="s">
        <v>53</v>
      </c>
      <c r="G168" s="39"/>
    </row>
    <row r="169" spans="2:7" x14ac:dyDescent="0.25">
      <c r="B169" s="49" t="s">
        <v>39</v>
      </c>
      <c r="C169" s="50" t="s">
        <v>39</v>
      </c>
      <c r="D169" s="49" t="s">
        <v>39</v>
      </c>
      <c r="E169" s="48" t="s">
        <v>39</v>
      </c>
      <c r="F169" s="47" t="s">
        <v>39</v>
      </c>
    </row>
    <row r="170" spans="2:7" x14ac:dyDescent="0.25">
      <c r="B170" s="5" t="s">
        <v>54</v>
      </c>
    </row>
    <row r="171" spans="2:7" x14ac:dyDescent="0.25">
      <c r="B171" s="5"/>
    </row>
    <row r="172" spans="2:7" x14ac:dyDescent="0.25">
      <c r="B172" s="5" t="s">
        <v>55</v>
      </c>
    </row>
    <row r="173" spans="2:7" x14ac:dyDescent="0.25">
      <c r="B173" s="43" t="s">
        <v>56</v>
      </c>
      <c r="C173" s="44" t="s">
        <v>57</v>
      </c>
      <c r="D173" s="5"/>
    </row>
    <row r="174" spans="2:7" x14ac:dyDescent="0.25">
      <c r="B174" s="111" t="s">
        <v>39</v>
      </c>
      <c r="C174" s="41" t="s">
        <v>39</v>
      </c>
    </row>
    <row r="176" spans="2:7" x14ac:dyDescent="0.25">
      <c r="B176" s="43" t="s">
        <v>58</v>
      </c>
      <c r="C176" s="44" t="s">
        <v>57</v>
      </c>
    </row>
    <row r="177" spans="2:6" x14ac:dyDescent="0.25">
      <c r="B177" s="111" t="s">
        <v>39</v>
      </c>
      <c r="C177" s="41" t="s">
        <v>39</v>
      </c>
    </row>
    <row r="179" spans="2:6" x14ac:dyDescent="0.25">
      <c r="B179" s="43" t="s">
        <v>39</v>
      </c>
      <c r="C179" s="44" t="s">
        <v>39</v>
      </c>
    </row>
    <row r="180" spans="2:6" x14ac:dyDescent="0.25">
      <c r="B180" s="111" t="s">
        <v>39</v>
      </c>
      <c r="C180" s="41" t="s">
        <v>39</v>
      </c>
    </row>
    <row r="182" spans="2:6" x14ac:dyDescent="0.25">
      <c r="B182" s="46" t="s">
        <v>60</v>
      </c>
      <c r="C182" s="44" t="s">
        <v>59</v>
      </c>
    </row>
    <row r="183" spans="2:6" x14ac:dyDescent="0.25">
      <c r="B183" s="45" t="s">
        <v>39</v>
      </c>
      <c r="C183" s="41" t="s">
        <v>39</v>
      </c>
    </row>
    <row r="185" spans="2:6" x14ac:dyDescent="0.25">
      <c r="B185" s="43" t="s">
        <v>61</v>
      </c>
      <c r="C185" s="44" t="s">
        <v>39</v>
      </c>
    </row>
    <row r="188" spans="2:6" x14ac:dyDescent="0.25">
      <c r="B188" s="5" t="s">
        <v>63</v>
      </c>
    </row>
    <row r="190" spans="2:6" x14ac:dyDescent="0.25">
      <c r="B190" s="43" t="s">
        <v>49</v>
      </c>
      <c r="C190" s="44" t="s">
        <v>64</v>
      </c>
      <c r="D190" s="43" t="s">
        <v>65</v>
      </c>
      <c r="E190" s="43" t="s">
        <v>66</v>
      </c>
      <c r="F190" s="39"/>
    </row>
    <row r="191" spans="2:6" x14ac:dyDescent="0.25">
      <c r="B191" s="111" t="s">
        <v>39</v>
      </c>
      <c r="C191" s="41" t="s">
        <v>39</v>
      </c>
      <c r="D191" s="111" t="s">
        <v>39</v>
      </c>
      <c r="E191" s="111" t="s">
        <v>39</v>
      </c>
    </row>
    <row r="194" spans="2:80" x14ac:dyDescent="0.25">
      <c r="B194" s="5" t="s">
        <v>67</v>
      </c>
      <c r="C194" s="38" t="s">
        <v>39</v>
      </c>
      <c r="D194" s="5"/>
      <c r="E194" s="5"/>
      <c r="F194" s="39"/>
      <c r="G194" s="39"/>
      <c r="H194" s="39"/>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row>
    <row r="196" spans="2:80" x14ac:dyDescent="0.25">
      <c r="B196" s="5" t="s">
        <v>68</v>
      </c>
    </row>
    <row r="198" spans="2:80" x14ac:dyDescent="0.25">
      <c r="B198" s="43" t="s">
        <v>69</v>
      </c>
      <c r="C198" s="44" t="s">
        <v>57</v>
      </c>
      <c r="D198" s="5"/>
    </row>
    <row r="199" spans="2:80" x14ac:dyDescent="0.25">
      <c r="B199" s="111" t="s">
        <v>39</v>
      </c>
      <c r="C199" s="41" t="s">
        <v>39</v>
      </c>
    </row>
    <row r="202" spans="2:80" x14ac:dyDescent="0.25">
      <c r="B202" s="43" t="s">
        <v>70</v>
      </c>
      <c r="C202" s="44" t="s">
        <v>71</v>
      </c>
      <c r="D202" s="5"/>
    </row>
    <row r="203" spans="2:80" x14ac:dyDescent="0.25">
      <c r="B203" s="111" t="s">
        <v>39</v>
      </c>
      <c r="C203" s="41" t="s">
        <v>39</v>
      </c>
    </row>
    <row r="206" spans="2:80" x14ac:dyDescent="0.25">
      <c r="B206" s="5" t="s">
        <v>72</v>
      </c>
    </row>
    <row r="209" spans="2:80" x14ac:dyDescent="0.25">
      <c r="B209" s="5" t="s">
        <v>73</v>
      </c>
    </row>
    <row r="211" spans="2:80" x14ac:dyDescent="0.25">
      <c r="B211" s="43" t="s">
        <v>49</v>
      </c>
      <c r="C211" s="44" t="s">
        <v>74</v>
      </c>
      <c r="D211" s="43" t="s">
        <v>64</v>
      </c>
      <c r="E211" s="43" t="s">
        <v>65</v>
      </c>
      <c r="F211" s="42" t="s">
        <v>66</v>
      </c>
      <c r="G211" s="39"/>
    </row>
    <row r="212" spans="2:80" x14ac:dyDescent="0.25">
      <c r="B212" s="111" t="s">
        <v>39</v>
      </c>
      <c r="C212" s="41" t="s">
        <v>39</v>
      </c>
      <c r="D212" s="111" t="s">
        <v>39</v>
      </c>
      <c r="E212" s="111" t="s">
        <v>39</v>
      </c>
      <c r="F212" s="40" t="s">
        <v>39</v>
      </c>
    </row>
    <row r="215" spans="2:80" x14ac:dyDescent="0.25">
      <c r="B215" s="5" t="s">
        <v>67</v>
      </c>
      <c r="C215" s="38" t="s">
        <v>39</v>
      </c>
      <c r="D215" s="5"/>
      <c r="E215" s="5"/>
      <c r="F215" s="39"/>
      <c r="G215" s="39"/>
      <c r="H215" s="39"/>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row>
    <row r="217" spans="2:80" x14ac:dyDescent="0.25">
      <c r="B217" s="5" t="s">
        <v>68</v>
      </c>
    </row>
    <row r="219" spans="2:80" x14ac:dyDescent="0.25">
      <c r="B219" s="43" t="s">
        <v>69</v>
      </c>
      <c r="C219" s="44" t="s">
        <v>57</v>
      </c>
      <c r="D219" s="5"/>
    </row>
    <row r="220" spans="2:80" x14ac:dyDescent="0.25">
      <c r="B220" s="111" t="s">
        <v>39</v>
      </c>
      <c r="C220" s="41" t="s">
        <v>39</v>
      </c>
    </row>
    <row r="223" spans="2:80" x14ac:dyDescent="0.25">
      <c r="B223" s="43" t="s">
        <v>70</v>
      </c>
      <c r="C223" s="44" t="s">
        <v>71</v>
      </c>
      <c r="D223" s="5"/>
    </row>
    <row r="224" spans="2:80" x14ac:dyDescent="0.25">
      <c r="B224" s="111" t="s">
        <v>39</v>
      </c>
      <c r="C224" s="41" t="s">
        <v>39</v>
      </c>
    </row>
    <row r="227" spans="1:7" x14ac:dyDescent="0.25">
      <c r="B227" s="5" t="s">
        <v>72</v>
      </c>
    </row>
    <row r="230" spans="1:7" x14ac:dyDescent="0.25">
      <c r="B230" s="5" t="s">
        <v>75</v>
      </c>
    </row>
    <row r="231" spans="1:7" x14ac:dyDescent="0.25">
      <c r="B231" s="43" t="s">
        <v>49</v>
      </c>
      <c r="C231" s="44" t="s">
        <v>76</v>
      </c>
      <c r="D231" s="43" t="s">
        <v>77</v>
      </c>
      <c r="E231" s="43" t="s">
        <v>78</v>
      </c>
      <c r="F231" s="42" t="s">
        <v>79</v>
      </c>
      <c r="G231" s="39"/>
    </row>
    <row r="232" spans="1:7" x14ac:dyDescent="0.25">
      <c r="B232" s="111" t="s">
        <v>39</v>
      </c>
      <c r="C232" s="41" t="s">
        <v>39</v>
      </c>
      <c r="D232" s="111" t="s">
        <v>39</v>
      </c>
      <c r="E232" s="111" t="s">
        <v>39</v>
      </c>
      <c r="F232" s="40" t="s">
        <v>39</v>
      </c>
    </row>
    <row r="233" spans="1:7" x14ac:dyDescent="0.25">
      <c r="B233" s="1" t="s">
        <v>80</v>
      </c>
    </row>
    <row r="235" spans="1:7" x14ac:dyDescent="0.25">
      <c r="A235" s="66" t="s">
        <v>0</v>
      </c>
      <c r="B235" s="157" t="s">
        <v>3373</v>
      </c>
      <c r="C235" s="157"/>
      <c r="D235" s="157"/>
      <c r="E235" s="157"/>
    </row>
    <row r="239" spans="1:7" x14ac:dyDescent="0.25">
      <c r="B239" s="1" t="s">
        <v>3374</v>
      </c>
    </row>
    <row r="241" spans="1:8" x14ac:dyDescent="0.25">
      <c r="B241" s="58" t="s">
        <v>2</v>
      </c>
      <c r="C241" s="59" t="s">
        <v>3</v>
      </c>
      <c r="D241" s="58" t="s">
        <v>4</v>
      </c>
      <c r="E241" s="58" t="s">
        <v>5</v>
      </c>
      <c r="F241" s="57" t="s">
        <v>6</v>
      </c>
      <c r="G241" s="57" t="s">
        <v>7</v>
      </c>
      <c r="H241" s="57" t="s">
        <v>8</v>
      </c>
    </row>
    <row r="242" spans="1:8" x14ac:dyDescent="0.25">
      <c r="B242" s="5"/>
      <c r="C242" s="38"/>
      <c r="D242" s="5"/>
      <c r="E242" s="5"/>
      <c r="F242" s="39"/>
      <c r="G242" s="39"/>
      <c r="H242" s="39"/>
    </row>
    <row r="243" spans="1:8" x14ac:dyDescent="0.25">
      <c r="B243" s="8" t="s">
        <v>2545</v>
      </c>
      <c r="C243" s="38"/>
      <c r="D243" s="5"/>
      <c r="E243" s="5"/>
      <c r="F243" s="39"/>
      <c r="G243" s="39"/>
      <c r="H243" s="39"/>
    </row>
    <row r="244" spans="1:8" x14ac:dyDescent="0.25">
      <c r="B244" s="5"/>
      <c r="C244" s="38"/>
      <c r="D244" s="5"/>
      <c r="E244" s="5"/>
      <c r="F244" s="39"/>
      <c r="G244" s="39"/>
      <c r="H244" s="39"/>
    </row>
    <row r="245" spans="1:8" x14ac:dyDescent="0.25">
      <c r="A245" s="72"/>
      <c r="B245" s="5" t="s">
        <v>2544</v>
      </c>
      <c r="C245" s="86"/>
      <c r="D245" s="72"/>
      <c r="E245" s="72"/>
      <c r="F245" s="73"/>
      <c r="G245" s="73"/>
      <c r="H245" s="73"/>
    </row>
    <row r="246" spans="1:8" x14ac:dyDescent="0.25">
      <c r="A246" s="72"/>
      <c r="C246" s="86"/>
      <c r="D246" s="72"/>
      <c r="E246" s="72"/>
      <c r="F246" s="73"/>
      <c r="G246" s="73"/>
      <c r="H246" s="73"/>
    </row>
    <row r="247" spans="1:8" x14ac:dyDescent="0.25">
      <c r="A247" s="72"/>
      <c r="C247" s="86"/>
      <c r="D247" s="72"/>
      <c r="E247" s="72"/>
      <c r="F247" s="73"/>
      <c r="G247" s="73"/>
      <c r="H247" s="73"/>
    </row>
    <row r="248" spans="1:8" x14ac:dyDescent="0.25">
      <c r="A248" s="72"/>
      <c r="B248" s="1" t="s">
        <v>2543</v>
      </c>
      <c r="C248" s="84">
        <v>117800066.05</v>
      </c>
      <c r="D248" s="72"/>
      <c r="E248" s="72"/>
      <c r="F248" s="73"/>
      <c r="G248" s="162"/>
      <c r="H248" s="73"/>
    </row>
    <row r="249" spans="1:8" x14ac:dyDescent="0.25">
      <c r="A249" s="72"/>
      <c r="C249" s="84"/>
      <c r="D249" s="72"/>
      <c r="E249" s="72"/>
      <c r="F249" s="73"/>
      <c r="G249" s="163"/>
      <c r="H249" s="73"/>
    </row>
    <row r="250" spans="1:8" x14ac:dyDescent="0.25">
      <c r="A250" s="72"/>
      <c r="B250" s="1" t="s">
        <v>2542</v>
      </c>
      <c r="C250" s="84">
        <v>102800066.05</v>
      </c>
      <c r="D250" s="72"/>
      <c r="E250" s="72"/>
      <c r="F250" s="73"/>
      <c r="G250" s="162"/>
      <c r="H250" s="73"/>
    </row>
    <row r="251" spans="1:8" x14ac:dyDescent="0.25">
      <c r="A251" s="72"/>
      <c r="C251" s="84"/>
      <c r="D251" s="72"/>
      <c r="E251" s="72"/>
      <c r="F251" s="73"/>
      <c r="G251" s="163"/>
      <c r="H251" s="73"/>
    </row>
    <row r="252" spans="1:8" x14ac:dyDescent="0.25">
      <c r="A252" s="72"/>
      <c r="B252" s="1" t="s">
        <v>2541</v>
      </c>
      <c r="C252" s="84">
        <v>15000000</v>
      </c>
      <c r="D252" s="72"/>
      <c r="E252" s="72"/>
      <c r="F252" s="73"/>
      <c r="G252" s="163"/>
      <c r="H252" s="73"/>
    </row>
    <row r="253" spans="1:8" x14ac:dyDescent="0.25">
      <c r="A253" s="72"/>
      <c r="C253" s="84"/>
      <c r="D253" s="72"/>
      <c r="E253" s="72"/>
      <c r="F253" s="73"/>
      <c r="G253" s="163"/>
      <c r="H253" s="73"/>
    </row>
    <row r="254" spans="1:8" x14ac:dyDescent="0.25">
      <c r="A254" s="72"/>
      <c r="B254" s="5" t="s">
        <v>2540</v>
      </c>
      <c r="C254" s="83">
        <v>45427916</v>
      </c>
      <c r="D254" s="72"/>
      <c r="E254" s="72"/>
      <c r="F254" s="73"/>
      <c r="G254" s="163"/>
      <c r="H254" s="73"/>
    </row>
    <row r="255" spans="1:8" x14ac:dyDescent="0.25">
      <c r="A255" s="72"/>
      <c r="C255" s="84"/>
      <c r="D255" s="72"/>
      <c r="E255" s="72"/>
      <c r="F255" s="73"/>
      <c r="G255" s="163"/>
      <c r="H255" s="73"/>
    </row>
    <row r="256" spans="1:8" x14ac:dyDescent="0.25">
      <c r="A256" s="72"/>
      <c r="B256" s="1" t="s">
        <v>2539</v>
      </c>
      <c r="C256" s="84">
        <v>20635916</v>
      </c>
      <c r="D256" s="72"/>
      <c r="E256" s="72"/>
      <c r="F256" s="73"/>
      <c r="G256" s="162"/>
      <c r="H256" s="73"/>
    </row>
    <row r="257" spans="1:8" x14ac:dyDescent="0.25">
      <c r="A257" s="72"/>
      <c r="C257" s="84"/>
      <c r="D257" s="72"/>
      <c r="E257" s="72"/>
      <c r="F257" s="73"/>
      <c r="G257" s="163"/>
      <c r="H257" s="73"/>
    </row>
    <row r="258" spans="1:8" ht="30" x14ac:dyDescent="0.25">
      <c r="A258" s="72"/>
      <c r="B258" s="85" t="s">
        <v>2538</v>
      </c>
      <c r="C258" s="84">
        <v>24792000</v>
      </c>
      <c r="D258" s="72"/>
      <c r="E258" s="72"/>
      <c r="F258" s="73"/>
      <c r="G258" s="162"/>
      <c r="H258" s="73"/>
    </row>
    <row r="259" spans="1:8" x14ac:dyDescent="0.25">
      <c r="A259" s="72"/>
      <c r="C259" s="84"/>
      <c r="D259" s="72"/>
      <c r="E259" s="72"/>
      <c r="F259" s="73"/>
      <c r="G259" s="162"/>
      <c r="H259" s="73"/>
    </row>
    <row r="260" spans="1:8" ht="30" x14ac:dyDescent="0.25">
      <c r="A260" s="72"/>
      <c r="B260" s="85" t="s">
        <v>2537</v>
      </c>
      <c r="C260" s="80">
        <v>21291359.450000003</v>
      </c>
      <c r="D260" s="72"/>
      <c r="E260" s="72"/>
      <c r="F260" s="73"/>
      <c r="G260" s="162"/>
      <c r="H260" s="73"/>
    </row>
    <row r="261" spans="1:8" x14ac:dyDescent="0.25">
      <c r="A261" s="72"/>
      <c r="C261" s="84"/>
      <c r="D261" s="72"/>
      <c r="E261" s="72"/>
      <c r="F261" s="73"/>
      <c r="G261" s="163"/>
      <c r="H261" s="73"/>
    </row>
    <row r="262" spans="1:8" x14ac:dyDescent="0.25">
      <c r="A262" s="72"/>
      <c r="B262" s="5" t="s">
        <v>2536</v>
      </c>
      <c r="C262" s="83">
        <v>41927275.450000003</v>
      </c>
      <c r="D262" s="72"/>
      <c r="E262" s="72"/>
      <c r="F262" s="73"/>
      <c r="G262" s="164"/>
      <c r="H262" s="73"/>
    </row>
    <row r="263" spans="1:8" x14ac:dyDescent="0.25">
      <c r="A263" s="72"/>
      <c r="B263" s="81"/>
      <c r="C263" s="86"/>
      <c r="D263" s="72"/>
      <c r="E263" s="72"/>
      <c r="F263" s="73"/>
      <c r="G263" s="73"/>
      <c r="H263" s="73"/>
    </row>
    <row r="264" spans="1:8" x14ac:dyDescent="0.25">
      <c r="A264" s="72"/>
      <c r="B264" s="1" t="s">
        <v>2535</v>
      </c>
      <c r="C264" s="80"/>
      <c r="D264" s="72"/>
      <c r="E264" s="72"/>
      <c r="F264" s="73"/>
      <c r="G264" s="73"/>
      <c r="H264" s="72"/>
    </row>
  </sheetData>
  <mergeCells count="12">
    <mergeCell ref="B1:E1"/>
    <mergeCell ref="C3:C7"/>
    <mergeCell ref="D3:D7"/>
    <mergeCell ref="B10:E10"/>
    <mergeCell ref="B11:E11"/>
    <mergeCell ref="D12:D13"/>
    <mergeCell ref="E12:E13"/>
    <mergeCell ref="B129:E129"/>
    <mergeCell ref="B131:F135"/>
    <mergeCell ref="B139:F139"/>
    <mergeCell ref="B126:C126"/>
    <mergeCell ref="C12:C13"/>
  </mergeCells>
  <hyperlinks>
    <hyperlink ref="A1" location="Index!A1" display="Index" xr:uid="{EE66EDDF-9829-4404-B2FF-91B56613E271}"/>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650F-9B82-4D0E-8377-D9288E2318E7}">
  <dimension ref="A1:CB184"/>
  <sheetViews>
    <sheetView workbookViewId="0"/>
  </sheetViews>
  <sheetFormatPr defaultColWidth="8.7109375" defaultRowHeight="15" x14ac:dyDescent="0.25"/>
  <cols>
    <col min="1" max="1" width="5.140625" style="1" bestFit="1" customWidth="1"/>
    <col min="2" max="2" width="97.42578125" style="1" customWidth="1"/>
    <col min="3" max="3" width="30.7109375" style="3" customWidth="1"/>
    <col min="4" max="4" width="30.7109375" style="1" customWidth="1"/>
    <col min="5" max="5" width="32.140625" style="1" bestFit="1" customWidth="1"/>
    <col min="6" max="6" width="27" style="4" bestFit="1" customWidth="1"/>
    <col min="7" max="7" width="17.7109375" style="4" bestFit="1" customWidth="1"/>
    <col min="8" max="8" width="8.85546875" style="4" bestFit="1" customWidth="1"/>
    <col min="9" max="16384" width="8.7109375" style="1"/>
  </cols>
  <sheetData>
    <row r="1" spans="1:5" x14ac:dyDescent="0.25">
      <c r="A1" s="66" t="s">
        <v>0</v>
      </c>
      <c r="B1" s="176" t="s">
        <v>1</v>
      </c>
      <c r="C1" s="176"/>
      <c r="D1" s="176"/>
      <c r="E1" s="176"/>
    </row>
    <row r="3" spans="1:5" x14ac:dyDescent="0.25">
      <c r="B3" s="62" t="s">
        <v>3281</v>
      </c>
      <c r="C3" s="177"/>
      <c r="D3" s="178"/>
    </row>
    <row r="4" spans="1:5" ht="45" x14ac:dyDescent="0.25">
      <c r="B4" s="115" t="s">
        <v>3280</v>
      </c>
      <c r="C4" s="177"/>
      <c r="D4" s="178"/>
    </row>
    <row r="5" spans="1:5" x14ac:dyDescent="0.25">
      <c r="B5" s="115" t="s">
        <v>24</v>
      </c>
      <c r="C5" s="177"/>
      <c r="D5" s="178"/>
    </row>
    <row r="6" spans="1:5" x14ac:dyDescent="0.25">
      <c r="B6" s="115" t="s">
        <v>3279</v>
      </c>
      <c r="C6" s="177"/>
      <c r="D6" s="178"/>
    </row>
    <row r="7" spans="1:5" ht="30" x14ac:dyDescent="0.25">
      <c r="B7" s="115" t="s">
        <v>3278</v>
      </c>
      <c r="C7" s="177"/>
      <c r="D7" s="178"/>
    </row>
    <row r="8" spans="1:5" x14ac:dyDescent="0.25">
      <c r="B8" s="111" t="s">
        <v>27</v>
      </c>
      <c r="C8" s="64" t="s">
        <v>25</v>
      </c>
      <c r="D8" s="64" t="s">
        <v>26</v>
      </c>
    </row>
    <row r="9" spans="1:5" x14ac:dyDescent="0.25">
      <c r="C9" s="13"/>
    </row>
    <row r="10" spans="1:5" x14ac:dyDescent="0.25">
      <c r="B10" s="193"/>
      <c r="C10" s="193"/>
      <c r="D10" s="193"/>
      <c r="E10" s="193"/>
    </row>
    <row r="11" spans="1:5" x14ac:dyDescent="0.25">
      <c r="B11" s="191" t="s">
        <v>2433</v>
      </c>
      <c r="C11" s="191"/>
      <c r="D11" s="191"/>
      <c r="E11" s="191"/>
    </row>
    <row r="12" spans="1:5" x14ac:dyDescent="0.25">
      <c r="B12" s="113" t="s">
        <v>2432</v>
      </c>
      <c r="C12" s="192" t="s">
        <v>2431</v>
      </c>
      <c r="D12" s="191" t="s">
        <v>2430</v>
      </c>
      <c r="E12" s="191" t="s">
        <v>2429</v>
      </c>
    </row>
    <row r="13" spans="1:5" x14ac:dyDescent="0.25">
      <c r="B13" s="113" t="s">
        <v>2428</v>
      </c>
      <c r="C13" s="192"/>
      <c r="D13" s="191"/>
      <c r="E13" s="191"/>
    </row>
    <row r="14" spans="1:5" x14ac:dyDescent="0.25">
      <c r="B14" s="62" t="s">
        <v>2427</v>
      </c>
      <c r="C14" s="61"/>
      <c r="D14" s="60"/>
      <c r="E14" s="60"/>
    </row>
    <row r="15" spans="1:5" x14ac:dyDescent="0.25">
      <c r="B15" s="62" t="s">
        <v>2425</v>
      </c>
      <c r="C15" s="61"/>
      <c r="D15" s="60"/>
      <c r="E15" s="60"/>
    </row>
    <row r="16" spans="1:5" x14ac:dyDescent="0.25">
      <c r="B16" s="62" t="s">
        <v>2424</v>
      </c>
      <c r="C16" s="61"/>
      <c r="D16" s="60" t="s">
        <v>2765</v>
      </c>
      <c r="E16" s="60"/>
    </row>
    <row r="17" spans="2:8" x14ac:dyDescent="0.25">
      <c r="B17" s="43" t="s">
        <v>2423</v>
      </c>
      <c r="C17" s="114"/>
      <c r="D17" s="113"/>
      <c r="E17" s="113"/>
    </row>
    <row r="20" spans="2:8" x14ac:dyDescent="0.25">
      <c r="B20" s="1" t="s">
        <v>30</v>
      </c>
    </row>
    <row r="22" spans="2:8" x14ac:dyDescent="0.25">
      <c r="B22" s="58" t="s">
        <v>2</v>
      </c>
      <c r="C22" s="59" t="s">
        <v>3</v>
      </c>
      <c r="D22" s="58" t="s">
        <v>4</v>
      </c>
      <c r="E22" s="58" t="s">
        <v>5</v>
      </c>
      <c r="F22" s="57" t="s">
        <v>6</v>
      </c>
      <c r="G22" s="57" t="s">
        <v>7</v>
      </c>
      <c r="H22" s="57" t="s">
        <v>8</v>
      </c>
    </row>
    <row r="23" spans="2:8" x14ac:dyDescent="0.25">
      <c r="B23" s="5" t="s">
        <v>9</v>
      </c>
    </row>
    <row r="24" spans="2:8" x14ac:dyDescent="0.25">
      <c r="B24" s="5" t="s">
        <v>10</v>
      </c>
    </row>
    <row r="25" spans="2:8" x14ac:dyDescent="0.25">
      <c r="B25" s="5" t="s">
        <v>11</v>
      </c>
    </row>
    <row r="26" spans="2:8" x14ac:dyDescent="0.25">
      <c r="B26" s="1" t="s">
        <v>28</v>
      </c>
      <c r="C26" s="3">
        <v>7.35</v>
      </c>
      <c r="D26" s="1" t="s">
        <v>13</v>
      </c>
      <c r="E26" s="1" t="s">
        <v>29</v>
      </c>
      <c r="F26" s="4">
        <v>2500000</v>
      </c>
      <c r="G26" s="4">
        <v>2470.21</v>
      </c>
      <c r="H26" s="4">
        <v>9.92</v>
      </c>
    </row>
    <row r="27" spans="2:8" x14ac:dyDescent="0.25">
      <c r="B27" s="1" t="s">
        <v>12</v>
      </c>
      <c r="C27" s="3">
        <v>7.35</v>
      </c>
      <c r="D27" s="1" t="s">
        <v>13</v>
      </c>
      <c r="E27" s="1" t="s">
        <v>14</v>
      </c>
      <c r="F27" s="4">
        <v>1000000</v>
      </c>
      <c r="G27" s="4">
        <v>1000.9</v>
      </c>
      <c r="H27" s="4">
        <v>4.0199999999999996</v>
      </c>
    </row>
    <row r="28" spans="2:8" x14ac:dyDescent="0.25">
      <c r="B28" s="1" t="s">
        <v>3277</v>
      </c>
      <c r="C28" s="3">
        <v>7.55</v>
      </c>
      <c r="D28" s="1" t="s">
        <v>13</v>
      </c>
      <c r="E28" s="1" t="s">
        <v>3276</v>
      </c>
      <c r="F28" s="4">
        <v>280000</v>
      </c>
      <c r="G28" s="4">
        <v>283.27999999999997</v>
      </c>
      <c r="H28" s="4">
        <v>1.1399999999999999</v>
      </c>
    </row>
    <row r="29" spans="2:8" x14ac:dyDescent="0.25">
      <c r="B29" s="1" t="s">
        <v>3275</v>
      </c>
      <c r="C29" s="3">
        <v>7.16</v>
      </c>
      <c r="D29" s="1" t="s">
        <v>13</v>
      </c>
      <c r="E29" s="1" t="s">
        <v>3274</v>
      </c>
      <c r="F29" s="4">
        <v>100000</v>
      </c>
      <c r="G29" s="4">
        <v>100.89</v>
      </c>
      <c r="H29" s="4">
        <v>0.41</v>
      </c>
    </row>
    <row r="30" spans="2:8" x14ac:dyDescent="0.25">
      <c r="B30" s="1" t="s">
        <v>3273</v>
      </c>
      <c r="C30" s="3">
        <v>7.26</v>
      </c>
      <c r="D30" s="1" t="s">
        <v>13</v>
      </c>
      <c r="E30" s="1" t="s">
        <v>3272</v>
      </c>
      <c r="F30" s="4">
        <v>94000</v>
      </c>
      <c r="G30" s="4">
        <v>94.47</v>
      </c>
      <c r="H30" s="4">
        <v>0.38</v>
      </c>
    </row>
    <row r="31" spans="2:8" x14ac:dyDescent="0.25">
      <c r="B31" s="1" t="s">
        <v>3271</v>
      </c>
      <c r="C31" s="3">
        <v>7.53</v>
      </c>
      <c r="D31" s="1" t="s">
        <v>13</v>
      </c>
      <c r="E31" s="1" t="s">
        <v>3270</v>
      </c>
      <c r="F31" s="4">
        <v>85000</v>
      </c>
      <c r="G31" s="4">
        <v>86.1</v>
      </c>
      <c r="H31" s="4">
        <v>0.35</v>
      </c>
    </row>
    <row r="32" spans="2:8" x14ac:dyDescent="0.25">
      <c r="B32" s="1" t="s">
        <v>3269</v>
      </c>
      <c r="C32" s="3">
        <v>7.28</v>
      </c>
      <c r="D32" s="1" t="s">
        <v>13</v>
      </c>
      <c r="E32" s="1" t="s">
        <v>3268</v>
      </c>
      <c r="F32" s="4">
        <v>50000</v>
      </c>
      <c r="G32" s="4">
        <v>50.25</v>
      </c>
      <c r="H32" s="4">
        <v>0.2</v>
      </c>
    </row>
    <row r="33" spans="2:8" x14ac:dyDescent="0.25">
      <c r="B33" s="1" t="s">
        <v>3267</v>
      </c>
      <c r="C33" s="3">
        <v>7.52</v>
      </c>
      <c r="D33" s="1" t="s">
        <v>13</v>
      </c>
      <c r="E33" s="1" t="s">
        <v>3266</v>
      </c>
      <c r="F33" s="4">
        <v>41300</v>
      </c>
      <c r="G33" s="4">
        <v>41.66</v>
      </c>
      <c r="H33" s="4">
        <v>0.17</v>
      </c>
    </row>
    <row r="34" spans="2:8" x14ac:dyDescent="0.25">
      <c r="B34" s="1" t="s">
        <v>3265</v>
      </c>
      <c r="C34" s="3">
        <v>7.23</v>
      </c>
      <c r="D34" s="1" t="s">
        <v>13</v>
      </c>
      <c r="E34" s="1" t="s">
        <v>3264</v>
      </c>
      <c r="F34" s="4">
        <v>10000</v>
      </c>
      <c r="G34" s="4">
        <v>10.039999999999999</v>
      </c>
      <c r="H34" s="4">
        <v>0.04</v>
      </c>
    </row>
    <row r="35" spans="2:8" x14ac:dyDescent="0.25">
      <c r="B35" s="5" t="s">
        <v>15</v>
      </c>
      <c r="C35" s="38"/>
      <c r="D35" s="5"/>
      <c r="E35" s="5"/>
      <c r="F35" s="39"/>
      <c r="G35" s="39">
        <f>SUM(G22:G34)</f>
        <v>4137.8</v>
      </c>
      <c r="H35" s="39">
        <f>SUM(H22:H34)</f>
        <v>16.630000000000003</v>
      </c>
    </row>
    <row r="36" spans="2:8" x14ac:dyDescent="0.25">
      <c r="B36" s="5" t="s">
        <v>16</v>
      </c>
    </row>
    <row r="37" spans="2:8" x14ac:dyDescent="0.25">
      <c r="B37" s="1" t="s">
        <v>2835</v>
      </c>
      <c r="C37" s="3">
        <v>7.66</v>
      </c>
      <c r="D37" s="1" t="s">
        <v>17</v>
      </c>
      <c r="E37" s="1" t="s">
        <v>2834</v>
      </c>
      <c r="F37" s="4">
        <v>250</v>
      </c>
      <c r="G37" s="4">
        <v>2513.3000000000002</v>
      </c>
      <c r="H37" s="4">
        <v>10.1</v>
      </c>
    </row>
    <row r="38" spans="2:8" x14ac:dyDescent="0.25">
      <c r="B38" s="1" t="s">
        <v>3263</v>
      </c>
      <c r="C38" s="3">
        <v>7.79</v>
      </c>
      <c r="D38" s="1" t="s">
        <v>17</v>
      </c>
      <c r="E38" s="1" t="s">
        <v>3262</v>
      </c>
      <c r="F38" s="4">
        <v>2500</v>
      </c>
      <c r="G38" s="4">
        <v>2498.46</v>
      </c>
      <c r="H38" s="4">
        <v>10.039999999999999</v>
      </c>
    </row>
    <row r="39" spans="2:8" x14ac:dyDescent="0.25">
      <c r="B39" s="1" t="s">
        <v>2619</v>
      </c>
      <c r="C39" s="3">
        <v>7.8</v>
      </c>
      <c r="D39" s="1" t="s">
        <v>17</v>
      </c>
      <c r="E39" s="1" t="s">
        <v>2618</v>
      </c>
      <c r="F39" s="4">
        <v>2500</v>
      </c>
      <c r="G39" s="4">
        <v>2488.38</v>
      </c>
      <c r="H39" s="4">
        <v>10</v>
      </c>
    </row>
    <row r="40" spans="2:8" x14ac:dyDescent="0.25">
      <c r="B40" s="1" t="s">
        <v>3261</v>
      </c>
      <c r="C40" s="3">
        <v>7.79</v>
      </c>
      <c r="D40" s="1" t="s">
        <v>17</v>
      </c>
      <c r="E40" s="1" t="s">
        <v>3260</v>
      </c>
      <c r="F40" s="4">
        <v>2500</v>
      </c>
      <c r="G40" s="4">
        <v>2483.6999999999998</v>
      </c>
      <c r="H40" s="4">
        <v>9.98</v>
      </c>
    </row>
    <row r="41" spans="2:8" x14ac:dyDescent="0.25">
      <c r="B41" s="1" t="s">
        <v>3259</v>
      </c>
      <c r="C41" s="3">
        <v>7.79</v>
      </c>
      <c r="D41" s="1" t="s">
        <v>17</v>
      </c>
      <c r="E41" s="1" t="s">
        <v>3258</v>
      </c>
      <c r="F41" s="4">
        <v>2500</v>
      </c>
      <c r="G41" s="4">
        <v>2479.5100000000002</v>
      </c>
      <c r="H41" s="4">
        <v>9.9600000000000009</v>
      </c>
    </row>
    <row r="42" spans="2:8" x14ac:dyDescent="0.25">
      <c r="B42" s="1" t="s">
        <v>18</v>
      </c>
      <c r="C42" s="3">
        <v>7.43</v>
      </c>
      <c r="D42" s="1" t="s">
        <v>17</v>
      </c>
      <c r="E42" s="1" t="s">
        <v>19</v>
      </c>
      <c r="F42" s="4">
        <v>250</v>
      </c>
      <c r="G42" s="4">
        <v>2477.6</v>
      </c>
      <c r="H42" s="4">
        <v>9.9499999999999993</v>
      </c>
    </row>
    <row r="43" spans="2:8" x14ac:dyDescent="0.25">
      <c r="B43" s="1" t="s">
        <v>3199</v>
      </c>
      <c r="C43" s="3">
        <v>8.19</v>
      </c>
      <c r="D43" s="1" t="s">
        <v>3198</v>
      </c>
      <c r="E43" s="1" t="s">
        <v>3197</v>
      </c>
      <c r="F43" s="4">
        <v>210</v>
      </c>
      <c r="G43" s="4">
        <v>2094.23</v>
      </c>
      <c r="H43" s="4">
        <v>8.41</v>
      </c>
    </row>
    <row r="44" spans="2:8" x14ac:dyDescent="0.25">
      <c r="B44" s="5" t="s">
        <v>20</v>
      </c>
      <c r="C44" s="38"/>
      <c r="D44" s="5"/>
      <c r="E44" s="5"/>
      <c r="F44" s="39"/>
      <c r="G44" s="39">
        <f>SUM(G36:G43)</f>
        <v>17035.18</v>
      </c>
      <c r="H44" s="39">
        <f>SUM(H36:H43)</f>
        <v>68.44</v>
      </c>
    </row>
    <row r="45" spans="2:8" x14ac:dyDescent="0.25">
      <c r="B45" s="5" t="s">
        <v>21</v>
      </c>
    </row>
    <row r="46" spans="2:8" x14ac:dyDescent="0.25">
      <c r="B46" s="1" t="s">
        <v>2482</v>
      </c>
      <c r="C46" s="3">
        <v>7.36</v>
      </c>
      <c r="D46" s="1" t="s">
        <v>23</v>
      </c>
      <c r="E46" s="1" t="s">
        <v>2481</v>
      </c>
      <c r="F46" s="4">
        <v>500</v>
      </c>
      <c r="G46" s="4">
        <v>2452.5300000000002</v>
      </c>
      <c r="H46" s="4">
        <v>9.85</v>
      </c>
    </row>
    <row r="47" spans="2:8" x14ac:dyDescent="0.25">
      <c r="B47" s="5" t="s">
        <v>22</v>
      </c>
      <c r="C47" s="38"/>
      <c r="D47" s="5"/>
      <c r="E47" s="5"/>
      <c r="F47" s="39"/>
      <c r="G47" s="39">
        <f>SUM(G45:G46)</f>
        <v>2452.5300000000002</v>
      </c>
      <c r="H47" s="39">
        <f>SUM(H45:H46)</f>
        <v>9.85</v>
      </c>
    </row>
    <row r="48" spans="2:8" x14ac:dyDescent="0.25">
      <c r="B48" s="5" t="s">
        <v>3318</v>
      </c>
    </row>
    <row r="49" spans="2:8" x14ac:dyDescent="0.25">
      <c r="B49" s="1" t="s">
        <v>3317</v>
      </c>
      <c r="C49" s="3" t="s">
        <v>152</v>
      </c>
      <c r="E49" s="1" t="s">
        <v>2282</v>
      </c>
      <c r="F49" s="4">
        <v>686.16600000000005</v>
      </c>
      <c r="G49" s="4">
        <v>68.650000000000006</v>
      </c>
      <c r="H49" s="4">
        <v>0.28000000000000003</v>
      </c>
    </row>
    <row r="50" spans="2:8" x14ac:dyDescent="0.25">
      <c r="B50" s="5" t="s">
        <v>2281</v>
      </c>
      <c r="C50" s="38"/>
      <c r="D50" s="5"/>
      <c r="E50" s="5"/>
      <c r="F50" s="39"/>
      <c r="G50" s="39">
        <f>SUM(G48:G49)</f>
        <v>68.650000000000006</v>
      </c>
      <c r="H50" s="39">
        <f>SUM(H48:H49)</f>
        <v>0.28000000000000003</v>
      </c>
    </row>
    <row r="51" spans="2:8" x14ac:dyDescent="0.25">
      <c r="B51" s="5" t="s">
        <v>31</v>
      </c>
      <c r="C51" s="38"/>
      <c r="D51" s="5"/>
      <c r="E51" s="5"/>
      <c r="F51" s="39"/>
      <c r="G51" s="39">
        <v>426</v>
      </c>
      <c r="H51" s="39">
        <v>1.71</v>
      </c>
    </row>
    <row r="52" spans="2:8" x14ac:dyDescent="0.25">
      <c r="B52" s="5" t="s">
        <v>32</v>
      </c>
      <c r="C52" s="38"/>
      <c r="D52" s="5"/>
      <c r="E52" s="5"/>
      <c r="F52" s="39"/>
      <c r="G52" s="39">
        <v>24120.16</v>
      </c>
      <c r="H52" s="39">
        <v>96.91</v>
      </c>
    </row>
    <row r="53" spans="2:8" x14ac:dyDescent="0.25">
      <c r="B53" s="5" t="s">
        <v>33</v>
      </c>
      <c r="C53" s="38"/>
      <c r="D53" s="5"/>
      <c r="E53" s="5"/>
      <c r="F53" s="39"/>
      <c r="G53" s="39">
        <v>769.88559299999906</v>
      </c>
      <c r="H53" s="39">
        <v>3.0900000000000034</v>
      </c>
    </row>
    <row r="54" spans="2:8" x14ac:dyDescent="0.25">
      <c r="B54" s="5" t="s">
        <v>34</v>
      </c>
      <c r="C54" s="38"/>
      <c r="D54" s="5"/>
      <c r="E54" s="5"/>
      <c r="F54" s="39"/>
      <c r="G54" s="39">
        <v>24890.045592999999</v>
      </c>
      <c r="H54" s="39">
        <v>100</v>
      </c>
    </row>
    <row r="55" spans="2:8" x14ac:dyDescent="0.25">
      <c r="B55" s="1" t="s">
        <v>35</v>
      </c>
    </row>
    <row r="56" spans="2:8" x14ac:dyDescent="0.25">
      <c r="B56" s="1" t="s">
        <v>36</v>
      </c>
    </row>
    <row r="57" spans="2:8" x14ac:dyDescent="0.25">
      <c r="B57" s="1" t="s">
        <v>37</v>
      </c>
      <c r="C57" s="3" t="s">
        <v>38</v>
      </c>
    </row>
    <row r="58" spans="2:8" x14ac:dyDescent="0.25">
      <c r="B58" s="5"/>
    </row>
    <row r="59" spans="2:8" ht="30" x14ac:dyDescent="0.25">
      <c r="B59" s="56" t="s">
        <v>2280</v>
      </c>
      <c r="C59" s="3" t="s">
        <v>39</v>
      </c>
    </row>
    <row r="60" spans="2:8" x14ac:dyDescent="0.25">
      <c r="B60" s="5"/>
    </row>
    <row r="61" spans="2:8" x14ac:dyDescent="0.25">
      <c r="B61" s="5" t="s">
        <v>40</v>
      </c>
      <c r="C61" s="3" t="s">
        <v>39</v>
      </c>
    </row>
    <row r="62" spans="2:8" x14ac:dyDescent="0.25">
      <c r="B62" s="5" t="s">
        <v>41</v>
      </c>
      <c r="C62" s="3" t="s">
        <v>42</v>
      </c>
    </row>
    <row r="63" spans="2:8" x14ac:dyDescent="0.25">
      <c r="B63" s="5" t="s">
        <v>3257</v>
      </c>
      <c r="C63" s="38"/>
    </row>
    <row r="64" spans="2:8" x14ac:dyDescent="0.25">
      <c r="B64" s="5" t="s">
        <v>3256</v>
      </c>
      <c r="C64" s="38"/>
    </row>
    <row r="65" spans="2:3" x14ac:dyDescent="0.25">
      <c r="B65" s="5" t="s">
        <v>3255</v>
      </c>
      <c r="C65" s="38"/>
    </row>
    <row r="66" spans="2:3" x14ac:dyDescent="0.25">
      <c r="B66" s="5" t="s">
        <v>3254</v>
      </c>
      <c r="C66" s="38"/>
    </row>
    <row r="67" spans="2:3" x14ac:dyDescent="0.25">
      <c r="B67" s="5" t="s">
        <v>3253</v>
      </c>
      <c r="C67" s="38"/>
    </row>
    <row r="68" spans="2:3" x14ac:dyDescent="0.25">
      <c r="B68" s="5" t="s">
        <v>3252</v>
      </c>
      <c r="C68" s="38"/>
    </row>
    <row r="69" spans="2:3" x14ac:dyDescent="0.25">
      <c r="B69" s="5" t="s">
        <v>3251</v>
      </c>
      <c r="C69" s="38"/>
    </row>
    <row r="70" spans="2:3" x14ac:dyDescent="0.25">
      <c r="B70" s="5" t="s">
        <v>3250</v>
      </c>
      <c r="C70" s="38"/>
    </row>
    <row r="71" spans="2:3" x14ac:dyDescent="0.25">
      <c r="B71" s="5" t="s">
        <v>3249</v>
      </c>
      <c r="C71" s="38"/>
    </row>
    <row r="72" spans="2:3" x14ac:dyDescent="0.25">
      <c r="B72" s="1" t="s">
        <v>43</v>
      </c>
    </row>
    <row r="74" spans="2:3" x14ac:dyDescent="0.25">
      <c r="B74" s="111"/>
      <c r="C74" s="41" t="s">
        <v>2269</v>
      </c>
    </row>
    <row r="75" spans="2:3" ht="30" x14ac:dyDescent="0.25">
      <c r="B75" s="111" t="s">
        <v>2268</v>
      </c>
      <c r="C75" s="54" t="s">
        <v>1</v>
      </c>
    </row>
    <row r="76" spans="2:3" x14ac:dyDescent="0.25">
      <c r="B76" s="111" t="s">
        <v>2267</v>
      </c>
      <c r="C76" s="41"/>
    </row>
    <row r="77" spans="2:3" x14ac:dyDescent="0.25">
      <c r="B77" s="111"/>
      <c r="C77" s="41"/>
    </row>
    <row r="78" spans="2:3" x14ac:dyDescent="0.25">
      <c r="B78" s="111" t="s">
        <v>2266</v>
      </c>
      <c r="C78" s="55">
        <v>7.6700000000000004E-2</v>
      </c>
    </row>
    <row r="79" spans="2:3" x14ac:dyDescent="0.25">
      <c r="B79" s="111"/>
      <c r="C79" s="41"/>
    </row>
    <row r="80" spans="2:3" x14ac:dyDescent="0.25">
      <c r="B80" s="111" t="s">
        <v>2265</v>
      </c>
      <c r="C80" s="41" t="s">
        <v>3248</v>
      </c>
    </row>
    <row r="81" spans="2:8" x14ac:dyDescent="0.25">
      <c r="B81" s="111" t="s">
        <v>2264</v>
      </c>
      <c r="C81" s="41" t="s">
        <v>3247</v>
      </c>
    </row>
    <row r="82" spans="2:8" x14ac:dyDescent="0.25">
      <c r="B82" s="111"/>
      <c r="C82" s="41"/>
    </row>
    <row r="83" spans="2:8" x14ac:dyDescent="0.25">
      <c r="B83" s="111" t="s">
        <v>2262</v>
      </c>
      <c r="C83" s="41" t="s">
        <v>38</v>
      </c>
    </row>
    <row r="84" spans="2:8" x14ac:dyDescent="0.25">
      <c r="B84" s="190" t="s">
        <v>2261</v>
      </c>
      <c r="C84" s="190"/>
    </row>
    <row r="87" spans="2:8" ht="37.5" customHeight="1" x14ac:dyDescent="0.25">
      <c r="B87" s="189" t="s">
        <v>3246</v>
      </c>
      <c r="C87" s="189"/>
      <c r="D87" s="189"/>
      <c r="E87" s="189"/>
    </row>
    <row r="88" spans="2:8" x14ac:dyDescent="0.25">
      <c r="C88" s="1"/>
    </row>
    <row r="89" spans="2:8" s="72" customFormat="1" x14ac:dyDescent="0.25">
      <c r="B89" s="74"/>
      <c r="C89" s="74"/>
      <c r="D89" s="74"/>
      <c r="E89" s="74"/>
      <c r="F89" s="74"/>
      <c r="G89" s="73"/>
      <c r="H89" s="73"/>
    </row>
    <row r="90" spans="2:8" x14ac:dyDescent="0.25">
      <c r="B90" s="182" t="s">
        <v>2443</v>
      </c>
      <c r="C90" s="182"/>
      <c r="D90" s="182"/>
      <c r="E90" s="182"/>
      <c r="F90" s="182"/>
    </row>
    <row r="91" spans="2:8" x14ac:dyDescent="0.25">
      <c r="B91" s="71"/>
      <c r="C91" s="71"/>
      <c r="D91" s="71"/>
      <c r="E91" s="71"/>
      <c r="F91" s="71"/>
    </row>
    <row r="92" spans="2:8" x14ac:dyDescent="0.25">
      <c r="B92" s="111" t="s">
        <v>44</v>
      </c>
      <c r="C92" s="41"/>
      <c r="D92" s="111"/>
    </row>
    <row r="93" spans="2:8" ht="30" x14ac:dyDescent="0.25">
      <c r="B93" s="53" t="s">
        <v>45</v>
      </c>
      <c r="C93" s="54" t="s">
        <v>46</v>
      </c>
      <c r="D93" s="53" t="s">
        <v>47</v>
      </c>
    </row>
    <row r="94" spans="2:8" x14ac:dyDescent="0.25">
      <c r="B94" s="111" t="s">
        <v>39</v>
      </c>
      <c r="C94" s="41" t="s">
        <v>39</v>
      </c>
      <c r="D94" s="111" t="s">
        <v>39</v>
      </c>
    </row>
    <row r="96" spans="2:8" x14ac:dyDescent="0.25">
      <c r="B96" s="43" t="s">
        <v>48</v>
      </c>
      <c r="C96" s="52">
        <v>45230</v>
      </c>
      <c r="D96" s="111"/>
      <c r="E96" s="45"/>
      <c r="F96" s="51"/>
    </row>
    <row r="97" spans="2:7" x14ac:dyDescent="0.25">
      <c r="B97" s="43" t="s">
        <v>49</v>
      </c>
      <c r="C97" s="44" t="s">
        <v>50</v>
      </c>
      <c r="D97" s="43" t="s">
        <v>51</v>
      </c>
      <c r="E97" s="46" t="s">
        <v>52</v>
      </c>
      <c r="F97" s="42" t="s">
        <v>53</v>
      </c>
      <c r="G97" s="39"/>
    </row>
    <row r="98" spans="2:7" x14ac:dyDescent="0.25">
      <c r="B98" s="49" t="s">
        <v>39</v>
      </c>
      <c r="C98" s="50" t="s">
        <v>39</v>
      </c>
      <c r="D98" s="49" t="s">
        <v>39</v>
      </c>
      <c r="E98" s="48" t="s">
        <v>39</v>
      </c>
      <c r="F98" s="47" t="s">
        <v>39</v>
      </c>
    </row>
    <row r="101" spans="2:7" x14ac:dyDescent="0.25">
      <c r="B101" s="5" t="s">
        <v>54</v>
      </c>
    </row>
    <row r="102" spans="2:7" x14ac:dyDescent="0.25">
      <c r="B102" s="5"/>
    </row>
    <row r="103" spans="2:7" x14ac:dyDescent="0.25">
      <c r="B103" s="5" t="s">
        <v>55</v>
      </c>
    </row>
    <row r="104" spans="2:7" x14ac:dyDescent="0.25">
      <c r="B104" s="43" t="s">
        <v>56</v>
      </c>
      <c r="C104" s="44" t="s">
        <v>57</v>
      </c>
      <c r="D104" s="5"/>
    </row>
    <row r="105" spans="2:7" x14ac:dyDescent="0.25">
      <c r="B105" s="111" t="s">
        <v>39</v>
      </c>
      <c r="C105" s="41" t="s">
        <v>39</v>
      </c>
    </row>
    <row r="107" spans="2:7" x14ac:dyDescent="0.25">
      <c r="B107" s="43" t="s">
        <v>58</v>
      </c>
      <c r="C107" s="44" t="s">
        <v>57</v>
      </c>
    </row>
    <row r="108" spans="2:7" x14ac:dyDescent="0.25">
      <c r="B108" s="111" t="s">
        <v>39</v>
      </c>
      <c r="C108" s="41" t="s">
        <v>39</v>
      </c>
    </row>
    <row r="110" spans="2:7" x14ac:dyDescent="0.25">
      <c r="B110" s="43" t="s">
        <v>39</v>
      </c>
      <c r="C110" s="44" t="s">
        <v>39</v>
      </c>
    </row>
    <row r="111" spans="2:7" x14ac:dyDescent="0.25">
      <c r="B111" s="111" t="s">
        <v>39</v>
      </c>
      <c r="C111" s="41" t="s">
        <v>39</v>
      </c>
    </row>
    <row r="113" spans="2:7" x14ac:dyDescent="0.25">
      <c r="B113" s="46" t="s">
        <v>60</v>
      </c>
      <c r="C113" s="44" t="s">
        <v>59</v>
      </c>
    </row>
    <row r="114" spans="2:7" x14ac:dyDescent="0.25">
      <c r="B114" s="45" t="s">
        <v>39</v>
      </c>
      <c r="C114" s="41" t="s">
        <v>39</v>
      </c>
    </row>
    <row r="116" spans="2:7" x14ac:dyDescent="0.25">
      <c r="B116" s="43" t="s">
        <v>61</v>
      </c>
      <c r="C116" s="44" t="s">
        <v>39</v>
      </c>
    </row>
    <row r="118" spans="2:7" x14ac:dyDescent="0.25">
      <c r="B118" s="43" t="s">
        <v>62</v>
      </c>
      <c r="C118" s="52">
        <v>45230</v>
      </c>
      <c r="D118" s="111"/>
      <c r="E118" s="45"/>
      <c r="F118" s="51"/>
    </row>
    <row r="119" spans="2:7" x14ac:dyDescent="0.25">
      <c r="B119" s="43" t="s">
        <v>49</v>
      </c>
      <c r="C119" s="44" t="s">
        <v>50</v>
      </c>
      <c r="D119" s="43" t="s">
        <v>51</v>
      </c>
      <c r="E119" s="46" t="s">
        <v>52</v>
      </c>
      <c r="F119" s="42" t="s">
        <v>53</v>
      </c>
      <c r="G119" s="39"/>
    </row>
    <row r="120" spans="2:7" x14ac:dyDescent="0.25">
      <c r="B120" s="49" t="s">
        <v>39</v>
      </c>
      <c r="C120" s="50" t="s">
        <v>39</v>
      </c>
      <c r="D120" s="49" t="s">
        <v>39</v>
      </c>
      <c r="E120" s="48" t="s">
        <v>39</v>
      </c>
      <c r="F120" s="47" t="s">
        <v>39</v>
      </c>
    </row>
    <row r="121" spans="2:7" x14ac:dyDescent="0.25">
      <c r="B121" s="5" t="s">
        <v>54</v>
      </c>
    </row>
    <row r="122" spans="2:7" x14ac:dyDescent="0.25">
      <c r="B122" s="5"/>
    </row>
    <row r="123" spans="2:7" x14ac:dyDescent="0.25">
      <c r="B123" s="5" t="s">
        <v>55</v>
      </c>
    </row>
    <row r="124" spans="2:7" x14ac:dyDescent="0.25">
      <c r="B124" s="43" t="s">
        <v>56</v>
      </c>
      <c r="C124" s="44" t="s">
        <v>57</v>
      </c>
      <c r="D124" s="5"/>
    </row>
    <row r="125" spans="2:7" x14ac:dyDescent="0.25">
      <c r="B125" s="111" t="s">
        <v>39</v>
      </c>
      <c r="C125" s="41" t="s">
        <v>39</v>
      </c>
    </row>
    <row r="127" spans="2:7" x14ac:dyDescent="0.25">
      <c r="B127" s="43" t="s">
        <v>58</v>
      </c>
      <c r="C127" s="44" t="s">
        <v>57</v>
      </c>
    </row>
    <row r="128" spans="2:7" x14ac:dyDescent="0.25">
      <c r="B128" s="111" t="s">
        <v>39</v>
      </c>
      <c r="C128" s="41" t="s">
        <v>39</v>
      </c>
    </row>
    <row r="130" spans="2:6" x14ac:dyDescent="0.25">
      <c r="B130" s="43" t="s">
        <v>39</v>
      </c>
      <c r="C130" s="44" t="s">
        <v>39</v>
      </c>
    </row>
    <row r="131" spans="2:6" x14ac:dyDescent="0.25">
      <c r="B131" s="111" t="s">
        <v>39</v>
      </c>
      <c r="C131" s="41" t="s">
        <v>39</v>
      </c>
    </row>
    <row r="133" spans="2:6" x14ac:dyDescent="0.25">
      <c r="B133" s="46" t="s">
        <v>60</v>
      </c>
      <c r="C133" s="44" t="s">
        <v>59</v>
      </c>
    </row>
    <row r="134" spans="2:6" x14ac:dyDescent="0.25">
      <c r="B134" s="45" t="s">
        <v>39</v>
      </c>
      <c r="C134" s="41" t="s">
        <v>39</v>
      </c>
    </row>
    <row r="136" spans="2:6" x14ac:dyDescent="0.25">
      <c r="B136" s="43" t="s">
        <v>61</v>
      </c>
      <c r="C136" s="44" t="s">
        <v>39</v>
      </c>
    </row>
    <row r="139" spans="2:6" x14ac:dyDescent="0.25">
      <c r="B139" s="5" t="s">
        <v>63</v>
      </c>
    </row>
    <row r="141" spans="2:6" x14ac:dyDescent="0.25">
      <c r="B141" s="43" t="s">
        <v>49</v>
      </c>
      <c r="C141" s="44" t="s">
        <v>64</v>
      </c>
      <c r="D141" s="43" t="s">
        <v>65</v>
      </c>
      <c r="E141" s="43" t="s">
        <v>66</v>
      </c>
      <c r="F141" s="39"/>
    </row>
    <row r="142" spans="2:6" x14ac:dyDescent="0.25">
      <c r="B142" s="111" t="s">
        <v>39</v>
      </c>
      <c r="C142" s="41" t="s">
        <v>39</v>
      </c>
      <c r="D142" s="111" t="s">
        <v>39</v>
      </c>
      <c r="E142" s="111" t="s">
        <v>39</v>
      </c>
    </row>
    <row r="145" spans="2:80" x14ac:dyDescent="0.25">
      <c r="B145" s="5" t="s">
        <v>67</v>
      </c>
      <c r="C145" s="38" t="s">
        <v>39</v>
      </c>
      <c r="D145" s="5"/>
      <c r="E145" s="5"/>
      <c r="F145" s="39"/>
      <c r="G145" s="39"/>
      <c r="H145" s="39"/>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row>
    <row r="147" spans="2:80" x14ac:dyDescent="0.25">
      <c r="B147" s="5" t="s">
        <v>68</v>
      </c>
    </row>
    <row r="149" spans="2:80" x14ac:dyDescent="0.25">
      <c r="B149" s="43" t="s">
        <v>69</v>
      </c>
      <c r="C149" s="44" t="s">
        <v>57</v>
      </c>
      <c r="D149" s="5"/>
    </row>
    <row r="150" spans="2:80" x14ac:dyDescent="0.25">
      <c r="B150" s="111" t="s">
        <v>39</v>
      </c>
      <c r="C150" s="41" t="s">
        <v>39</v>
      </c>
    </row>
    <row r="153" spans="2:80" x14ac:dyDescent="0.25">
      <c r="B153" s="43" t="s">
        <v>70</v>
      </c>
      <c r="C153" s="44" t="s">
        <v>71</v>
      </c>
      <c r="D153" s="5"/>
    </row>
    <row r="154" spans="2:80" x14ac:dyDescent="0.25">
      <c r="B154" s="111" t="s">
        <v>39</v>
      </c>
      <c r="C154" s="41" t="s">
        <v>39</v>
      </c>
    </row>
    <row r="157" spans="2:80" x14ac:dyDescent="0.25">
      <c r="B157" s="5" t="s">
        <v>72</v>
      </c>
    </row>
    <row r="160" spans="2:80" x14ac:dyDescent="0.25">
      <c r="B160" s="5" t="s">
        <v>73</v>
      </c>
    </row>
    <row r="162" spans="2:80" x14ac:dyDescent="0.25">
      <c r="B162" s="43" t="s">
        <v>49</v>
      </c>
      <c r="C162" s="44" t="s">
        <v>74</v>
      </c>
      <c r="D162" s="43" t="s">
        <v>64</v>
      </c>
      <c r="E162" s="43" t="s">
        <v>65</v>
      </c>
      <c r="F162" s="42" t="s">
        <v>66</v>
      </c>
      <c r="G162" s="39"/>
    </row>
    <row r="163" spans="2:80" x14ac:dyDescent="0.25">
      <c r="B163" s="111" t="s">
        <v>39</v>
      </c>
      <c r="C163" s="41" t="s">
        <v>39</v>
      </c>
      <c r="D163" s="111" t="s">
        <v>39</v>
      </c>
      <c r="E163" s="111" t="s">
        <v>39</v>
      </c>
      <c r="F163" s="40" t="s">
        <v>39</v>
      </c>
    </row>
    <row r="166" spans="2:80" x14ac:dyDescent="0.25">
      <c r="B166" s="5" t="s">
        <v>67</v>
      </c>
      <c r="C166" s="38" t="s">
        <v>39</v>
      </c>
      <c r="D166" s="5"/>
      <c r="E166" s="5"/>
      <c r="F166" s="39"/>
      <c r="G166" s="39"/>
      <c r="H166" s="39"/>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row>
    <row r="168" spans="2:80" x14ac:dyDescent="0.25">
      <c r="B168" s="5" t="s">
        <v>68</v>
      </c>
    </row>
    <row r="170" spans="2:80" x14ac:dyDescent="0.25">
      <c r="B170" s="43" t="s">
        <v>69</v>
      </c>
      <c r="C170" s="44" t="s">
        <v>57</v>
      </c>
      <c r="D170" s="5"/>
    </row>
    <row r="171" spans="2:80" x14ac:dyDescent="0.25">
      <c r="B171" s="111" t="s">
        <v>39</v>
      </c>
      <c r="C171" s="41" t="s">
        <v>39</v>
      </c>
    </row>
    <row r="174" spans="2:80" x14ac:dyDescent="0.25">
      <c r="B174" s="43" t="s">
        <v>70</v>
      </c>
      <c r="C174" s="44" t="s">
        <v>71</v>
      </c>
      <c r="D174" s="5"/>
    </row>
    <row r="175" spans="2:80" x14ac:dyDescent="0.25">
      <c r="B175" s="111" t="s">
        <v>39</v>
      </c>
      <c r="C175" s="41" t="s">
        <v>39</v>
      </c>
    </row>
    <row r="178" spans="2:7" x14ac:dyDescent="0.25">
      <c r="B178" s="5" t="s">
        <v>72</v>
      </c>
    </row>
    <row r="181" spans="2:7" x14ac:dyDescent="0.25">
      <c r="B181" s="5" t="s">
        <v>75</v>
      </c>
    </row>
    <row r="182" spans="2:7" x14ac:dyDescent="0.25">
      <c r="B182" s="43" t="s">
        <v>49</v>
      </c>
      <c r="C182" s="44" t="s">
        <v>76</v>
      </c>
      <c r="D182" s="43" t="s">
        <v>77</v>
      </c>
      <c r="E182" s="43" t="s">
        <v>78</v>
      </c>
      <c r="F182" s="42" t="s">
        <v>79</v>
      </c>
      <c r="G182" s="39"/>
    </row>
    <row r="183" spans="2:7" x14ac:dyDescent="0.25">
      <c r="B183" s="111" t="s">
        <v>39</v>
      </c>
      <c r="C183" s="41" t="s">
        <v>39</v>
      </c>
      <c r="D183" s="111" t="s">
        <v>39</v>
      </c>
      <c r="E183" s="111" t="s">
        <v>39</v>
      </c>
      <c r="F183" s="40" t="s">
        <v>39</v>
      </c>
    </row>
    <row r="184" spans="2:7" x14ac:dyDescent="0.25">
      <c r="B184" s="1" t="s">
        <v>80</v>
      </c>
    </row>
  </sheetData>
  <mergeCells count="11">
    <mergeCell ref="E12:E13"/>
    <mergeCell ref="B87:E87"/>
    <mergeCell ref="B90:F90"/>
    <mergeCell ref="B84:C84"/>
    <mergeCell ref="B1:E1"/>
    <mergeCell ref="C3:C7"/>
    <mergeCell ref="D3:D7"/>
    <mergeCell ref="B10:E10"/>
    <mergeCell ref="B11:E11"/>
    <mergeCell ref="C12:C13"/>
    <mergeCell ref="D12:D13"/>
  </mergeCells>
  <hyperlinks>
    <hyperlink ref="A1" location="Index!A1" display="Index" xr:uid="{3DAFA4C2-BDF4-4382-B7D3-DD3C71B113A8}"/>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319</vt:i4>
      </vt:variant>
    </vt:vector>
  </HeadingPairs>
  <TitlesOfParts>
    <vt:vector size="372" baseType="lpstr">
      <vt:lpstr>Index</vt:lpstr>
      <vt:lpstr>Dividend History</vt:lpstr>
      <vt:lpstr>Tata Scheme Risk-o-meter</vt:lpstr>
      <vt:lpstr>TYCF</vt:lpstr>
      <vt:lpstr>TSCAPF</vt:lpstr>
      <vt:lpstr>TIFSA</vt:lpstr>
      <vt:lpstr>TRSFP</vt:lpstr>
      <vt:lpstr>TRSFM</vt:lpstr>
      <vt:lpstr>TREF</vt:lpstr>
      <vt:lpstr>TQNTF</vt:lpstr>
      <vt:lpstr>TNPBETF</vt:lpstr>
      <vt:lpstr>TNMMIF</vt:lpstr>
      <vt:lpstr>TNIDETF</vt:lpstr>
      <vt:lpstr>TNIDFOF</vt:lpstr>
      <vt:lpstr>TIFNA</vt:lpstr>
      <vt:lpstr>TNETF</vt:lpstr>
      <vt:lpstr>TMULTICF</vt:lpstr>
      <vt:lpstr>TMAOF</vt:lpstr>
      <vt:lpstr>TINR</vt:lpstr>
      <vt:lpstr>TTOFE</vt:lpstr>
      <vt:lpstr>TEOF</vt:lpstr>
      <vt:lpstr>TISF</vt:lpstr>
      <vt:lpstr>TTSF96</vt:lpstr>
      <vt:lpstr>TIPHF</vt:lpstr>
      <vt:lpstr>TICF</vt:lpstr>
      <vt:lpstr>TEGF</vt:lpstr>
      <vt:lpstr>THOF</vt:lpstr>
      <vt:lpstr>TFEF</vt:lpstr>
      <vt:lpstr>TMCAPF</vt:lpstr>
      <vt:lpstr>TCS</vt:lpstr>
      <vt:lpstr>TMIF</vt:lpstr>
      <vt:lpstr>TEQPEF</vt:lpstr>
      <vt:lpstr>TDIVYF</vt:lpstr>
      <vt:lpstr>TDIF</vt:lpstr>
      <vt:lpstr>TBCF</vt:lpstr>
      <vt:lpstr>TBFSF</vt:lpstr>
      <vt:lpstr>TBAF</vt:lpstr>
      <vt:lpstr>TAF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vt:lpstr>
      <vt:lpstr>TAF!TAF_Debt_Related</vt:lpstr>
      <vt:lpstr>TAF!TAF_EQ</vt:lpstr>
      <vt:lpstr>TAF!TAF_EQ_Related</vt:lpstr>
      <vt:lpstr>TAF!TAF_GOV_SEC</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vt:lpstr>
      <vt:lpstr>TBPSUF!TBPSUF_Aif_cat</vt:lpstr>
      <vt:lpstr>TBPSUF!TBPSUF_Debt_Related</vt:lpstr>
      <vt:lpstr>TBPSUF!TBPSUF_GOV_SEC</vt:lpstr>
      <vt:lpstr>TBPSUF!TBPSUF_MM</vt:lpstr>
      <vt:lpstr>TBPSUF!TBPSUFNAV</vt:lpstr>
      <vt:lpstr>TBPSUF!TCIGIF0426</vt:lpstr>
      <vt:lpstr>TCIGIF0426!TCIGIF0426</vt:lpstr>
      <vt:lpstr>TCORPBF!TCIGIF0426</vt:lpstr>
      <vt:lpstr>TCIGIF0426!TCIGIF0426_GOV_SEC</vt:lpstr>
      <vt:lpstr>TCIGIF0426!TCIGIF0426NAV</vt:lpstr>
      <vt:lpstr>TBPSUF!TCORPBF</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TDIVYF!TDIVYF_EQ_Related</vt:lpstr>
      <vt:lpstr>TDIVYF!TDIVYF_Mutual_F_Units</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TFF!TFFNAV</vt:lpstr>
      <vt:lpstr>TBPSUF!TFRF</vt:lpstr>
      <vt:lpstr>TCIGIF0426!TFRF</vt:lpstr>
      <vt:lpstr>TCORPBF!TFRF</vt:lpstr>
      <vt:lpstr>TFRF!TFRF</vt:lpstr>
      <vt:lpstr>TFRF!TFRF_Aif_cat</vt:lpstr>
      <vt:lpstr>TFRF!TFRF_Debt_Related</vt:lpstr>
      <vt:lpstr>TFRF!TFRF_GOV_SEC</vt:lpstr>
      <vt:lpstr>TFRF!TFRFNAV</vt:lpstr>
      <vt:lpstr>TBPSUF!TFRSTF</vt:lpstr>
      <vt:lpstr>TCIGIF0426!TFRSTF</vt:lpstr>
      <vt:lpstr>TCORPBF!TFRSTF</vt:lpstr>
      <vt:lpstr>TFF!TFRSTF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TFRSTF!TFRSTF_Debt_Related</vt:lpstr>
      <vt:lpstr>TFRSTF!TFRSTF_GOV_SEC</vt:lpstr>
      <vt:lpstr>TFRSTF!TFRSTF_MM</vt:lpstr>
      <vt:lpstr>TFRSTF!TFRSTFNAV</vt:lpstr>
      <vt:lpstr>TBPSUF!TGSFR</vt:lpstr>
      <vt:lpstr>TCIGIF0426!TGSFR</vt:lpstr>
      <vt:lpstr>TCORPBF!TGSFR</vt:lpstr>
      <vt:lpstr>TFRF!TGSFR</vt:lpstr>
      <vt:lpstr>TGSFR!TGSFR</vt:lpstr>
      <vt:lpstr>TGSFR!TGSFR_GOV_SEC</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TMULTICF!TMULTICF_EQ_Related</vt:lpstr>
      <vt:lpstr>TMULTICF!TMULTICFNAV</vt:lpstr>
      <vt:lpstr>TNETF</vt:lpstr>
      <vt:lpstr>TNETF!TNETF_Debt_Related</vt:lpstr>
      <vt:lpstr>TNETF!TNETF_EQ</vt:lpstr>
      <vt:lpstr>TNETF!TNETFNAV</vt:lpstr>
      <vt:lpstr>TBPSUF!TNGIF1226</vt:lpstr>
      <vt:lpstr>TCIGIF0426!TNGIF1226</vt:lpstr>
      <vt:lpstr>TCORPBF!TNGIF1226</vt:lpstr>
      <vt:lpstr>TFRF!TNGIF1226</vt:lpstr>
      <vt:lpstr>TGSFR!TNGIF1226</vt:lpstr>
      <vt:lpstr>TLF!TNGIF1226</vt:lpstr>
      <vt:lpstr>TNGIF1226!TNGIF1226</vt:lpstr>
      <vt:lpstr>TNGIF1226!TNGIF1226_GOV_SEC</vt:lpstr>
      <vt:lpstr>TNGIF1226!TNGIF1226NAV</vt:lpstr>
      <vt:lpstr>TBPSUF!TNGIF1229</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TBPSUF!TNSIFDEC27</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TBPSUF!TOF</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TQNTF!TQNTF_Debt_Related</vt:lpstr>
      <vt:lpstr>TQNTF!TQNTF_EQ</vt:lpstr>
      <vt:lpstr>TQNTF!TQNTFNAV</vt:lpstr>
      <vt:lpstr>TREF</vt:lpstr>
      <vt:lpstr>TREF!TREF_EQ</vt:lpstr>
      <vt:lpstr>TREF!TREFNAV</vt:lpstr>
      <vt:lpstr>TBPSUF!TRSFC</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TBPSUF!TSTBF</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tata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Infotech</dc:creator>
  <cp:lastModifiedBy>Manisha Sawant</cp:lastModifiedBy>
  <cp:lastPrinted>2011-04-28T03:32:57Z</cp:lastPrinted>
  <dcterms:created xsi:type="dcterms:W3CDTF">2009-01-27T08:20:49Z</dcterms:created>
  <dcterms:modified xsi:type="dcterms:W3CDTF">2023-11-13T06:41:36Z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2023-11-02T04:34:49Z</vt:lpwstr>
  </property>
  <property fmtid="{D5CDD505-2E9C-101B-9397-08002B2CF9AE}" pid="4" name="MSIP_Label_4992d650-9f13-46a3-b8fc-6df5be32bb6b_Method">
    <vt:lpwstr>Privileged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18ad07ac-9907-4a7d-b806-09e6b1c64cbc</vt:lpwstr>
  </property>
  <property fmtid="{D5CDD505-2E9C-101B-9397-08002B2CF9AE}" pid="8" name="MSIP_Label_4992d650-9f13-46a3-b8fc-6df5be32bb6b_ContentBits">
    <vt:lpwstr>0</vt:lpwstr>
  </property>
</Properties>
</file>