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formulae\"/>
    </mc:Choice>
  </mc:AlternateContent>
  <xr:revisionPtr revIDLastSave="0" documentId="13_ncr:1_{B50A4D88-6465-40F6-B185-2262A0C44881}" xr6:coauthVersionLast="47" xr6:coauthVersionMax="47" xr10:uidLastSave="{00000000-0000-0000-0000-000000000000}"/>
  <bookViews>
    <workbookView xWindow="13815" yWindow="240" windowWidth="14775" windowHeight="15255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DataNet">Calculations!$F$6:$O$9</definedName>
    <definedName name="LineItem">Calculations!$B$14:$B$19</definedName>
    <definedName name="List">Calculations!$B$6:$B$9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A14" i="5" s="1"/>
  <c r="F8" i="5" a="1"/>
  <c r="F8" i="5" s="1"/>
  <c r="F7" i="5" a="1"/>
  <c r="F7" i="5" s="1"/>
  <c r="F6" i="5" a="1"/>
  <c r="F6" i="5" s="1"/>
  <c r="A19" i="5" l="1"/>
  <c r="A18" i="5"/>
  <c r="A17" i="5"/>
  <c r="A16" i="5"/>
  <c r="A15" i="5"/>
  <c r="I9" i="5"/>
  <c r="M9" i="5"/>
  <c r="N9" i="5"/>
  <c r="J9" i="5"/>
  <c r="F9" i="5"/>
  <c r="O9" i="5"/>
  <c r="K9" i="5"/>
  <c r="L9" i="5"/>
  <c r="G6" i="2"/>
  <c r="G9" i="5" s="1"/>
  <c r="F3" i="2"/>
  <c r="G3" i="2" l="1"/>
  <c r="H3" i="2" s="1"/>
  <c r="I3" i="2" s="1"/>
  <c r="J3" i="2" s="1"/>
  <c r="K3" i="2" s="1"/>
  <c r="L3" i="2" s="1"/>
  <c r="M3" i="2" s="1"/>
  <c r="N3" i="2" s="1"/>
  <c r="O3" i="2" s="1"/>
  <c r="H6" i="2"/>
  <c r="H9" i="5" s="1"/>
  <c r="F3" i="5"/>
  <c r="D14" i="5" l="1" a="1"/>
  <c r="D14" i="5" s="1"/>
  <c r="D16" i="5" a="1"/>
  <c r="D16" i="5" s="1"/>
  <c r="D18" i="5" a="1"/>
  <c r="D18" i="5" s="1"/>
  <c r="D17" i="5" a="1"/>
  <c r="D17" i="5" s="1"/>
  <c r="D19" i="5" a="1"/>
  <c r="D19" i="5" s="1"/>
  <c r="D15" i="5" a="1"/>
  <c r="D15" i="5" s="1"/>
  <c r="C15" i="5" a="1"/>
  <c r="C15" i="5" s="1"/>
  <c r="C19" i="5" a="1"/>
  <c r="C19" i="5" s="1"/>
  <c r="C18" i="5" a="1"/>
  <c r="C18" i="5" s="1"/>
  <c r="C17" i="5" a="1"/>
  <c r="C17" i="5" s="1"/>
  <c r="C16" i="5" a="1"/>
  <c r="C16" i="5" s="1"/>
  <c r="C14" i="5" a="1"/>
  <c r="C14" i="5" s="1"/>
  <c r="G3" i="5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<sst xmlns="http://schemas.openxmlformats.org/spreadsheetml/2006/main" count="58" uniqueCount="40">
  <si>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</si>
  <si>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</si>
  <si>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</si>
  <si>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</si>
  <si>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</si>
  <si>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</si>
  <si>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</si>
  <si>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</si>
  <si>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</si>
  <si>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</si>
  <si>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</si>
  <si>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</si>
  <si>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</si>
  <si>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</si>
  <si>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</si>
  <si>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</si>
  <si>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</si>
  <si>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</si>
  <si>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</si>
  <si>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</si>
  <si>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</si>
  <si>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</si>
  <si>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</si>
  <si>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</si>
  <si>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</si>
  <si>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</si>
  <si>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</si>
  <si>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</si>
  <si>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</si>
  <si>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</si>
  <si>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</si>
  <si>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</si>
  <si>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</si>
  <si>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</si>
  <si>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</si>
  <si>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Unbalanced scorecard</t>
  </si>
  <si>
    <t>Year</t>
  </si>
  <si>
    <t>Line item</t>
  </si>
  <si>
    <t>Value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</si>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</sst>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3" fillId="7" borderId="0" xfId="0" applyFont="1" applyFill="1" applyAlignment="1">
      <alignment horizontal="center"/>
    </xf>
    <xf numFmtId="0" fontId="3" fillId="7" borderId="0" xfId="4" applyFont="1" applyFill="1"/>
    <xf numFmtId="0" fontId="0" fillId="6" borderId="0" xfId="0" applyFill="1" applyAlignment="1">
      <alignment horizontal="center"/>
    </xf>
    <xf numFmtId="0" fontId="2" fillId="6" borderId="0" xfId="4" applyFill="1"/>
    <xf numFmtId="0" fontId="3" fillId="7" borderId="0" xfId="4" applyFont="1" applyFill="1" applyAlignment="1">
      <alignment horizontal="right" indent="1"/>
    </xf>
    <xf numFmtId="166" fontId="0" fillId="8" borderId="0" xfId="0" applyNumberFormat="1" applyFill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4" sqref="D14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39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5" sqref="E15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9"/>
  <sheetViews>
    <sheetView tabSelected="1" workbookViewId="0">
      <selection activeCell="D15" sqref="D15"/>
    </sheetView>
  </sheetViews>
  <sheetFormatPr defaultRowHeight="15" x14ac:dyDescent="0.25"/>
  <cols>
    <col min="2" max="2" width="14.42578125" style="17" bestFit="1" customWidth="1"/>
    <col min="3" max="3" width="9.7109375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A11" s="16" t="s">
        <v>35</v>
      </c>
      <c r="F11" s="21"/>
    </row>
    <row r="13" spans="1:16" x14ac:dyDescent="0.25">
      <c r="A13" s="25" t="s">
        <v>36</v>
      </c>
      <c r="B13" s="26" t="s">
        <v>37</v>
      </c>
      <c r="C13" s="29" t="s">
        <v>38</v>
      </c>
    </row>
    <row r="14" spans="1:16" x14ac:dyDescent="0.25">
      <c r="A14" s="27">
        <f ca="1">CoverStartYear+2</f>
        <v>2026</v>
      </c>
      <c r="B14" s="28" t="s">
        <v>28</v>
      </c>
      <c r="C14" s="30" cm="1">
        <f t="array" aca="1" ref="C14" ca="1">SUMPRODUCT(NetCstLiving,--(ModelYear=2026))</f>
        <v>-500</v>
      </c>
      <c r="D14" s="30" cm="1">
        <f t="array" aca="1" ref="D14" ca="1">SUM((ModelYear=A14)*(List=B14)*DataNet)</f>
        <v>-500</v>
      </c>
    </row>
    <row r="15" spans="1:16" x14ac:dyDescent="0.25">
      <c r="A15" s="27">
        <f ca="1">CoverStartYear+6</f>
        <v>2030</v>
      </c>
      <c r="B15" s="28" t="s">
        <v>30</v>
      </c>
      <c r="C15" s="30" cm="1">
        <f t="array" aca="1" ref="C15" ca="1">SUM(NetIncome*(ModelYear=A15))</f>
        <v>102</v>
      </c>
      <c r="D15" s="30" cm="1">
        <f t="array" aca="1" ref="D15" ca="1">SUM((List=B15)*(ModelYear=A15)*DataNet)</f>
        <v>102</v>
      </c>
    </row>
    <row r="16" spans="1:16" x14ac:dyDescent="0.25">
      <c r="A16" s="27">
        <f ca="1">CoverStartYear+3</f>
        <v>2027</v>
      </c>
      <c r="B16" s="28" t="s">
        <v>28</v>
      </c>
      <c r="C16" s="30" cm="1">
        <f t="array" aca="1" ref="C16" ca="1">SUMPRODUCT(NetCstLiving,--(ModelYear=A16))</f>
        <v>-500</v>
      </c>
      <c r="D16" s="30" cm="1">
        <f t="array" aca="1" ref="D16" ca="1">SUM((List=B16)*(ModelYear=A16)*DataNet)</f>
        <v>-500</v>
      </c>
    </row>
    <row r="17" spans="1:4" x14ac:dyDescent="0.25">
      <c r="A17" s="27">
        <f ca="1">CoverStartYear+2</f>
        <v>2026</v>
      </c>
      <c r="B17" s="28" t="s">
        <v>29</v>
      </c>
      <c r="C17" s="30" cm="1">
        <f t="array" aca="1" ref="C17" ca="1">SUM(NetCstHousing*(ModelYear=A17))</f>
        <v>-100</v>
      </c>
      <c r="D17" s="30" cm="1">
        <f t="array" aca="1" ref="D17" ca="1">SUM((List=B17)*(ModelYear=A17)*DataNet)</f>
        <v>-100</v>
      </c>
    </row>
    <row r="18" spans="1:4" x14ac:dyDescent="0.25">
      <c r="A18" s="27">
        <f ca="1">CoverStartYear+3</f>
        <v>2027</v>
      </c>
      <c r="B18" s="28" t="s">
        <v>30</v>
      </c>
      <c r="C18" s="30" cm="1">
        <f t="array" aca="1" ref="C18" ca="1">SUMPRODUCT(NetIncome,--(ModelYear=A18))</f>
        <v>477</v>
      </c>
      <c r="D18" s="30" cm="1">
        <f t="array" aca="1" ref="D18" ca="1">SUM((List=B18)*(ModelYear=A18)*DataNet)</f>
        <v>477</v>
      </c>
    </row>
    <row r="19" spans="1:4" x14ac:dyDescent="0.25">
      <c r="A19" s="27">
        <f ca="1">CoverStartYear+8</f>
        <v>2032</v>
      </c>
      <c r="B19" s="28" t="s">
        <v>27</v>
      </c>
      <c r="C19" s="30" cm="1">
        <f t="array" aca="1" ref="C19" ca="1">SUM(NetRev*(ModelYear=A19))</f>
        <v>580</v>
      </c>
      <c r="D19" s="30" cm="1">
        <f t="array" aca="1" ref="D19" ca="1">SUM((List=B19)*(ModelYear=A19)*DataNet)</f>
        <v>580</v>
      </c>
    </row>
  </sheetData>
  <mergeCells count="1">
    <mergeCell ref="F2:O2"/>
  </mergeCells>
  <pageMargins left="0.7" right="0.7" top="0.75" bottom="0.75" header="0.3" footer="0.3"/>
  <ignoredErrors>
    <ignoredError sqref="A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16</vt:i4>
      </vt:variant>
    </vt:vector>
  </HeadingPairs>
  <TitlesOfParts>
    <vt:vector size="19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DataNet</vt:lpstr>
      <vt:lpstr>LineItem</vt:lpstr>
      <vt:lpstr>List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2024-05-31T10:35:20Z</dcterms:modified>
</cp:coreProperties>
</file>