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saurabhkolambkar/Desktop/Excel/Excel_Capstone_AUG01_SaurabhKolambkar/"/>
    </mc:Choice>
  </mc:AlternateContent>
  <xr:revisionPtr revIDLastSave="0" documentId="13_ncr:1_{F2E7A0FD-A5C9-7E47-8E94-56368B6EFB82}" xr6:coauthVersionLast="45" xr6:coauthVersionMax="45" xr10:uidLastSave="{00000000-0000-0000-0000-000000000000}"/>
  <bookViews>
    <workbookView xWindow="0" yWindow="460" windowWidth="28800" windowHeight="18000" activeTab="2" xr2:uid="{00000000-000D-0000-FFFF-FFFF00000000}"/>
  </bookViews>
  <sheets>
    <sheet name="Dashboard" sheetId="5" r:id="rId1"/>
    <sheet name="Sheet 1 - Admission_Predict_Ver" sheetId="1" r:id="rId2"/>
    <sheet name="Backend" sheetId="2" r:id="rId3"/>
  </sheets>
  <definedNames>
    <definedName name="Slicer_Serial_No.2">#N/A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52" i="1" l="1"/>
  <c r="E293" i="1"/>
  <c r="E239" i="1"/>
  <c r="E348" i="1"/>
  <c r="E149" i="1"/>
  <c r="E433" i="1"/>
  <c r="E285" i="1"/>
  <c r="E181" i="1"/>
  <c r="E40" i="1"/>
  <c r="E19" i="1"/>
  <c r="E44" i="1"/>
  <c r="E383" i="1"/>
  <c r="E317" i="1"/>
  <c r="E110" i="1"/>
  <c r="E100" i="1"/>
  <c r="E56" i="1"/>
  <c r="E161" i="1"/>
  <c r="E150" i="1"/>
  <c r="E123" i="1"/>
  <c r="E111" i="1"/>
  <c r="E130" i="1"/>
  <c r="E203" i="1"/>
  <c r="E473" i="1"/>
  <c r="E486" i="1"/>
  <c r="E499" i="1"/>
  <c r="E474" i="1"/>
  <c r="E294" i="1"/>
  <c r="E16" i="1"/>
  <c r="E22" i="1"/>
  <c r="E57" i="1"/>
  <c r="E151" i="1"/>
  <c r="E273" i="1"/>
  <c r="E442" i="1"/>
  <c r="E434" i="1"/>
  <c r="E475" i="1"/>
  <c r="E418" i="1"/>
  <c r="E131" i="1"/>
  <c r="E83" i="1"/>
  <c r="E45" i="1"/>
  <c r="E32" i="1"/>
  <c r="E23" i="1"/>
  <c r="E35" i="1"/>
  <c r="E51" i="1"/>
  <c r="E410" i="1"/>
  <c r="E443" i="1"/>
  <c r="E419" i="1"/>
  <c r="E400" i="1"/>
  <c r="E422" i="1"/>
  <c r="E370" i="1"/>
  <c r="E318" i="1"/>
  <c r="E295" i="1"/>
  <c r="E66" i="1"/>
  <c r="E319" i="1"/>
  <c r="E240" i="1"/>
  <c r="E204" i="1"/>
  <c r="E132" i="1"/>
  <c r="E133" i="1"/>
  <c r="E24" i="1"/>
  <c r="E5" i="1"/>
  <c r="E11" i="1"/>
  <c r="E33" i="1"/>
  <c r="E27" i="1"/>
  <c r="E58" i="1"/>
  <c r="E67" i="1"/>
  <c r="E46" i="1"/>
  <c r="E64" i="1"/>
  <c r="E101" i="1"/>
  <c r="E73" i="1"/>
  <c r="E182" i="1"/>
  <c r="E320" i="1"/>
  <c r="E476" i="1"/>
  <c r="E491" i="1"/>
  <c r="E461" i="1"/>
  <c r="E384" i="1"/>
  <c r="E274" i="1"/>
  <c r="E241" i="1"/>
  <c r="E275" i="1"/>
  <c r="E134" i="1"/>
  <c r="E17" i="1"/>
  <c r="E25" i="1"/>
  <c r="E41" i="1"/>
  <c r="E492" i="1"/>
  <c r="E453" i="1"/>
  <c r="E454" i="1"/>
  <c r="E477" i="1"/>
  <c r="E296" i="1"/>
  <c r="E242" i="1"/>
  <c r="E162" i="1"/>
  <c r="E135" i="1"/>
  <c r="E276" i="1"/>
  <c r="E136" i="1"/>
  <c r="E8" i="1"/>
  <c r="E3" i="1"/>
  <c r="E18" i="1"/>
  <c r="E6" i="1"/>
  <c r="E12" i="1"/>
  <c r="E34" i="1"/>
  <c r="E401" i="1"/>
  <c r="E435" i="1"/>
  <c r="E332" i="1"/>
  <c r="E216" i="1"/>
  <c r="E137" i="1"/>
  <c r="E112" i="1"/>
  <c r="E74" i="1"/>
  <c r="E277" i="1"/>
  <c r="E194" i="1"/>
  <c r="E411" i="1"/>
  <c r="E444" i="1"/>
  <c r="E462" i="1"/>
  <c r="E183" i="1"/>
  <c r="E102" i="1"/>
  <c r="E195" i="1"/>
  <c r="E113" i="1"/>
  <c r="E243" i="1"/>
  <c r="E91" i="1"/>
  <c r="E163" i="1"/>
  <c r="E68" i="1"/>
  <c r="E20" i="1"/>
  <c r="E28" i="1"/>
  <c r="E217" i="1"/>
  <c r="E478" i="1"/>
  <c r="E479" i="1"/>
  <c r="E75" i="1"/>
  <c r="E103" i="1"/>
  <c r="E76" i="1"/>
  <c r="E138" i="1"/>
  <c r="E394" i="1"/>
  <c r="E321" i="1"/>
  <c r="E385" i="1"/>
  <c r="E455" i="1"/>
  <c r="E493" i="1"/>
  <c r="E307" i="1"/>
  <c r="E218" i="1"/>
  <c r="E333" i="1"/>
  <c r="E423" i="1"/>
  <c r="E371" i="1"/>
  <c r="E297" i="1"/>
  <c r="E219" i="1"/>
  <c r="E349" i="1"/>
  <c r="E322" i="1"/>
  <c r="E386" i="1"/>
  <c r="E436" i="1"/>
  <c r="E456" i="1"/>
  <c r="E500" i="1"/>
  <c r="E350" i="1"/>
  <c r="E361" i="1"/>
  <c r="E286" i="1"/>
  <c r="E379" i="1"/>
  <c r="E494" i="1"/>
  <c r="E334" i="1"/>
  <c r="E463" i="1"/>
  <c r="E480" i="1"/>
  <c r="E402" i="1"/>
  <c r="E335" i="1"/>
  <c r="E351" i="1"/>
  <c r="E308" i="1"/>
  <c r="E205" i="1"/>
  <c r="E152" i="1"/>
  <c r="E104" i="1"/>
  <c r="E47" i="1"/>
  <c r="E77" i="1"/>
  <c r="E52" i="1"/>
  <c r="E170" i="1"/>
  <c r="E184" i="1"/>
  <c r="E362" i="1"/>
  <c r="E323" i="1"/>
  <c r="E153" i="1"/>
  <c r="E139" i="1"/>
  <c r="E140" i="1"/>
  <c r="E154" i="1"/>
  <c r="E185" i="1"/>
  <c r="E424" i="1"/>
  <c r="E403" i="1"/>
  <c r="E425" i="1"/>
  <c r="E412" i="1"/>
  <c r="E395" i="1"/>
  <c r="E437" i="1"/>
  <c r="E372" i="1"/>
  <c r="E244" i="1"/>
  <c r="E255" i="1"/>
  <c r="E220" i="1"/>
  <c r="E221" i="1"/>
  <c r="E186" i="1"/>
  <c r="E287" i="1"/>
  <c r="E245" i="1"/>
  <c r="E426" i="1"/>
  <c r="E387" i="1"/>
  <c r="E464" i="1"/>
  <c r="E465" i="1"/>
  <c r="E420" i="1"/>
  <c r="E438" i="1"/>
  <c r="E413" i="1"/>
  <c r="E404" i="1"/>
  <c r="E481" i="1"/>
  <c r="E309" i="1"/>
  <c r="E324" i="1"/>
  <c r="E256" i="1"/>
  <c r="E257" i="1"/>
  <c r="E206" i="1"/>
  <c r="E246" i="1"/>
  <c r="E258" i="1"/>
  <c r="E247" i="1"/>
  <c r="E501" i="1"/>
  <c r="E502" i="1"/>
  <c r="E196" i="1"/>
  <c r="E78" i="1"/>
  <c r="E124" i="1"/>
  <c r="E164" i="1"/>
  <c r="E141" i="1"/>
  <c r="E187" i="1"/>
  <c r="E336" i="1"/>
  <c r="E373" i="1"/>
  <c r="E487" i="1"/>
  <c r="E495" i="1"/>
  <c r="E482" i="1"/>
  <c r="E466" i="1"/>
  <c r="E445" i="1"/>
  <c r="E396" i="1"/>
  <c r="E388" i="1"/>
  <c r="E278" i="1"/>
  <c r="E298" i="1"/>
  <c r="E288" i="1"/>
  <c r="E299" i="1"/>
  <c r="E222" i="1"/>
  <c r="E171" i="1"/>
  <c r="E105" i="1"/>
  <c r="E125" i="1"/>
  <c r="E142" i="1"/>
  <c r="E223" i="1"/>
  <c r="E374" i="1"/>
  <c r="E259" i="1"/>
  <c r="E279" i="1"/>
  <c r="E197" i="1"/>
  <c r="E143" i="1"/>
  <c r="E446" i="1"/>
  <c r="E421" i="1"/>
  <c r="E397" i="1"/>
  <c r="E405" i="1"/>
  <c r="E207" i="1"/>
  <c r="E92" i="1"/>
  <c r="E98" i="1"/>
  <c r="E155" i="1"/>
  <c r="E208" i="1"/>
  <c r="E300" i="1"/>
  <c r="E126" i="1"/>
  <c r="E363" i="1"/>
  <c r="E248" i="1"/>
  <c r="E224" i="1"/>
  <c r="E352" i="1"/>
  <c r="E310" i="1"/>
  <c r="E280" i="1"/>
  <c r="E209" i="1"/>
  <c r="E225" i="1"/>
  <c r="E467" i="1"/>
  <c r="E398" i="1"/>
  <c r="E337" i="1"/>
  <c r="E301" i="1"/>
  <c r="E325" i="1"/>
  <c r="E311" i="1"/>
  <c r="E439" i="1"/>
  <c r="E414" i="1"/>
  <c r="E226" i="1"/>
  <c r="E210" i="1"/>
  <c r="E211" i="1"/>
  <c r="E289" i="1"/>
  <c r="E227" i="1"/>
  <c r="E249" i="1"/>
  <c r="E260" i="1"/>
  <c r="E380" i="1"/>
  <c r="E312" i="1"/>
  <c r="E250" i="1"/>
  <c r="E59" i="1"/>
  <c r="E36" i="1"/>
  <c r="E48" i="1"/>
  <c r="E84" i="1"/>
  <c r="E326" i="1"/>
  <c r="E427" i="1"/>
  <c r="E212" i="1"/>
  <c r="E165" i="1"/>
  <c r="E172" i="1"/>
  <c r="E188" i="1"/>
  <c r="E353" i="1"/>
  <c r="E364" i="1"/>
  <c r="E354" i="1"/>
  <c r="E483" i="1"/>
  <c r="E468" i="1"/>
  <c r="E457" i="1"/>
  <c r="E428" i="1"/>
  <c r="E375" i="1"/>
  <c r="E338" i="1"/>
  <c r="E85" i="1"/>
  <c r="E69" i="1"/>
  <c r="E70" i="1"/>
  <c r="E144" i="1"/>
  <c r="E106" i="1"/>
  <c r="E189" i="1"/>
  <c r="E302" i="1"/>
  <c r="E406" i="1"/>
  <c r="E440" i="1"/>
  <c r="E228" i="1"/>
  <c r="E114" i="1"/>
  <c r="E166" i="1"/>
  <c r="E156" i="1"/>
  <c r="E261" i="1"/>
  <c r="E115" i="1"/>
  <c r="E281" i="1"/>
  <c r="E339" i="1"/>
  <c r="E355" i="1"/>
  <c r="E198" i="1"/>
  <c r="E213" i="1"/>
  <c r="E303" i="1"/>
  <c r="E389" i="1"/>
  <c r="E327" i="1"/>
  <c r="E173" i="1"/>
  <c r="E167" i="1"/>
  <c r="E157" i="1"/>
  <c r="E60" i="1"/>
  <c r="E86" i="1"/>
  <c r="E340" i="1"/>
  <c r="E356" i="1"/>
  <c r="E290" i="1"/>
  <c r="E262" i="1"/>
  <c r="E251" i="1"/>
  <c r="E116" i="1"/>
  <c r="E174" i="1"/>
  <c r="E365" i="1"/>
  <c r="E127" i="1"/>
  <c r="E199" i="1"/>
  <c r="E357" i="1"/>
  <c r="E15" i="1"/>
  <c r="E358" i="1"/>
  <c r="E263" i="1"/>
  <c r="E291" i="1"/>
  <c r="E229" i="1"/>
  <c r="E264" i="1"/>
  <c r="E381" i="1"/>
  <c r="E252" i="1"/>
  <c r="E484" i="1"/>
  <c r="E366" i="1"/>
  <c r="E367" i="1"/>
  <c r="E292" i="1"/>
  <c r="E341" i="1"/>
  <c r="E87" i="1"/>
  <c r="E93" i="1"/>
  <c r="E29" i="1"/>
  <c r="E37" i="1"/>
  <c r="E30" i="1"/>
  <c r="E13" i="1"/>
  <c r="E79" i="1"/>
  <c r="E117" i="1"/>
  <c r="E282" i="1"/>
  <c r="E265" i="1"/>
  <c r="E145" i="1"/>
  <c r="E128" i="1"/>
  <c r="E94" i="1"/>
  <c r="E266" i="1"/>
  <c r="E342" i="1"/>
  <c r="E190" i="1"/>
  <c r="E214" i="1"/>
  <c r="E368" i="1"/>
  <c r="E399" i="1"/>
  <c r="E469" i="1"/>
  <c r="E447" i="1"/>
  <c r="E200" i="1"/>
  <c r="E313" i="1"/>
  <c r="E407" i="1"/>
  <c r="E283" i="1"/>
  <c r="E80" i="1"/>
  <c r="E42" i="1"/>
  <c r="E175" i="1"/>
  <c r="E253" i="1"/>
  <c r="E429" i="1"/>
  <c r="E488" i="1"/>
  <c r="E343" i="1"/>
  <c r="E10" i="1"/>
  <c r="E9" i="1"/>
  <c r="E4" i="1"/>
  <c r="E31" i="1"/>
  <c r="E71" i="1"/>
  <c r="E230" i="1"/>
  <c r="E328" i="1"/>
  <c r="E267" i="1"/>
  <c r="E376" i="1"/>
  <c r="E118" i="1"/>
  <c r="E496" i="1"/>
  <c r="E497" i="1"/>
  <c r="E26" i="1"/>
  <c r="E53" i="1"/>
  <c r="E38" i="1"/>
  <c r="E304" i="1"/>
  <c r="E146" i="1"/>
  <c r="E231" i="1"/>
  <c r="E390" i="1"/>
  <c r="E314" i="1"/>
  <c r="E430" i="1"/>
  <c r="E377" i="1"/>
  <c r="E391" i="1"/>
  <c r="E448" i="1"/>
  <c r="E176" i="1"/>
  <c r="E489" i="1"/>
  <c r="E129" i="1"/>
  <c r="E168" i="1"/>
  <c r="E329" i="1"/>
  <c r="E449" i="1"/>
  <c r="E119" i="1"/>
  <c r="E49" i="1"/>
  <c r="E107" i="1"/>
  <c r="E88" i="1"/>
  <c r="E81" i="1"/>
  <c r="E108" i="1"/>
  <c r="E61" i="1"/>
  <c r="E72" i="1"/>
  <c r="E95" i="1"/>
  <c r="E39" i="1"/>
  <c r="E254" i="1"/>
  <c r="E305" i="1"/>
  <c r="E158" i="1"/>
  <c r="E50" i="1"/>
  <c r="E99" i="1"/>
  <c r="E89" i="1"/>
  <c r="E14" i="1"/>
  <c r="E315" i="1"/>
  <c r="E268" i="1"/>
  <c r="E485" i="1"/>
  <c r="E450" i="1"/>
  <c r="E458" i="1"/>
  <c r="E232" i="1"/>
  <c r="E233" i="1"/>
  <c r="E201" i="1"/>
  <c r="E490" i="1"/>
  <c r="E284" i="1"/>
  <c r="E269" i="1"/>
  <c r="E408" i="1"/>
  <c r="E234" i="1"/>
  <c r="E147" i="1"/>
  <c r="E65" i="1"/>
  <c r="E90" i="1"/>
  <c r="E109" i="1"/>
  <c r="E177" i="1"/>
  <c r="E169" i="1"/>
  <c r="E54" i="1"/>
  <c r="E344" i="1"/>
  <c r="E459" i="1"/>
  <c r="E415" i="1"/>
  <c r="E460" i="1"/>
  <c r="E451" i="1"/>
  <c r="E470" i="1"/>
  <c r="E392" i="1"/>
  <c r="E359" i="1"/>
  <c r="E345" i="1"/>
  <c r="E378" i="1"/>
  <c r="E431" i="1"/>
  <c r="E471" i="1"/>
  <c r="E270" i="1"/>
  <c r="E235" i="1"/>
  <c r="E96" i="1"/>
  <c r="E43" i="1"/>
  <c r="E7" i="1"/>
  <c r="E202" i="1"/>
  <c r="E432" i="1"/>
  <c r="E316" i="1"/>
  <c r="E191" i="1"/>
  <c r="E120" i="1"/>
  <c r="E82" i="1"/>
  <c r="E21" i="1"/>
  <c r="E62" i="1"/>
  <c r="E236" i="1"/>
  <c r="E330" i="1"/>
  <c r="E369" i="1"/>
  <c r="E409" i="1"/>
  <c r="E416" i="1"/>
  <c r="E148" i="1"/>
  <c r="E441" i="1"/>
  <c r="E178" i="1"/>
  <c r="E179" i="1"/>
  <c r="E97" i="1"/>
  <c r="E121" i="1"/>
  <c r="E159" i="1"/>
  <c r="E237" i="1"/>
  <c r="E346" i="1"/>
  <c r="E360" i="1"/>
  <c r="E331" i="1"/>
  <c r="E382" i="1"/>
  <c r="E238" i="1"/>
  <c r="E271" i="1"/>
  <c r="E215" i="1"/>
  <c r="E192" i="1"/>
  <c r="E347" i="1"/>
  <c r="E306" i="1"/>
  <c r="E160" i="1"/>
  <c r="E180" i="1"/>
  <c r="E63" i="1"/>
  <c r="E55" i="1"/>
  <c r="E122" i="1"/>
  <c r="E193" i="1"/>
  <c r="E417" i="1"/>
  <c r="E498" i="1"/>
  <c r="E472" i="1"/>
  <c r="E272" i="1"/>
  <c r="E393" i="1"/>
  <c r="C452" i="1"/>
  <c r="C293" i="1"/>
  <c r="C239" i="1"/>
  <c r="C348" i="1"/>
  <c r="C149" i="1"/>
  <c r="C433" i="1"/>
  <c r="C285" i="1"/>
  <c r="C181" i="1"/>
  <c r="C40" i="1"/>
  <c r="C19" i="1"/>
  <c r="C44" i="1"/>
  <c r="C383" i="1"/>
  <c r="C317" i="1"/>
  <c r="C110" i="1"/>
  <c r="C100" i="1"/>
  <c r="C56" i="1"/>
  <c r="C161" i="1"/>
  <c r="C150" i="1"/>
  <c r="C123" i="1"/>
  <c r="C111" i="1"/>
  <c r="C130" i="1"/>
  <c r="C203" i="1"/>
  <c r="C473" i="1"/>
  <c r="C486" i="1"/>
  <c r="C499" i="1"/>
  <c r="C474" i="1"/>
  <c r="C294" i="1"/>
  <c r="C16" i="1"/>
  <c r="C22" i="1"/>
  <c r="C57" i="1"/>
  <c r="C151" i="1"/>
  <c r="C273" i="1"/>
  <c r="C442" i="1"/>
  <c r="C434" i="1"/>
  <c r="C475" i="1"/>
  <c r="C418" i="1"/>
  <c r="C131" i="1"/>
  <c r="C83" i="1"/>
  <c r="C45" i="1"/>
  <c r="C32" i="1"/>
  <c r="C23" i="1"/>
  <c r="C35" i="1"/>
  <c r="C51" i="1"/>
  <c r="C410" i="1"/>
  <c r="C443" i="1"/>
  <c r="C419" i="1"/>
  <c r="C400" i="1"/>
  <c r="C422" i="1"/>
  <c r="C370" i="1"/>
  <c r="C318" i="1"/>
  <c r="C295" i="1"/>
  <c r="C66" i="1"/>
  <c r="C319" i="1"/>
  <c r="C240" i="1"/>
  <c r="C204" i="1"/>
  <c r="C132" i="1"/>
  <c r="C133" i="1"/>
  <c r="C24" i="1"/>
  <c r="C5" i="1"/>
  <c r="C11" i="1"/>
  <c r="C33" i="1"/>
  <c r="C27" i="1"/>
  <c r="C58" i="1"/>
  <c r="C67" i="1"/>
  <c r="C46" i="1"/>
  <c r="C64" i="1"/>
  <c r="C101" i="1"/>
  <c r="C73" i="1"/>
  <c r="C182" i="1"/>
  <c r="C320" i="1"/>
  <c r="C476" i="1"/>
  <c r="C491" i="1"/>
  <c r="C461" i="1"/>
  <c r="C384" i="1"/>
  <c r="C274" i="1"/>
  <c r="C241" i="1"/>
  <c r="C275" i="1"/>
  <c r="C134" i="1"/>
  <c r="C17" i="1"/>
  <c r="C25" i="1"/>
  <c r="C41" i="1"/>
  <c r="C492" i="1"/>
  <c r="C453" i="1"/>
  <c r="C454" i="1"/>
  <c r="C477" i="1"/>
  <c r="C296" i="1"/>
  <c r="C242" i="1"/>
  <c r="C162" i="1"/>
  <c r="C135" i="1"/>
  <c r="C276" i="1"/>
  <c r="C136" i="1"/>
  <c r="C8" i="1"/>
  <c r="C3" i="1"/>
  <c r="C18" i="1"/>
  <c r="C6" i="1"/>
  <c r="C12" i="1"/>
  <c r="C34" i="1"/>
  <c r="C401" i="1"/>
  <c r="C435" i="1"/>
  <c r="C332" i="1"/>
  <c r="C216" i="1"/>
  <c r="C137" i="1"/>
  <c r="C112" i="1"/>
  <c r="C74" i="1"/>
  <c r="C277" i="1"/>
  <c r="C194" i="1"/>
  <c r="C411" i="1"/>
  <c r="C444" i="1"/>
  <c r="C462" i="1"/>
  <c r="C183" i="1"/>
  <c r="C102" i="1"/>
  <c r="C195" i="1"/>
  <c r="C113" i="1"/>
  <c r="C243" i="1"/>
  <c r="C91" i="1"/>
  <c r="C163" i="1"/>
  <c r="C68" i="1"/>
  <c r="C20" i="1"/>
  <c r="C28" i="1"/>
  <c r="C217" i="1"/>
  <c r="C478" i="1"/>
  <c r="C479" i="1"/>
  <c r="C75" i="1"/>
  <c r="C103" i="1"/>
  <c r="C76" i="1"/>
  <c r="C138" i="1"/>
  <c r="C394" i="1"/>
  <c r="C321" i="1"/>
  <c r="C385" i="1"/>
  <c r="C455" i="1"/>
  <c r="C493" i="1"/>
  <c r="C307" i="1"/>
  <c r="C218" i="1"/>
  <c r="C333" i="1"/>
  <c r="C423" i="1"/>
  <c r="C371" i="1"/>
  <c r="C297" i="1"/>
  <c r="C219" i="1"/>
  <c r="C349" i="1"/>
  <c r="C322" i="1"/>
  <c r="C386" i="1"/>
  <c r="C436" i="1"/>
  <c r="C456" i="1"/>
  <c r="C500" i="1"/>
  <c r="C350" i="1"/>
  <c r="C361" i="1"/>
  <c r="C286" i="1"/>
  <c r="C379" i="1"/>
  <c r="C494" i="1"/>
  <c r="C334" i="1"/>
  <c r="C463" i="1"/>
  <c r="C480" i="1"/>
  <c r="C402" i="1"/>
  <c r="C335" i="1"/>
  <c r="C351" i="1"/>
  <c r="C308" i="1"/>
  <c r="C205" i="1"/>
  <c r="C152" i="1"/>
  <c r="C104" i="1"/>
  <c r="C47" i="1"/>
  <c r="C77" i="1"/>
  <c r="C52" i="1"/>
  <c r="C170" i="1"/>
  <c r="C184" i="1"/>
  <c r="C362" i="1"/>
  <c r="C323" i="1"/>
  <c r="C153" i="1"/>
  <c r="C139" i="1"/>
  <c r="C140" i="1"/>
  <c r="C154" i="1"/>
  <c r="C185" i="1"/>
  <c r="C424" i="1"/>
  <c r="C403" i="1"/>
  <c r="C425" i="1"/>
  <c r="C412" i="1"/>
  <c r="C395" i="1"/>
  <c r="C437" i="1"/>
  <c r="C372" i="1"/>
  <c r="C244" i="1"/>
  <c r="C255" i="1"/>
  <c r="C220" i="1"/>
  <c r="C221" i="1"/>
  <c r="C186" i="1"/>
  <c r="C287" i="1"/>
  <c r="C245" i="1"/>
  <c r="C426" i="1"/>
  <c r="C387" i="1"/>
  <c r="C464" i="1"/>
  <c r="C465" i="1"/>
  <c r="C420" i="1"/>
  <c r="C438" i="1"/>
  <c r="C413" i="1"/>
  <c r="C404" i="1"/>
  <c r="C481" i="1"/>
  <c r="C309" i="1"/>
  <c r="C324" i="1"/>
  <c r="C256" i="1"/>
  <c r="C257" i="1"/>
  <c r="C206" i="1"/>
  <c r="C246" i="1"/>
  <c r="C258" i="1"/>
  <c r="C247" i="1"/>
  <c r="C501" i="1"/>
  <c r="C502" i="1"/>
  <c r="C196" i="1"/>
  <c r="C78" i="1"/>
  <c r="C124" i="1"/>
  <c r="C164" i="1"/>
  <c r="C141" i="1"/>
  <c r="C187" i="1"/>
  <c r="C336" i="1"/>
  <c r="C373" i="1"/>
  <c r="C487" i="1"/>
  <c r="C495" i="1"/>
  <c r="C482" i="1"/>
  <c r="C466" i="1"/>
  <c r="C445" i="1"/>
  <c r="C396" i="1"/>
  <c r="C388" i="1"/>
  <c r="C278" i="1"/>
  <c r="C298" i="1"/>
  <c r="C288" i="1"/>
  <c r="C299" i="1"/>
  <c r="C222" i="1"/>
  <c r="C171" i="1"/>
  <c r="C105" i="1"/>
  <c r="C125" i="1"/>
  <c r="C142" i="1"/>
  <c r="C223" i="1"/>
  <c r="C374" i="1"/>
  <c r="C259" i="1"/>
  <c r="C279" i="1"/>
  <c r="C197" i="1"/>
  <c r="C143" i="1"/>
  <c r="C446" i="1"/>
  <c r="C421" i="1"/>
  <c r="C397" i="1"/>
  <c r="C405" i="1"/>
  <c r="C207" i="1"/>
  <c r="C92" i="1"/>
  <c r="C98" i="1"/>
  <c r="C155" i="1"/>
  <c r="C208" i="1"/>
  <c r="C300" i="1"/>
  <c r="C126" i="1"/>
  <c r="C363" i="1"/>
  <c r="C248" i="1"/>
  <c r="C224" i="1"/>
  <c r="C352" i="1"/>
  <c r="C310" i="1"/>
  <c r="C280" i="1"/>
  <c r="C209" i="1"/>
  <c r="C225" i="1"/>
  <c r="C467" i="1"/>
  <c r="C398" i="1"/>
  <c r="C337" i="1"/>
  <c r="C301" i="1"/>
  <c r="C325" i="1"/>
  <c r="C311" i="1"/>
  <c r="C439" i="1"/>
  <c r="C414" i="1"/>
  <c r="C226" i="1"/>
  <c r="C210" i="1"/>
  <c r="C211" i="1"/>
  <c r="C289" i="1"/>
  <c r="C227" i="1"/>
  <c r="C249" i="1"/>
  <c r="C260" i="1"/>
  <c r="C380" i="1"/>
  <c r="C312" i="1"/>
  <c r="C250" i="1"/>
  <c r="C59" i="1"/>
  <c r="C36" i="1"/>
  <c r="C48" i="1"/>
  <c r="C84" i="1"/>
  <c r="C326" i="1"/>
  <c r="C427" i="1"/>
  <c r="C212" i="1"/>
  <c r="C165" i="1"/>
  <c r="C172" i="1"/>
  <c r="C188" i="1"/>
  <c r="C353" i="1"/>
  <c r="C364" i="1"/>
  <c r="C354" i="1"/>
  <c r="C483" i="1"/>
  <c r="C468" i="1"/>
  <c r="C457" i="1"/>
  <c r="C428" i="1"/>
  <c r="C375" i="1"/>
  <c r="C338" i="1"/>
  <c r="C85" i="1"/>
  <c r="C69" i="1"/>
  <c r="C70" i="1"/>
  <c r="C144" i="1"/>
  <c r="C106" i="1"/>
  <c r="C189" i="1"/>
  <c r="C302" i="1"/>
  <c r="C406" i="1"/>
  <c r="C440" i="1"/>
  <c r="C228" i="1"/>
  <c r="C114" i="1"/>
  <c r="C166" i="1"/>
  <c r="C156" i="1"/>
  <c r="C261" i="1"/>
  <c r="C115" i="1"/>
  <c r="C281" i="1"/>
  <c r="C339" i="1"/>
  <c r="C355" i="1"/>
  <c r="C198" i="1"/>
  <c r="C213" i="1"/>
  <c r="C303" i="1"/>
  <c r="C389" i="1"/>
  <c r="C327" i="1"/>
  <c r="C173" i="1"/>
  <c r="C167" i="1"/>
  <c r="C157" i="1"/>
  <c r="C60" i="1"/>
  <c r="C86" i="1"/>
  <c r="C340" i="1"/>
  <c r="C356" i="1"/>
  <c r="C290" i="1"/>
  <c r="C262" i="1"/>
  <c r="C251" i="1"/>
  <c r="C116" i="1"/>
  <c r="C174" i="1"/>
  <c r="C365" i="1"/>
  <c r="C127" i="1"/>
  <c r="C199" i="1"/>
  <c r="C357" i="1"/>
  <c r="C15" i="1"/>
  <c r="C358" i="1"/>
  <c r="C263" i="1"/>
  <c r="C291" i="1"/>
  <c r="C229" i="1"/>
  <c r="C264" i="1"/>
  <c r="C381" i="1"/>
  <c r="C252" i="1"/>
  <c r="C484" i="1"/>
  <c r="C366" i="1"/>
  <c r="C367" i="1"/>
  <c r="C292" i="1"/>
  <c r="C341" i="1"/>
  <c r="C87" i="1"/>
  <c r="C93" i="1"/>
  <c r="C29" i="1"/>
  <c r="C37" i="1"/>
  <c r="C30" i="1"/>
  <c r="C13" i="1"/>
  <c r="C79" i="1"/>
  <c r="C117" i="1"/>
  <c r="C282" i="1"/>
  <c r="C265" i="1"/>
  <c r="C145" i="1"/>
  <c r="C128" i="1"/>
  <c r="C94" i="1"/>
  <c r="C266" i="1"/>
  <c r="C342" i="1"/>
  <c r="C190" i="1"/>
  <c r="C214" i="1"/>
  <c r="C368" i="1"/>
  <c r="C399" i="1"/>
  <c r="C469" i="1"/>
  <c r="C447" i="1"/>
  <c r="C200" i="1"/>
  <c r="C313" i="1"/>
  <c r="C407" i="1"/>
  <c r="C283" i="1"/>
  <c r="C80" i="1"/>
  <c r="C42" i="1"/>
  <c r="C175" i="1"/>
  <c r="C253" i="1"/>
  <c r="C429" i="1"/>
  <c r="C488" i="1"/>
  <c r="C343" i="1"/>
  <c r="C10" i="1"/>
  <c r="C9" i="1"/>
  <c r="C4" i="1"/>
  <c r="C31" i="1"/>
  <c r="C71" i="1"/>
  <c r="C230" i="1"/>
  <c r="C328" i="1"/>
  <c r="C267" i="1"/>
  <c r="C376" i="1"/>
  <c r="C118" i="1"/>
  <c r="C496" i="1"/>
  <c r="C497" i="1"/>
  <c r="C26" i="1"/>
  <c r="C53" i="1"/>
  <c r="C38" i="1"/>
  <c r="C304" i="1"/>
  <c r="C146" i="1"/>
  <c r="C231" i="1"/>
  <c r="C390" i="1"/>
  <c r="C314" i="1"/>
  <c r="C430" i="1"/>
  <c r="C377" i="1"/>
  <c r="C391" i="1"/>
  <c r="C448" i="1"/>
  <c r="C176" i="1"/>
  <c r="C489" i="1"/>
  <c r="C129" i="1"/>
  <c r="C168" i="1"/>
  <c r="C329" i="1"/>
  <c r="C449" i="1"/>
  <c r="C119" i="1"/>
  <c r="C49" i="1"/>
  <c r="C107" i="1"/>
  <c r="C88" i="1"/>
  <c r="C81" i="1"/>
  <c r="C108" i="1"/>
  <c r="C61" i="1"/>
  <c r="C72" i="1"/>
  <c r="C95" i="1"/>
  <c r="C39" i="1"/>
  <c r="C254" i="1"/>
  <c r="C305" i="1"/>
  <c r="C158" i="1"/>
  <c r="C50" i="1"/>
  <c r="C99" i="1"/>
  <c r="C89" i="1"/>
  <c r="C14" i="1"/>
  <c r="C315" i="1"/>
  <c r="C268" i="1"/>
  <c r="C485" i="1"/>
  <c r="C450" i="1"/>
  <c r="C458" i="1"/>
  <c r="C232" i="1"/>
  <c r="C233" i="1"/>
  <c r="C201" i="1"/>
  <c r="C490" i="1"/>
  <c r="C284" i="1"/>
  <c r="C269" i="1"/>
  <c r="C408" i="1"/>
  <c r="C234" i="1"/>
  <c r="C147" i="1"/>
  <c r="C65" i="1"/>
  <c r="C90" i="1"/>
  <c r="C109" i="1"/>
  <c r="C177" i="1"/>
  <c r="C169" i="1"/>
  <c r="C54" i="1"/>
  <c r="C344" i="1"/>
  <c r="C459" i="1"/>
  <c r="C415" i="1"/>
  <c r="C460" i="1"/>
  <c r="C451" i="1"/>
  <c r="C470" i="1"/>
  <c r="C392" i="1"/>
  <c r="C359" i="1"/>
  <c r="C345" i="1"/>
  <c r="C378" i="1"/>
  <c r="C431" i="1"/>
  <c r="C471" i="1"/>
  <c r="C270" i="1"/>
  <c r="C235" i="1"/>
  <c r="C96" i="1"/>
  <c r="C43" i="1"/>
  <c r="C7" i="1"/>
  <c r="C202" i="1"/>
  <c r="C432" i="1"/>
  <c r="C316" i="1"/>
  <c r="C191" i="1"/>
  <c r="C120" i="1"/>
  <c r="C82" i="1"/>
  <c r="C21" i="1"/>
  <c r="C62" i="1"/>
  <c r="C236" i="1"/>
  <c r="C330" i="1"/>
  <c r="C369" i="1"/>
  <c r="C409" i="1"/>
  <c r="C416" i="1"/>
  <c r="C148" i="1"/>
  <c r="C441" i="1"/>
  <c r="C178" i="1"/>
  <c r="C179" i="1"/>
  <c r="C97" i="1"/>
  <c r="C121" i="1"/>
  <c r="C159" i="1"/>
  <c r="C237" i="1"/>
  <c r="C346" i="1"/>
  <c r="C360" i="1"/>
  <c r="C331" i="1"/>
  <c r="C382" i="1"/>
  <c r="C238" i="1"/>
  <c r="C271" i="1"/>
  <c r="C215" i="1"/>
  <c r="C192" i="1"/>
  <c r="C347" i="1"/>
  <c r="C306" i="1"/>
  <c r="C160" i="1"/>
  <c r="C180" i="1"/>
  <c r="C63" i="1"/>
  <c r="C55" i="1"/>
  <c r="C122" i="1"/>
  <c r="C193" i="1"/>
  <c r="C417" i="1"/>
  <c r="C498" i="1"/>
  <c r="C472" i="1"/>
  <c r="C272" i="1"/>
  <c r="C393" i="1"/>
</calcChain>
</file>

<file path=xl/sharedStrings.xml><?xml version="1.0" encoding="utf-8"?>
<sst xmlns="http://schemas.openxmlformats.org/spreadsheetml/2006/main" count="110" uniqueCount="29">
  <si>
    <t>Admission_Predict_Ver1.1</t>
  </si>
  <si>
    <t>Serial No.</t>
  </si>
  <si>
    <t>GRE Score</t>
  </si>
  <si>
    <t>TOEFL Score</t>
  </si>
  <si>
    <t>University Rating</t>
  </si>
  <si>
    <t>SOP</t>
  </si>
  <si>
    <t xml:space="preserve">LOR </t>
  </si>
  <si>
    <t>CGPA</t>
  </si>
  <si>
    <t>Research</t>
  </si>
  <si>
    <t xml:space="preserve">Chance of Admit </t>
  </si>
  <si>
    <t>GRE Marks</t>
  </si>
  <si>
    <t>TOEFL Marks</t>
  </si>
  <si>
    <t>Row Labels</t>
  </si>
  <si>
    <t>Grand Total</t>
  </si>
  <si>
    <t xml:space="preserve">Sum of Chance of Admit </t>
  </si>
  <si>
    <t>30-40%</t>
  </si>
  <si>
    <t>41-50%</t>
  </si>
  <si>
    <t>51-60%</t>
  </si>
  <si>
    <t>61-70%</t>
  </si>
  <si>
    <t>71-80%</t>
  </si>
  <si>
    <t>81-90%</t>
  </si>
  <si>
    <t>91-97%</t>
  </si>
  <si>
    <t>Average of GRE Score</t>
  </si>
  <si>
    <t>Average of TOEFL Score</t>
  </si>
  <si>
    <t>Average of University Rating</t>
  </si>
  <si>
    <t xml:space="preserve">Average of Chance of Admit </t>
  </si>
  <si>
    <t>Average of SOP</t>
  </si>
  <si>
    <t xml:space="preserve">Average of LOR </t>
  </si>
  <si>
    <t>Average of CGPA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</si>
</sst>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30">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
      <left/>
      <right/>
      <top/>
      <bottom style="thin">
        <color indexed="10"/>
      </bottom>
      <diagonal/>
    </border>
    <border>
      <left/>
      <right style="thin">
        <color indexed="11"/>
      </right>
      <top style="thin">
        <color indexed="11"/>
      </top>
      <bottom style="thin">
        <color indexed="10"/>
      </bottom>
      <diagonal/>
    </border>
    <border>
      <left/>
      <right style="thin">
        <color indexed="11"/>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right style="thin">
        <color indexed="11"/>
      </right>
      <top style="thin">
        <color indexed="10"/>
      </top>
      <bottom/>
      <diagonal/>
    </border>
    <border>
      <left style="thin">
        <color indexed="10"/>
      </left>
      <right/>
      <top style="thin">
        <color indexed="10"/>
      </top>
      <bottom/>
      <diagonal/>
    </border>
    <border>
      <left/>
      <right style="thin">
        <color indexed="10"/>
      </right>
      <top style="thin">
        <color indexed="10"/>
      </top>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1">
    <xf numFmtId="0" fontId="0" fillId="0" borderId="0" applyNumberFormat="0" applyFill="0" applyBorder="0" applyProtection="0">
      <alignment vertical="top" wrapText="1"/>
    </xf>
  </cellStyleXfs>
  <cellXfs count="46">
    <xf numFmtId="0" fontId="0" fillId="0" borderId="0" xfId="0" applyFont="1" applyAlignment="1">
      <alignment vertical="top" wrapText="1"/>
    </xf>
    <xf numFmtId="0" fontId="0" fillId="0" borderId="0" xfId="0" applyNumberFormat="1" applyFont="1" applyAlignment="1">
      <alignment vertical="top"/>
    </xf>
    <xf numFmtId="0" fontId="0" fillId="0" borderId="1" xfId="0" applyNumberFormat="1" applyFont="1" applyBorder="1" applyAlignment="1">
      <alignment vertical="top"/>
    </xf>
    <xf numFmtId="0" fontId="0" fillId="0" borderId="2" xfId="0" applyNumberFormat="1" applyFont="1" applyBorder="1" applyAlignment="1">
      <alignment vertical="top"/>
    </xf>
    <xf numFmtId="0" fontId="0" fillId="0" borderId="3" xfId="0" applyNumberFormat="1" applyFont="1" applyBorder="1" applyAlignment="1">
      <alignment vertical="top"/>
    </xf>
    <xf numFmtId="0" fontId="0" fillId="0" borderId="4" xfId="0" applyNumberFormat="1" applyFont="1" applyBorder="1" applyAlignment="1">
      <alignment vertical="top"/>
    </xf>
    <xf numFmtId="0" fontId="0" fillId="0" borderId="5" xfId="0" applyNumberFormat="1" applyFont="1" applyBorder="1" applyAlignment="1">
      <alignment vertical="top"/>
    </xf>
    <xf numFmtId="0" fontId="0" fillId="0" borderId="6" xfId="0" applyNumberFormat="1" applyFont="1" applyBorder="1" applyAlignment="1">
      <alignment vertical="top"/>
    </xf>
    <xf numFmtId="0" fontId="2" fillId="3" borderId="8" xfId="0" applyNumberFormat="1" applyFont="1" applyFill="1" applyBorder="1" applyAlignment="1">
      <alignment vertical="top"/>
    </xf>
    <xf numFmtId="0" fontId="2" fillId="3" borderId="9" xfId="0" applyNumberFormat="1" applyFont="1" applyFill="1" applyBorder="1" applyAlignment="1">
      <alignment vertical="top"/>
    </xf>
    <xf numFmtId="0" fontId="0" fillId="0" borderId="10" xfId="0" applyNumberFormat="1" applyFont="1" applyBorder="1" applyAlignment="1">
      <alignment vertical="top"/>
    </xf>
    <xf numFmtId="0" fontId="0" fillId="0" borderId="11" xfId="0" applyNumberFormat="1" applyFont="1" applyBorder="1" applyAlignment="1">
      <alignment vertical="top"/>
    </xf>
    <xf numFmtId="49" fontId="2" fillId="2" borderId="12" xfId="0" applyNumberFormat="1" applyFont="1" applyFill="1" applyBorder="1" applyAlignment="1">
      <alignment vertical="top"/>
    </xf>
    <xf numFmtId="49" fontId="2" fillId="2" borderId="13" xfId="0" applyNumberFormat="1" applyFont="1" applyFill="1" applyBorder="1" applyAlignment="1">
      <alignment vertical="top"/>
    </xf>
    <xf numFmtId="49" fontId="2" fillId="2" borderId="14" xfId="0" applyNumberFormat="1" applyFont="1" applyFill="1" applyBorder="1" applyAlignment="1">
      <alignment vertical="top"/>
    </xf>
    <xf numFmtId="0" fontId="2" fillId="3" borderId="15" xfId="0" applyNumberFormat="1" applyFont="1" applyFill="1" applyBorder="1" applyAlignment="1">
      <alignment vertical="top"/>
    </xf>
    <xf numFmtId="0" fontId="0" fillId="0" borderId="16" xfId="0" applyNumberFormat="1" applyFont="1" applyBorder="1" applyAlignment="1">
      <alignment vertical="top"/>
    </xf>
    <xf numFmtId="0" fontId="0" fillId="0" borderId="18" xfId="0" applyNumberFormat="1" applyFont="1" applyBorder="1" applyAlignment="1">
      <alignment vertical="top"/>
    </xf>
    <xf numFmtId="0" fontId="0" fillId="0" borderId="19" xfId="0" applyNumberFormat="1" applyFont="1" applyBorder="1" applyAlignment="1">
      <alignment vertical="top"/>
    </xf>
    <xf numFmtId="0" fontId="0" fillId="0" borderId="17" xfId="0" applyNumberFormat="1" applyFont="1" applyBorder="1" applyAlignment="1">
      <alignment vertical="top"/>
    </xf>
    <xf numFmtId="0" fontId="0" fillId="0" borderId="20" xfId="0" pivotButton="1" applyFont="1" applyBorder="1" applyAlignment="1">
      <alignment horizontal="center" vertical="center" wrapText="1"/>
    </xf>
    <xf numFmtId="0" fontId="0" fillId="0" borderId="21" xfId="0" applyFont="1" applyBorder="1" applyAlignment="1">
      <alignment horizontal="center" vertical="center" wrapText="1"/>
    </xf>
    <xf numFmtId="0" fontId="0" fillId="0" borderId="0" xfId="0" applyFont="1" applyAlignment="1">
      <alignment horizontal="center" vertical="center" wrapText="1"/>
    </xf>
    <xf numFmtId="0" fontId="0" fillId="0" borderId="20" xfId="0" applyFont="1" applyBorder="1" applyAlignment="1">
      <alignment horizontal="center" vertical="center" wrapText="1"/>
    </xf>
    <xf numFmtId="0" fontId="0" fillId="0" borderId="21" xfId="0" applyNumberFormat="1" applyFont="1" applyBorder="1" applyAlignment="1">
      <alignment horizontal="center" vertical="center" wrapText="1"/>
    </xf>
    <xf numFmtId="0" fontId="0" fillId="0" borderId="23" xfId="0" applyFont="1" applyBorder="1" applyAlignment="1">
      <alignment horizontal="center" vertical="center" wrapText="1"/>
    </xf>
    <xf numFmtId="0" fontId="0" fillId="0" borderId="22" xfId="0" applyNumberFormat="1" applyFont="1" applyBorder="1" applyAlignment="1">
      <alignment horizontal="center" vertical="center" wrapText="1"/>
    </xf>
    <xf numFmtId="0" fontId="0" fillId="0" borderId="26" xfId="0" applyFont="1" applyBorder="1" applyAlignment="1">
      <alignment horizontal="center" vertical="center" wrapText="1"/>
    </xf>
    <xf numFmtId="2" fontId="0" fillId="0" borderId="20" xfId="0" applyNumberFormat="1" applyFont="1" applyBorder="1" applyAlignment="1">
      <alignment horizontal="center" vertical="center" wrapText="1"/>
    </xf>
    <xf numFmtId="2" fontId="0" fillId="0" borderId="26" xfId="0" applyNumberFormat="1" applyFont="1" applyBorder="1" applyAlignment="1">
      <alignment horizontal="center" vertical="center" wrapText="1"/>
    </xf>
    <xf numFmtId="2" fontId="0" fillId="0" borderId="23" xfId="0" applyNumberFormat="1" applyFont="1" applyBorder="1" applyAlignment="1">
      <alignment horizontal="center" vertical="center" wrapText="1"/>
    </xf>
    <xf numFmtId="2" fontId="0" fillId="0" borderId="27" xfId="0" applyNumberFormat="1" applyFont="1" applyBorder="1" applyAlignment="1">
      <alignment horizontal="center" vertical="center" wrapText="1"/>
    </xf>
    <xf numFmtId="0" fontId="3" fillId="0" borderId="0" xfId="0" applyFont="1" applyAlignment="1">
      <alignment vertical="top" wrapText="1"/>
    </xf>
    <xf numFmtId="0" fontId="0" fillId="0" borderId="24" xfId="0" applyFont="1" applyBorder="1" applyAlignment="1">
      <alignment horizontal="center" vertical="center" wrapText="1"/>
    </xf>
    <xf numFmtId="2" fontId="0" fillId="0" borderId="24" xfId="0" applyNumberFormat="1" applyFont="1" applyBorder="1" applyAlignment="1">
      <alignment horizontal="center" vertical="center" wrapText="1"/>
    </xf>
    <xf numFmtId="2" fontId="0" fillId="0" borderId="25" xfId="0" applyNumberFormat="1" applyFont="1" applyBorder="1" applyAlignment="1">
      <alignment horizontal="center" vertical="center" wrapText="1"/>
    </xf>
    <xf numFmtId="2" fontId="0" fillId="0" borderId="21" xfId="0" applyNumberFormat="1" applyFont="1" applyBorder="1" applyAlignment="1">
      <alignment horizontal="center" vertical="center" wrapText="1"/>
    </xf>
    <xf numFmtId="2" fontId="0" fillId="0" borderId="22" xfId="0" applyNumberFormat="1" applyFont="1" applyBorder="1" applyAlignment="1">
      <alignment horizontal="center" vertical="center" wrapText="1"/>
    </xf>
    <xf numFmtId="0" fontId="0" fillId="0" borderId="28" xfId="0" applyFont="1" applyBorder="1" applyAlignment="1">
      <alignment horizontal="center" vertical="center" wrapText="1"/>
    </xf>
    <xf numFmtId="2" fontId="0" fillId="0" borderId="29" xfId="0" applyNumberFormat="1" applyFont="1" applyBorder="1" applyAlignment="1">
      <alignment horizontal="center" vertical="center" wrapText="1"/>
    </xf>
    <xf numFmtId="2" fontId="0" fillId="0" borderId="28" xfId="0" applyNumberFormat="1" applyFont="1" applyBorder="1" applyAlignment="1">
      <alignment horizontal="center" vertical="center" wrapText="1"/>
    </xf>
    <xf numFmtId="0" fontId="0" fillId="0" borderId="29" xfId="0" applyNumberFormat="1" applyFont="1" applyBorder="1" applyAlignment="1">
      <alignment horizontal="center" vertical="center" wrapText="1"/>
    </xf>
    <xf numFmtId="2" fontId="0" fillId="0" borderId="2" xfId="0" applyNumberFormat="1" applyFont="1" applyBorder="1" applyAlignment="1">
      <alignment vertical="top"/>
    </xf>
    <xf numFmtId="2" fontId="0" fillId="0" borderId="4" xfId="0" applyNumberFormat="1" applyFont="1" applyBorder="1" applyAlignment="1">
      <alignment vertical="top"/>
    </xf>
    <xf numFmtId="2" fontId="0" fillId="0" borderId="6" xfId="0" applyNumberFormat="1" applyFont="1" applyBorder="1" applyAlignment="1">
      <alignment vertical="top"/>
    </xf>
    <xf numFmtId="0" fontId="1" fillId="0" borderId="7" xfId="0" applyFont="1" applyBorder="1" applyAlignment="1">
      <alignment horizontal="center" vertical="center"/>
    </xf>
  </cellXfs>
  <cellStyles count="1">
    <cellStyle name="Normal" xfId="0" builtinId="0"/>
  </cellStyles>
  <dxfs count="545">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numFmt numFmtId="2" formatCode="0.00"/>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numFmt numFmtId="2" formatCode="0.00"/>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numFmt numFmtId="2" formatCode="0.00"/>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numFmt numFmtId="2" formatCode="0.00"/>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numFmt numFmtId="2" formatCode="0.00"/>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numFmt numFmtId="2" formatCode="0.00"/>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numFmt numFmtId="2" formatCode="0.00"/>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2" formatCode="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2" formatCode="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numFmt numFmtId="2" formatCode="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2" formatCode="0.00"/>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2" formatCode="0.00"/>
      <alignment horizontal="general" vertical="top"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1"/>
        </left>
        <right style="thin">
          <color indexed="10"/>
        </right>
        <top style="thin">
          <color indexed="10"/>
        </top>
        <bottom style="thin">
          <color indexed="10"/>
        </bottom>
        <vertical/>
        <horizontal/>
      </border>
    </dxf>
    <dxf>
      <font>
        <b/>
        <i val="0"/>
        <strike val="0"/>
        <condense val="0"/>
        <extend val="0"/>
        <outline val="0"/>
        <shadow val="0"/>
        <u val="none"/>
        <vertAlign val="baseline"/>
        <sz val="10"/>
        <color indexed="8"/>
        <name val="Helvetica Neue"/>
        <family val="2"/>
        <scheme val="none"/>
      </font>
      <numFmt numFmtId="0" formatCode="General"/>
      <fill>
        <patternFill patternType="solid">
          <fgColor indexed="64"/>
          <bgColor indexed="12"/>
        </patternFill>
      </fill>
      <alignment horizontal="general" vertical="top" textRotation="0" wrapText="0" indent="0" justifyLastLine="0" shrinkToFit="0" readingOrder="0"/>
      <border diagonalUp="0" diagonalDown="0">
        <left/>
        <right style="thin">
          <color indexed="11"/>
        </right>
        <top style="thin">
          <color indexed="10"/>
        </top>
        <bottom style="thin">
          <color indexed="10"/>
        </bottom>
        <vertical/>
        <horizontal/>
      </border>
    </dxf>
    <dxf>
      <border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alignment horizontal="general" vertical="top" textRotation="0" wrapText="0" indent="0" justifyLastLine="0" shrinkToFit="0" readingOrder="0"/>
    </dxf>
    <dxf>
      <border outline="0">
        <bottom style="thin">
          <color indexed="11"/>
        </bottom>
      </border>
    </dxf>
    <dxf>
      <font>
        <b/>
        <i val="0"/>
        <strike val="0"/>
        <condense val="0"/>
        <extend val="0"/>
        <outline val="0"/>
        <shadow val="0"/>
        <u val="none"/>
        <vertAlign val="baseline"/>
        <sz val="10"/>
        <color indexed="8"/>
        <name val="Helvetica Neue"/>
        <family val="2"/>
        <scheme val="none"/>
      </font>
      <numFmt numFmtId="30" formatCode="@"/>
      <fill>
        <patternFill patternType="solid">
          <fgColor indexed="64"/>
          <bgColor indexed="9"/>
        </patternFill>
      </fill>
      <alignment horizontal="general" vertical="top" textRotation="0" wrapText="0" indent="0" justifyLastLine="0" shrinkToFit="0" readingOrder="0"/>
      <border diagonalUp="0" diagonalDown="0" outline="0">
        <left style="thin">
          <color indexed="10"/>
        </left>
        <right style="thin">
          <color indexed="10"/>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[CapstoneProject(Excel).xlsx]Backend!PivotTable24</c:name>
    <c:fmtId val="10"/>
  </c:pivotSource>
  <c:chart>
    <c:title>
      <c:tx>
        <c:rich>
          <a:bodyPr rot="0" spcFirstLastPara="1" vertOverflow="ellipsis" vert="horz" wrap="square" anchor="ctr" anchorCtr="1"/>
          <a:lstStyle/>
          <a:p>
            <a:pPr>
              <a:defRPr sz="3000" b="0" i="0" u="none" strike="noStrike" kern="1200" baseline="0">
                <a:solidFill>
                  <a:schemeClr val="tx1">
                    <a:lumMod val="65000"/>
                    <a:lumOff val="35000"/>
                  </a:schemeClr>
                </a:solidFill>
                <a:latin typeface="+mn-lt"/>
                <a:ea typeface="+mn-ea"/>
                <a:cs typeface="+mn-cs"/>
              </a:defRPr>
            </a:pPr>
            <a:r>
              <a:rPr lang="en-GB" sz="3000" b="0" baseline="0">
                <a:solidFill>
                  <a:schemeClr val="tx1"/>
                </a:solidFill>
              </a:rPr>
              <a:t>University</a:t>
            </a:r>
            <a:r>
              <a:rPr lang="en-GB" sz="3000" b="0" baseline="0"/>
              <a:t> Rating</a:t>
            </a:r>
          </a:p>
        </c:rich>
      </c:tx>
      <c:layout>
        <c:manualLayout>
          <c:xMode val="edge"/>
          <c:yMode val="edge"/>
          <c:x val="0.42209930250431404"/>
          <c:y val="0.12591168995158789"/>
        </c:manualLayout>
      </c:layout>
      <c:overlay val="0"/>
      <c:spPr>
        <a:noFill/>
        <a:ln>
          <a:noFill/>
        </a:ln>
        <a:effectLst/>
      </c:spPr>
      <c:txPr>
        <a:bodyPr rot="0" spcFirstLastPara="1" vertOverflow="ellipsis" vert="horz" wrap="square" anchor="ctr" anchorCtr="1"/>
        <a:lstStyle/>
        <a:p>
          <a:pPr>
            <a:defRPr sz="3000" b="0"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100000"/>
                  <a:shade val="100000"/>
                  <a:satMod val="129999"/>
                </a:schemeClr>
              </a:gs>
              <a:gs pos="100000">
                <a:schemeClr val="accent1">
                  <a:tint val="50000"/>
                  <a:shade val="100000"/>
                  <a:satMod val="350000"/>
                </a:schemeClr>
              </a:gs>
            </a:gsLst>
            <a:lin ang="16200000" scaled="0"/>
          </a:gradFill>
          <a:ln>
            <a:noFill/>
          </a:ln>
          <a:effectLst/>
        </c:spPr>
        <c:marker>
          <c:symbol val="circle"/>
          <c:size val="6"/>
          <c:spPr>
            <a:gradFill rotWithShape="1">
              <a:gsLst>
                <a:gs pos="0">
                  <a:schemeClr val="accent1">
                    <a:tint val="100000"/>
                    <a:shade val="100000"/>
                    <a:satMod val="129999"/>
                  </a:schemeClr>
                </a:gs>
                <a:gs pos="100000">
                  <a:schemeClr val="accent1">
                    <a:tint val="50000"/>
                    <a:shade val="100000"/>
                    <a:satMod val="350000"/>
                  </a:schemeClr>
                </a:gs>
              </a:gsLst>
              <a:lin ang="16200000" scaled="0"/>
            </a:gra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100000"/>
                  <a:shade val="100000"/>
                  <a:satMod val="129999"/>
                </a:schemeClr>
              </a:gs>
              <a:gs pos="100000">
                <a:schemeClr val="accent1">
                  <a:tint val="50000"/>
                  <a:shade val="100000"/>
                  <a:satMod val="350000"/>
                </a:schemeClr>
              </a:gs>
            </a:gsLst>
            <a:lin ang="16200000" scaled="0"/>
          </a:gradFill>
          <a:ln>
            <a:noFill/>
          </a:ln>
          <a:effectLst/>
        </c:spPr>
        <c:marker>
          <c:symbol val="circle"/>
          <c:size val="6"/>
          <c:spPr>
            <a:gradFill rotWithShape="1">
              <a:gsLst>
                <a:gs pos="0">
                  <a:schemeClr val="accent2">
                    <a:tint val="100000"/>
                    <a:shade val="100000"/>
                    <a:satMod val="129999"/>
                  </a:schemeClr>
                </a:gs>
                <a:gs pos="100000">
                  <a:schemeClr val="accent2">
                    <a:tint val="50000"/>
                    <a:shade val="100000"/>
                    <a:satMod val="350000"/>
                  </a:schemeClr>
                </a:gs>
              </a:gsLst>
              <a:lin ang="16200000" scaled="0"/>
            </a:gra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100000"/>
                  <a:shade val="100000"/>
                  <a:satMod val="129999"/>
                </a:schemeClr>
              </a:gs>
              <a:gs pos="100000">
                <a:schemeClr val="accent1">
                  <a:tint val="50000"/>
                  <a:shade val="100000"/>
                  <a:satMod val="350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100000"/>
                  <a:shade val="100000"/>
                  <a:satMod val="129999"/>
                </a:schemeClr>
              </a:gs>
              <a:gs pos="100000">
                <a:schemeClr val="accent1">
                  <a:tint val="50000"/>
                  <a:shade val="100000"/>
                  <a:satMod val="350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100000"/>
                  <a:shade val="100000"/>
                  <a:satMod val="129999"/>
                </a:schemeClr>
              </a:gs>
              <a:gs pos="100000">
                <a:schemeClr val="accent1">
                  <a:tint val="50000"/>
                  <a:shade val="100000"/>
                  <a:satMod val="350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786768850883286E-2"/>
          <c:y val="0.25626322679786234"/>
          <c:w val="0.89351460285910311"/>
          <c:h val="0.68040679398719528"/>
        </c:manualLayout>
      </c:layout>
      <c:barChart>
        <c:barDir val="col"/>
        <c:grouping val="clustered"/>
        <c:varyColors val="0"/>
        <c:ser>
          <c:idx val="0"/>
          <c:order val="0"/>
          <c:tx>
            <c:strRef>
              <c:f>Backend!$B$44</c:f>
              <c:strCache>
                <c:ptCount val="1"/>
                <c:pt idx="0">
                  <c:v>Average of University Rating</c:v>
                </c:pt>
              </c:strCache>
            </c:strRef>
          </c:tx>
          <c:spPr>
            <a:gradFill rotWithShape="1">
              <a:gsLst>
                <a:gs pos="0">
                  <a:schemeClr val="accent1">
                    <a:tint val="100000"/>
                    <a:shade val="100000"/>
                    <a:satMod val="129999"/>
                  </a:schemeClr>
                </a:gs>
                <a:gs pos="100000">
                  <a:schemeClr val="accent1">
                    <a:tint val="50000"/>
                    <a:shade val="100000"/>
                    <a:satMod val="350000"/>
                  </a:schemeClr>
                </a:gs>
              </a:gsLst>
              <a:lin ang="162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Backend!$A$45:$A$52</c:f>
              <c:strCache>
                <c:ptCount val="7"/>
                <c:pt idx="0">
                  <c:v>30-40%</c:v>
                </c:pt>
                <c:pt idx="1">
                  <c:v>41-50%</c:v>
                </c:pt>
                <c:pt idx="2">
                  <c:v>51-60%</c:v>
                </c:pt>
                <c:pt idx="3">
                  <c:v>61-70%</c:v>
                </c:pt>
                <c:pt idx="4">
                  <c:v>71-80%</c:v>
                </c:pt>
                <c:pt idx="5">
                  <c:v>81-90%</c:v>
                </c:pt>
                <c:pt idx="6">
                  <c:v>91-97%</c:v>
                </c:pt>
              </c:strCache>
            </c:strRef>
          </c:cat>
          <c:val>
            <c:numRef>
              <c:f>Backend!$B$45:$B$52</c:f>
              <c:numCache>
                <c:formatCode>0.00</c:formatCode>
                <c:ptCount val="7"/>
                <c:pt idx="0">
                  <c:v>2</c:v>
                </c:pt>
                <c:pt idx="1">
                  <c:v>2.096774193548387</c:v>
                </c:pt>
                <c:pt idx="2">
                  <c:v>2.1724137931034484</c:v>
                </c:pt>
                <c:pt idx="3">
                  <c:v>2.5431034482758621</c:v>
                </c:pt>
                <c:pt idx="4">
                  <c:v>3.0896551724137931</c:v>
                </c:pt>
                <c:pt idx="5">
                  <c:v>3.9876543209876543</c:v>
                </c:pt>
                <c:pt idx="6">
                  <c:v>4.6557377049180326</c:v>
                </c:pt>
              </c:numCache>
            </c:numRef>
          </c:val>
          <c:extLst>
            <c:ext xmlns:c16="http://schemas.microsoft.com/office/drawing/2014/chart" uri="{C3380CC4-5D6E-409C-BE32-E72D297353CC}">
              <c16:uniqueId val="{00000000-8981-A641-ABFE-29CB8182F14C}"/>
            </c:ext>
          </c:extLst>
        </c:ser>
        <c:dLbls>
          <c:showLegendKey val="0"/>
          <c:showVal val="0"/>
          <c:showCatName val="0"/>
          <c:showSerName val="0"/>
          <c:showPercent val="0"/>
          <c:showBubbleSize val="0"/>
        </c:dLbls>
        <c:gapWidth val="75"/>
        <c:axId val="1973640639"/>
        <c:axId val="1973728863"/>
      </c:barChart>
      <c:lineChart>
        <c:grouping val="standard"/>
        <c:varyColors val="0"/>
        <c:ser>
          <c:idx val="1"/>
          <c:order val="1"/>
          <c:tx>
            <c:strRef>
              <c:f>Backend!$C$44</c:f>
              <c:strCache>
                <c:ptCount val="1"/>
                <c:pt idx="0">
                  <c:v>Average of Chance of Admit </c:v>
                </c:pt>
              </c:strCache>
            </c:strRef>
          </c:tx>
          <c:spPr>
            <a:ln w="3492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Backend!$A$45:$A$52</c:f>
              <c:strCache>
                <c:ptCount val="7"/>
                <c:pt idx="0">
                  <c:v>30-40%</c:v>
                </c:pt>
                <c:pt idx="1">
                  <c:v>41-50%</c:v>
                </c:pt>
                <c:pt idx="2">
                  <c:v>51-60%</c:v>
                </c:pt>
                <c:pt idx="3">
                  <c:v>61-70%</c:v>
                </c:pt>
                <c:pt idx="4">
                  <c:v>71-80%</c:v>
                </c:pt>
                <c:pt idx="5">
                  <c:v>81-90%</c:v>
                </c:pt>
                <c:pt idx="6">
                  <c:v>91-97%</c:v>
                </c:pt>
              </c:strCache>
            </c:strRef>
          </c:cat>
          <c:val>
            <c:numRef>
              <c:f>Backend!$C$45:$C$52</c:f>
              <c:numCache>
                <c:formatCode>0.00</c:formatCode>
                <c:ptCount val="7"/>
                <c:pt idx="0">
                  <c:v>0.36499999999999999</c:v>
                </c:pt>
                <c:pt idx="1">
                  <c:v>0.46193548387096789</c:v>
                </c:pt>
                <c:pt idx="2">
                  <c:v>0.55724137931034456</c:v>
                </c:pt>
                <c:pt idx="3">
                  <c:v>0.65508620689655173</c:v>
                </c:pt>
                <c:pt idx="4">
                  <c:v>0.75137931034482774</c:v>
                </c:pt>
                <c:pt idx="5">
                  <c:v>0.85555555555555585</c:v>
                </c:pt>
                <c:pt idx="6">
                  <c:v>0.93557377049180324</c:v>
                </c:pt>
              </c:numCache>
            </c:numRef>
          </c:val>
          <c:smooth val="0"/>
          <c:extLst>
            <c:ext xmlns:c16="http://schemas.microsoft.com/office/drawing/2014/chart" uri="{C3380CC4-5D6E-409C-BE32-E72D297353CC}">
              <c16:uniqueId val="{00000001-8981-A641-ABFE-29CB8182F14C}"/>
            </c:ext>
          </c:extLst>
        </c:ser>
        <c:dLbls>
          <c:showLegendKey val="0"/>
          <c:showVal val="0"/>
          <c:showCatName val="0"/>
          <c:showSerName val="0"/>
          <c:showPercent val="0"/>
          <c:showBubbleSize val="0"/>
        </c:dLbls>
        <c:marker val="1"/>
        <c:smooth val="0"/>
        <c:axId val="1973640639"/>
        <c:axId val="1973728863"/>
      </c:lineChart>
      <c:catAx>
        <c:axId val="197364063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973728863"/>
        <c:crosses val="autoZero"/>
        <c:auto val="1"/>
        <c:lblAlgn val="ctr"/>
        <c:lblOffset val="100"/>
        <c:noMultiLvlLbl val="0"/>
      </c:catAx>
      <c:valAx>
        <c:axId val="197372886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973640639"/>
        <c:crosses val="autoZero"/>
        <c:crossBetween val="between"/>
      </c:valAx>
      <c:spPr>
        <a:noFill/>
        <a:ln>
          <a:noFill/>
        </a:ln>
        <a:effectLst/>
      </c:spPr>
    </c:plotArea>
    <c:legend>
      <c:legendPos val="b"/>
      <c:layout>
        <c:manualLayout>
          <c:xMode val="edge"/>
          <c:yMode val="edge"/>
          <c:x val="6.3727324139731159E-2"/>
          <c:y val="0.23848918870838312"/>
          <c:w val="0.87057438914701901"/>
          <c:h val="7.2463167249583363E-2"/>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[CapstoneProject(Excel).xlsx]Backend!PivotTable22</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3000" baseline="0">
                <a:solidFill>
                  <a:schemeClr val="tx1"/>
                </a:solidFill>
              </a:rPr>
              <a:t>GRE Score and TOEFL Score</a:t>
            </a:r>
          </a:p>
        </c:rich>
      </c:tx>
      <c:layout>
        <c:manualLayout>
          <c:xMode val="edge"/>
          <c:yMode val="edge"/>
          <c:x val="0.20642406798725155"/>
          <c:y val="9.13793452379174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769439008564772E-2"/>
          <c:y val="0.23261150055422239"/>
          <c:w val="0.90720068367371232"/>
          <c:h val="0.68076342351183572"/>
        </c:manualLayout>
      </c:layout>
      <c:lineChart>
        <c:grouping val="standard"/>
        <c:varyColors val="0"/>
        <c:ser>
          <c:idx val="0"/>
          <c:order val="0"/>
          <c:tx>
            <c:strRef>
              <c:f>Backend!$B$21</c:f>
              <c:strCache>
                <c:ptCount val="1"/>
                <c:pt idx="0">
                  <c:v>Average of GRE Score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Backend!$A$22:$A$29</c:f>
              <c:strCache>
                <c:ptCount val="7"/>
                <c:pt idx="0">
                  <c:v>30-40%</c:v>
                </c:pt>
                <c:pt idx="1">
                  <c:v>41-50%</c:v>
                </c:pt>
                <c:pt idx="2">
                  <c:v>51-60%</c:v>
                </c:pt>
                <c:pt idx="3">
                  <c:v>61-70%</c:v>
                </c:pt>
                <c:pt idx="4">
                  <c:v>71-80%</c:v>
                </c:pt>
                <c:pt idx="5">
                  <c:v>81-90%</c:v>
                </c:pt>
                <c:pt idx="6">
                  <c:v>91-97%</c:v>
                </c:pt>
              </c:strCache>
            </c:strRef>
          </c:cat>
          <c:val>
            <c:numRef>
              <c:f>Backend!$B$22:$B$29</c:f>
              <c:numCache>
                <c:formatCode>0.00</c:formatCode>
                <c:ptCount val="7"/>
                <c:pt idx="0">
                  <c:v>3.7671875000000004</c:v>
                </c:pt>
                <c:pt idx="1">
                  <c:v>3.7822580645161299</c:v>
                </c:pt>
                <c:pt idx="2">
                  <c:v>3.8265086206896552</c:v>
                </c:pt>
                <c:pt idx="3">
                  <c:v>3.8757543103448269</c:v>
                </c:pt>
                <c:pt idx="4">
                  <c:v>3.9726724137931035</c:v>
                </c:pt>
                <c:pt idx="5">
                  <c:v>4.0641975308641971</c:v>
                </c:pt>
                <c:pt idx="6">
                  <c:v>4.1606557377049178</c:v>
                </c:pt>
              </c:numCache>
            </c:numRef>
          </c:val>
          <c:smooth val="0"/>
          <c:extLst>
            <c:ext xmlns:c16="http://schemas.microsoft.com/office/drawing/2014/chart" uri="{C3380CC4-5D6E-409C-BE32-E72D297353CC}">
              <c16:uniqueId val="{00000000-128A-7343-83D3-D9EBF9330321}"/>
            </c:ext>
          </c:extLst>
        </c:ser>
        <c:ser>
          <c:idx val="1"/>
          <c:order val="1"/>
          <c:tx>
            <c:strRef>
              <c:f>Backend!$C$21</c:f>
              <c:strCache>
                <c:ptCount val="1"/>
                <c:pt idx="0">
                  <c:v>Average of TOEFL Score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Backend!$A$22:$A$29</c:f>
              <c:strCache>
                <c:ptCount val="7"/>
                <c:pt idx="0">
                  <c:v>30-40%</c:v>
                </c:pt>
                <c:pt idx="1">
                  <c:v>41-50%</c:v>
                </c:pt>
                <c:pt idx="2">
                  <c:v>51-60%</c:v>
                </c:pt>
                <c:pt idx="3">
                  <c:v>61-70%</c:v>
                </c:pt>
                <c:pt idx="4">
                  <c:v>71-80%</c:v>
                </c:pt>
                <c:pt idx="5">
                  <c:v>81-90%</c:v>
                </c:pt>
                <c:pt idx="6">
                  <c:v>91-97%</c:v>
                </c:pt>
              </c:strCache>
            </c:strRef>
          </c:cat>
          <c:val>
            <c:numRef>
              <c:f>Backend!$C$22:$C$29</c:f>
              <c:numCache>
                <c:formatCode>0.00</c:formatCode>
                <c:ptCount val="7"/>
                <c:pt idx="0">
                  <c:v>3.5446428571428572</c:v>
                </c:pt>
                <c:pt idx="1">
                  <c:v>3.5633640552995383</c:v>
                </c:pt>
                <c:pt idx="2">
                  <c:v>3.6496305418719213</c:v>
                </c:pt>
                <c:pt idx="3">
                  <c:v>3.7158251231527104</c:v>
                </c:pt>
                <c:pt idx="4">
                  <c:v>3.8310344827586222</c:v>
                </c:pt>
                <c:pt idx="5">
                  <c:v>3.9991181657848318</c:v>
                </c:pt>
                <c:pt idx="6">
                  <c:v>4.1504683840749399</c:v>
                </c:pt>
              </c:numCache>
            </c:numRef>
          </c:val>
          <c:smooth val="0"/>
          <c:extLst>
            <c:ext xmlns:c16="http://schemas.microsoft.com/office/drawing/2014/chart" uri="{C3380CC4-5D6E-409C-BE32-E72D297353CC}">
              <c16:uniqueId val="{00000001-128A-7343-83D3-D9EBF9330321}"/>
            </c:ext>
          </c:extLst>
        </c:ser>
        <c:dLbls>
          <c:showLegendKey val="0"/>
          <c:showVal val="0"/>
          <c:showCatName val="0"/>
          <c:showSerName val="0"/>
          <c:showPercent val="0"/>
          <c:showBubbleSize val="0"/>
        </c:dLbls>
        <c:marker val="1"/>
        <c:smooth val="0"/>
        <c:axId val="1972321919"/>
        <c:axId val="1972130703"/>
      </c:lineChart>
      <c:catAx>
        <c:axId val="197232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972130703"/>
        <c:crosses val="autoZero"/>
        <c:auto val="1"/>
        <c:lblAlgn val="ctr"/>
        <c:lblOffset val="100"/>
        <c:noMultiLvlLbl val="0"/>
      </c:catAx>
      <c:valAx>
        <c:axId val="19721307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972321919"/>
        <c:crosses val="autoZero"/>
        <c:crossBetween val="between"/>
      </c:valAx>
      <c:spPr>
        <a:noFill/>
        <a:ln>
          <a:noFill/>
        </a:ln>
        <a:effectLst/>
      </c:spPr>
    </c:plotArea>
    <c:legend>
      <c:legendPos val="r"/>
      <c:layout>
        <c:manualLayout>
          <c:xMode val="edge"/>
          <c:yMode val="edge"/>
          <c:x val="0.50078636697554402"/>
          <c:y val="0.71818579339398758"/>
          <c:w val="0.43901296639292703"/>
          <c:h val="0.15735503376924642"/>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[CapstoneProject(Excel).xlsx]Backend!PivotTable19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3000" baseline="0"/>
              <a:t>Students in Chances of Admits</a:t>
            </a:r>
          </a:p>
        </c:rich>
      </c:tx>
      <c:layout>
        <c:manualLayout>
          <c:xMode val="edge"/>
          <c:yMode val="edge"/>
          <c:x val="0.41288684666505826"/>
          <c:y val="1.870729485260623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pivotFmt>
      <c:pivotFmt>
        <c:idx val="7"/>
        <c:spPr>
          <a:solidFill>
            <a:schemeClr val="accent1"/>
          </a:solidFill>
          <a:ln>
            <a:noFill/>
          </a:ln>
          <a:effectLst/>
          <a:sp3d/>
        </c:spPr>
      </c:pivotFmt>
      <c:pivotFmt>
        <c:idx val="8"/>
        <c:spPr>
          <a:solidFill>
            <a:schemeClr val="accent1"/>
          </a:solidFill>
          <a:ln>
            <a:noFill/>
          </a:ln>
          <a:effectLst/>
          <a:sp3d/>
        </c:spPr>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pivotFmt>
      <c:pivotFmt>
        <c:idx val="11"/>
        <c:spPr>
          <a:solidFill>
            <a:schemeClr val="accent1"/>
          </a:solidFill>
          <a:ln>
            <a:noFill/>
          </a:ln>
          <a:effectLst/>
          <a:sp3d/>
        </c:spPr>
      </c:pivotFmt>
      <c:pivotFmt>
        <c:idx val="12"/>
        <c:spPr>
          <a:solidFill>
            <a:schemeClr val="accent1"/>
          </a:solidFill>
          <a:ln>
            <a:noFill/>
          </a:ln>
          <a:effectLst/>
          <a:sp3d/>
        </c:spPr>
      </c:pivotFmt>
      <c:pivotFmt>
        <c:idx val="13"/>
        <c:spPr>
          <a:solidFill>
            <a:schemeClr val="accent1"/>
          </a:solidFill>
          <a:ln>
            <a:noFill/>
          </a:ln>
          <a:effectLst/>
          <a:sp3d/>
        </c:spPr>
      </c:pivotFmt>
      <c:pivotFmt>
        <c:idx val="14"/>
        <c:spPr>
          <a:solidFill>
            <a:schemeClr val="accent1"/>
          </a:solidFill>
          <a:ln>
            <a:noFill/>
          </a:ln>
          <a:effectLst/>
          <a:sp3d/>
        </c:spPr>
      </c:pivotFmt>
      <c:pivotFmt>
        <c:idx val="15"/>
        <c:spPr>
          <a:solidFill>
            <a:schemeClr val="accent1"/>
          </a:solidFill>
          <a:ln>
            <a:noFill/>
          </a:ln>
          <a:effectLst/>
          <a:sp3d/>
        </c:spPr>
      </c:pivotFmt>
      <c:pivotFmt>
        <c:idx val="16"/>
        <c:spPr>
          <a:solidFill>
            <a:schemeClr val="accent1"/>
          </a:solidFill>
          <a:ln>
            <a:noFill/>
          </a:ln>
          <a:effectLst/>
          <a:sp3d/>
        </c:spPr>
      </c:pivotFmt>
    </c:pivotFmts>
    <c:view3D>
      <c:rotX val="45"/>
      <c:rotY val="0"/>
      <c:depthPercent val="10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456517447853837E-4"/>
          <c:y val="0.10114254571484349"/>
          <c:w val="0.99823397597584407"/>
          <c:h val="0.8983876735160311"/>
        </c:manualLayout>
      </c:layout>
      <c:pie3DChart>
        <c:varyColors val="1"/>
        <c:ser>
          <c:idx val="0"/>
          <c:order val="0"/>
          <c:tx>
            <c:strRef>
              <c:f>Backend!$B$3</c:f>
              <c:strCache>
                <c:ptCount val="1"/>
                <c:pt idx="0">
                  <c:v>Total</c:v>
                </c:pt>
              </c:strCache>
            </c:strRef>
          </c:tx>
          <c:dPt>
            <c:idx val="0"/>
            <c:bubble3D val="0"/>
            <c:spPr>
              <a:solidFill>
                <a:schemeClr val="accent1"/>
              </a:solidFill>
              <a:ln>
                <a:noFill/>
              </a:ln>
              <a:effectLst/>
              <a:sp3d/>
            </c:spPr>
            <c:extLst>
              <c:ext xmlns:c16="http://schemas.microsoft.com/office/drawing/2014/chart" uri="{C3380CC4-5D6E-409C-BE32-E72D297353CC}">
                <c16:uniqueId val="{00000001-0979-8F45-A8DB-D1D0897F764F}"/>
              </c:ext>
            </c:extLst>
          </c:dPt>
          <c:dPt>
            <c:idx val="1"/>
            <c:bubble3D val="0"/>
            <c:spPr>
              <a:solidFill>
                <a:schemeClr val="accent2"/>
              </a:solidFill>
              <a:ln>
                <a:noFill/>
              </a:ln>
              <a:effectLst/>
              <a:sp3d/>
            </c:spPr>
            <c:extLst>
              <c:ext xmlns:c16="http://schemas.microsoft.com/office/drawing/2014/chart" uri="{C3380CC4-5D6E-409C-BE32-E72D297353CC}">
                <c16:uniqueId val="{00000003-0979-8F45-A8DB-D1D0897F764F}"/>
              </c:ext>
            </c:extLst>
          </c:dPt>
          <c:dPt>
            <c:idx val="2"/>
            <c:bubble3D val="0"/>
            <c:spPr>
              <a:solidFill>
                <a:schemeClr val="accent3"/>
              </a:solidFill>
              <a:ln>
                <a:noFill/>
              </a:ln>
              <a:effectLst/>
              <a:sp3d/>
            </c:spPr>
            <c:extLst>
              <c:ext xmlns:c16="http://schemas.microsoft.com/office/drawing/2014/chart" uri="{C3380CC4-5D6E-409C-BE32-E72D297353CC}">
                <c16:uniqueId val="{00000005-0979-8F45-A8DB-D1D0897F764F}"/>
              </c:ext>
            </c:extLst>
          </c:dPt>
          <c:dPt>
            <c:idx val="3"/>
            <c:bubble3D val="0"/>
            <c:spPr>
              <a:solidFill>
                <a:schemeClr val="accent4"/>
              </a:solidFill>
              <a:ln>
                <a:noFill/>
              </a:ln>
              <a:effectLst/>
              <a:sp3d/>
            </c:spPr>
            <c:extLst>
              <c:ext xmlns:c16="http://schemas.microsoft.com/office/drawing/2014/chart" uri="{C3380CC4-5D6E-409C-BE32-E72D297353CC}">
                <c16:uniqueId val="{00000007-0979-8F45-A8DB-D1D0897F764F}"/>
              </c:ext>
            </c:extLst>
          </c:dPt>
          <c:dPt>
            <c:idx val="4"/>
            <c:bubble3D val="0"/>
            <c:spPr>
              <a:solidFill>
                <a:schemeClr val="accent5"/>
              </a:solidFill>
              <a:ln>
                <a:noFill/>
              </a:ln>
              <a:effectLst/>
              <a:sp3d/>
            </c:spPr>
            <c:extLst>
              <c:ext xmlns:c16="http://schemas.microsoft.com/office/drawing/2014/chart" uri="{C3380CC4-5D6E-409C-BE32-E72D297353CC}">
                <c16:uniqueId val="{00000009-0979-8F45-A8DB-D1D0897F764F}"/>
              </c:ext>
            </c:extLst>
          </c:dPt>
          <c:dPt>
            <c:idx val="5"/>
            <c:bubble3D val="0"/>
            <c:spPr>
              <a:solidFill>
                <a:schemeClr val="accent6"/>
              </a:solidFill>
              <a:ln>
                <a:noFill/>
              </a:ln>
              <a:effectLst/>
              <a:sp3d/>
            </c:spPr>
            <c:extLst>
              <c:ext xmlns:c16="http://schemas.microsoft.com/office/drawing/2014/chart" uri="{C3380CC4-5D6E-409C-BE32-E72D297353CC}">
                <c16:uniqueId val="{0000000B-0979-8F45-A8DB-D1D0897F764F}"/>
              </c:ext>
            </c:extLst>
          </c:dPt>
          <c:dPt>
            <c:idx val="6"/>
            <c:bubble3D val="0"/>
            <c:spPr>
              <a:solidFill>
                <a:schemeClr val="accent1">
                  <a:lumMod val="60000"/>
                </a:schemeClr>
              </a:solidFill>
              <a:ln>
                <a:noFill/>
              </a:ln>
              <a:effectLst/>
              <a:sp3d/>
            </c:spPr>
            <c:extLst>
              <c:ext xmlns:c16="http://schemas.microsoft.com/office/drawing/2014/chart" uri="{C3380CC4-5D6E-409C-BE32-E72D297353CC}">
                <c16:uniqueId val="{0000000D-0979-8F45-A8DB-D1D0897F764F}"/>
              </c:ext>
            </c:extLst>
          </c:dPt>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Backend!$A$4:$A$11</c:f>
              <c:strCache>
                <c:ptCount val="7"/>
                <c:pt idx="0">
                  <c:v>30-40%</c:v>
                </c:pt>
                <c:pt idx="1">
                  <c:v>41-50%</c:v>
                </c:pt>
                <c:pt idx="2">
                  <c:v>51-60%</c:v>
                </c:pt>
                <c:pt idx="3">
                  <c:v>61-70%</c:v>
                </c:pt>
                <c:pt idx="4">
                  <c:v>71-80%</c:v>
                </c:pt>
                <c:pt idx="5">
                  <c:v>81-90%</c:v>
                </c:pt>
                <c:pt idx="6">
                  <c:v>91-97%</c:v>
                </c:pt>
              </c:strCache>
            </c:strRef>
          </c:cat>
          <c:val>
            <c:numRef>
              <c:f>Backend!$B$4:$B$11</c:f>
              <c:numCache>
                <c:formatCode>General</c:formatCode>
                <c:ptCount val="7"/>
                <c:pt idx="0">
                  <c:v>2.92</c:v>
                </c:pt>
                <c:pt idx="1">
                  <c:v>14.320000000000004</c:v>
                </c:pt>
                <c:pt idx="2">
                  <c:v>32.319999999999986</c:v>
                </c:pt>
                <c:pt idx="3">
                  <c:v>75.989999999999995</c:v>
                </c:pt>
                <c:pt idx="4">
                  <c:v>108.95000000000002</c:v>
                </c:pt>
                <c:pt idx="5">
                  <c:v>69.300000000000026</c:v>
                </c:pt>
                <c:pt idx="6">
                  <c:v>57.07</c:v>
                </c:pt>
              </c:numCache>
            </c:numRef>
          </c:val>
          <c:extLst>
            <c:ext xmlns:c16="http://schemas.microsoft.com/office/drawing/2014/chart" uri="{C3380CC4-5D6E-409C-BE32-E72D297353CC}">
              <c16:uniqueId val="{0000000E-0979-8F45-A8DB-D1D0897F764F}"/>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1931261377843092"/>
          <c:y val="1.2913980823252671E-2"/>
          <c:w val="5.8473522982329156E-2"/>
          <c:h val="0.92536164556306011"/>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[CapstoneProject(Excel).xlsx]Backend!PivotTable26</c:name>
    <c:fmtId val="14"/>
  </c:pivotSource>
  <c:chart>
    <c:title>
      <c:tx>
        <c:rich>
          <a:bodyPr rot="0" spcFirstLastPara="1" vertOverflow="ellipsis" vert="horz" wrap="square" anchor="ctr" anchorCtr="1"/>
          <a:lstStyle/>
          <a:p>
            <a:pPr>
              <a:defRPr sz="3000" b="0" i="0" u="none" strike="noStrike" kern="1200" spc="0" baseline="0">
                <a:solidFill>
                  <a:schemeClr val="tx1"/>
                </a:solidFill>
                <a:latin typeface="+mn-lt"/>
                <a:ea typeface="+mn-ea"/>
                <a:cs typeface="+mn-cs"/>
              </a:defRPr>
            </a:pPr>
            <a:r>
              <a:rPr lang="en-US" sz="3000" baseline="0">
                <a:solidFill>
                  <a:schemeClr val="tx1"/>
                </a:solidFill>
              </a:rPr>
              <a:t>CGPA and University Ranking</a:t>
            </a:r>
          </a:p>
        </c:rich>
      </c:tx>
      <c:layout>
        <c:manualLayout>
          <c:xMode val="edge"/>
          <c:yMode val="edge"/>
          <c:x val="0.21525146899589681"/>
          <c:y val="7.7356980001774031E-2"/>
        </c:manualLayout>
      </c:layout>
      <c:overlay val="0"/>
      <c:spPr>
        <a:noFill/>
        <a:ln>
          <a:noFill/>
        </a:ln>
        <a:effectLst/>
      </c:spPr>
    </c:title>
    <c:autoTitleDeleted val="0"/>
    <c:pivotFmts>
      <c:pivotFmt>
        <c:idx val="0"/>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a:no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4"/>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a:noFill/>
          </a:ln>
          <a:effectLst/>
          <a:sp3d/>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6"/>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a:noFill/>
          </a:ln>
          <a:effectLst/>
          <a:sp3d/>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8"/>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a:noFill/>
          </a:ln>
          <a:effectLst/>
          <a:sp3d/>
        </c:spPr>
        <c:marker>
          <c:symbol val="none"/>
        </c:marker>
        <c:dLbl>
          <c:idx val="0"/>
          <c:delete val="1"/>
          <c:extLst>
            <c:ext xmlns:c15="http://schemas.microsoft.com/office/drawing/2012/chart" uri="{CE6537A1-D6FC-4f65-9D91-7224C49458BB}"/>
          </c:extLst>
        </c:dLbl>
      </c:pivotFmt>
    </c:pivotFmts>
    <c:view3D>
      <c:rotX val="0"/>
      <c:rotY val="10"/>
      <c:rAngAx val="0"/>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10659843576359447"/>
          <c:y val="0.17838036107284078"/>
          <c:w val="0.85350938393639875"/>
          <c:h val="0.68194574884944814"/>
        </c:manualLayout>
      </c:layout>
      <c:bar3DChart>
        <c:barDir val="bar"/>
        <c:grouping val="clustered"/>
        <c:varyColors val="0"/>
        <c:ser>
          <c:idx val="0"/>
          <c:order val="0"/>
          <c:tx>
            <c:strRef>
              <c:f>Backend!$B$81</c:f>
              <c:strCache>
                <c:ptCount val="1"/>
                <c:pt idx="0">
                  <c:v>Average of University Rating</c:v>
                </c:pt>
              </c:strCache>
            </c:strRef>
          </c:tx>
          <c:spPr>
            <a:solidFill>
              <a:schemeClr val="accent1"/>
            </a:solidFill>
            <a:ln>
              <a:noFill/>
            </a:ln>
            <a:effectLst/>
            <a:sp3d/>
          </c:spPr>
          <c:invertIfNegative val="0"/>
          <c:cat>
            <c:strRef>
              <c:f>Backend!$A$82:$A$89</c:f>
              <c:strCache>
                <c:ptCount val="7"/>
                <c:pt idx="0">
                  <c:v>30-40%</c:v>
                </c:pt>
                <c:pt idx="1">
                  <c:v>41-50%</c:v>
                </c:pt>
                <c:pt idx="2">
                  <c:v>51-60%</c:v>
                </c:pt>
                <c:pt idx="3">
                  <c:v>61-70%</c:v>
                </c:pt>
                <c:pt idx="4">
                  <c:v>71-80%</c:v>
                </c:pt>
                <c:pt idx="5">
                  <c:v>81-90%</c:v>
                </c:pt>
                <c:pt idx="6">
                  <c:v>91-97%</c:v>
                </c:pt>
              </c:strCache>
            </c:strRef>
          </c:cat>
          <c:val>
            <c:numRef>
              <c:f>Backend!$B$82:$B$89</c:f>
              <c:numCache>
                <c:formatCode>0.00</c:formatCode>
                <c:ptCount val="7"/>
                <c:pt idx="0">
                  <c:v>2</c:v>
                </c:pt>
                <c:pt idx="1">
                  <c:v>2.096774193548387</c:v>
                </c:pt>
                <c:pt idx="2">
                  <c:v>2.1724137931034484</c:v>
                </c:pt>
                <c:pt idx="3">
                  <c:v>2.5431034482758621</c:v>
                </c:pt>
                <c:pt idx="4">
                  <c:v>3.0896551724137931</c:v>
                </c:pt>
                <c:pt idx="5">
                  <c:v>3.9876543209876543</c:v>
                </c:pt>
                <c:pt idx="6">
                  <c:v>4.6557377049180326</c:v>
                </c:pt>
              </c:numCache>
            </c:numRef>
          </c:val>
          <c:shape val="cylinder"/>
          <c:extLst>
            <c:ext xmlns:c16="http://schemas.microsoft.com/office/drawing/2014/chart" uri="{C3380CC4-5D6E-409C-BE32-E72D297353CC}">
              <c16:uniqueId val="{0000000B-98A0-8042-9BBC-705903EDDF35}"/>
            </c:ext>
          </c:extLst>
        </c:ser>
        <c:ser>
          <c:idx val="1"/>
          <c:order val="1"/>
          <c:tx>
            <c:strRef>
              <c:f>Backend!$C$81</c:f>
              <c:strCache>
                <c:ptCount val="1"/>
                <c:pt idx="0">
                  <c:v>Average of CGPA</c:v>
                </c:pt>
              </c:strCache>
            </c:strRef>
          </c:tx>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a:noFill/>
            </a:ln>
            <a:effectLst/>
            <a:sp3d/>
          </c:spPr>
          <c:invertIfNegative val="0"/>
          <c:cat>
            <c:strRef>
              <c:f>Backend!$A$82:$A$89</c:f>
              <c:strCache>
                <c:ptCount val="7"/>
                <c:pt idx="0">
                  <c:v>30-40%</c:v>
                </c:pt>
                <c:pt idx="1">
                  <c:v>41-50%</c:v>
                </c:pt>
                <c:pt idx="2">
                  <c:v>51-60%</c:v>
                </c:pt>
                <c:pt idx="3">
                  <c:v>61-70%</c:v>
                </c:pt>
                <c:pt idx="4">
                  <c:v>71-80%</c:v>
                </c:pt>
                <c:pt idx="5">
                  <c:v>81-90%</c:v>
                </c:pt>
                <c:pt idx="6">
                  <c:v>91-97%</c:v>
                </c:pt>
              </c:strCache>
            </c:strRef>
          </c:cat>
          <c:val>
            <c:numRef>
              <c:f>Backend!$C$82:$C$89</c:f>
              <c:numCache>
                <c:formatCode>0.00</c:formatCode>
                <c:ptCount val="7"/>
                <c:pt idx="0">
                  <c:v>7.5574999999999983</c:v>
                </c:pt>
                <c:pt idx="1">
                  <c:v>7.7403225806451603</c:v>
                </c:pt>
                <c:pt idx="2">
                  <c:v>7.9496551724137934</c:v>
                </c:pt>
                <c:pt idx="3">
                  <c:v>8.2801724137930997</c:v>
                </c:pt>
                <c:pt idx="4">
                  <c:v>8.6124137931034497</c:v>
                </c:pt>
                <c:pt idx="5">
                  <c:v>9.0925925925926006</c:v>
                </c:pt>
                <c:pt idx="6">
                  <c:v>9.5234426229508227</c:v>
                </c:pt>
              </c:numCache>
            </c:numRef>
          </c:val>
          <c:shape val="cylinder"/>
          <c:extLst>
            <c:ext xmlns:c16="http://schemas.microsoft.com/office/drawing/2014/chart" uri="{C3380CC4-5D6E-409C-BE32-E72D297353CC}">
              <c16:uniqueId val="{0000000D-98A0-8042-9BBC-705903EDDF35}"/>
            </c:ext>
          </c:extLst>
        </c:ser>
        <c:dLbls>
          <c:showLegendKey val="0"/>
          <c:showVal val="0"/>
          <c:showCatName val="0"/>
          <c:showSerName val="0"/>
          <c:showPercent val="0"/>
          <c:showBubbleSize val="0"/>
        </c:dLbls>
        <c:gapWidth val="38"/>
        <c:gapDepth val="123"/>
        <c:shape val="box"/>
        <c:axId val="1974067951"/>
        <c:axId val="1993035535"/>
        <c:axId val="0"/>
      </c:bar3DChart>
      <c:catAx>
        <c:axId val="1974067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993035535"/>
        <c:crosses val="autoZero"/>
        <c:auto val="1"/>
        <c:lblAlgn val="ctr"/>
        <c:lblOffset val="100"/>
        <c:noMultiLvlLbl val="0"/>
      </c:catAx>
      <c:valAx>
        <c:axId val="1993035535"/>
        <c:scaling>
          <c:orientation val="minMax"/>
          <c:min val="1"/>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974067951"/>
        <c:crosses val="autoZero"/>
        <c:crossBetween val="between"/>
      </c:valAx>
      <c:spPr>
        <a:noFill/>
        <a:ln w="25400">
          <a:noFill/>
        </a:ln>
      </c:spPr>
    </c:plotArea>
    <c:legend>
      <c:legendPos val="b"/>
      <c:overlay val="0"/>
      <c:txPr>
        <a:bodyPr/>
        <a:lstStyle/>
        <a:p>
          <a:pPr>
            <a:defRPr sz="2000" baseline="0"/>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[CapstoneProject(Excel).xlsx]Backend!PivotTable25</c:name>
    <c:fmtId val="13"/>
  </c:pivotSource>
  <c:chart>
    <c:title>
      <c:tx>
        <c:rich>
          <a:bodyPr rot="0" spcFirstLastPara="1" vertOverflow="ellipsis" vert="horz" wrap="square" anchor="ctr" anchorCtr="1"/>
          <a:lstStyle/>
          <a:p>
            <a:pPr>
              <a:defRPr sz="3000" b="0" i="0" u="none" strike="noStrike" kern="1200" spc="0" baseline="0">
                <a:solidFill>
                  <a:schemeClr val="tx1"/>
                </a:solidFill>
                <a:latin typeface="+mn-lt"/>
                <a:ea typeface="+mn-ea"/>
                <a:cs typeface="+mn-cs"/>
              </a:defRPr>
            </a:pPr>
            <a:r>
              <a:rPr lang="en-GB" sz="3000" baseline="0">
                <a:solidFill>
                  <a:schemeClr val="tx1"/>
                </a:solidFill>
              </a:rPr>
              <a:t>SOP and LOR</a:t>
            </a:r>
          </a:p>
        </c:rich>
      </c:tx>
      <c:layout>
        <c:manualLayout>
          <c:xMode val="edge"/>
          <c:yMode val="edge"/>
          <c:x val="0.33392676844400748"/>
          <c:y val="9.1566282433598795E-2"/>
        </c:manualLayout>
      </c:layout>
      <c:overlay val="0"/>
      <c:spPr>
        <a:noFill/>
        <a:ln>
          <a:noFill/>
        </a:ln>
        <a:effectLst/>
      </c:spPr>
      <c:txPr>
        <a:bodyPr rot="0" spcFirstLastPara="1" vertOverflow="ellipsis" vert="horz" wrap="square" anchor="ctr" anchorCtr="1"/>
        <a:lstStyle/>
        <a:p>
          <a:pPr>
            <a:defRPr sz="3000" b="0" i="0" u="none" strike="noStrike" kern="1200" spc="0" baseline="0">
              <a:solidFill>
                <a:schemeClr val="tx1"/>
              </a:solidFill>
              <a:latin typeface="+mn-lt"/>
              <a:ea typeface="+mn-ea"/>
              <a:cs typeface="+mn-cs"/>
            </a:defRPr>
          </a:pPr>
          <a:endParaRPr lang="en-US"/>
        </a:p>
      </c:txPr>
    </c:title>
    <c:autoTitleDeleted val="0"/>
    <c:pivotFmts>
      <c:pivotFmt>
        <c:idx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235581532202781E-2"/>
          <c:y val="0.17518075612954295"/>
          <c:w val="0.92607976953684568"/>
          <c:h val="0.73157038830668597"/>
        </c:manualLayout>
      </c:layout>
      <c:areaChart>
        <c:grouping val="stacked"/>
        <c:varyColors val="0"/>
        <c:ser>
          <c:idx val="0"/>
          <c:order val="0"/>
          <c:tx>
            <c:strRef>
              <c:f>Backend!$B$63</c:f>
              <c:strCache>
                <c:ptCount val="1"/>
                <c:pt idx="0">
                  <c:v>Average of SOP</c:v>
                </c:pt>
              </c:strCache>
            </c:strRef>
          </c:tx>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c:spPr>
          <c:cat>
            <c:strRef>
              <c:f>Backend!$A$64:$A$71</c:f>
              <c:strCache>
                <c:ptCount val="7"/>
                <c:pt idx="0">
                  <c:v>30-40%</c:v>
                </c:pt>
                <c:pt idx="1">
                  <c:v>41-50%</c:v>
                </c:pt>
                <c:pt idx="2">
                  <c:v>51-60%</c:v>
                </c:pt>
                <c:pt idx="3">
                  <c:v>61-70%</c:v>
                </c:pt>
                <c:pt idx="4">
                  <c:v>71-80%</c:v>
                </c:pt>
                <c:pt idx="5">
                  <c:v>81-90%</c:v>
                </c:pt>
                <c:pt idx="6">
                  <c:v>91-97%</c:v>
                </c:pt>
              </c:strCache>
            </c:strRef>
          </c:cat>
          <c:val>
            <c:numRef>
              <c:f>Backend!$B$64:$B$71</c:f>
              <c:numCache>
                <c:formatCode>0.00</c:formatCode>
                <c:ptCount val="7"/>
                <c:pt idx="0">
                  <c:v>2.8125</c:v>
                </c:pt>
                <c:pt idx="1">
                  <c:v>2.3548387096774195</c:v>
                </c:pt>
                <c:pt idx="2">
                  <c:v>2.3793103448275863</c:v>
                </c:pt>
                <c:pt idx="3">
                  <c:v>2.9870689655172415</c:v>
                </c:pt>
                <c:pt idx="4">
                  <c:v>3.420689655172414</c:v>
                </c:pt>
                <c:pt idx="5">
                  <c:v>4.117283950617284</c:v>
                </c:pt>
                <c:pt idx="6">
                  <c:v>4.5491803278688527</c:v>
                </c:pt>
              </c:numCache>
            </c:numRef>
          </c:val>
          <c:extLst>
            <c:ext xmlns:c16="http://schemas.microsoft.com/office/drawing/2014/chart" uri="{C3380CC4-5D6E-409C-BE32-E72D297353CC}">
              <c16:uniqueId val="{00000000-4BD7-B947-9FEE-8FA5511DB846}"/>
            </c:ext>
          </c:extLst>
        </c:ser>
        <c:ser>
          <c:idx val="1"/>
          <c:order val="1"/>
          <c:tx>
            <c:strRef>
              <c:f>Backend!$C$63</c:f>
              <c:strCache>
                <c:ptCount val="1"/>
                <c:pt idx="0">
                  <c:v>Average of LOR </c:v>
                </c:pt>
              </c:strCache>
            </c:strRef>
          </c:tx>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cat>
            <c:strRef>
              <c:f>Backend!$A$64:$A$71</c:f>
              <c:strCache>
                <c:ptCount val="7"/>
                <c:pt idx="0">
                  <c:v>30-40%</c:v>
                </c:pt>
                <c:pt idx="1">
                  <c:v>41-50%</c:v>
                </c:pt>
                <c:pt idx="2">
                  <c:v>51-60%</c:v>
                </c:pt>
                <c:pt idx="3">
                  <c:v>61-70%</c:v>
                </c:pt>
                <c:pt idx="4">
                  <c:v>71-80%</c:v>
                </c:pt>
                <c:pt idx="5">
                  <c:v>81-90%</c:v>
                </c:pt>
                <c:pt idx="6">
                  <c:v>91-97%</c:v>
                </c:pt>
              </c:strCache>
            </c:strRef>
          </c:cat>
          <c:val>
            <c:numRef>
              <c:f>Backend!$C$64:$C$71</c:f>
              <c:numCache>
                <c:formatCode>0.00</c:formatCode>
                <c:ptCount val="7"/>
                <c:pt idx="0">
                  <c:v>2.4375</c:v>
                </c:pt>
                <c:pt idx="1">
                  <c:v>2.4193548387096775</c:v>
                </c:pt>
                <c:pt idx="2">
                  <c:v>2.8362068965517242</c:v>
                </c:pt>
                <c:pt idx="3">
                  <c:v>3.103448275862069</c:v>
                </c:pt>
                <c:pt idx="4">
                  <c:v>3.5965517241379312</c:v>
                </c:pt>
                <c:pt idx="5">
                  <c:v>4.0246913580246915</c:v>
                </c:pt>
                <c:pt idx="6">
                  <c:v>4.5163934426229506</c:v>
                </c:pt>
              </c:numCache>
            </c:numRef>
          </c:val>
          <c:extLst>
            <c:ext xmlns:c16="http://schemas.microsoft.com/office/drawing/2014/chart" uri="{C3380CC4-5D6E-409C-BE32-E72D297353CC}">
              <c16:uniqueId val="{00000001-4BD7-B947-9FEE-8FA5511DB846}"/>
            </c:ext>
          </c:extLst>
        </c:ser>
        <c:dLbls>
          <c:showLegendKey val="0"/>
          <c:showVal val="0"/>
          <c:showCatName val="0"/>
          <c:showSerName val="0"/>
          <c:showPercent val="0"/>
          <c:showBubbleSize val="0"/>
        </c:dLbls>
        <c:axId val="1992838575"/>
        <c:axId val="1993109919"/>
      </c:areaChart>
      <c:catAx>
        <c:axId val="19928385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993109919"/>
        <c:crosses val="autoZero"/>
        <c:auto val="1"/>
        <c:lblAlgn val="ctr"/>
        <c:lblOffset val="100"/>
        <c:noMultiLvlLbl val="0"/>
      </c:catAx>
      <c:valAx>
        <c:axId val="1993109919"/>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992838575"/>
        <c:crosses val="autoZero"/>
        <c:crossBetween val="between"/>
      </c:valAx>
      <c:spPr>
        <a:noFill/>
        <a:ln>
          <a:noFill/>
        </a:ln>
        <a:effectLst/>
      </c:spPr>
    </c:plotArea>
    <c:legend>
      <c:legendPos val="r"/>
      <c:layout>
        <c:manualLayout>
          <c:xMode val="edge"/>
          <c:yMode val="edge"/>
          <c:x val="0.12730524523397427"/>
          <c:y val="0.20866221585470371"/>
          <c:w val="0.63760108953827821"/>
          <c:h val="0.10243451331648104"/>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[CapstoneProject(Excel).xlsx]Backend!PivotTable28</c:name>
    <c:fmtId val="19"/>
  </c:pivotSource>
  <c:chart>
    <c:title>
      <c:tx>
        <c:rich>
          <a:bodyPr rot="0" spcFirstLastPara="1" vertOverflow="ellipsis" vert="horz" wrap="square" anchor="ctr" anchorCtr="1"/>
          <a:lstStyle/>
          <a:p>
            <a:pPr>
              <a:defRPr sz="3000" b="0" i="0" u="none" strike="noStrike" kern="1200" spc="0" baseline="0">
                <a:solidFill>
                  <a:schemeClr val="tx1"/>
                </a:solidFill>
                <a:latin typeface="+mn-lt"/>
                <a:ea typeface="+mn-ea"/>
                <a:cs typeface="+mn-cs"/>
              </a:defRPr>
            </a:pPr>
            <a:r>
              <a:rPr lang="en-US" sz="3000" baseline="0">
                <a:solidFill>
                  <a:schemeClr val="tx1"/>
                </a:solidFill>
              </a:rPr>
              <a:t>SOP and CGPA</a:t>
            </a:r>
          </a:p>
        </c:rich>
      </c:tx>
      <c:overlay val="0"/>
      <c:spPr>
        <a:noFill/>
        <a:ln>
          <a:noFill/>
        </a:ln>
        <a:effectLst/>
      </c:spPr>
      <c:txPr>
        <a:bodyPr rot="0" spcFirstLastPara="1" vertOverflow="ellipsis" vert="horz" wrap="square" anchor="ctr" anchorCtr="1"/>
        <a:lstStyle/>
        <a:p>
          <a:pPr>
            <a:defRPr sz="3000" b="0" i="0" u="none" strike="noStrike" kern="1200" spc="0" baseline="0">
              <a:solidFill>
                <a:schemeClr val="tx1"/>
              </a:solidFill>
              <a:latin typeface="+mn-lt"/>
              <a:ea typeface="+mn-ea"/>
              <a:cs typeface="+mn-cs"/>
            </a:defRPr>
          </a:pPr>
          <a:endParaRPr lang="en-US"/>
        </a:p>
      </c:txPr>
    </c:title>
    <c:autoTitleDeleted val="0"/>
    <c:pivotFmts>
      <c:pivotFmt>
        <c:idx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Backend!$B$99</c:f>
              <c:strCache>
                <c:ptCount val="1"/>
                <c:pt idx="0">
                  <c:v>Average of SOP</c:v>
                </c:pt>
              </c:strCache>
            </c:strRef>
          </c:tx>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a:sp3d/>
          </c:spPr>
          <c:invertIfNegative val="0"/>
          <c:cat>
            <c:strRef>
              <c:f>Backend!$A$100:$A$107</c:f>
              <c:strCache>
                <c:ptCount val="7"/>
                <c:pt idx="0">
                  <c:v>30-40%</c:v>
                </c:pt>
                <c:pt idx="1">
                  <c:v>41-50%</c:v>
                </c:pt>
                <c:pt idx="2">
                  <c:v>51-60%</c:v>
                </c:pt>
                <c:pt idx="3">
                  <c:v>61-70%</c:v>
                </c:pt>
                <c:pt idx="4">
                  <c:v>71-80%</c:v>
                </c:pt>
                <c:pt idx="5">
                  <c:v>81-90%</c:v>
                </c:pt>
                <c:pt idx="6">
                  <c:v>91-97%</c:v>
                </c:pt>
              </c:strCache>
            </c:strRef>
          </c:cat>
          <c:val>
            <c:numRef>
              <c:f>Backend!$B$100:$B$107</c:f>
              <c:numCache>
                <c:formatCode>0.00</c:formatCode>
                <c:ptCount val="7"/>
                <c:pt idx="0">
                  <c:v>2.8125</c:v>
                </c:pt>
                <c:pt idx="1">
                  <c:v>2.3548387096774195</c:v>
                </c:pt>
                <c:pt idx="2">
                  <c:v>2.3793103448275863</c:v>
                </c:pt>
                <c:pt idx="3">
                  <c:v>2.9870689655172415</c:v>
                </c:pt>
                <c:pt idx="4">
                  <c:v>3.420689655172414</c:v>
                </c:pt>
                <c:pt idx="5">
                  <c:v>4.117283950617284</c:v>
                </c:pt>
                <c:pt idx="6">
                  <c:v>4.5491803278688527</c:v>
                </c:pt>
              </c:numCache>
            </c:numRef>
          </c:val>
          <c:extLst>
            <c:ext xmlns:c16="http://schemas.microsoft.com/office/drawing/2014/chart" uri="{C3380CC4-5D6E-409C-BE32-E72D297353CC}">
              <c16:uniqueId val="{00000000-1EC3-4841-88C3-21E78DF8B9E6}"/>
            </c:ext>
          </c:extLst>
        </c:ser>
        <c:ser>
          <c:idx val="1"/>
          <c:order val="1"/>
          <c:tx>
            <c:strRef>
              <c:f>Backend!$C$99</c:f>
              <c:strCache>
                <c:ptCount val="1"/>
                <c:pt idx="0">
                  <c:v>Average of CGPA</c:v>
                </c:pt>
              </c:strCache>
            </c:strRef>
          </c:tx>
          <c:spPr>
            <a:solidFill>
              <a:schemeClr val="accent2"/>
            </a:solidFill>
            <a:ln>
              <a:noFill/>
            </a:ln>
            <a:effectLst/>
            <a:sp3d/>
          </c:spPr>
          <c:invertIfNegative val="0"/>
          <c:cat>
            <c:strRef>
              <c:f>Backend!$A$100:$A$107</c:f>
              <c:strCache>
                <c:ptCount val="7"/>
                <c:pt idx="0">
                  <c:v>30-40%</c:v>
                </c:pt>
                <c:pt idx="1">
                  <c:v>41-50%</c:v>
                </c:pt>
                <c:pt idx="2">
                  <c:v>51-60%</c:v>
                </c:pt>
                <c:pt idx="3">
                  <c:v>61-70%</c:v>
                </c:pt>
                <c:pt idx="4">
                  <c:v>71-80%</c:v>
                </c:pt>
                <c:pt idx="5">
                  <c:v>81-90%</c:v>
                </c:pt>
                <c:pt idx="6">
                  <c:v>91-97%</c:v>
                </c:pt>
              </c:strCache>
            </c:strRef>
          </c:cat>
          <c:val>
            <c:numRef>
              <c:f>Backend!$C$100:$C$107</c:f>
              <c:numCache>
                <c:formatCode>0.00</c:formatCode>
                <c:ptCount val="7"/>
                <c:pt idx="0">
                  <c:v>7.5574999999999983</c:v>
                </c:pt>
                <c:pt idx="1">
                  <c:v>7.7403225806451603</c:v>
                </c:pt>
                <c:pt idx="2">
                  <c:v>7.9496551724137934</c:v>
                </c:pt>
                <c:pt idx="3">
                  <c:v>8.2801724137930997</c:v>
                </c:pt>
                <c:pt idx="4">
                  <c:v>8.6124137931034497</c:v>
                </c:pt>
                <c:pt idx="5">
                  <c:v>9.0925925925926006</c:v>
                </c:pt>
                <c:pt idx="6">
                  <c:v>9.5234426229508227</c:v>
                </c:pt>
              </c:numCache>
            </c:numRef>
          </c:val>
          <c:extLst>
            <c:ext xmlns:c16="http://schemas.microsoft.com/office/drawing/2014/chart" uri="{C3380CC4-5D6E-409C-BE32-E72D297353CC}">
              <c16:uniqueId val="{00000001-1EC3-4841-88C3-21E78DF8B9E6}"/>
            </c:ext>
          </c:extLst>
        </c:ser>
        <c:dLbls>
          <c:showLegendKey val="0"/>
          <c:showVal val="0"/>
          <c:showCatName val="0"/>
          <c:showSerName val="0"/>
          <c:showPercent val="0"/>
          <c:showBubbleSize val="0"/>
        </c:dLbls>
        <c:gapWidth val="43"/>
        <c:shape val="cone"/>
        <c:axId val="2049628127"/>
        <c:axId val="1531329343"/>
        <c:axId val="0"/>
      </c:bar3DChart>
      <c:catAx>
        <c:axId val="20496281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531329343"/>
        <c:crosses val="autoZero"/>
        <c:auto val="1"/>
        <c:lblAlgn val="ctr"/>
        <c:lblOffset val="100"/>
        <c:noMultiLvlLbl val="0"/>
      </c:catAx>
      <c:valAx>
        <c:axId val="15313293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2049628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[CapstoneProject(Excel).xlsx]Backend!PivotTable29</c:name>
    <c:fmtId val="22"/>
  </c:pivotSource>
  <c:chart>
    <c:title>
      <c:tx>
        <c:rich>
          <a:bodyPr rot="0" spcFirstLastPara="1" vertOverflow="ellipsis" vert="horz" wrap="square" anchor="ctr" anchorCtr="1"/>
          <a:lstStyle/>
          <a:p>
            <a:pPr>
              <a:defRPr sz="3000" b="0" i="0" u="none" strike="noStrike" kern="1200" spc="0" baseline="0">
                <a:solidFill>
                  <a:schemeClr val="tx1"/>
                </a:solidFill>
                <a:latin typeface="+mn-lt"/>
                <a:ea typeface="+mn-ea"/>
                <a:cs typeface="+mn-cs"/>
              </a:defRPr>
            </a:pPr>
            <a:r>
              <a:rPr lang="en-GB" sz="3000" baseline="0">
                <a:solidFill>
                  <a:schemeClr val="tx1"/>
                </a:solidFill>
              </a:rPr>
              <a:t>LOR and Chance of Admit</a:t>
            </a:r>
          </a:p>
        </c:rich>
      </c:tx>
      <c:overlay val="0"/>
      <c:spPr>
        <a:noFill/>
        <a:ln>
          <a:noFill/>
        </a:ln>
        <a:effectLst/>
      </c:spPr>
      <c:txPr>
        <a:bodyPr rot="0" spcFirstLastPara="1" vertOverflow="ellipsis" vert="horz" wrap="square" anchor="ctr" anchorCtr="1"/>
        <a:lstStyle/>
        <a:p>
          <a:pPr>
            <a:defRPr sz="30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Backend!$B$120</c:f>
              <c:strCache>
                <c:ptCount val="1"/>
                <c:pt idx="0">
                  <c:v>Average of LOR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Backend!$A$121:$A$128</c:f>
              <c:strCache>
                <c:ptCount val="7"/>
                <c:pt idx="0">
                  <c:v>30-40%</c:v>
                </c:pt>
                <c:pt idx="1">
                  <c:v>41-50%</c:v>
                </c:pt>
                <c:pt idx="2">
                  <c:v>51-60%</c:v>
                </c:pt>
                <c:pt idx="3">
                  <c:v>61-70%</c:v>
                </c:pt>
                <c:pt idx="4">
                  <c:v>71-80%</c:v>
                </c:pt>
                <c:pt idx="5">
                  <c:v>81-90%</c:v>
                </c:pt>
                <c:pt idx="6">
                  <c:v>91-97%</c:v>
                </c:pt>
              </c:strCache>
            </c:strRef>
          </c:cat>
          <c:val>
            <c:numRef>
              <c:f>Backend!$B$121:$B$128</c:f>
              <c:numCache>
                <c:formatCode>0.00</c:formatCode>
                <c:ptCount val="7"/>
                <c:pt idx="0">
                  <c:v>2.4375</c:v>
                </c:pt>
                <c:pt idx="1">
                  <c:v>2.4193548387096775</c:v>
                </c:pt>
                <c:pt idx="2">
                  <c:v>2.8362068965517242</c:v>
                </c:pt>
                <c:pt idx="3">
                  <c:v>3.103448275862069</c:v>
                </c:pt>
                <c:pt idx="4">
                  <c:v>3.5965517241379312</c:v>
                </c:pt>
                <c:pt idx="5">
                  <c:v>4.0246913580246915</c:v>
                </c:pt>
                <c:pt idx="6">
                  <c:v>4.5163934426229506</c:v>
                </c:pt>
              </c:numCache>
            </c:numRef>
          </c:val>
          <c:smooth val="0"/>
          <c:extLst>
            <c:ext xmlns:c16="http://schemas.microsoft.com/office/drawing/2014/chart" uri="{C3380CC4-5D6E-409C-BE32-E72D297353CC}">
              <c16:uniqueId val="{00000000-34FA-6843-A0B3-96118D1A1FEF}"/>
            </c:ext>
          </c:extLst>
        </c:ser>
        <c:ser>
          <c:idx val="1"/>
          <c:order val="1"/>
          <c:tx>
            <c:strRef>
              <c:f>Backend!$C$120</c:f>
              <c:strCache>
                <c:ptCount val="1"/>
                <c:pt idx="0">
                  <c:v>Average of Chance of Admit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Backend!$A$121:$A$128</c:f>
              <c:strCache>
                <c:ptCount val="7"/>
                <c:pt idx="0">
                  <c:v>30-40%</c:v>
                </c:pt>
                <c:pt idx="1">
                  <c:v>41-50%</c:v>
                </c:pt>
                <c:pt idx="2">
                  <c:v>51-60%</c:v>
                </c:pt>
                <c:pt idx="3">
                  <c:v>61-70%</c:v>
                </c:pt>
                <c:pt idx="4">
                  <c:v>71-80%</c:v>
                </c:pt>
                <c:pt idx="5">
                  <c:v>81-90%</c:v>
                </c:pt>
                <c:pt idx="6">
                  <c:v>91-97%</c:v>
                </c:pt>
              </c:strCache>
            </c:strRef>
          </c:cat>
          <c:val>
            <c:numRef>
              <c:f>Backend!$C$121:$C$128</c:f>
              <c:numCache>
                <c:formatCode>0.00</c:formatCode>
                <c:ptCount val="7"/>
                <c:pt idx="0">
                  <c:v>0.36499999999999999</c:v>
                </c:pt>
                <c:pt idx="1">
                  <c:v>0.46193548387096789</c:v>
                </c:pt>
                <c:pt idx="2">
                  <c:v>0.55724137931034456</c:v>
                </c:pt>
                <c:pt idx="3">
                  <c:v>0.65508620689655173</c:v>
                </c:pt>
                <c:pt idx="4">
                  <c:v>0.75137931034482774</c:v>
                </c:pt>
                <c:pt idx="5">
                  <c:v>0.85555555555555585</c:v>
                </c:pt>
                <c:pt idx="6">
                  <c:v>0.93557377049180324</c:v>
                </c:pt>
              </c:numCache>
            </c:numRef>
          </c:val>
          <c:smooth val="0"/>
          <c:extLst>
            <c:ext xmlns:c16="http://schemas.microsoft.com/office/drawing/2014/chart" uri="{C3380CC4-5D6E-409C-BE32-E72D297353CC}">
              <c16:uniqueId val="{00000001-34FA-6843-A0B3-96118D1A1FEF}"/>
            </c:ext>
          </c:extLst>
        </c:ser>
        <c:dLbls>
          <c:showLegendKey val="0"/>
          <c:showVal val="1"/>
          <c:showCatName val="0"/>
          <c:showSerName val="0"/>
          <c:showPercent val="0"/>
          <c:showBubbleSize val="0"/>
        </c:dLbls>
        <c:marker val="1"/>
        <c:smooth val="0"/>
        <c:axId val="2045429807"/>
        <c:axId val="2045593327"/>
      </c:lineChart>
      <c:catAx>
        <c:axId val="204542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2045593327"/>
        <c:crosses val="autoZero"/>
        <c:auto val="1"/>
        <c:lblAlgn val="ctr"/>
        <c:lblOffset val="100"/>
        <c:noMultiLvlLbl val="0"/>
      </c:catAx>
      <c:valAx>
        <c:axId val="20455933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204542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[CapstoneProject(Excel).xlsx]Backend!PivotTable34</c:name>
    <c:fmtId val="29"/>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3624034008706638E-2"/>
          <c:y val="5.5205237424013766E-2"/>
          <c:w val="0.86951208450660444"/>
          <c:h val="0.75113000196256463"/>
        </c:manualLayout>
      </c:layout>
      <c:bar3DChart>
        <c:barDir val="col"/>
        <c:grouping val="clustered"/>
        <c:varyColors val="0"/>
        <c:ser>
          <c:idx val="0"/>
          <c:order val="0"/>
          <c:tx>
            <c:strRef>
              <c:f>Backend!$B$139</c:f>
              <c:strCache>
                <c:ptCount val="1"/>
                <c:pt idx="0">
                  <c:v>Average of LOR </c:v>
                </c:pt>
              </c:strCache>
            </c:strRef>
          </c:tx>
          <c:spPr>
            <a:solidFill>
              <a:schemeClr val="accent1"/>
            </a:solidFill>
            <a:ln>
              <a:noFill/>
            </a:ln>
            <a:effectLst/>
            <a:sp3d/>
          </c:spPr>
          <c:invertIfNegative val="0"/>
          <c:cat>
            <c:strRef>
              <c:f>Backend!$A$140:$A$141</c:f>
              <c:strCache>
                <c:ptCount val="1"/>
                <c:pt idx="0">
                  <c:v>71-80%</c:v>
                </c:pt>
              </c:strCache>
            </c:strRef>
          </c:cat>
          <c:val>
            <c:numRef>
              <c:f>Backend!$B$140:$B$141</c:f>
              <c:numCache>
                <c:formatCode>0.00</c:formatCode>
                <c:ptCount val="1"/>
                <c:pt idx="0">
                  <c:v>3.5965517241379312</c:v>
                </c:pt>
              </c:numCache>
            </c:numRef>
          </c:val>
          <c:extLst>
            <c:ext xmlns:c16="http://schemas.microsoft.com/office/drawing/2014/chart" uri="{C3380CC4-5D6E-409C-BE32-E72D297353CC}">
              <c16:uniqueId val="{00000000-29A8-3E4E-ACDE-1164FF696244}"/>
            </c:ext>
          </c:extLst>
        </c:ser>
        <c:ser>
          <c:idx val="1"/>
          <c:order val="1"/>
          <c:tx>
            <c:strRef>
              <c:f>Backend!$C$139</c:f>
              <c:strCache>
                <c:ptCount val="1"/>
                <c:pt idx="0">
                  <c:v>Average of Chance of Admit </c:v>
                </c:pt>
              </c:strCache>
            </c:strRef>
          </c:tx>
          <c:spPr>
            <a:solidFill>
              <a:schemeClr val="accent2"/>
            </a:solidFill>
            <a:ln>
              <a:noFill/>
            </a:ln>
            <a:effectLst/>
            <a:sp3d/>
          </c:spPr>
          <c:invertIfNegative val="0"/>
          <c:cat>
            <c:strRef>
              <c:f>Backend!$A$140:$A$141</c:f>
              <c:strCache>
                <c:ptCount val="1"/>
                <c:pt idx="0">
                  <c:v>71-80%</c:v>
                </c:pt>
              </c:strCache>
            </c:strRef>
          </c:cat>
          <c:val>
            <c:numRef>
              <c:f>Backend!$C$140:$C$141</c:f>
              <c:numCache>
                <c:formatCode>0.00</c:formatCode>
                <c:ptCount val="1"/>
                <c:pt idx="0">
                  <c:v>0.75137931034482697</c:v>
                </c:pt>
              </c:numCache>
            </c:numRef>
          </c:val>
          <c:extLst>
            <c:ext xmlns:c16="http://schemas.microsoft.com/office/drawing/2014/chart" uri="{C3380CC4-5D6E-409C-BE32-E72D297353CC}">
              <c16:uniqueId val="{00000001-29A8-3E4E-ACDE-1164FF696244}"/>
            </c:ext>
          </c:extLst>
        </c:ser>
        <c:ser>
          <c:idx val="2"/>
          <c:order val="2"/>
          <c:tx>
            <c:strRef>
              <c:f>Backend!$D$139</c:f>
              <c:strCache>
                <c:ptCount val="1"/>
                <c:pt idx="0">
                  <c:v>Average of GRE Score</c:v>
                </c:pt>
              </c:strCache>
            </c:strRef>
          </c:tx>
          <c:spPr>
            <a:solidFill>
              <a:schemeClr val="accent3"/>
            </a:solidFill>
            <a:ln>
              <a:noFill/>
            </a:ln>
            <a:effectLst/>
            <a:sp3d/>
          </c:spPr>
          <c:invertIfNegative val="0"/>
          <c:cat>
            <c:strRef>
              <c:f>Backend!$A$140:$A$141</c:f>
              <c:strCache>
                <c:ptCount val="1"/>
                <c:pt idx="0">
                  <c:v>71-80%</c:v>
                </c:pt>
              </c:strCache>
            </c:strRef>
          </c:cat>
          <c:val>
            <c:numRef>
              <c:f>Backend!$D$140:$D$141</c:f>
              <c:numCache>
                <c:formatCode>0.00</c:formatCode>
                <c:ptCount val="1"/>
                <c:pt idx="0">
                  <c:v>3.9726724137931035</c:v>
                </c:pt>
              </c:numCache>
            </c:numRef>
          </c:val>
          <c:extLst>
            <c:ext xmlns:c16="http://schemas.microsoft.com/office/drawing/2014/chart" uri="{C3380CC4-5D6E-409C-BE32-E72D297353CC}">
              <c16:uniqueId val="{00000002-29A8-3E4E-ACDE-1164FF696244}"/>
            </c:ext>
          </c:extLst>
        </c:ser>
        <c:ser>
          <c:idx val="3"/>
          <c:order val="3"/>
          <c:tx>
            <c:strRef>
              <c:f>Backend!$E$139</c:f>
              <c:strCache>
                <c:ptCount val="1"/>
                <c:pt idx="0">
                  <c:v>Average of TOEFL Score</c:v>
                </c:pt>
              </c:strCache>
            </c:strRef>
          </c:tx>
          <c:spPr>
            <a:solidFill>
              <a:schemeClr val="accent4"/>
            </a:solidFill>
            <a:ln>
              <a:noFill/>
            </a:ln>
            <a:effectLst/>
            <a:sp3d/>
          </c:spPr>
          <c:invertIfNegative val="0"/>
          <c:cat>
            <c:strRef>
              <c:f>Backend!$A$140:$A$141</c:f>
              <c:strCache>
                <c:ptCount val="1"/>
                <c:pt idx="0">
                  <c:v>71-80%</c:v>
                </c:pt>
              </c:strCache>
            </c:strRef>
          </c:cat>
          <c:val>
            <c:numRef>
              <c:f>Backend!$E$140:$E$141</c:f>
              <c:numCache>
                <c:formatCode>0.00</c:formatCode>
                <c:ptCount val="1"/>
                <c:pt idx="0">
                  <c:v>3.8310344827586191</c:v>
                </c:pt>
              </c:numCache>
            </c:numRef>
          </c:val>
          <c:extLst>
            <c:ext xmlns:c16="http://schemas.microsoft.com/office/drawing/2014/chart" uri="{C3380CC4-5D6E-409C-BE32-E72D297353CC}">
              <c16:uniqueId val="{00000003-29A8-3E4E-ACDE-1164FF696244}"/>
            </c:ext>
          </c:extLst>
        </c:ser>
        <c:ser>
          <c:idx val="4"/>
          <c:order val="4"/>
          <c:tx>
            <c:strRef>
              <c:f>Backend!$F$139</c:f>
              <c:strCache>
                <c:ptCount val="1"/>
                <c:pt idx="0">
                  <c:v>Average of University Rating</c:v>
                </c:pt>
              </c:strCache>
            </c:strRef>
          </c:tx>
          <c:spPr>
            <a:solidFill>
              <a:schemeClr val="accent5"/>
            </a:solidFill>
            <a:ln>
              <a:noFill/>
            </a:ln>
            <a:effectLst/>
            <a:sp3d/>
          </c:spPr>
          <c:invertIfNegative val="0"/>
          <c:cat>
            <c:strRef>
              <c:f>Backend!$A$140:$A$141</c:f>
              <c:strCache>
                <c:ptCount val="1"/>
                <c:pt idx="0">
                  <c:v>71-80%</c:v>
                </c:pt>
              </c:strCache>
            </c:strRef>
          </c:cat>
          <c:val>
            <c:numRef>
              <c:f>Backend!$F$140:$F$141</c:f>
              <c:numCache>
                <c:formatCode>0.00</c:formatCode>
                <c:ptCount val="1"/>
                <c:pt idx="0">
                  <c:v>3.0896551724137931</c:v>
                </c:pt>
              </c:numCache>
            </c:numRef>
          </c:val>
          <c:extLst>
            <c:ext xmlns:c16="http://schemas.microsoft.com/office/drawing/2014/chart" uri="{C3380CC4-5D6E-409C-BE32-E72D297353CC}">
              <c16:uniqueId val="{00000004-29A8-3E4E-ACDE-1164FF696244}"/>
            </c:ext>
          </c:extLst>
        </c:ser>
        <c:ser>
          <c:idx val="5"/>
          <c:order val="5"/>
          <c:tx>
            <c:strRef>
              <c:f>Backend!$G$139</c:f>
              <c:strCache>
                <c:ptCount val="1"/>
                <c:pt idx="0">
                  <c:v>Average of SOP</c:v>
                </c:pt>
              </c:strCache>
            </c:strRef>
          </c:tx>
          <c:spPr>
            <a:solidFill>
              <a:schemeClr val="accent6"/>
            </a:solidFill>
            <a:ln>
              <a:noFill/>
            </a:ln>
            <a:effectLst/>
            <a:sp3d/>
          </c:spPr>
          <c:invertIfNegative val="0"/>
          <c:cat>
            <c:strRef>
              <c:f>Backend!$A$140:$A$141</c:f>
              <c:strCache>
                <c:ptCount val="1"/>
                <c:pt idx="0">
                  <c:v>71-80%</c:v>
                </c:pt>
              </c:strCache>
            </c:strRef>
          </c:cat>
          <c:val>
            <c:numRef>
              <c:f>Backend!$G$140:$G$141</c:f>
              <c:numCache>
                <c:formatCode>0.00</c:formatCode>
                <c:ptCount val="1"/>
                <c:pt idx="0">
                  <c:v>3.420689655172414</c:v>
                </c:pt>
              </c:numCache>
            </c:numRef>
          </c:val>
          <c:extLst>
            <c:ext xmlns:c16="http://schemas.microsoft.com/office/drawing/2014/chart" uri="{C3380CC4-5D6E-409C-BE32-E72D297353CC}">
              <c16:uniqueId val="{00000005-29A8-3E4E-ACDE-1164FF696244}"/>
            </c:ext>
          </c:extLst>
        </c:ser>
        <c:ser>
          <c:idx val="6"/>
          <c:order val="6"/>
          <c:tx>
            <c:strRef>
              <c:f>Backend!$H$139</c:f>
              <c:strCache>
                <c:ptCount val="1"/>
                <c:pt idx="0">
                  <c:v>Average of CGPA</c:v>
                </c:pt>
              </c:strCache>
            </c:strRef>
          </c:tx>
          <c:spPr>
            <a:solidFill>
              <a:schemeClr val="accent1">
                <a:lumMod val="60000"/>
              </a:schemeClr>
            </a:solidFill>
            <a:ln>
              <a:noFill/>
            </a:ln>
            <a:effectLst/>
            <a:sp3d/>
          </c:spPr>
          <c:invertIfNegative val="0"/>
          <c:cat>
            <c:strRef>
              <c:f>Backend!$A$140:$A$141</c:f>
              <c:strCache>
                <c:ptCount val="1"/>
                <c:pt idx="0">
                  <c:v>71-80%</c:v>
                </c:pt>
              </c:strCache>
            </c:strRef>
          </c:cat>
          <c:val>
            <c:numRef>
              <c:f>Backend!$H$140:$H$141</c:f>
              <c:numCache>
                <c:formatCode>0.00</c:formatCode>
                <c:ptCount val="1"/>
                <c:pt idx="0">
                  <c:v>8.6124137931034461</c:v>
                </c:pt>
              </c:numCache>
            </c:numRef>
          </c:val>
          <c:extLst>
            <c:ext xmlns:c16="http://schemas.microsoft.com/office/drawing/2014/chart" uri="{C3380CC4-5D6E-409C-BE32-E72D297353CC}">
              <c16:uniqueId val="{00000006-29A8-3E4E-ACDE-1164FF696244}"/>
            </c:ext>
          </c:extLst>
        </c:ser>
        <c:dLbls>
          <c:showLegendKey val="0"/>
          <c:showVal val="0"/>
          <c:showCatName val="0"/>
          <c:showSerName val="0"/>
          <c:showPercent val="0"/>
          <c:showBubbleSize val="0"/>
        </c:dLbls>
        <c:gapWidth val="150"/>
        <c:shape val="box"/>
        <c:axId val="1564153135"/>
        <c:axId val="1564286175"/>
        <c:axId val="0"/>
      </c:bar3DChart>
      <c:catAx>
        <c:axId val="1564153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3000" b="0" i="0" u="none" strike="noStrike" kern="1200" baseline="0">
                <a:solidFill>
                  <a:schemeClr val="tx1"/>
                </a:solidFill>
                <a:latin typeface="+mn-lt"/>
                <a:ea typeface="+mn-ea"/>
                <a:cs typeface="+mn-cs"/>
              </a:defRPr>
            </a:pPr>
            <a:endParaRPr lang="en-US"/>
          </a:p>
        </c:txPr>
        <c:crossAx val="1564286175"/>
        <c:crosses val="autoZero"/>
        <c:auto val="1"/>
        <c:lblAlgn val="ctr"/>
        <c:lblOffset val="100"/>
        <c:noMultiLvlLbl val="0"/>
      </c:catAx>
      <c:valAx>
        <c:axId val="15642861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564153135"/>
        <c:crosses val="autoZero"/>
        <c:crossBetween val="between"/>
      </c:valAx>
      <c:spPr>
        <a:noFill/>
        <a:ln>
          <a:noFill/>
        </a:ln>
        <a:effectLst/>
      </c:spPr>
    </c:plotArea>
    <c:legend>
      <c:legendPos val="r"/>
      <c:layout>
        <c:manualLayout>
          <c:xMode val="edge"/>
          <c:yMode val="edge"/>
          <c:x val="0.77044313448984192"/>
          <c:y val="4.539175310478491E-2"/>
          <c:w val="0.22904425932691186"/>
          <c:h val="0.92001187211613089"/>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[CapstoneProject(Excel).xlsx]Backend!PivotTable38</c:name>
    <c:fmtId val="27"/>
  </c:pivotSource>
  <c:chart>
    <c:title>
      <c:tx>
        <c:rich>
          <a:bodyPr rot="0" spcFirstLastPara="1" vertOverflow="ellipsis" vert="horz" wrap="square" anchor="ctr" anchorCtr="1"/>
          <a:lstStyle/>
          <a:p>
            <a:pPr>
              <a:defRPr sz="3000" b="0" i="0" u="none" strike="noStrike" kern="1200" spc="0" baseline="0">
                <a:solidFill>
                  <a:schemeClr val="tx1">
                    <a:lumMod val="65000"/>
                    <a:lumOff val="35000"/>
                  </a:schemeClr>
                </a:solidFill>
                <a:latin typeface="+mn-lt"/>
                <a:ea typeface="+mn-ea"/>
                <a:cs typeface="+mn-cs"/>
              </a:defRPr>
            </a:pPr>
            <a:r>
              <a:rPr lang="en-US" sz="3000" baseline="0"/>
              <a:t>Admit Chances Average with CGPA</a:t>
            </a:r>
          </a:p>
        </c:rich>
      </c:tx>
      <c:overlay val="0"/>
      <c:spPr>
        <a:noFill/>
        <a:ln>
          <a:noFill/>
        </a:ln>
        <a:effectLst/>
      </c:spPr>
      <c:txPr>
        <a:bodyPr rot="0" spcFirstLastPara="1" vertOverflow="ellipsis" vert="horz" wrap="square" anchor="ctr" anchorCtr="1"/>
        <a:lstStyle/>
        <a:p>
          <a:pPr>
            <a:defRPr sz="3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sq">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lin ang="2700000" scaled="1"/>
              <a:tileRect/>
            </a:gra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1"/>
          </a:solidFill>
          <a:ln w="28575" cap="sq">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lin ang="2700000" scaled="1"/>
              <a:tileRect/>
            </a:gra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sq">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lin ang="2700000" scaled="1"/>
              <a:tileRect/>
            </a:gra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Backend!$B$145</c:f>
              <c:strCache>
                <c:ptCount val="1"/>
                <c:pt idx="0">
                  <c:v>Total</c:v>
                </c:pt>
              </c:strCache>
            </c:strRef>
          </c:tx>
          <c:spPr>
            <a:ln w="28575" cap="sq">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lin ang="2700000" scaled="1"/>
                <a:tileRect/>
              </a:gradFill>
              <a:miter lim="800000"/>
            </a:ln>
            <a:effectLst/>
          </c:spPr>
          <c:marker>
            <c:symbol val="none"/>
          </c:marker>
          <c:trendline>
            <c:spPr>
              <a:ln w="19050" cap="rnd">
                <a:solidFill>
                  <a:schemeClr val="accent6">
                    <a:lumMod val="60000"/>
                    <a:lumOff val="40000"/>
                  </a:schemeClr>
                </a:solidFill>
                <a:prstDash val="sysDot"/>
              </a:ln>
              <a:effectLst/>
            </c:spPr>
            <c:trendlineType val="linear"/>
            <c:dispRSqr val="0"/>
            <c:dispEq val="0"/>
          </c:trendline>
          <c:cat>
            <c:strRef>
              <c:f>Backend!$A$146:$A$222</c:f>
              <c:strCache>
                <c:ptCount val="76"/>
                <c:pt idx="0">
                  <c:v>7.89</c:v>
                </c:pt>
                <c:pt idx="1">
                  <c:v>7.92</c:v>
                </c:pt>
                <c:pt idx="2">
                  <c:v>8</c:v>
                </c:pt>
                <c:pt idx="3">
                  <c:v>8.01</c:v>
                </c:pt>
                <c:pt idx="4">
                  <c:v>8.09</c:v>
                </c:pt>
                <c:pt idx="5">
                  <c:v>8.1</c:v>
                </c:pt>
                <c:pt idx="6">
                  <c:v>8.12</c:v>
                </c:pt>
                <c:pt idx="7">
                  <c:v>8.13</c:v>
                </c:pt>
                <c:pt idx="8">
                  <c:v>8.16</c:v>
                </c:pt>
                <c:pt idx="9">
                  <c:v>8.17</c:v>
                </c:pt>
                <c:pt idx="10">
                  <c:v>8.2</c:v>
                </c:pt>
                <c:pt idx="11">
                  <c:v>8.21</c:v>
                </c:pt>
                <c:pt idx="12">
                  <c:v>8.22</c:v>
                </c:pt>
                <c:pt idx="13">
                  <c:v>8.24</c:v>
                </c:pt>
                <c:pt idx="14">
                  <c:v>8.26</c:v>
                </c:pt>
                <c:pt idx="15">
                  <c:v>8.27</c:v>
                </c:pt>
                <c:pt idx="16">
                  <c:v>8.3</c:v>
                </c:pt>
                <c:pt idx="17">
                  <c:v>8.32</c:v>
                </c:pt>
                <c:pt idx="18">
                  <c:v>8.33</c:v>
                </c:pt>
                <c:pt idx="19">
                  <c:v>8.34</c:v>
                </c:pt>
                <c:pt idx="20">
                  <c:v>8.35</c:v>
                </c:pt>
                <c:pt idx="21">
                  <c:v>8.37</c:v>
                </c:pt>
                <c:pt idx="22">
                  <c:v>8.4</c:v>
                </c:pt>
                <c:pt idx="23">
                  <c:v>8.42</c:v>
                </c:pt>
                <c:pt idx="24">
                  <c:v>8.43</c:v>
                </c:pt>
                <c:pt idx="25">
                  <c:v>8.44</c:v>
                </c:pt>
                <c:pt idx="26">
                  <c:v>8.45</c:v>
                </c:pt>
                <c:pt idx="27">
                  <c:v>8.46</c:v>
                </c:pt>
                <c:pt idx="28">
                  <c:v>8.48</c:v>
                </c:pt>
                <c:pt idx="29">
                  <c:v>8.49</c:v>
                </c:pt>
                <c:pt idx="30">
                  <c:v>8.5</c:v>
                </c:pt>
                <c:pt idx="31">
                  <c:v>8.52</c:v>
                </c:pt>
                <c:pt idx="32">
                  <c:v>8.54</c:v>
                </c:pt>
                <c:pt idx="33">
                  <c:v>8.55</c:v>
                </c:pt>
                <c:pt idx="34">
                  <c:v>8.56</c:v>
                </c:pt>
                <c:pt idx="35">
                  <c:v>8.57</c:v>
                </c:pt>
                <c:pt idx="36">
                  <c:v>8.62</c:v>
                </c:pt>
                <c:pt idx="37">
                  <c:v>8.64</c:v>
                </c:pt>
                <c:pt idx="38">
                  <c:v>8.65</c:v>
                </c:pt>
                <c:pt idx="39">
                  <c:v>8.66</c:v>
                </c:pt>
                <c:pt idx="40">
                  <c:v>8.67</c:v>
                </c:pt>
                <c:pt idx="41">
                  <c:v>8.68</c:v>
                </c:pt>
                <c:pt idx="42">
                  <c:v>8.69</c:v>
                </c:pt>
                <c:pt idx="43">
                  <c:v>8.71</c:v>
                </c:pt>
                <c:pt idx="44">
                  <c:v>8.72</c:v>
                </c:pt>
                <c:pt idx="45">
                  <c:v>8.73</c:v>
                </c:pt>
                <c:pt idx="46">
                  <c:v>8.74</c:v>
                </c:pt>
                <c:pt idx="47">
                  <c:v>8.75</c:v>
                </c:pt>
                <c:pt idx="48">
                  <c:v>8.76</c:v>
                </c:pt>
                <c:pt idx="49">
                  <c:v>8.77</c:v>
                </c:pt>
                <c:pt idx="50">
                  <c:v>8.78</c:v>
                </c:pt>
                <c:pt idx="51">
                  <c:v>8.79</c:v>
                </c:pt>
                <c:pt idx="52">
                  <c:v>8.8</c:v>
                </c:pt>
                <c:pt idx="53">
                  <c:v>8.83</c:v>
                </c:pt>
                <c:pt idx="54">
                  <c:v>8.84</c:v>
                </c:pt>
                <c:pt idx="55">
                  <c:v>8.87</c:v>
                </c:pt>
                <c:pt idx="56">
                  <c:v>8.88</c:v>
                </c:pt>
                <c:pt idx="57">
                  <c:v>8.89</c:v>
                </c:pt>
                <c:pt idx="58">
                  <c:v>8.9</c:v>
                </c:pt>
                <c:pt idx="59">
                  <c:v>8.94</c:v>
                </c:pt>
                <c:pt idx="60">
                  <c:v>8.95</c:v>
                </c:pt>
                <c:pt idx="61">
                  <c:v>8.96</c:v>
                </c:pt>
                <c:pt idx="62">
                  <c:v>8.97</c:v>
                </c:pt>
                <c:pt idx="63">
                  <c:v>9</c:v>
                </c:pt>
                <c:pt idx="64">
                  <c:v>9.01</c:v>
                </c:pt>
                <c:pt idx="65">
                  <c:v>9.02</c:v>
                </c:pt>
                <c:pt idx="66">
                  <c:v>9.04</c:v>
                </c:pt>
                <c:pt idx="67">
                  <c:v>9.05</c:v>
                </c:pt>
                <c:pt idx="68">
                  <c:v>9.06</c:v>
                </c:pt>
                <c:pt idx="69">
                  <c:v>9.08</c:v>
                </c:pt>
                <c:pt idx="70">
                  <c:v>9.1</c:v>
                </c:pt>
                <c:pt idx="71">
                  <c:v>9.11</c:v>
                </c:pt>
                <c:pt idx="72">
                  <c:v>9.12</c:v>
                </c:pt>
                <c:pt idx="73">
                  <c:v>9.13</c:v>
                </c:pt>
                <c:pt idx="74">
                  <c:v>9.14</c:v>
                </c:pt>
                <c:pt idx="75">
                  <c:v>9.16</c:v>
                </c:pt>
              </c:strCache>
            </c:strRef>
          </c:cat>
          <c:val>
            <c:numRef>
              <c:f>Backend!$B$146:$B$222</c:f>
              <c:numCache>
                <c:formatCode>0.00</c:formatCode>
                <c:ptCount val="76"/>
                <c:pt idx="0">
                  <c:v>0.73</c:v>
                </c:pt>
                <c:pt idx="1">
                  <c:v>0.71</c:v>
                </c:pt>
                <c:pt idx="2">
                  <c:v>0.75</c:v>
                </c:pt>
                <c:pt idx="3">
                  <c:v>0.71</c:v>
                </c:pt>
                <c:pt idx="4">
                  <c:v>0.71</c:v>
                </c:pt>
                <c:pt idx="5">
                  <c:v>0.72</c:v>
                </c:pt>
                <c:pt idx="6">
                  <c:v>0.72666666666666657</c:v>
                </c:pt>
                <c:pt idx="7">
                  <c:v>0.74</c:v>
                </c:pt>
                <c:pt idx="8">
                  <c:v>0.71</c:v>
                </c:pt>
                <c:pt idx="9">
                  <c:v>0.73</c:v>
                </c:pt>
                <c:pt idx="10">
                  <c:v>0.75</c:v>
                </c:pt>
                <c:pt idx="11">
                  <c:v>0.75</c:v>
                </c:pt>
                <c:pt idx="12">
                  <c:v>0.72</c:v>
                </c:pt>
                <c:pt idx="13">
                  <c:v>0.72</c:v>
                </c:pt>
                <c:pt idx="14">
                  <c:v>0.76</c:v>
                </c:pt>
                <c:pt idx="15">
                  <c:v>0.73</c:v>
                </c:pt>
                <c:pt idx="16">
                  <c:v>0.75</c:v>
                </c:pt>
                <c:pt idx="17">
                  <c:v>0.72</c:v>
                </c:pt>
                <c:pt idx="18">
                  <c:v>0.73499999999999999</c:v>
                </c:pt>
                <c:pt idx="19">
                  <c:v>0.755</c:v>
                </c:pt>
                <c:pt idx="20">
                  <c:v>0.72</c:v>
                </c:pt>
                <c:pt idx="21">
                  <c:v>0.79</c:v>
                </c:pt>
                <c:pt idx="22">
                  <c:v>0.78</c:v>
                </c:pt>
                <c:pt idx="23">
                  <c:v>0.72333333333333327</c:v>
                </c:pt>
                <c:pt idx="24">
                  <c:v>0.72</c:v>
                </c:pt>
                <c:pt idx="25">
                  <c:v>0.745</c:v>
                </c:pt>
                <c:pt idx="26">
                  <c:v>0.73</c:v>
                </c:pt>
                <c:pt idx="27">
                  <c:v>0.72666666666666657</c:v>
                </c:pt>
                <c:pt idx="28">
                  <c:v>0.7466666666666667</c:v>
                </c:pt>
                <c:pt idx="29">
                  <c:v>0.71</c:v>
                </c:pt>
                <c:pt idx="30">
                  <c:v>0.75</c:v>
                </c:pt>
                <c:pt idx="31">
                  <c:v>0.78</c:v>
                </c:pt>
                <c:pt idx="32">
                  <c:v>0.73</c:v>
                </c:pt>
                <c:pt idx="33">
                  <c:v>0.73</c:v>
                </c:pt>
                <c:pt idx="34">
                  <c:v>0.73199999999999998</c:v>
                </c:pt>
                <c:pt idx="35">
                  <c:v>0.72499999999999998</c:v>
                </c:pt>
                <c:pt idx="36">
                  <c:v>0.76</c:v>
                </c:pt>
                <c:pt idx="37">
                  <c:v>0.78</c:v>
                </c:pt>
                <c:pt idx="38">
                  <c:v>0.72666666666666657</c:v>
                </c:pt>
                <c:pt idx="39">
                  <c:v>0.78</c:v>
                </c:pt>
                <c:pt idx="40">
                  <c:v>0.746</c:v>
                </c:pt>
                <c:pt idx="41">
                  <c:v>0.71</c:v>
                </c:pt>
                <c:pt idx="42">
                  <c:v>0.76333333333333331</c:v>
                </c:pt>
                <c:pt idx="43">
                  <c:v>0.78</c:v>
                </c:pt>
                <c:pt idx="44">
                  <c:v>0.74</c:v>
                </c:pt>
                <c:pt idx="45">
                  <c:v>0.71499999999999997</c:v>
                </c:pt>
                <c:pt idx="46">
                  <c:v>0.76</c:v>
                </c:pt>
                <c:pt idx="47">
                  <c:v>0.77</c:v>
                </c:pt>
                <c:pt idx="48">
                  <c:v>0.76</c:v>
                </c:pt>
                <c:pt idx="49">
                  <c:v>0.79500000000000004</c:v>
                </c:pt>
                <c:pt idx="50">
                  <c:v>0.76666666666666661</c:v>
                </c:pt>
                <c:pt idx="51">
                  <c:v>0.74</c:v>
                </c:pt>
                <c:pt idx="52">
                  <c:v>0.76</c:v>
                </c:pt>
                <c:pt idx="53">
                  <c:v>0.77</c:v>
                </c:pt>
                <c:pt idx="54">
                  <c:v>0.745</c:v>
                </c:pt>
                <c:pt idx="55">
                  <c:v>0.78</c:v>
                </c:pt>
                <c:pt idx="56">
                  <c:v>0.79</c:v>
                </c:pt>
                <c:pt idx="57">
                  <c:v>0.8</c:v>
                </c:pt>
                <c:pt idx="58">
                  <c:v>0.77</c:v>
                </c:pt>
                <c:pt idx="59">
                  <c:v>0.78</c:v>
                </c:pt>
                <c:pt idx="60">
                  <c:v>0.77</c:v>
                </c:pt>
                <c:pt idx="61">
                  <c:v>0.79</c:v>
                </c:pt>
                <c:pt idx="62">
                  <c:v>0.78</c:v>
                </c:pt>
                <c:pt idx="63">
                  <c:v>0.79</c:v>
                </c:pt>
                <c:pt idx="64">
                  <c:v>0.8</c:v>
                </c:pt>
                <c:pt idx="65">
                  <c:v>0.76500000000000001</c:v>
                </c:pt>
                <c:pt idx="66">
                  <c:v>0.76</c:v>
                </c:pt>
                <c:pt idx="67">
                  <c:v>0.74</c:v>
                </c:pt>
                <c:pt idx="68">
                  <c:v>0.79</c:v>
                </c:pt>
                <c:pt idx="69">
                  <c:v>0.8</c:v>
                </c:pt>
                <c:pt idx="70">
                  <c:v>0.78500000000000003</c:v>
                </c:pt>
                <c:pt idx="71">
                  <c:v>0.8</c:v>
                </c:pt>
                <c:pt idx="72">
                  <c:v>0.78</c:v>
                </c:pt>
                <c:pt idx="73">
                  <c:v>0.79</c:v>
                </c:pt>
                <c:pt idx="74">
                  <c:v>0.79</c:v>
                </c:pt>
                <c:pt idx="75">
                  <c:v>0.78</c:v>
                </c:pt>
              </c:numCache>
            </c:numRef>
          </c:val>
          <c:smooth val="0"/>
          <c:extLst>
            <c:ext xmlns:c16="http://schemas.microsoft.com/office/drawing/2014/chart" uri="{C3380CC4-5D6E-409C-BE32-E72D297353CC}">
              <c16:uniqueId val="{00000001-6704-B04D-82EA-4AD4D5882095}"/>
            </c:ext>
          </c:extLst>
        </c:ser>
        <c:dLbls>
          <c:showLegendKey val="0"/>
          <c:showVal val="0"/>
          <c:showCatName val="0"/>
          <c:showSerName val="0"/>
          <c:showPercent val="0"/>
          <c:showBubbleSize val="0"/>
        </c:dLbls>
        <c:smooth val="0"/>
        <c:axId val="1996010687"/>
        <c:axId val="2029726655"/>
      </c:lineChart>
      <c:catAx>
        <c:axId val="1996010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2029726655"/>
        <c:crosses val="autoZero"/>
        <c:auto val="1"/>
        <c:lblAlgn val="ctr"/>
        <c:lblOffset val="100"/>
        <c:noMultiLvlLbl val="0"/>
      </c:catAx>
      <c:valAx>
        <c:axId val="202972665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996010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[CapstoneProject(Excel).xlsx]Backend!PivotTable40</c:name>
    <c:fmtId val="27"/>
  </c:pivotSource>
  <c:chart>
    <c:title>
      <c:tx>
        <c:rich>
          <a:bodyPr rot="0" spcFirstLastPara="1" vertOverflow="ellipsis" vert="horz" wrap="square" anchor="ctr" anchorCtr="1"/>
          <a:lstStyle/>
          <a:p>
            <a:pPr>
              <a:defRPr sz="3000" b="0" i="0" u="none" strike="noStrike" kern="1200" spc="0" baseline="0">
                <a:solidFill>
                  <a:schemeClr val="tx1">
                    <a:lumMod val="65000"/>
                    <a:lumOff val="35000"/>
                  </a:schemeClr>
                </a:solidFill>
                <a:latin typeface="+mn-lt"/>
                <a:ea typeface="+mn-ea"/>
                <a:cs typeface="+mn-cs"/>
              </a:defRPr>
            </a:pPr>
            <a:r>
              <a:rPr lang="en-GB" sz="3000" baseline="0"/>
              <a:t>Admit Chances with Statement Of Purpose (SOP)</a:t>
            </a:r>
          </a:p>
        </c:rich>
      </c:tx>
      <c:overlay val="0"/>
      <c:spPr>
        <a:noFill/>
        <a:ln>
          <a:noFill/>
        </a:ln>
        <a:effectLst/>
      </c:spPr>
      <c:txPr>
        <a:bodyPr rot="0" spcFirstLastPara="1" vertOverflow="ellipsis" vert="horz" wrap="square" anchor="ctr" anchorCtr="1"/>
        <a:lstStyle/>
        <a:p>
          <a:pPr>
            <a:defRPr sz="3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Backend!$T$171</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Backend!$S$172:$S$180</c:f>
              <c:strCache>
                <c:ptCount val="8"/>
                <c:pt idx="0">
                  <c:v>1.5</c:v>
                </c:pt>
                <c:pt idx="1">
                  <c:v>2</c:v>
                </c:pt>
                <c:pt idx="2">
                  <c:v>2.5</c:v>
                </c:pt>
                <c:pt idx="3">
                  <c:v>3</c:v>
                </c:pt>
                <c:pt idx="4">
                  <c:v>3.5</c:v>
                </c:pt>
                <c:pt idx="5">
                  <c:v>4</c:v>
                </c:pt>
                <c:pt idx="6">
                  <c:v>4.5</c:v>
                </c:pt>
                <c:pt idx="7">
                  <c:v>5</c:v>
                </c:pt>
              </c:strCache>
            </c:strRef>
          </c:cat>
          <c:val>
            <c:numRef>
              <c:f>Backend!$T$172:$T$180</c:f>
              <c:numCache>
                <c:formatCode>0.00</c:formatCode>
                <c:ptCount val="8"/>
                <c:pt idx="0">
                  <c:v>0.75</c:v>
                </c:pt>
                <c:pt idx="1">
                  <c:v>0.72599999999999998</c:v>
                </c:pt>
                <c:pt idx="2">
                  <c:v>0.73764705882352954</c:v>
                </c:pt>
                <c:pt idx="3">
                  <c:v>0.74636363636363645</c:v>
                </c:pt>
                <c:pt idx="4">
                  <c:v>0.75523809523809515</c:v>
                </c:pt>
                <c:pt idx="5">
                  <c:v>0.75724137931034485</c:v>
                </c:pt>
                <c:pt idx="6">
                  <c:v>0.76615384615384619</c:v>
                </c:pt>
                <c:pt idx="7">
                  <c:v>0.75249999999999995</c:v>
                </c:pt>
              </c:numCache>
            </c:numRef>
          </c:val>
          <c:smooth val="0"/>
          <c:extLst>
            <c:ext xmlns:c16="http://schemas.microsoft.com/office/drawing/2014/chart" uri="{C3380CC4-5D6E-409C-BE32-E72D297353CC}">
              <c16:uniqueId val="{00000000-2802-D344-AC42-1FBC9A34E51A}"/>
            </c:ext>
          </c:extLst>
        </c:ser>
        <c:dLbls>
          <c:showLegendKey val="0"/>
          <c:showVal val="0"/>
          <c:showCatName val="0"/>
          <c:showSerName val="0"/>
          <c:showPercent val="0"/>
          <c:showBubbleSize val="0"/>
        </c:dLbls>
        <c:smooth val="0"/>
        <c:axId val="1973433903"/>
        <c:axId val="1643332047"/>
      </c:lineChart>
      <c:catAx>
        <c:axId val="19734339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643332047"/>
        <c:crosses val="autoZero"/>
        <c:auto val="1"/>
        <c:lblAlgn val="ctr"/>
        <c:lblOffset val="100"/>
        <c:noMultiLvlLbl val="0"/>
      </c:catAx>
      <c:valAx>
        <c:axId val="1643332047"/>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973433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[CapstoneProject(Excel).xlsx]Backend!PivotTable42</c:name>
    <c:fmtId val="10"/>
  </c:pivotSource>
  <c:chart>
    <c:title>
      <c:tx>
        <c:rich>
          <a:bodyPr rot="0" spcFirstLastPara="1" vertOverflow="ellipsis" vert="horz" wrap="square" anchor="ctr" anchorCtr="1"/>
          <a:lstStyle/>
          <a:p>
            <a:pPr>
              <a:defRPr sz="3000" b="0" i="0" u="none" strike="noStrike" kern="1200" spc="0" baseline="0">
                <a:solidFill>
                  <a:schemeClr val="tx1"/>
                </a:solidFill>
                <a:latin typeface="+mn-lt"/>
                <a:ea typeface="+mn-ea"/>
                <a:cs typeface="+mn-cs"/>
              </a:defRPr>
            </a:pPr>
            <a:r>
              <a:rPr lang="en-GB" sz="3000" baseline="0">
                <a:solidFill>
                  <a:schemeClr val="tx1"/>
                </a:solidFill>
              </a:rPr>
              <a:t>Admit Chances with GRE score</a:t>
            </a:r>
          </a:p>
        </c:rich>
      </c:tx>
      <c:overlay val="0"/>
      <c:spPr>
        <a:noFill/>
        <a:ln>
          <a:noFill/>
        </a:ln>
        <a:effectLst/>
      </c:spPr>
      <c:txPr>
        <a:bodyPr rot="0" spcFirstLastPara="1" vertOverflow="ellipsis" vert="horz" wrap="square" anchor="ctr" anchorCtr="1"/>
        <a:lstStyle/>
        <a:p>
          <a:pPr>
            <a:defRPr sz="30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Backend!$W$171</c:f>
              <c:strCache>
                <c:ptCount val="1"/>
                <c:pt idx="0">
                  <c:v>Total</c:v>
                </c:pt>
              </c:strCache>
            </c:strRef>
          </c:tx>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a:ln>
              <a:noFill/>
            </a:ln>
            <a:effectLst/>
          </c:spPr>
          <c:invertIfNegative val="0"/>
          <c:trendline>
            <c:spPr>
              <a:ln w="19050" cap="rnd">
                <a:solidFill>
                  <a:srgbClr val="C00000"/>
                </a:solidFill>
                <a:prstDash val="sysDot"/>
              </a:ln>
              <a:effectLst/>
            </c:spPr>
            <c:trendlineType val="linear"/>
            <c:dispRSqr val="0"/>
            <c:dispEq val="0"/>
          </c:trendline>
          <c:cat>
            <c:strRef>
              <c:f>Backend!$V$172:$V$202</c:f>
              <c:strCache>
                <c:ptCount val="30"/>
                <c:pt idx="0">
                  <c:v>3.75</c:v>
                </c:pt>
                <c:pt idx="1">
                  <c:v>3.7875</c:v>
                </c:pt>
                <c:pt idx="2">
                  <c:v>3.8</c:v>
                </c:pt>
                <c:pt idx="3">
                  <c:v>3.8125</c:v>
                </c:pt>
                <c:pt idx="4">
                  <c:v>3.825</c:v>
                </c:pt>
                <c:pt idx="5">
                  <c:v>3.8375</c:v>
                </c:pt>
                <c:pt idx="6">
                  <c:v>3.85</c:v>
                </c:pt>
                <c:pt idx="7">
                  <c:v>3.8625</c:v>
                </c:pt>
                <c:pt idx="8">
                  <c:v>3.875</c:v>
                </c:pt>
                <c:pt idx="9">
                  <c:v>3.8875</c:v>
                </c:pt>
                <c:pt idx="10">
                  <c:v>3.9</c:v>
                </c:pt>
                <c:pt idx="11">
                  <c:v>3.9125</c:v>
                </c:pt>
                <c:pt idx="12">
                  <c:v>3.925</c:v>
                </c:pt>
                <c:pt idx="13">
                  <c:v>3.9375</c:v>
                </c:pt>
                <c:pt idx="14">
                  <c:v>3.95</c:v>
                </c:pt>
                <c:pt idx="15">
                  <c:v>3.9625</c:v>
                </c:pt>
                <c:pt idx="16">
                  <c:v>3.975</c:v>
                </c:pt>
                <c:pt idx="17">
                  <c:v>3.9875</c:v>
                </c:pt>
                <c:pt idx="18">
                  <c:v>4</c:v>
                </c:pt>
                <c:pt idx="19">
                  <c:v>4.0125</c:v>
                </c:pt>
                <c:pt idx="20">
                  <c:v>4.025</c:v>
                </c:pt>
                <c:pt idx="21">
                  <c:v>4.0375</c:v>
                </c:pt>
                <c:pt idx="22">
                  <c:v>4.05</c:v>
                </c:pt>
                <c:pt idx="23">
                  <c:v>4.0625</c:v>
                </c:pt>
                <c:pt idx="24">
                  <c:v>4.075</c:v>
                </c:pt>
                <c:pt idx="25">
                  <c:v>4.0875</c:v>
                </c:pt>
                <c:pt idx="26">
                  <c:v>4.1</c:v>
                </c:pt>
                <c:pt idx="27">
                  <c:v>4.1125</c:v>
                </c:pt>
                <c:pt idx="28">
                  <c:v>4.15</c:v>
                </c:pt>
                <c:pt idx="29">
                  <c:v>4.175</c:v>
                </c:pt>
              </c:strCache>
            </c:strRef>
          </c:cat>
          <c:val>
            <c:numRef>
              <c:f>Backend!$W$172:$W$202</c:f>
              <c:numCache>
                <c:formatCode>0.00</c:formatCode>
                <c:ptCount val="30"/>
                <c:pt idx="0">
                  <c:v>0.71</c:v>
                </c:pt>
                <c:pt idx="1">
                  <c:v>0.77</c:v>
                </c:pt>
                <c:pt idx="2">
                  <c:v>0.71</c:v>
                </c:pt>
                <c:pt idx="3">
                  <c:v>1.42</c:v>
                </c:pt>
                <c:pt idx="4">
                  <c:v>1.45</c:v>
                </c:pt>
                <c:pt idx="5">
                  <c:v>2.2999999999999998</c:v>
                </c:pt>
                <c:pt idx="6">
                  <c:v>2.23</c:v>
                </c:pt>
                <c:pt idx="7">
                  <c:v>2.19</c:v>
                </c:pt>
                <c:pt idx="8">
                  <c:v>3.63</c:v>
                </c:pt>
                <c:pt idx="9">
                  <c:v>4.46</c:v>
                </c:pt>
                <c:pt idx="10">
                  <c:v>7.4200000000000008</c:v>
                </c:pt>
                <c:pt idx="11">
                  <c:v>5.24</c:v>
                </c:pt>
                <c:pt idx="12">
                  <c:v>3.6499999999999995</c:v>
                </c:pt>
                <c:pt idx="13">
                  <c:v>2.9799999999999995</c:v>
                </c:pt>
                <c:pt idx="14">
                  <c:v>5.839999999999999</c:v>
                </c:pt>
                <c:pt idx="15">
                  <c:v>4.51</c:v>
                </c:pt>
                <c:pt idx="16">
                  <c:v>5.14</c:v>
                </c:pt>
                <c:pt idx="17">
                  <c:v>5.9399999999999995</c:v>
                </c:pt>
                <c:pt idx="18">
                  <c:v>4.45</c:v>
                </c:pt>
                <c:pt idx="19">
                  <c:v>6.14</c:v>
                </c:pt>
                <c:pt idx="20">
                  <c:v>6.1000000000000005</c:v>
                </c:pt>
                <c:pt idx="21">
                  <c:v>4.6100000000000003</c:v>
                </c:pt>
                <c:pt idx="22">
                  <c:v>6.9799999999999995</c:v>
                </c:pt>
                <c:pt idx="23">
                  <c:v>5.42</c:v>
                </c:pt>
                <c:pt idx="24">
                  <c:v>3.9000000000000004</c:v>
                </c:pt>
                <c:pt idx="25">
                  <c:v>6.91</c:v>
                </c:pt>
                <c:pt idx="26">
                  <c:v>1.56</c:v>
                </c:pt>
                <c:pt idx="27">
                  <c:v>0.72</c:v>
                </c:pt>
                <c:pt idx="28">
                  <c:v>0.79</c:v>
                </c:pt>
                <c:pt idx="29">
                  <c:v>0.78</c:v>
                </c:pt>
              </c:numCache>
            </c:numRef>
          </c:val>
          <c:extLst>
            <c:ext xmlns:c16="http://schemas.microsoft.com/office/drawing/2014/chart" uri="{C3380CC4-5D6E-409C-BE32-E72D297353CC}">
              <c16:uniqueId val="{00000001-5282-4141-B047-46E08F978889}"/>
            </c:ext>
          </c:extLst>
        </c:ser>
        <c:dLbls>
          <c:showLegendKey val="0"/>
          <c:showVal val="0"/>
          <c:showCatName val="0"/>
          <c:showSerName val="0"/>
          <c:showPercent val="0"/>
          <c:showBubbleSize val="0"/>
        </c:dLbls>
        <c:gapWidth val="219"/>
        <c:overlap val="-27"/>
        <c:axId val="62361888"/>
        <c:axId val="37542640"/>
      </c:barChart>
      <c:catAx>
        <c:axId val="6236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37542640"/>
        <c:crosses val="autoZero"/>
        <c:auto val="1"/>
        <c:lblAlgn val="ctr"/>
        <c:lblOffset val="100"/>
        <c:noMultiLvlLbl val="0"/>
      </c:catAx>
      <c:valAx>
        <c:axId val="3754264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6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[CapstoneProject(Excel).xlsx]Backend!PivotTable44</c:name>
    <c:fmtId val="9"/>
  </c:pivotSource>
  <c:chart>
    <c:title>
      <c:tx>
        <c:rich>
          <a:bodyPr rot="0" spcFirstLastPara="1" vertOverflow="ellipsis" vert="horz" wrap="square" anchor="ctr" anchorCtr="1"/>
          <a:lstStyle/>
          <a:p>
            <a:pPr>
              <a:defRPr sz="3000" b="0" i="0" u="none" strike="noStrike" kern="1200" spc="0" baseline="0">
                <a:solidFill>
                  <a:schemeClr val="tx1"/>
                </a:solidFill>
                <a:latin typeface="+mn-lt"/>
                <a:ea typeface="+mn-ea"/>
                <a:cs typeface="+mn-cs"/>
              </a:defRPr>
            </a:pPr>
            <a:r>
              <a:rPr lang="en-US" sz="3000" baseline="0">
                <a:solidFill>
                  <a:schemeClr val="tx1"/>
                </a:solidFill>
              </a:rPr>
              <a:t>Admit Chances with TOEFL Score</a:t>
            </a:r>
          </a:p>
        </c:rich>
      </c:tx>
      <c:overlay val="0"/>
      <c:spPr>
        <a:noFill/>
        <a:ln>
          <a:noFill/>
        </a:ln>
        <a:effectLst/>
      </c:spPr>
      <c:txPr>
        <a:bodyPr rot="0" spcFirstLastPara="1" vertOverflow="ellipsis" vert="horz" wrap="square" anchor="ctr" anchorCtr="1"/>
        <a:lstStyle/>
        <a:p>
          <a:pPr>
            <a:defRPr sz="30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Backend!$I$190</c:f>
              <c:strCache>
                <c:ptCount val="1"/>
                <c:pt idx="0">
                  <c:v>Total</c:v>
                </c:pt>
              </c:strCache>
            </c:strRef>
          </c:tx>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2700000" scaled="1"/>
              <a:tileRect/>
            </a:gradFill>
            <a:ln>
              <a:noFill/>
            </a:ln>
            <a:effectLst/>
          </c:spPr>
          <c:invertIfNegative val="0"/>
          <c:trendline>
            <c:spPr>
              <a:ln w="19050" cap="rnd">
                <a:solidFill>
                  <a:schemeClr val="accent1"/>
                </a:solidFill>
                <a:prstDash val="sysDot"/>
              </a:ln>
              <a:effectLst/>
            </c:spPr>
            <c:trendlineType val="linear"/>
            <c:dispRSqr val="0"/>
            <c:dispEq val="0"/>
          </c:trendline>
          <c:cat>
            <c:strRef>
              <c:f>Backend!$H$191:$H$210</c:f>
              <c:strCache>
                <c:ptCount val="19"/>
                <c:pt idx="0">
                  <c:v>3.5</c:v>
                </c:pt>
                <c:pt idx="1">
                  <c:v>3.53571428571429</c:v>
                </c:pt>
                <c:pt idx="2">
                  <c:v>3.57142857142857</c:v>
                </c:pt>
                <c:pt idx="3">
                  <c:v>3.60714285714286</c:v>
                </c:pt>
                <c:pt idx="4">
                  <c:v>3.64285714285714</c:v>
                </c:pt>
                <c:pt idx="5">
                  <c:v>3.67857142857143</c:v>
                </c:pt>
                <c:pt idx="6">
                  <c:v>3.71428571428571</c:v>
                </c:pt>
                <c:pt idx="7">
                  <c:v>3.75</c:v>
                </c:pt>
                <c:pt idx="8">
                  <c:v>3.78571428571429</c:v>
                </c:pt>
                <c:pt idx="9">
                  <c:v>3.82142857142857</c:v>
                </c:pt>
                <c:pt idx="10">
                  <c:v>3.85714285714286</c:v>
                </c:pt>
                <c:pt idx="11">
                  <c:v>3.89285714285714</c:v>
                </c:pt>
                <c:pt idx="12">
                  <c:v>3.92857142857143</c:v>
                </c:pt>
                <c:pt idx="13">
                  <c:v>3.96428571428571</c:v>
                </c:pt>
                <c:pt idx="14">
                  <c:v>4</c:v>
                </c:pt>
                <c:pt idx="15">
                  <c:v>4.03571428571429</c:v>
                </c:pt>
                <c:pt idx="16">
                  <c:v>4.07142857142857</c:v>
                </c:pt>
                <c:pt idx="17">
                  <c:v>4.10714285714286</c:v>
                </c:pt>
                <c:pt idx="18">
                  <c:v>4.14285714285714</c:v>
                </c:pt>
              </c:strCache>
            </c:strRef>
          </c:cat>
          <c:val>
            <c:numRef>
              <c:f>Backend!$I$191:$I$210</c:f>
              <c:numCache>
                <c:formatCode>General</c:formatCode>
                <c:ptCount val="19"/>
                <c:pt idx="0">
                  <c:v>0.76</c:v>
                </c:pt>
                <c:pt idx="1">
                  <c:v>0.72666666666666657</c:v>
                </c:pt>
                <c:pt idx="2">
                  <c:v>0.73333333333333339</c:v>
                </c:pt>
                <c:pt idx="3">
                  <c:v>0.76000000000000012</c:v>
                </c:pt>
                <c:pt idx="4">
                  <c:v>0.75600000000000001</c:v>
                </c:pt>
                <c:pt idx="5">
                  <c:v>0.7350000000000001</c:v>
                </c:pt>
                <c:pt idx="6">
                  <c:v>0.73500000000000021</c:v>
                </c:pt>
                <c:pt idx="7">
                  <c:v>0.73749999999999982</c:v>
                </c:pt>
                <c:pt idx="8">
                  <c:v>0.73692307692307701</c:v>
                </c:pt>
                <c:pt idx="9">
                  <c:v>0.74285714285714299</c:v>
                </c:pt>
                <c:pt idx="10">
                  <c:v>0.7583333333333333</c:v>
                </c:pt>
                <c:pt idx="11">
                  <c:v>0.76692307692307682</c:v>
                </c:pt>
                <c:pt idx="12">
                  <c:v>0.76352941176470612</c:v>
                </c:pt>
                <c:pt idx="13">
                  <c:v>0.77</c:v>
                </c:pt>
                <c:pt idx="14">
                  <c:v>0.75937500000000013</c:v>
                </c:pt>
                <c:pt idx="15">
                  <c:v>0.78750000000000009</c:v>
                </c:pt>
                <c:pt idx="16">
                  <c:v>0.74</c:v>
                </c:pt>
                <c:pt idx="17">
                  <c:v>0.78500000000000003</c:v>
                </c:pt>
                <c:pt idx="18">
                  <c:v>0.79</c:v>
                </c:pt>
              </c:numCache>
            </c:numRef>
          </c:val>
          <c:extLst>
            <c:ext xmlns:c16="http://schemas.microsoft.com/office/drawing/2014/chart" uri="{C3380CC4-5D6E-409C-BE32-E72D297353CC}">
              <c16:uniqueId val="{00000000-4548-3F46-B2A7-18A41B926FEB}"/>
            </c:ext>
          </c:extLst>
        </c:ser>
        <c:dLbls>
          <c:showLegendKey val="0"/>
          <c:showVal val="0"/>
          <c:showCatName val="0"/>
          <c:showSerName val="0"/>
          <c:showPercent val="0"/>
          <c:showBubbleSize val="0"/>
        </c:dLbls>
        <c:gapWidth val="219"/>
        <c:overlap val="-27"/>
        <c:axId val="29049712"/>
        <c:axId val="75730192"/>
      </c:barChart>
      <c:catAx>
        <c:axId val="2904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75730192"/>
        <c:crosses val="autoZero"/>
        <c:auto val="1"/>
        <c:lblAlgn val="ctr"/>
        <c:lblOffset val="100"/>
        <c:noMultiLvlLbl val="0"/>
      </c:catAx>
      <c:valAx>
        <c:axId val="75730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4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[CapstoneProject(Excel).xlsx]Backend!PivotTable22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GRE</a:t>
            </a:r>
            <a:r>
              <a:rPr lang="en-GB" baseline="0"/>
              <a:t> Score and TOEFL Score</a:t>
            </a:r>
            <a:endParaRPr lang="en-GB"/>
          </a:p>
        </c:rich>
      </c:tx>
      <c:layout>
        <c:manualLayout>
          <c:xMode val="edge"/>
          <c:yMode val="edge"/>
          <c:x val="0.28870838513606856"/>
          <c:y val="2.37154150197628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Backend!$B$21</c:f>
              <c:strCache>
                <c:ptCount val="1"/>
                <c:pt idx="0">
                  <c:v>Average of GRE Score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Backend!$A$22:$A$29</c:f>
              <c:strCache>
                <c:ptCount val="7"/>
                <c:pt idx="0">
                  <c:v>30-40%</c:v>
                </c:pt>
                <c:pt idx="1">
                  <c:v>41-50%</c:v>
                </c:pt>
                <c:pt idx="2">
                  <c:v>51-60%</c:v>
                </c:pt>
                <c:pt idx="3">
                  <c:v>61-70%</c:v>
                </c:pt>
                <c:pt idx="4">
                  <c:v>71-80%</c:v>
                </c:pt>
                <c:pt idx="5">
                  <c:v>81-90%</c:v>
                </c:pt>
                <c:pt idx="6">
                  <c:v>91-97%</c:v>
                </c:pt>
              </c:strCache>
            </c:strRef>
          </c:cat>
          <c:val>
            <c:numRef>
              <c:f>Backend!$B$22:$B$29</c:f>
              <c:numCache>
                <c:formatCode>0.00</c:formatCode>
                <c:ptCount val="7"/>
                <c:pt idx="0">
                  <c:v>3.7671875000000004</c:v>
                </c:pt>
                <c:pt idx="1">
                  <c:v>3.7822580645161299</c:v>
                </c:pt>
                <c:pt idx="2">
                  <c:v>3.8265086206896552</c:v>
                </c:pt>
                <c:pt idx="3">
                  <c:v>3.8757543103448269</c:v>
                </c:pt>
                <c:pt idx="4">
                  <c:v>3.9726724137931035</c:v>
                </c:pt>
                <c:pt idx="5">
                  <c:v>4.0641975308641971</c:v>
                </c:pt>
                <c:pt idx="6">
                  <c:v>4.1606557377049178</c:v>
                </c:pt>
              </c:numCache>
            </c:numRef>
          </c:val>
          <c:smooth val="0"/>
          <c:extLst>
            <c:ext xmlns:c16="http://schemas.microsoft.com/office/drawing/2014/chart" uri="{C3380CC4-5D6E-409C-BE32-E72D297353CC}">
              <c16:uniqueId val="{00000000-5BA5-8E43-A326-F987E044D953}"/>
            </c:ext>
          </c:extLst>
        </c:ser>
        <c:ser>
          <c:idx val="1"/>
          <c:order val="1"/>
          <c:tx>
            <c:strRef>
              <c:f>Backend!$C$21</c:f>
              <c:strCache>
                <c:ptCount val="1"/>
                <c:pt idx="0">
                  <c:v>Average of TOEFL Score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Backend!$A$22:$A$29</c:f>
              <c:strCache>
                <c:ptCount val="7"/>
                <c:pt idx="0">
                  <c:v>30-40%</c:v>
                </c:pt>
                <c:pt idx="1">
                  <c:v>41-50%</c:v>
                </c:pt>
                <c:pt idx="2">
                  <c:v>51-60%</c:v>
                </c:pt>
                <c:pt idx="3">
                  <c:v>61-70%</c:v>
                </c:pt>
                <c:pt idx="4">
                  <c:v>71-80%</c:v>
                </c:pt>
                <c:pt idx="5">
                  <c:v>81-90%</c:v>
                </c:pt>
                <c:pt idx="6">
                  <c:v>91-97%</c:v>
                </c:pt>
              </c:strCache>
            </c:strRef>
          </c:cat>
          <c:val>
            <c:numRef>
              <c:f>Backend!$C$22:$C$29</c:f>
              <c:numCache>
                <c:formatCode>0.00</c:formatCode>
                <c:ptCount val="7"/>
                <c:pt idx="0">
                  <c:v>3.5446428571428572</c:v>
                </c:pt>
                <c:pt idx="1">
                  <c:v>3.5633640552995383</c:v>
                </c:pt>
                <c:pt idx="2">
                  <c:v>3.6496305418719213</c:v>
                </c:pt>
                <c:pt idx="3">
                  <c:v>3.7158251231527104</c:v>
                </c:pt>
                <c:pt idx="4">
                  <c:v>3.8310344827586222</c:v>
                </c:pt>
                <c:pt idx="5">
                  <c:v>3.9991181657848318</c:v>
                </c:pt>
                <c:pt idx="6">
                  <c:v>4.1504683840749399</c:v>
                </c:pt>
              </c:numCache>
            </c:numRef>
          </c:val>
          <c:smooth val="0"/>
          <c:extLst>
            <c:ext xmlns:c16="http://schemas.microsoft.com/office/drawing/2014/chart" uri="{C3380CC4-5D6E-409C-BE32-E72D297353CC}">
              <c16:uniqueId val="{00000001-5BA5-8E43-A326-F987E044D953}"/>
            </c:ext>
          </c:extLst>
        </c:ser>
        <c:dLbls>
          <c:showLegendKey val="0"/>
          <c:showVal val="0"/>
          <c:showCatName val="0"/>
          <c:showSerName val="0"/>
          <c:showPercent val="0"/>
          <c:showBubbleSize val="0"/>
        </c:dLbls>
        <c:marker val="1"/>
        <c:smooth val="0"/>
        <c:axId val="1972321919"/>
        <c:axId val="1972130703"/>
      </c:lineChart>
      <c:catAx>
        <c:axId val="197232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2130703"/>
        <c:crosses val="autoZero"/>
        <c:auto val="1"/>
        <c:lblAlgn val="ctr"/>
        <c:lblOffset val="100"/>
        <c:noMultiLvlLbl val="0"/>
      </c:catAx>
      <c:valAx>
        <c:axId val="19721307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2321919"/>
        <c:crosses val="autoZero"/>
        <c:crossBetween val="between"/>
      </c:valAx>
      <c:spPr>
        <a:noFill/>
        <a:ln>
          <a:noFill/>
        </a:ln>
        <a:effectLst/>
      </c:spPr>
    </c:plotArea>
    <c:legend>
      <c:legendPos val="r"/>
      <c:layout>
        <c:manualLayout>
          <c:xMode val="edge"/>
          <c:yMode val="edge"/>
          <c:x val="0.72725557742782154"/>
          <c:y val="0.5382119275449313"/>
          <c:w val="0.25567358904698317"/>
          <c:h val="0.119253789895480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[CapstoneProject(Excel).xlsx]Backend!PivotTable19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Students in Chances of</a:t>
            </a:r>
            <a:r>
              <a:rPr lang="en-US" baseline="0"/>
              <a:t> Admits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pivotFmt>
      <c:pivotFmt>
        <c:idx val="7"/>
        <c:spPr>
          <a:solidFill>
            <a:schemeClr val="accent1"/>
          </a:solidFill>
          <a:ln>
            <a:noFill/>
          </a:ln>
          <a:effectLst/>
          <a:sp3d/>
        </c:spPr>
      </c:pivotFmt>
      <c:pivotFmt>
        <c:idx val="8"/>
        <c:spPr>
          <a:solidFill>
            <a:schemeClr val="accent1"/>
          </a:solidFill>
          <a:ln>
            <a:noFill/>
          </a:ln>
          <a:effectLst/>
          <a:sp3d/>
        </c:spPr>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pivotFmt>
      <c:pivotFmt>
        <c:idx val="11"/>
        <c:spPr>
          <a:solidFill>
            <a:schemeClr val="accent1"/>
          </a:solidFill>
          <a:ln>
            <a:noFill/>
          </a:ln>
          <a:effectLst/>
          <a:sp3d/>
        </c:spPr>
      </c:pivotFmt>
      <c:pivotFmt>
        <c:idx val="12"/>
        <c:spPr>
          <a:solidFill>
            <a:schemeClr val="accent1"/>
          </a:solidFill>
          <a:ln>
            <a:noFill/>
          </a:ln>
          <a:effectLst/>
          <a:sp3d/>
        </c:spPr>
      </c:pivotFmt>
      <c:pivotFmt>
        <c:idx val="13"/>
        <c:spPr>
          <a:solidFill>
            <a:schemeClr val="accent1"/>
          </a:solidFill>
          <a:ln>
            <a:noFill/>
          </a:ln>
          <a:effectLst/>
          <a:sp3d/>
        </c:spPr>
      </c:pivotFmt>
      <c:pivotFmt>
        <c:idx val="14"/>
        <c:spPr>
          <a:solidFill>
            <a:schemeClr val="accent1"/>
          </a:solidFill>
          <a:ln>
            <a:noFill/>
          </a:ln>
          <a:effectLst/>
          <a:sp3d/>
        </c:spPr>
      </c:pivotFmt>
      <c:pivotFmt>
        <c:idx val="15"/>
        <c:spPr>
          <a:solidFill>
            <a:schemeClr val="accent1"/>
          </a:solidFill>
          <a:ln>
            <a:noFill/>
          </a:ln>
          <a:effectLst/>
          <a:sp3d/>
        </c:spPr>
      </c:pivotFmt>
      <c:pivotFmt>
        <c:idx val="16"/>
        <c:spPr>
          <a:solidFill>
            <a:schemeClr val="accent1"/>
          </a:solidFill>
          <a:ln>
            <a:noFill/>
          </a:ln>
          <a:effectLst/>
          <a:sp3d/>
        </c:spPr>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pivotFmt>
      <c:pivotFmt>
        <c:idx val="19"/>
        <c:spPr>
          <a:solidFill>
            <a:schemeClr val="accent1"/>
          </a:solidFill>
          <a:ln>
            <a:noFill/>
          </a:ln>
          <a:effectLst/>
          <a:sp3d/>
        </c:spPr>
      </c:pivotFmt>
      <c:pivotFmt>
        <c:idx val="20"/>
        <c:spPr>
          <a:solidFill>
            <a:schemeClr val="accent1"/>
          </a:solidFill>
          <a:ln>
            <a:noFill/>
          </a:ln>
          <a:effectLst/>
          <a:sp3d/>
        </c:spPr>
      </c:pivotFmt>
      <c:pivotFmt>
        <c:idx val="21"/>
        <c:spPr>
          <a:solidFill>
            <a:schemeClr val="accent1"/>
          </a:solidFill>
          <a:ln>
            <a:noFill/>
          </a:ln>
          <a:effectLst/>
          <a:sp3d/>
        </c:spPr>
      </c:pivotFmt>
      <c:pivotFmt>
        <c:idx val="22"/>
        <c:spPr>
          <a:solidFill>
            <a:schemeClr val="accent1"/>
          </a:solidFill>
          <a:ln>
            <a:noFill/>
          </a:ln>
          <a:effectLst/>
          <a:sp3d/>
        </c:spPr>
      </c:pivotFmt>
      <c:pivotFmt>
        <c:idx val="23"/>
        <c:spPr>
          <a:solidFill>
            <a:schemeClr val="accent1"/>
          </a:solidFill>
          <a:ln>
            <a:noFill/>
          </a:ln>
          <a:effectLst/>
          <a:sp3d/>
        </c:spPr>
      </c:pivotFmt>
      <c:pivotFmt>
        <c:idx val="24"/>
        <c:spPr>
          <a:solidFill>
            <a:schemeClr val="accent1"/>
          </a:solidFill>
          <a:ln>
            <a:noFill/>
          </a:ln>
          <a:effectLst/>
          <a:sp3d/>
        </c:spPr>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pivotFmt>
      <c:pivotFmt>
        <c:idx val="27"/>
        <c:spPr>
          <a:solidFill>
            <a:schemeClr val="accent1"/>
          </a:solidFill>
          <a:ln>
            <a:noFill/>
          </a:ln>
          <a:effectLst/>
          <a:sp3d/>
        </c:spPr>
      </c:pivotFmt>
      <c:pivotFmt>
        <c:idx val="28"/>
        <c:spPr>
          <a:solidFill>
            <a:schemeClr val="accent1"/>
          </a:solidFill>
          <a:ln>
            <a:noFill/>
          </a:ln>
          <a:effectLst/>
          <a:sp3d/>
        </c:spPr>
      </c:pivotFmt>
      <c:pivotFmt>
        <c:idx val="29"/>
        <c:spPr>
          <a:solidFill>
            <a:schemeClr val="accent1"/>
          </a:solidFill>
          <a:ln>
            <a:noFill/>
          </a:ln>
          <a:effectLst/>
          <a:sp3d/>
        </c:spPr>
      </c:pivotFmt>
      <c:pivotFmt>
        <c:idx val="30"/>
        <c:spPr>
          <a:solidFill>
            <a:schemeClr val="accent1"/>
          </a:solidFill>
          <a:ln>
            <a:noFill/>
          </a:ln>
          <a:effectLst/>
          <a:sp3d/>
        </c:spPr>
      </c:pivotFmt>
      <c:pivotFmt>
        <c:idx val="31"/>
        <c:spPr>
          <a:solidFill>
            <a:schemeClr val="accent1"/>
          </a:solidFill>
          <a:ln>
            <a:noFill/>
          </a:ln>
          <a:effectLst/>
          <a:sp3d/>
        </c:spPr>
      </c:pivotFmt>
      <c:pivotFmt>
        <c:idx val="32"/>
        <c:spPr>
          <a:solidFill>
            <a:schemeClr val="accent1"/>
          </a:solidFill>
          <a:ln>
            <a:noFill/>
          </a:ln>
          <a:effectLst/>
          <a:sp3d/>
        </c:spPr>
      </c:pivotFmt>
    </c:pivotFmts>
    <c:view3D>
      <c:rotX val="45"/>
      <c:rotY val="0"/>
      <c:depthPercent val="10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Backend!$B$3</c:f>
              <c:strCache>
                <c:ptCount val="1"/>
                <c:pt idx="0">
                  <c:v>Total</c:v>
                </c:pt>
              </c:strCache>
            </c:strRef>
          </c:tx>
          <c:dPt>
            <c:idx val="0"/>
            <c:bubble3D val="0"/>
            <c:spPr>
              <a:solidFill>
                <a:schemeClr val="accent1"/>
              </a:solidFill>
              <a:ln>
                <a:noFill/>
              </a:ln>
              <a:effectLst/>
              <a:sp3d/>
            </c:spPr>
            <c:extLst>
              <c:ext xmlns:c16="http://schemas.microsoft.com/office/drawing/2014/chart" uri="{C3380CC4-5D6E-409C-BE32-E72D297353CC}">
                <c16:uniqueId val="{00000001-1BC7-654D-A4F5-91284BE6C41F}"/>
              </c:ext>
            </c:extLst>
          </c:dPt>
          <c:dPt>
            <c:idx val="1"/>
            <c:bubble3D val="0"/>
            <c:spPr>
              <a:solidFill>
                <a:schemeClr val="accent2"/>
              </a:solidFill>
              <a:ln>
                <a:noFill/>
              </a:ln>
              <a:effectLst/>
              <a:sp3d/>
            </c:spPr>
            <c:extLst>
              <c:ext xmlns:c16="http://schemas.microsoft.com/office/drawing/2014/chart" uri="{C3380CC4-5D6E-409C-BE32-E72D297353CC}">
                <c16:uniqueId val="{00000003-1BC7-654D-A4F5-91284BE6C41F}"/>
              </c:ext>
            </c:extLst>
          </c:dPt>
          <c:dPt>
            <c:idx val="2"/>
            <c:bubble3D val="0"/>
            <c:spPr>
              <a:solidFill>
                <a:schemeClr val="accent3"/>
              </a:solidFill>
              <a:ln>
                <a:noFill/>
              </a:ln>
              <a:effectLst/>
              <a:sp3d/>
            </c:spPr>
            <c:extLst>
              <c:ext xmlns:c16="http://schemas.microsoft.com/office/drawing/2014/chart" uri="{C3380CC4-5D6E-409C-BE32-E72D297353CC}">
                <c16:uniqueId val="{00000005-1BC7-654D-A4F5-91284BE6C41F}"/>
              </c:ext>
            </c:extLst>
          </c:dPt>
          <c:dPt>
            <c:idx val="3"/>
            <c:bubble3D val="0"/>
            <c:spPr>
              <a:solidFill>
                <a:schemeClr val="accent4"/>
              </a:solidFill>
              <a:ln>
                <a:noFill/>
              </a:ln>
              <a:effectLst/>
              <a:sp3d/>
            </c:spPr>
            <c:extLst>
              <c:ext xmlns:c16="http://schemas.microsoft.com/office/drawing/2014/chart" uri="{C3380CC4-5D6E-409C-BE32-E72D297353CC}">
                <c16:uniqueId val="{00000007-1BC7-654D-A4F5-91284BE6C41F}"/>
              </c:ext>
            </c:extLst>
          </c:dPt>
          <c:dPt>
            <c:idx val="4"/>
            <c:bubble3D val="0"/>
            <c:spPr>
              <a:solidFill>
                <a:schemeClr val="accent5"/>
              </a:solidFill>
              <a:ln>
                <a:noFill/>
              </a:ln>
              <a:effectLst/>
              <a:sp3d/>
            </c:spPr>
            <c:extLst>
              <c:ext xmlns:c16="http://schemas.microsoft.com/office/drawing/2014/chart" uri="{C3380CC4-5D6E-409C-BE32-E72D297353CC}">
                <c16:uniqueId val="{00000009-1BC7-654D-A4F5-91284BE6C41F}"/>
              </c:ext>
            </c:extLst>
          </c:dPt>
          <c:dPt>
            <c:idx val="5"/>
            <c:bubble3D val="0"/>
            <c:spPr>
              <a:solidFill>
                <a:schemeClr val="accent6"/>
              </a:solidFill>
              <a:ln>
                <a:noFill/>
              </a:ln>
              <a:effectLst/>
              <a:sp3d/>
            </c:spPr>
            <c:extLst>
              <c:ext xmlns:c16="http://schemas.microsoft.com/office/drawing/2014/chart" uri="{C3380CC4-5D6E-409C-BE32-E72D297353CC}">
                <c16:uniqueId val="{0000000B-1BC7-654D-A4F5-91284BE6C41F}"/>
              </c:ext>
            </c:extLst>
          </c:dPt>
          <c:dPt>
            <c:idx val="6"/>
            <c:bubble3D val="0"/>
            <c:spPr>
              <a:solidFill>
                <a:schemeClr val="accent1">
                  <a:lumMod val="60000"/>
                </a:schemeClr>
              </a:solidFill>
              <a:ln>
                <a:noFill/>
              </a:ln>
              <a:effectLst/>
              <a:sp3d/>
            </c:spPr>
            <c:extLst>
              <c:ext xmlns:c16="http://schemas.microsoft.com/office/drawing/2014/chart" uri="{C3380CC4-5D6E-409C-BE32-E72D297353CC}">
                <c16:uniqueId val="{0000000D-1BC7-654D-A4F5-91284BE6C41F}"/>
              </c:ext>
            </c:extLst>
          </c:dPt>
          <c:cat>
            <c:strRef>
              <c:f>Backend!$A$4:$A$11</c:f>
              <c:strCache>
                <c:ptCount val="7"/>
                <c:pt idx="0">
                  <c:v>30-40%</c:v>
                </c:pt>
                <c:pt idx="1">
                  <c:v>41-50%</c:v>
                </c:pt>
                <c:pt idx="2">
                  <c:v>51-60%</c:v>
                </c:pt>
                <c:pt idx="3">
                  <c:v>61-70%</c:v>
                </c:pt>
                <c:pt idx="4">
                  <c:v>71-80%</c:v>
                </c:pt>
                <c:pt idx="5">
                  <c:v>81-90%</c:v>
                </c:pt>
                <c:pt idx="6">
                  <c:v>91-97%</c:v>
                </c:pt>
              </c:strCache>
            </c:strRef>
          </c:cat>
          <c:val>
            <c:numRef>
              <c:f>Backend!$B$4:$B$11</c:f>
              <c:numCache>
                <c:formatCode>General</c:formatCode>
                <c:ptCount val="7"/>
                <c:pt idx="0">
                  <c:v>2.92</c:v>
                </c:pt>
                <c:pt idx="1">
                  <c:v>14.320000000000004</c:v>
                </c:pt>
                <c:pt idx="2">
                  <c:v>32.319999999999986</c:v>
                </c:pt>
                <c:pt idx="3">
                  <c:v>75.989999999999995</c:v>
                </c:pt>
                <c:pt idx="4">
                  <c:v>108.95000000000002</c:v>
                </c:pt>
                <c:pt idx="5">
                  <c:v>69.300000000000026</c:v>
                </c:pt>
                <c:pt idx="6">
                  <c:v>57.07</c:v>
                </c:pt>
              </c:numCache>
            </c:numRef>
          </c:val>
          <c:extLst>
            <c:ext xmlns:c16="http://schemas.microsoft.com/office/drawing/2014/chart" uri="{C3380CC4-5D6E-409C-BE32-E72D297353CC}">
              <c16:uniqueId val="{0000000E-1BC7-654D-A4F5-91284BE6C41F}"/>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67924130492957169"/>
          <c:y val="0.33580233505294599"/>
          <c:w val="0.23211843946335972"/>
          <c:h val="0.442188131655956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[CapstoneProject(Excel).xlsx]Backend!PivotTable24</c:name>
    <c:fmtId val="8"/>
  </c:pivotSource>
  <c:chart>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GB" sz="1400" b="0"/>
              <a:t>University</a:t>
            </a:r>
            <a:r>
              <a:rPr lang="en-GB" sz="1400" b="0" baseline="0"/>
              <a:t> Rating</a:t>
            </a:r>
            <a:endParaRPr lang="en-GB" sz="1400" b="0"/>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100000"/>
                  <a:shade val="100000"/>
                  <a:satMod val="129999"/>
                </a:schemeClr>
              </a:gs>
              <a:gs pos="100000">
                <a:schemeClr val="accent1">
                  <a:tint val="50000"/>
                  <a:shade val="100000"/>
                  <a:satMod val="350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100000"/>
                  <a:shade val="100000"/>
                  <a:satMod val="129999"/>
                </a:schemeClr>
              </a:gs>
              <a:gs pos="100000">
                <a:schemeClr val="accent1">
                  <a:tint val="50000"/>
                  <a:shade val="100000"/>
                  <a:satMod val="350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Backend!$B$44</c:f>
              <c:strCache>
                <c:ptCount val="1"/>
                <c:pt idx="0">
                  <c:v>Average of University Rating</c:v>
                </c:pt>
              </c:strCache>
            </c:strRef>
          </c:tx>
          <c:spPr>
            <a:gradFill rotWithShape="1">
              <a:gsLst>
                <a:gs pos="0">
                  <a:schemeClr val="accent1">
                    <a:tint val="100000"/>
                    <a:shade val="100000"/>
                    <a:satMod val="129999"/>
                  </a:schemeClr>
                </a:gs>
                <a:gs pos="100000">
                  <a:schemeClr val="accent1">
                    <a:tint val="50000"/>
                    <a:shade val="100000"/>
                    <a:satMod val="350000"/>
                  </a:schemeClr>
                </a:gs>
              </a:gsLst>
              <a:lin ang="162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Backend!$A$45:$A$52</c:f>
              <c:strCache>
                <c:ptCount val="7"/>
                <c:pt idx="0">
                  <c:v>30-40%</c:v>
                </c:pt>
                <c:pt idx="1">
                  <c:v>41-50%</c:v>
                </c:pt>
                <c:pt idx="2">
                  <c:v>51-60%</c:v>
                </c:pt>
                <c:pt idx="3">
                  <c:v>61-70%</c:v>
                </c:pt>
                <c:pt idx="4">
                  <c:v>71-80%</c:v>
                </c:pt>
                <c:pt idx="5">
                  <c:v>81-90%</c:v>
                </c:pt>
                <c:pt idx="6">
                  <c:v>91-97%</c:v>
                </c:pt>
              </c:strCache>
            </c:strRef>
          </c:cat>
          <c:val>
            <c:numRef>
              <c:f>Backend!$B$45:$B$52</c:f>
              <c:numCache>
                <c:formatCode>0.00</c:formatCode>
                <c:ptCount val="7"/>
                <c:pt idx="0">
                  <c:v>2</c:v>
                </c:pt>
                <c:pt idx="1">
                  <c:v>2.096774193548387</c:v>
                </c:pt>
                <c:pt idx="2">
                  <c:v>2.1724137931034484</c:v>
                </c:pt>
                <c:pt idx="3">
                  <c:v>2.5431034482758621</c:v>
                </c:pt>
                <c:pt idx="4">
                  <c:v>3.0896551724137931</c:v>
                </c:pt>
                <c:pt idx="5">
                  <c:v>3.9876543209876543</c:v>
                </c:pt>
                <c:pt idx="6">
                  <c:v>4.6557377049180326</c:v>
                </c:pt>
              </c:numCache>
            </c:numRef>
          </c:val>
          <c:extLst>
            <c:ext xmlns:c16="http://schemas.microsoft.com/office/drawing/2014/chart" uri="{C3380CC4-5D6E-409C-BE32-E72D297353CC}">
              <c16:uniqueId val="{00000000-03F4-A64C-AD4A-7B07273D4037}"/>
            </c:ext>
          </c:extLst>
        </c:ser>
        <c:ser>
          <c:idx val="1"/>
          <c:order val="1"/>
          <c:tx>
            <c:strRef>
              <c:f>Backend!$C$44</c:f>
              <c:strCache>
                <c:ptCount val="1"/>
                <c:pt idx="0">
                  <c:v>Average of Chance of Admit </c:v>
                </c:pt>
              </c:strCache>
            </c:strRef>
          </c:tx>
          <c:spPr>
            <a:gradFill rotWithShape="1">
              <a:gsLst>
                <a:gs pos="0">
                  <a:schemeClr val="accent2">
                    <a:tint val="100000"/>
                    <a:shade val="100000"/>
                    <a:satMod val="129999"/>
                  </a:schemeClr>
                </a:gs>
                <a:gs pos="100000">
                  <a:schemeClr val="accent2">
                    <a:tint val="50000"/>
                    <a:shade val="100000"/>
                    <a:satMod val="350000"/>
                  </a:schemeClr>
                </a:gs>
              </a:gsLst>
              <a:lin ang="162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Backend!$A$45:$A$52</c:f>
              <c:strCache>
                <c:ptCount val="7"/>
                <c:pt idx="0">
                  <c:v>30-40%</c:v>
                </c:pt>
                <c:pt idx="1">
                  <c:v>41-50%</c:v>
                </c:pt>
                <c:pt idx="2">
                  <c:v>51-60%</c:v>
                </c:pt>
                <c:pt idx="3">
                  <c:v>61-70%</c:v>
                </c:pt>
                <c:pt idx="4">
                  <c:v>71-80%</c:v>
                </c:pt>
                <c:pt idx="5">
                  <c:v>81-90%</c:v>
                </c:pt>
                <c:pt idx="6">
                  <c:v>91-97%</c:v>
                </c:pt>
              </c:strCache>
            </c:strRef>
          </c:cat>
          <c:val>
            <c:numRef>
              <c:f>Backend!$C$45:$C$52</c:f>
              <c:numCache>
                <c:formatCode>0.00</c:formatCode>
                <c:ptCount val="7"/>
                <c:pt idx="0">
                  <c:v>0.36499999999999999</c:v>
                </c:pt>
                <c:pt idx="1">
                  <c:v>0.46193548387096789</c:v>
                </c:pt>
                <c:pt idx="2">
                  <c:v>0.55724137931034456</c:v>
                </c:pt>
                <c:pt idx="3">
                  <c:v>0.65508620689655173</c:v>
                </c:pt>
                <c:pt idx="4">
                  <c:v>0.75137931034482774</c:v>
                </c:pt>
                <c:pt idx="5">
                  <c:v>0.85555555555555585</c:v>
                </c:pt>
                <c:pt idx="6">
                  <c:v>0.93557377049180324</c:v>
                </c:pt>
              </c:numCache>
            </c:numRef>
          </c:val>
          <c:extLst>
            <c:ext xmlns:c16="http://schemas.microsoft.com/office/drawing/2014/chart" uri="{C3380CC4-5D6E-409C-BE32-E72D297353CC}">
              <c16:uniqueId val="{00000001-03F4-A64C-AD4A-7B07273D4037}"/>
            </c:ext>
          </c:extLst>
        </c:ser>
        <c:dLbls>
          <c:showLegendKey val="0"/>
          <c:showVal val="1"/>
          <c:showCatName val="0"/>
          <c:showSerName val="0"/>
          <c:showPercent val="0"/>
          <c:showBubbleSize val="0"/>
        </c:dLbls>
        <c:gapWidth val="75"/>
        <c:axId val="1973640639"/>
        <c:axId val="1973728863"/>
      </c:barChart>
      <c:catAx>
        <c:axId val="197364063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728863"/>
        <c:crosses val="autoZero"/>
        <c:auto val="1"/>
        <c:lblAlgn val="ctr"/>
        <c:lblOffset val="100"/>
        <c:noMultiLvlLbl val="0"/>
      </c:catAx>
      <c:valAx>
        <c:axId val="197372886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640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[CapstoneProject(Excel).xlsx]Backend!PivotTable25</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SOP and</a:t>
            </a:r>
            <a:r>
              <a:rPr lang="en-GB" baseline="0"/>
              <a:t> LOR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Backend!$B$63</c:f>
              <c:strCache>
                <c:ptCount val="1"/>
                <c:pt idx="0">
                  <c:v>Average of SOP</c:v>
                </c:pt>
              </c:strCache>
            </c:strRef>
          </c:tx>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c:spPr>
          <c:cat>
            <c:strRef>
              <c:f>Backend!$A$64:$A$71</c:f>
              <c:strCache>
                <c:ptCount val="7"/>
                <c:pt idx="0">
                  <c:v>30-40%</c:v>
                </c:pt>
                <c:pt idx="1">
                  <c:v>41-50%</c:v>
                </c:pt>
                <c:pt idx="2">
                  <c:v>51-60%</c:v>
                </c:pt>
                <c:pt idx="3">
                  <c:v>61-70%</c:v>
                </c:pt>
                <c:pt idx="4">
                  <c:v>71-80%</c:v>
                </c:pt>
                <c:pt idx="5">
                  <c:v>81-90%</c:v>
                </c:pt>
                <c:pt idx="6">
                  <c:v>91-97%</c:v>
                </c:pt>
              </c:strCache>
            </c:strRef>
          </c:cat>
          <c:val>
            <c:numRef>
              <c:f>Backend!$B$64:$B$71</c:f>
              <c:numCache>
                <c:formatCode>0.00</c:formatCode>
                <c:ptCount val="7"/>
                <c:pt idx="0">
                  <c:v>2.8125</c:v>
                </c:pt>
                <c:pt idx="1">
                  <c:v>2.3548387096774195</c:v>
                </c:pt>
                <c:pt idx="2">
                  <c:v>2.3793103448275863</c:v>
                </c:pt>
                <c:pt idx="3">
                  <c:v>2.9870689655172415</c:v>
                </c:pt>
                <c:pt idx="4">
                  <c:v>3.420689655172414</c:v>
                </c:pt>
                <c:pt idx="5">
                  <c:v>4.117283950617284</c:v>
                </c:pt>
                <c:pt idx="6">
                  <c:v>4.5491803278688527</c:v>
                </c:pt>
              </c:numCache>
            </c:numRef>
          </c:val>
          <c:extLst>
            <c:ext xmlns:c16="http://schemas.microsoft.com/office/drawing/2014/chart" uri="{C3380CC4-5D6E-409C-BE32-E72D297353CC}">
              <c16:uniqueId val="{00000000-E9F4-4746-93F4-63B8E220EBC2}"/>
            </c:ext>
          </c:extLst>
        </c:ser>
        <c:ser>
          <c:idx val="1"/>
          <c:order val="1"/>
          <c:tx>
            <c:strRef>
              <c:f>Backend!$C$63</c:f>
              <c:strCache>
                <c:ptCount val="1"/>
                <c:pt idx="0">
                  <c:v>Average of LOR </c:v>
                </c:pt>
              </c:strCache>
            </c:strRef>
          </c:tx>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cat>
            <c:strRef>
              <c:f>Backend!$A$64:$A$71</c:f>
              <c:strCache>
                <c:ptCount val="7"/>
                <c:pt idx="0">
                  <c:v>30-40%</c:v>
                </c:pt>
                <c:pt idx="1">
                  <c:v>41-50%</c:v>
                </c:pt>
                <c:pt idx="2">
                  <c:v>51-60%</c:v>
                </c:pt>
                <c:pt idx="3">
                  <c:v>61-70%</c:v>
                </c:pt>
                <c:pt idx="4">
                  <c:v>71-80%</c:v>
                </c:pt>
                <c:pt idx="5">
                  <c:v>81-90%</c:v>
                </c:pt>
                <c:pt idx="6">
                  <c:v>91-97%</c:v>
                </c:pt>
              </c:strCache>
            </c:strRef>
          </c:cat>
          <c:val>
            <c:numRef>
              <c:f>Backend!$C$64:$C$71</c:f>
              <c:numCache>
                <c:formatCode>0.00</c:formatCode>
                <c:ptCount val="7"/>
                <c:pt idx="0">
                  <c:v>2.4375</c:v>
                </c:pt>
                <c:pt idx="1">
                  <c:v>2.4193548387096775</c:v>
                </c:pt>
                <c:pt idx="2">
                  <c:v>2.8362068965517242</c:v>
                </c:pt>
                <c:pt idx="3">
                  <c:v>3.103448275862069</c:v>
                </c:pt>
                <c:pt idx="4">
                  <c:v>3.5965517241379312</c:v>
                </c:pt>
                <c:pt idx="5">
                  <c:v>4.0246913580246915</c:v>
                </c:pt>
                <c:pt idx="6">
                  <c:v>4.5163934426229506</c:v>
                </c:pt>
              </c:numCache>
            </c:numRef>
          </c:val>
          <c:extLst>
            <c:ext xmlns:c16="http://schemas.microsoft.com/office/drawing/2014/chart" uri="{C3380CC4-5D6E-409C-BE32-E72D297353CC}">
              <c16:uniqueId val="{00000001-E9F4-4746-93F4-63B8E220EBC2}"/>
            </c:ext>
          </c:extLst>
        </c:ser>
        <c:dLbls>
          <c:showLegendKey val="0"/>
          <c:showVal val="0"/>
          <c:showCatName val="0"/>
          <c:showSerName val="0"/>
          <c:showPercent val="0"/>
          <c:showBubbleSize val="0"/>
        </c:dLbls>
        <c:axId val="1992838575"/>
        <c:axId val="1993109919"/>
      </c:areaChart>
      <c:catAx>
        <c:axId val="19928385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109919"/>
        <c:crosses val="autoZero"/>
        <c:auto val="1"/>
        <c:lblAlgn val="ctr"/>
        <c:lblOffset val="100"/>
        <c:noMultiLvlLbl val="0"/>
      </c:catAx>
      <c:valAx>
        <c:axId val="1993109919"/>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83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[CapstoneProject(Excel).xlsx]Backend!PivotTable26</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CGPA and</a:t>
            </a:r>
            <a:r>
              <a:rPr lang="en-US" baseline="0"/>
              <a:t> University Ranking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10"/>
      <c:rAngAx val="0"/>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bar"/>
        <c:grouping val="clustered"/>
        <c:varyColors val="0"/>
        <c:ser>
          <c:idx val="0"/>
          <c:order val="0"/>
          <c:tx>
            <c:strRef>
              <c:f>Backend!$B$81</c:f>
              <c:strCache>
                <c:ptCount val="1"/>
                <c:pt idx="0">
                  <c:v>Average of University Rating</c:v>
                </c:pt>
              </c:strCache>
            </c:strRef>
          </c:tx>
          <c:spPr>
            <a:solidFill>
              <a:schemeClr val="accent1"/>
            </a:solidFill>
            <a:ln>
              <a:noFill/>
            </a:ln>
            <a:effectLst/>
            <a:sp3d/>
          </c:spPr>
          <c:invertIfNegative val="0"/>
          <c:cat>
            <c:strRef>
              <c:f>Backend!$A$82:$A$89</c:f>
              <c:strCache>
                <c:ptCount val="7"/>
                <c:pt idx="0">
                  <c:v>30-40%</c:v>
                </c:pt>
                <c:pt idx="1">
                  <c:v>41-50%</c:v>
                </c:pt>
                <c:pt idx="2">
                  <c:v>51-60%</c:v>
                </c:pt>
                <c:pt idx="3">
                  <c:v>61-70%</c:v>
                </c:pt>
                <c:pt idx="4">
                  <c:v>71-80%</c:v>
                </c:pt>
                <c:pt idx="5">
                  <c:v>81-90%</c:v>
                </c:pt>
                <c:pt idx="6">
                  <c:v>91-97%</c:v>
                </c:pt>
              </c:strCache>
            </c:strRef>
          </c:cat>
          <c:val>
            <c:numRef>
              <c:f>Backend!$B$82:$B$89</c:f>
              <c:numCache>
                <c:formatCode>0.00</c:formatCode>
                <c:ptCount val="7"/>
                <c:pt idx="0">
                  <c:v>2</c:v>
                </c:pt>
                <c:pt idx="1">
                  <c:v>2.096774193548387</c:v>
                </c:pt>
                <c:pt idx="2">
                  <c:v>2.1724137931034484</c:v>
                </c:pt>
                <c:pt idx="3">
                  <c:v>2.5431034482758621</c:v>
                </c:pt>
                <c:pt idx="4">
                  <c:v>3.0896551724137931</c:v>
                </c:pt>
                <c:pt idx="5">
                  <c:v>3.9876543209876543</c:v>
                </c:pt>
                <c:pt idx="6">
                  <c:v>4.6557377049180326</c:v>
                </c:pt>
              </c:numCache>
            </c:numRef>
          </c:val>
          <c:shape val="cylinder"/>
          <c:extLst>
            <c:ext xmlns:c16="http://schemas.microsoft.com/office/drawing/2014/chart" uri="{C3380CC4-5D6E-409C-BE32-E72D297353CC}">
              <c16:uniqueId val="{00000000-5BE7-1142-BDE2-E9EB02B56878}"/>
            </c:ext>
          </c:extLst>
        </c:ser>
        <c:ser>
          <c:idx val="1"/>
          <c:order val="1"/>
          <c:tx>
            <c:strRef>
              <c:f>Backend!$C$81</c:f>
              <c:strCache>
                <c:ptCount val="1"/>
                <c:pt idx="0">
                  <c:v>Average of CGPA</c:v>
                </c:pt>
              </c:strCache>
            </c:strRef>
          </c:tx>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a:noFill/>
            </a:ln>
            <a:effectLst/>
            <a:sp3d/>
          </c:spPr>
          <c:invertIfNegative val="0"/>
          <c:cat>
            <c:strRef>
              <c:f>Backend!$A$82:$A$89</c:f>
              <c:strCache>
                <c:ptCount val="7"/>
                <c:pt idx="0">
                  <c:v>30-40%</c:v>
                </c:pt>
                <c:pt idx="1">
                  <c:v>41-50%</c:v>
                </c:pt>
                <c:pt idx="2">
                  <c:v>51-60%</c:v>
                </c:pt>
                <c:pt idx="3">
                  <c:v>61-70%</c:v>
                </c:pt>
                <c:pt idx="4">
                  <c:v>71-80%</c:v>
                </c:pt>
                <c:pt idx="5">
                  <c:v>81-90%</c:v>
                </c:pt>
                <c:pt idx="6">
                  <c:v>91-97%</c:v>
                </c:pt>
              </c:strCache>
            </c:strRef>
          </c:cat>
          <c:val>
            <c:numRef>
              <c:f>Backend!$C$82:$C$89</c:f>
              <c:numCache>
                <c:formatCode>0.00</c:formatCode>
                <c:ptCount val="7"/>
                <c:pt idx="0">
                  <c:v>7.5574999999999983</c:v>
                </c:pt>
                <c:pt idx="1">
                  <c:v>7.7403225806451603</c:v>
                </c:pt>
                <c:pt idx="2">
                  <c:v>7.9496551724137934</c:v>
                </c:pt>
                <c:pt idx="3">
                  <c:v>8.2801724137930997</c:v>
                </c:pt>
                <c:pt idx="4">
                  <c:v>8.6124137931034497</c:v>
                </c:pt>
                <c:pt idx="5">
                  <c:v>9.0925925925926006</c:v>
                </c:pt>
                <c:pt idx="6">
                  <c:v>9.5234426229508227</c:v>
                </c:pt>
              </c:numCache>
            </c:numRef>
          </c:val>
          <c:shape val="cylinder"/>
          <c:extLst>
            <c:ext xmlns:c16="http://schemas.microsoft.com/office/drawing/2014/chart" uri="{C3380CC4-5D6E-409C-BE32-E72D297353CC}">
              <c16:uniqueId val="{00000002-5BE7-1142-BDE2-E9EB02B56878}"/>
            </c:ext>
          </c:extLst>
        </c:ser>
        <c:dLbls>
          <c:showLegendKey val="0"/>
          <c:showVal val="0"/>
          <c:showCatName val="0"/>
          <c:showSerName val="0"/>
          <c:showPercent val="0"/>
          <c:showBubbleSize val="0"/>
        </c:dLbls>
        <c:gapWidth val="38"/>
        <c:gapDepth val="123"/>
        <c:shape val="box"/>
        <c:axId val="1974067951"/>
        <c:axId val="1993035535"/>
        <c:axId val="0"/>
      </c:bar3DChart>
      <c:catAx>
        <c:axId val="1974067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035535"/>
        <c:crosses val="autoZero"/>
        <c:auto val="1"/>
        <c:lblAlgn val="ctr"/>
        <c:lblOffset val="100"/>
        <c:noMultiLvlLbl val="0"/>
      </c:catAx>
      <c:valAx>
        <c:axId val="1993035535"/>
        <c:scaling>
          <c:orientation val="minMax"/>
          <c:min val="1"/>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067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[CapstoneProject(Excel).xlsx]Backend!PivotTable28</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SOP and CGPA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Backend!$B$99</c:f>
              <c:strCache>
                <c:ptCount val="1"/>
                <c:pt idx="0">
                  <c:v>Average of SOP</c:v>
                </c:pt>
              </c:strCache>
            </c:strRef>
          </c:tx>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a:sp3d/>
          </c:spPr>
          <c:invertIfNegative val="0"/>
          <c:cat>
            <c:strRef>
              <c:f>Backend!$A$100:$A$107</c:f>
              <c:strCache>
                <c:ptCount val="7"/>
                <c:pt idx="0">
                  <c:v>30-40%</c:v>
                </c:pt>
                <c:pt idx="1">
                  <c:v>41-50%</c:v>
                </c:pt>
                <c:pt idx="2">
                  <c:v>51-60%</c:v>
                </c:pt>
                <c:pt idx="3">
                  <c:v>61-70%</c:v>
                </c:pt>
                <c:pt idx="4">
                  <c:v>71-80%</c:v>
                </c:pt>
                <c:pt idx="5">
                  <c:v>81-90%</c:v>
                </c:pt>
                <c:pt idx="6">
                  <c:v>91-97%</c:v>
                </c:pt>
              </c:strCache>
            </c:strRef>
          </c:cat>
          <c:val>
            <c:numRef>
              <c:f>Backend!$B$100:$B$107</c:f>
              <c:numCache>
                <c:formatCode>0.00</c:formatCode>
                <c:ptCount val="7"/>
                <c:pt idx="0">
                  <c:v>2.8125</c:v>
                </c:pt>
                <c:pt idx="1">
                  <c:v>2.3548387096774195</c:v>
                </c:pt>
                <c:pt idx="2">
                  <c:v>2.3793103448275863</c:v>
                </c:pt>
                <c:pt idx="3">
                  <c:v>2.9870689655172415</c:v>
                </c:pt>
                <c:pt idx="4">
                  <c:v>3.420689655172414</c:v>
                </c:pt>
                <c:pt idx="5">
                  <c:v>4.117283950617284</c:v>
                </c:pt>
                <c:pt idx="6">
                  <c:v>4.5491803278688527</c:v>
                </c:pt>
              </c:numCache>
            </c:numRef>
          </c:val>
          <c:extLst>
            <c:ext xmlns:c16="http://schemas.microsoft.com/office/drawing/2014/chart" uri="{C3380CC4-5D6E-409C-BE32-E72D297353CC}">
              <c16:uniqueId val="{00000000-C814-A947-BB5E-A44763045BE9}"/>
            </c:ext>
          </c:extLst>
        </c:ser>
        <c:ser>
          <c:idx val="1"/>
          <c:order val="1"/>
          <c:tx>
            <c:strRef>
              <c:f>Backend!$C$99</c:f>
              <c:strCache>
                <c:ptCount val="1"/>
                <c:pt idx="0">
                  <c:v>Average of CGPA</c:v>
                </c:pt>
              </c:strCache>
            </c:strRef>
          </c:tx>
          <c:spPr>
            <a:solidFill>
              <a:schemeClr val="accent2"/>
            </a:solidFill>
            <a:ln>
              <a:noFill/>
            </a:ln>
            <a:effectLst/>
            <a:sp3d/>
          </c:spPr>
          <c:invertIfNegative val="0"/>
          <c:cat>
            <c:strRef>
              <c:f>Backend!$A$100:$A$107</c:f>
              <c:strCache>
                <c:ptCount val="7"/>
                <c:pt idx="0">
                  <c:v>30-40%</c:v>
                </c:pt>
                <c:pt idx="1">
                  <c:v>41-50%</c:v>
                </c:pt>
                <c:pt idx="2">
                  <c:v>51-60%</c:v>
                </c:pt>
                <c:pt idx="3">
                  <c:v>61-70%</c:v>
                </c:pt>
                <c:pt idx="4">
                  <c:v>71-80%</c:v>
                </c:pt>
                <c:pt idx="5">
                  <c:v>81-90%</c:v>
                </c:pt>
                <c:pt idx="6">
                  <c:v>91-97%</c:v>
                </c:pt>
              </c:strCache>
            </c:strRef>
          </c:cat>
          <c:val>
            <c:numRef>
              <c:f>Backend!$C$100:$C$107</c:f>
              <c:numCache>
                <c:formatCode>0.00</c:formatCode>
                <c:ptCount val="7"/>
                <c:pt idx="0">
                  <c:v>7.5574999999999983</c:v>
                </c:pt>
                <c:pt idx="1">
                  <c:v>7.7403225806451603</c:v>
                </c:pt>
                <c:pt idx="2">
                  <c:v>7.9496551724137934</c:v>
                </c:pt>
                <c:pt idx="3">
                  <c:v>8.2801724137930997</c:v>
                </c:pt>
                <c:pt idx="4">
                  <c:v>8.6124137931034497</c:v>
                </c:pt>
                <c:pt idx="5">
                  <c:v>9.0925925925926006</c:v>
                </c:pt>
                <c:pt idx="6">
                  <c:v>9.5234426229508227</c:v>
                </c:pt>
              </c:numCache>
            </c:numRef>
          </c:val>
          <c:extLst>
            <c:ext xmlns:c16="http://schemas.microsoft.com/office/drawing/2014/chart" uri="{C3380CC4-5D6E-409C-BE32-E72D297353CC}">
              <c16:uniqueId val="{00000001-C814-A947-BB5E-A44763045BE9}"/>
            </c:ext>
          </c:extLst>
        </c:ser>
        <c:dLbls>
          <c:showLegendKey val="0"/>
          <c:showVal val="0"/>
          <c:showCatName val="0"/>
          <c:showSerName val="0"/>
          <c:showPercent val="0"/>
          <c:showBubbleSize val="0"/>
        </c:dLbls>
        <c:gapWidth val="43"/>
        <c:shape val="cone"/>
        <c:axId val="2049628127"/>
        <c:axId val="1531329343"/>
        <c:axId val="0"/>
      </c:bar3DChart>
      <c:catAx>
        <c:axId val="20496281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329343"/>
        <c:crosses val="autoZero"/>
        <c:auto val="1"/>
        <c:lblAlgn val="ctr"/>
        <c:lblOffset val="100"/>
        <c:noMultiLvlLbl val="0"/>
      </c:catAx>
      <c:valAx>
        <c:axId val="15313293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628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[CapstoneProject(Excel).xlsx]Backend!PivotTable29</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LOR and Chance of</a:t>
            </a:r>
            <a:r>
              <a:rPr lang="en-GB" baseline="0"/>
              <a:t> Admit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Backend!$B$120</c:f>
              <c:strCache>
                <c:ptCount val="1"/>
                <c:pt idx="0">
                  <c:v>Average of LOR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Backend!$A$121:$A$128</c:f>
              <c:strCache>
                <c:ptCount val="7"/>
                <c:pt idx="0">
                  <c:v>30-40%</c:v>
                </c:pt>
                <c:pt idx="1">
                  <c:v>41-50%</c:v>
                </c:pt>
                <c:pt idx="2">
                  <c:v>51-60%</c:v>
                </c:pt>
                <c:pt idx="3">
                  <c:v>61-70%</c:v>
                </c:pt>
                <c:pt idx="4">
                  <c:v>71-80%</c:v>
                </c:pt>
                <c:pt idx="5">
                  <c:v>81-90%</c:v>
                </c:pt>
                <c:pt idx="6">
                  <c:v>91-97%</c:v>
                </c:pt>
              </c:strCache>
            </c:strRef>
          </c:cat>
          <c:val>
            <c:numRef>
              <c:f>Backend!$B$121:$B$128</c:f>
              <c:numCache>
                <c:formatCode>0.00</c:formatCode>
                <c:ptCount val="7"/>
                <c:pt idx="0">
                  <c:v>2.4375</c:v>
                </c:pt>
                <c:pt idx="1">
                  <c:v>2.4193548387096775</c:v>
                </c:pt>
                <c:pt idx="2">
                  <c:v>2.8362068965517242</c:v>
                </c:pt>
                <c:pt idx="3">
                  <c:v>3.103448275862069</c:v>
                </c:pt>
                <c:pt idx="4">
                  <c:v>3.5965517241379312</c:v>
                </c:pt>
                <c:pt idx="5">
                  <c:v>4.0246913580246915</c:v>
                </c:pt>
                <c:pt idx="6">
                  <c:v>4.5163934426229506</c:v>
                </c:pt>
              </c:numCache>
            </c:numRef>
          </c:val>
          <c:smooth val="0"/>
          <c:extLst>
            <c:ext xmlns:c16="http://schemas.microsoft.com/office/drawing/2014/chart" uri="{C3380CC4-5D6E-409C-BE32-E72D297353CC}">
              <c16:uniqueId val="{00000000-6B09-E441-9984-F900D8150802}"/>
            </c:ext>
          </c:extLst>
        </c:ser>
        <c:ser>
          <c:idx val="1"/>
          <c:order val="1"/>
          <c:tx>
            <c:strRef>
              <c:f>Backend!$C$120</c:f>
              <c:strCache>
                <c:ptCount val="1"/>
                <c:pt idx="0">
                  <c:v>Average of Chance of Admit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Backend!$A$121:$A$128</c:f>
              <c:strCache>
                <c:ptCount val="7"/>
                <c:pt idx="0">
                  <c:v>30-40%</c:v>
                </c:pt>
                <c:pt idx="1">
                  <c:v>41-50%</c:v>
                </c:pt>
                <c:pt idx="2">
                  <c:v>51-60%</c:v>
                </c:pt>
                <c:pt idx="3">
                  <c:v>61-70%</c:v>
                </c:pt>
                <c:pt idx="4">
                  <c:v>71-80%</c:v>
                </c:pt>
                <c:pt idx="5">
                  <c:v>81-90%</c:v>
                </c:pt>
                <c:pt idx="6">
                  <c:v>91-97%</c:v>
                </c:pt>
              </c:strCache>
            </c:strRef>
          </c:cat>
          <c:val>
            <c:numRef>
              <c:f>Backend!$C$121:$C$128</c:f>
              <c:numCache>
                <c:formatCode>0.00</c:formatCode>
                <c:ptCount val="7"/>
                <c:pt idx="0">
                  <c:v>0.36499999999999999</c:v>
                </c:pt>
                <c:pt idx="1">
                  <c:v>0.46193548387096789</c:v>
                </c:pt>
                <c:pt idx="2">
                  <c:v>0.55724137931034456</c:v>
                </c:pt>
                <c:pt idx="3">
                  <c:v>0.65508620689655173</c:v>
                </c:pt>
                <c:pt idx="4">
                  <c:v>0.75137931034482774</c:v>
                </c:pt>
                <c:pt idx="5">
                  <c:v>0.85555555555555585</c:v>
                </c:pt>
                <c:pt idx="6">
                  <c:v>0.93557377049180324</c:v>
                </c:pt>
              </c:numCache>
            </c:numRef>
          </c:val>
          <c:smooth val="0"/>
          <c:extLst>
            <c:ext xmlns:c16="http://schemas.microsoft.com/office/drawing/2014/chart" uri="{C3380CC4-5D6E-409C-BE32-E72D297353CC}">
              <c16:uniqueId val="{00000001-6B09-E441-9984-F900D8150802}"/>
            </c:ext>
          </c:extLst>
        </c:ser>
        <c:dLbls>
          <c:showLegendKey val="0"/>
          <c:showVal val="1"/>
          <c:showCatName val="0"/>
          <c:showSerName val="0"/>
          <c:showPercent val="0"/>
          <c:showBubbleSize val="0"/>
        </c:dLbls>
        <c:marker val="1"/>
        <c:smooth val="0"/>
        <c:axId val="2045429807"/>
        <c:axId val="2045593327"/>
      </c:lineChart>
      <c:catAx>
        <c:axId val="204542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593327"/>
        <c:crosses val="autoZero"/>
        <c:auto val="1"/>
        <c:lblAlgn val="ctr"/>
        <c:lblOffset val="100"/>
        <c:noMultiLvlLbl val="0"/>
      </c:catAx>
      <c:valAx>
        <c:axId val="20455933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42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[CapstoneProject(Excel).xlsx]Backend!PivotTable38</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Admit</a:t>
            </a:r>
            <a:r>
              <a:rPr lang="en-US" baseline="0"/>
              <a:t> Chances Average with CGPA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sq">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lin ang="2700000" scaled="1"/>
              <a:tileRect/>
            </a:gra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s>
    <c:plotArea>
      <c:layout/>
      <c:lineChart>
        <c:grouping val="standard"/>
        <c:varyColors val="0"/>
        <c:ser>
          <c:idx val="0"/>
          <c:order val="0"/>
          <c:tx>
            <c:strRef>
              <c:f>Backend!$B$145</c:f>
              <c:strCache>
                <c:ptCount val="1"/>
                <c:pt idx="0">
                  <c:v>Total</c:v>
                </c:pt>
              </c:strCache>
            </c:strRef>
          </c:tx>
          <c:spPr>
            <a:ln w="28575" cap="sq">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lin ang="2700000" scaled="1"/>
                <a:tileRect/>
              </a:gradFill>
              <a:miter lim="800000"/>
            </a:ln>
            <a:effectLst/>
          </c:spPr>
          <c:marker>
            <c:symbol val="none"/>
          </c:marker>
          <c:trendline>
            <c:spPr>
              <a:ln w="19050" cap="rnd">
                <a:solidFill>
                  <a:schemeClr val="accent6">
                    <a:lumMod val="60000"/>
                    <a:lumOff val="40000"/>
                  </a:schemeClr>
                </a:solidFill>
                <a:prstDash val="sysDot"/>
              </a:ln>
              <a:effectLst/>
            </c:spPr>
            <c:trendlineType val="linear"/>
            <c:dispRSqr val="0"/>
            <c:dispEq val="0"/>
          </c:trendline>
          <c:cat>
            <c:strRef>
              <c:f>Backend!$A$146:$A$222</c:f>
              <c:strCache>
                <c:ptCount val="76"/>
                <c:pt idx="0">
                  <c:v>7.89</c:v>
                </c:pt>
                <c:pt idx="1">
                  <c:v>7.92</c:v>
                </c:pt>
                <c:pt idx="2">
                  <c:v>8</c:v>
                </c:pt>
                <c:pt idx="3">
                  <c:v>8.01</c:v>
                </c:pt>
                <c:pt idx="4">
                  <c:v>8.09</c:v>
                </c:pt>
                <c:pt idx="5">
                  <c:v>8.1</c:v>
                </c:pt>
                <c:pt idx="6">
                  <c:v>8.12</c:v>
                </c:pt>
                <c:pt idx="7">
                  <c:v>8.13</c:v>
                </c:pt>
                <c:pt idx="8">
                  <c:v>8.16</c:v>
                </c:pt>
                <c:pt idx="9">
                  <c:v>8.17</c:v>
                </c:pt>
                <c:pt idx="10">
                  <c:v>8.2</c:v>
                </c:pt>
                <c:pt idx="11">
                  <c:v>8.21</c:v>
                </c:pt>
                <c:pt idx="12">
                  <c:v>8.22</c:v>
                </c:pt>
                <c:pt idx="13">
                  <c:v>8.24</c:v>
                </c:pt>
                <c:pt idx="14">
                  <c:v>8.26</c:v>
                </c:pt>
                <c:pt idx="15">
                  <c:v>8.27</c:v>
                </c:pt>
                <c:pt idx="16">
                  <c:v>8.3</c:v>
                </c:pt>
                <c:pt idx="17">
                  <c:v>8.32</c:v>
                </c:pt>
                <c:pt idx="18">
                  <c:v>8.33</c:v>
                </c:pt>
                <c:pt idx="19">
                  <c:v>8.34</c:v>
                </c:pt>
                <c:pt idx="20">
                  <c:v>8.35</c:v>
                </c:pt>
                <c:pt idx="21">
                  <c:v>8.37</c:v>
                </c:pt>
                <c:pt idx="22">
                  <c:v>8.4</c:v>
                </c:pt>
                <c:pt idx="23">
                  <c:v>8.42</c:v>
                </c:pt>
                <c:pt idx="24">
                  <c:v>8.43</c:v>
                </c:pt>
                <c:pt idx="25">
                  <c:v>8.44</c:v>
                </c:pt>
                <c:pt idx="26">
                  <c:v>8.45</c:v>
                </c:pt>
                <c:pt idx="27">
                  <c:v>8.46</c:v>
                </c:pt>
                <c:pt idx="28">
                  <c:v>8.48</c:v>
                </c:pt>
                <c:pt idx="29">
                  <c:v>8.49</c:v>
                </c:pt>
                <c:pt idx="30">
                  <c:v>8.5</c:v>
                </c:pt>
                <c:pt idx="31">
                  <c:v>8.52</c:v>
                </c:pt>
                <c:pt idx="32">
                  <c:v>8.54</c:v>
                </c:pt>
                <c:pt idx="33">
                  <c:v>8.55</c:v>
                </c:pt>
                <c:pt idx="34">
                  <c:v>8.56</c:v>
                </c:pt>
                <c:pt idx="35">
                  <c:v>8.57</c:v>
                </c:pt>
                <c:pt idx="36">
                  <c:v>8.62</c:v>
                </c:pt>
                <c:pt idx="37">
                  <c:v>8.64</c:v>
                </c:pt>
                <c:pt idx="38">
                  <c:v>8.65</c:v>
                </c:pt>
                <c:pt idx="39">
                  <c:v>8.66</c:v>
                </c:pt>
                <c:pt idx="40">
                  <c:v>8.67</c:v>
                </c:pt>
                <c:pt idx="41">
                  <c:v>8.68</c:v>
                </c:pt>
                <c:pt idx="42">
                  <c:v>8.69</c:v>
                </c:pt>
                <c:pt idx="43">
                  <c:v>8.71</c:v>
                </c:pt>
                <c:pt idx="44">
                  <c:v>8.72</c:v>
                </c:pt>
                <c:pt idx="45">
                  <c:v>8.73</c:v>
                </c:pt>
                <c:pt idx="46">
                  <c:v>8.74</c:v>
                </c:pt>
                <c:pt idx="47">
                  <c:v>8.75</c:v>
                </c:pt>
                <c:pt idx="48">
                  <c:v>8.76</c:v>
                </c:pt>
                <c:pt idx="49">
                  <c:v>8.77</c:v>
                </c:pt>
                <c:pt idx="50">
                  <c:v>8.78</c:v>
                </c:pt>
                <c:pt idx="51">
                  <c:v>8.79</c:v>
                </c:pt>
                <c:pt idx="52">
                  <c:v>8.8</c:v>
                </c:pt>
                <c:pt idx="53">
                  <c:v>8.83</c:v>
                </c:pt>
                <c:pt idx="54">
                  <c:v>8.84</c:v>
                </c:pt>
                <c:pt idx="55">
                  <c:v>8.87</c:v>
                </c:pt>
                <c:pt idx="56">
                  <c:v>8.88</c:v>
                </c:pt>
                <c:pt idx="57">
                  <c:v>8.89</c:v>
                </c:pt>
                <c:pt idx="58">
                  <c:v>8.9</c:v>
                </c:pt>
                <c:pt idx="59">
                  <c:v>8.94</c:v>
                </c:pt>
                <c:pt idx="60">
                  <c:v>8.95</c:v>
                </c:pt>
                <c:pt idx="61">
                  <c:v>8.96</c:v>
                </c:pt>
                <c:pt idx="62">
                  <c:v>8.97</c:v>
                </c:pt>
                <c:pt idx="63">
                  <c:v>9</c:v>
                </c:pt>
                <c:pt idx="64">
                  <c:v>9.01</c:v>
                </c:pt>
                <c:pt idx="65">
                  <c:v>9.02</c:v>
                </c:pt>
                <c:pt idx="66">
                  <c:v>9.04</c:v>
                </c:pt>
                <c:pt idx="67">
                  <c:v>9.05</c:v>
                </c:pt>
                <c:pt idx="68">
                  <c:v>9.06</c:v>
                </c:pt>
                <c:pt idx="69">
                  <c:v>9.08</c:v>
                </c:pt>
                <c:pt idx="70">
                  <c:v>9.1</c:v>
                </c:pt>
                <c:pt idx="71">
                  <c:v>9.11</c:v>
                </c:pt>
                <c:pt idx="72">
                  <c:v>9.12</c:v>
                </c:pt>
                <c:pt idx="73">
                  <c:v>9.13</c:v>
                </c:pt>
                <c:pt idx="74">
                  <c:v>9.14</c:v>
                </c:pt>
                <c:pt idx="75">
                  <c:v>9.16</c:v>
                </c:pt>
              </c:strCache>
            </c:strRef>
          </c:cat>
          <c:val>
            <c:numRef>
              <c:f>Backend!$B$146:$B$222</c:f>
              <c:numCache>
                <c:formatCode>0.00</c:formatCode>
                <c:ptCount val="76"/>
                <c:pt idx="0">
                  <c:v>0.73</c:v>
                </c:pt>
                <c:pt idx="1">
                  <c:v>0.71</c:v>
                </c:pt>
                <c:pt idx="2">
                  <c:v>0.75</c:v>
                </c:pt>
                <c:pt idx="3">
                  <c:v>0.71</c:v>
                </c:pt>
                <c:pt idx="4">
                  <c:v>0.71</c:v>
                </c:pt>
                <c:pt idx="5">
                  <c:v>0.72</c:v>
                </c:pt>
                <c:pt idx="6">
                  <c:v>0.72666666666666657</c:v>
                </c:pt>
                <c:pt idx="7">
                  <c:v>0.74</c:v>
                </c:pt>
                <c:pt idx="8">
                  <c:v>0.71</c:v>
                </c:pt>
                <c:pt idx="9">
                  <c:v>0.73</c:v>
                </c:pt>
                <c:pt idx="10">
                  <c:v>0.75</c:v>
                </c:pt>
                <c:pt idx="11">
                  <c:v>0.75</c:v>
                </c:pt>
                <c:pt idx="12">
                  <c:v>0.72</c:v>
                </c:pt>
                <c:pt idx="13">
                  <c:v>0.72</c:v>
                </c:pt>
                <c:pt idx="14">
                  <c:v>0.76</c:v>
                </c:pt>
                <c:pt idx="15">
                  <c:v>0.73</c:v>
                </c:pt>
                <c:pt idx="16">
                  <c:v>0.75</c:v>
                </c:pt>
                <c:pt idx="17">
                  <c:v>0.72</c:v>
                </c:pt>
                <c:pt idx="18">
                  <c:v>0.73499999999999999</c:v>
                </c:pt>
                <c:pt idx="19">
                  <c:v>0.755</c:v>
                </c:pt>
                <c:pt idx="20">
                  <c:v>0.72</c:v>
                </c:pt>
                <c:pt idx="21">
                  <c:v>0.79</c:v>
                </c:pt>
                <c:pt idx="22">
                  <c:v>0.78</c:v>
                </c:pt>
                <c:pt idx="23">
                  <c:v>0.72333333333333327</c:v>
                </c:pt>
                <c:pt idx="24">
                  <c:v>0.72</c:v>
                </c:pt>
                <c:pt idx="25">
                  <c:v>0.745</c:v>
                </c:pt>
                <c:pt idx="26">
                  <c:v>0.73</c:v>
                </c:pt>
                <c:pt idx="27">
                  <c:v>0.72666666666666657</c:v>
                </c:pt>
                <c:pt idx="28">
                  <c:v>0.7466666666666667</c:v>
                </c:pt>
                <c:pt idx="29">
                  <c:v>0.71</c:v>
                </c:pt>
                <c:pt idx="30">
                  <c:v>0.75</c:v>
                </c:pt>
                <c:pt idx="31">
                  <c:v>0.78</c:v>
                </c:pt>
                <c:pt idx="32">
                  <c:v>0.73</c:v>
                </c:pt>
                <c:pt idx="33">
                  <c:v>0.73</c:v>
                </c:pt>
                <c:pt idx="34">
                  <c:v>0.73199999999999998</c:v>
                </c:pt>
                <c:pt idx="35">
                  <c:v>0.72499999999999998</c:v>
                </c:pt>
                <c:pt idx="36">
                  <c:v>0.76</c:v>
                </c:pt>
                <c:pt idx="37">
                  <c:v>0.78</c:v>
                </c:pt>
                <c:pt idx="38">
                  <c:v>0.72666666666666657</c:v>
                </c:pt>
                <c:pt idx="39">
                  <c:v>0.78</c:v>
                </c:pt>
                <c:pt idx="40">
                  <c:v>0.746</c:v>
                </c:pt>
                <c:pt idx="41">
                  <c:v>0.71</c:v>
                </c:pt>
                <c:pt idx="42">
                  <c:v>0.76333333333333331</c:v>
                </c:pt>
                <c:pt idx="43">
                  <c:v>0.78</c:v>
                </c:pt>
                <c:pt idx="44">
                  <c:v>0.74</c:v>
                </c:pt>
                <c:pt idx="45">
                  <c:v>0.71499999999999997</c:v>
                </c:pt>
                <c:pt idx="46">
                  <c:v>0.76</c:v>
                </c:pt>
                <c:pt idx="47">
                  <c:v>0.77</c:v>
                </c:pt>
                <c:pt idx="48">
                  <c:v>0.76</c:v>
                </c:pt>
                <c:pt idx="49">
                  <c:v>0.79500000000000004</c:v>
                </c:pt>
                <c:pt idx="50">
                  <c:v>0.76666666666666661</c:v>
                </c:pt>
                <c:pt idx="51">
                  <c:v>0.74</c:v>
                </c:pt>
                <c:pt idx="52">
                  <c:v>0.76</c:v>
                </c:pt>
                <c:pt idx="53">
                  <c:v>0.77</c:v>
                </c:pt>
                <c:pt idx="54">
                  <c:v>0.745</c:v>
                </c:pt>
                <c:pt idx="55">
                  <c:v>0.78</c:v>
                </c:pt>
                <c:pt idx="56">
                  <c:v>0.79</c:v>
                </c:pt>
                <c:pt idx="57">
                  <c:v>0.8</c:v>
                </c:pt>
                <c:pt idx="58">
                  <c:v>0.77</c:v>
                </c:pt>
                <c:pt idx="59">
                  <c:v>0.78</c:v>
                </c:pt>
                <c:pt idx="60">
                  <c:v>0.77</c:v>
                </c:pt>
                <c:pt idx="61">
                  <c:v>0.79</c:v>
                </c:pt>
                <c:pt idx="62">
                  <c:v>0.78</c:v>
                </c:pt>
                <c:pt idx="63">
                  <c:v>0.79</c:v>
                </c:pt>
                <c:pt idx="64">
                  <c:v>0.8</c:v>
                </c:pt>
                <c:pt idx="65">
                  <c:v>0.76500000000000001</c:v>
                </c:pt>
                <c:pt idx="66">
                  <c:v>0.76</c:v>
                </c:pt>
                <c:pt idx="67">
                  <c:v>0.74</c:v>
                </c:pt>
                <c:pt idx="68">
                  <c:v>0.79</c:v>
                </c:pt>
                <c:pt idx="69">
                  <c:v>0.8</c:v>
                </c:pt>
                <c:pt idx="70">
                  <c:v>0.78500000000000003</c:v>
                </c:pt>
                <c:pt idx="71">
                  <c:v>0.8</c:v>
                </c:pt>
                <c:pt idx="72">
                  <c:v>0.78</c:v>
                </c:pt>
                <c:pt idx="73">
                  <c:v>0.79</c:v>
                </c:pt>
                <c:pt idx="74">
                  <c:v>0.79</c:v>
                </c:pt>
                <c:pt idx="75">
                  <c:v>0.78</c:v>
                </c:pt>
              </c:numCache>
            </c:numRef>
          </c:val>
          <c:smooth val="0"/>
          <c:extLst>
            <c:ext xmlns:c16="http://schemas.microsoft.com/office/drawing/2014/chart" uri="{C3380CC4-5D6E-409C-BE32-E72D297353CC}">
              <c16:uniqueId val="{00000000-CF30-F547-B625-8EB0FFA0C0F8}"/>
            </c:ext>
          </c:extLst>
        </c:ser>
        <c:dLbls>
          <c:showLegendKey val="0"/>
          <c:showVal val="0"/>
          <c:showCatName val="0"/>
          <c:showSerName val="0"/>
          <c:showPercent val="0"/>
          <c:showBubbleSize val="0"/>
        </c:dLbls>
        <c:smooth val="0"/>
        <c:axId val="1996010687"/>
        <c:axId val="2029726655"/>
      </c:lineChart>
      <c:catAx>
        <c:axId val="1996010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726655"/>
        <c:crosses val="autoZero"/>
        <c:auto val="1"/>
        <c:lblAlgn val="ctr"/>
        <c:lblOffset val="100"/>
        <c:noMultiLvlLbl val="0"/>
      </c:catAx>
      <c:valAx>
        <c:axId val="202972665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010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[CapstoneProject(Excel).xlsx]Backend!PivotTable40</c:name>
    <c:fmtId val="2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Backend!$T$171</c:f>
              <c:strCache>
                <c:ptCount val="1"/>
                <c:pt idx="0">
                  <c:v>Total</c:v>
                </c:pt>
              </c:strCache>
            </c:strRef>
          </c:tx>
          <c:spPr>
            <a:ln w="28575" cap="rnd">
              <a:solidFill>
                <a:schemeClr val="accent1"/>
              </a:solidFill>
              <a:round/>
            </a:ln>
            <a:effectLst/>
          </c:spPr>
          <c:marker>
            <c:symbol val="none"/>
          </c:marker>
          <c:cat>
            <c:strRef>
              <c:f>Backend!$S$172:$S$180</c:f>
              <c:strCache>
                <c:ptCount val="8"/>
                <c:pt idx="0">
                  <c:v>1.5</c:v>
                </c:pt>
                <c:pt idx="1">
                  <c:v>2</c:v>
                </c:pt>
                <c:pt idx="2">
                  <c:v>2.5</c:v>
                </c:pt>
                <c:pt idx="3">
                  <c:v>3</c:v>
                </c:pt>
                <c:pt idx="4">
                  <c:v>3.5</c:v>
                </c:pt>
                <c:pt idx="5">
                  <c:v>4</c:v>
                </c:pt>
                <c:pt idx="6">
                  <c:v>4.5</c:v>
                </c:pt>
                <c:pt idx="7">
                  <c:v>5</c:v>
                </c:pt>
              </c:strCache>
            </c:strRef>
          </c:cat>
          <c:val>
            <c:numRef>
              <c:f>Backend!$T$172:$T$180</c:f>
              <c:numCache>
                <c:formatCode>0.00</c:formatCode>
                <c:ptCount val="8"/>
                <c:pt idx="0">
                  <c:v>0.75</c:v>
                </c:pt>
                <c:pt idx="1">
                  <c:v>0.72599999999999998</c:v>
                </c:pt>
                <c:pt idx="2">
                  <c:v>0.73764705882352954</c:v>
                </c:pt>
                <c:pt idx="3">
                  <c:v>0.74636363636363645</c:v>
                </c:pt>
                <c:pt idx="4">
                  <c:v>0.75523809523809515</c:v>
                </c:pt>
                <c:pt idx="5">
                  <c:v>0.75724137931034485</c:v>
                </c:pt>
                <c:pt idx="6">
                  <c:v>0.76615384615384619</c:v>
                </c:pt>
                <c:pt idx="7">
                  <c:v>0.75249999999999995</c:v>
                </c:pt>
              </c:numCache>
            </c:numRef>
          </c:val>
          <c:smooth val="0"/>
          <c:extLst>
            <c:ext xmlns:c16="http://schemas.microsoft.com/office/drawing/2014/chart" uri="{C3380CC4-5D6E-409C-BE32-E72D297353CC}">
              <c16:uniqueId val="{00000000-017C-144D-A8DC-43EF789D7F16}"/>
            </c:ext>
          </c:extLst>
        </c:ser>
        <c:dLbls>
          <c:showLegendKey val="0"/>
          <c:showVal val="0"/>
          <c:showCatName val="0"/>
          <c:showSerName val="0"/>
          <c:showPercent val="0"/>
          <c:showBubbleSize val="0"/>
        </c:dLbls>
        <c:smooth val="0"/>
        <c:axId val="1973433903"/>
        <c:axId val="1643332047"/>
      </c:lineChart>
      <c:catAx>
        <c:axId val="19734339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332047"/>
        <c:crosses val="autoZero"/>
        <c:auto val="1"/>
        <c:lblAlgn val="ctr"/>
        <c:lblOffset val="100"/>
        <c:noMultiLvlLbl val="0"/>
      </c:catAx>
      <c:valAx>
        <c:axId val="16433320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433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17</xdr:col>
      <xdr:colOff>152400</xdr:colOff>
      <xdr:row>34</xdr:row>
      <xdr:rowOff>97366</xdr:rowOff>
    </xdr:from>
    <xdr:to>
      <xdr:col>33</xdr:col>
      <xdr:colOff>533400</xdr:colOff>
      <xdr:row>71</xdr:row>
      <xdr:rowOff>-1</xdr:rowOff>
    </xdr:to>
    <xdr:graphicFrame macro="">
      <xdr:nvGraphicFramePr>
        <xdr:cNvPr id="5" name="Chart 4">
          <a:extLst>
            <a:ext uri="{FF2B5EF4-FFF2-40B4-BE49-F238E27FC236}">
              <a16:creationId xmlns:a16="http://schemas.microsoft.com/office/drawing/2014/main" id="{918A055E-7A60-1E46-B0F5-89DE2887CA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29632</xdr:colOff>
      <xdr:row>34</xdr:row>
      <xdr:rowOff>101600</xdr:rowOff>
    </xdr:from>
    <xdr:to>
      <xdr:col>17</xdr:col>
      <xdr:colOff>228600</xdr:colOff>
      <xdr:row>70</xdr:row>
      <xdr:rowOff>84666</xdr:rowOff>
    </xdr:to>
    <xdr:graphicFrame macro="">
      <xdr:nvGraphicFramePr>
        <xdr:cNvPr id="4" name="Chart 3">
          <a:extLst>
            <a:ext uri="{FF2B5EF4-FFF2-40B4-BE49-F238E27FC236}">
              <a16:creationId xmlns:a16="http://schemas.microsoft.com/office/drawing/2014/main" id="{DC001EDC-CB39-6C4C-BCF8-0FF01672C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508000</xdr:colOff>
      <xdr:row>2</xdr:row>
      <xdr:rowOff>76200</xdr:rowOff>
    </xdr:from>
    <xdr:to>
      <xdr:col>33</xdr:col>
      <xdr:colOff>203200</xdr:colOff>
      <xdr:row>37</xdr:row>
      <xdr:rowOff>0</xdr:rowOff>
    </xdr:to>
    <xdr:graphicFrame macro="">
      <xdr:nvGraphicFramePr>
        <xdr:cNvPr id="2" name="Chart 1">
          <a:extLst>
            <a:ext uri="{FF2B5EF4-FFF2-40B4-BE49-F238E27FC236}">
              <a16:creationId xmlns:a16="http://schemas.microsoft.com/office/drawing/2014/main" id="{D07A112F-861B-6340-9BF4-65D3CD84A6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33866</xdr:colOff>
      <xdr:row>70</xdr:row>
      <xdr:rowOff>97368</xdr:rowOff>
    </xdr:from>
    <xdr:to>
      <xdr:col>17</xdr:col>
      <xdr:colOff>330200</xdr:colOff>
      <xdr:row>101</xdr:row>
      <xdr:rowOff>101600</xdr:rowOff>
    </xdr:to>
    <xdr:graphicFrame macro="">
      <xdr:nvGraphicFramePr>
        <xdr:cNvPr id="6" name="Chart 5">
          <a:extLst>
            <a:ext uri="{FF2B5EF4-FFF2-40B4-BE49-F238E27FC236}">
              <a16:creationId xmlns:a16="http://schemas.microsoft.com/office/drawing/2014/main" id="{E97A59D0-D5FF-CB49-A53D-380AA9E519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330200</xdr:colOff>
      <xdr:row>71</xdr:row>
      <xdr:rowOff>76200</xdr:rowOff>
    </xdr:from>
    <xdr:to>
      <xdr:col>33</xdr:col>
      <xdr:colOff>762000</xdr:colOff>
      <xdr:row>101</xdr:row>
      <xdr:rowOff>8466</xdr:rowOff>
    </xdr:to>
    <xdr:graphicFrame macro="">
      <xdr:nvGraphicFramePr>
        <xdr:cNvPr id="7" name="Chart 6">
          <a:extLst>
            <a:ext uri="{FF2B5EF4-FFF2-40B4-BE49-F238E27FC236}">
              <a16:creationId xmlns:a16="http://schemas.microsoft.com/office/drawing/2014/main" id="{98695316-4A47-BC49-A471-152A8E50F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102</xdr:row>
      <xdr:rowOff>19537</xdr:rowOff>
    </xdr:from>
    <xdr:to>
      <xdr:col>17</xdr:col>
      <xdr:colOff>355600</xdr:colOff>
      <xdr:row>132</xdr:row>
      <xdr:rowOff>101598</xdr:rowOff>
    </xdr:to>
    <xdr:graphicFrame macro="">
      <xdr:nvGraphicFramePr>
        <xdr:cNvPr id="8" name="Chart 7">
          <a:extLst>
            <a:ext uri="{FF2B5EF4-FFF2-40B4-BE49-F238E27FC236}">
              <a16:creationId xmlns:a16="http://schemas.microsoft.com/office/drawing/2014/main" id="{AD2CDBB9-264B-024E-AC2A-FAE35E418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330200</xdr:colOff>
      <xdr:row>101</xdr:row>
      <xdr:rowOff>139699</xdr:rowOff>
    </xdr:from>
    <xdr:to>
      <xdr:col>33</xdr:col>
      <xdr:colOff>787401</xdr:colOff>
      <xdr:row>132</xdr:row>
      <xdr:rowOff>93133</xdr:rowOff>
    </xdr:to>
    <xdr:graphicFrame macro="">
      <xdr:nvGraphicFramePr>
        <xdr:cNvPr id="9" name="Chart 8">
          <a:extLst>
            <a:ext uri="{FF2B5EF4-FFF2-40B4-BE49-F238E27FC236}">
              <a16:creationId xmlns:a16="http://schemas.microsoft.com/office/drawing/2014/main" id="{01270FA7-D334-964B-925A-ABB283B52C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16933</xdr:colOff>
      <xdr:row>132</xdr:row>
      <xdr:rowOff>135467</xdr:rowOff>
    </xdr:from>
    <xdr:to>
      <xdr:col>33</xdr:col>
      <xdr:colOff>781538</xdr:colOff>
      <xdr:row>158</xdr:row>
      <xdr:rowOff>0</xdr:rowOff>
    </xdr:to>
    <xdr:graphicFrame macro="">
      <xdr:nvGraphicFramePr>
        <xdr:cNvPr id="13" name="Chart 12">
          <a:extLst>
            <a:ext uri="{FF2B5EF4-FFF2-40B4-BE49-F238E27FC236}">
              <a16:creationId xmlns:a16="http://schemas.microsoft.com/office/drawing/2014/main" id="{8DC8C1BB-9572-D940-B0E7-74D536804C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406400</xdr:colOff>
      <xdr:row>158</xdr:row>
      <xdr:rowOff>28969</xdr:rowOff>
    </xdr:from>
    <xdr:to>
      <xdr:col>16</xdr:col>
      <xdr:colOff>234462</xdr:colOff>
      <xdr:row>189</xdr:row>
      <xdr:rowOff>19538</xdr:rowOff>
    </xdr:to>
    <xdr:graphicFrame macro="">
      <xdr:nvGraphicFramePr>
        <xdr:cNvPr id="11" name="Chart 10">
          <a:extLst>
            <a:ext uri="{FF2B5EF4-FFF2-40B4-BE49-F238E27FC236}">
              <a16:creationId xmlns:a16="http://schemas.microsoft.com/office/drawing/2014/main" id="{1F7731A7-16D6-5F49-920F-FCB86AE662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406400</xdr:colOff>
      <xdr:row>189</xdr:row>
      <xdr:rowOff>72259</xdr:rowOff>
    </xdr:from>
    <xdr:to>
      <xdr:col>18</xdr:col>
      <xdr:colOff>100149</xdr:colOff>
      <xdr:row>222</xdr:row>
      <xdr:rowOff>50800</xdr:rowOff>
    </xdr:to>
    <xdr:graphicFrame macro="">
      <xdr:nvGraphicFramePr>
        <xdr:cNvPr id="15" name="Chart 14">
          <a:extLst>
            <a:ext uri="{FF2B5EF4-FFF2-40B4-BE49-F238E27FC236}">
              <a16:creationId xmlns:a16="http://schemas.microsoft.com/office/drawing/2014/main" id="{E2393B11-CE1F-F344-8111-C549A50397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145048</xdr:colOff>
      <xdr:row>157</xdr:row>
      <xdr:rowOff>170618</xdr:rowOff>
    </xdr:from>
    <xdr:to>
      <xdr:col>33</xdr:col>
      <xdr:colOff>812800</xdr:colOff>
      <xdr:row>189</xdr:row>
      <xdr:rowOff>50799</xdr:rowOff>
    </xdr:to>
    <xdr:graphicFrame macro="">
      <xdr:nvGraphicFramePr>
        <xdr:cNvPr id="17" name="Chart 16">
          <a:extLst>
            <a:ext uri="{FF2B5EF4-FFF2-40B4-BE49-F238E27FC236}">
              <a16:creationId xmlns:a16="http://schemas.microsoft.com/office/drawing/2014/main" id="{35A38FFD-6F3A-9940-8321-2A596D139B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16</xdr:col>
      <xdr:colOff>243563</xdr:colOff>
      <xdr:row>157</xdr:row>
      <xdr:rowOff>66040</xdr:rowOff>
    </xdr:from>
    <xdr:to>
      <xdr:col>20</xdr:col>
      <xdr:colOff>134597</xdr:colOff>
      <xdr:row>190</xdr:row>
      <xdr:rowOff>25723</xdr:rowOff>
    </xdr:to>
    <mc:AlternateContent xmlns:mc="http://schemas.openxmlformats.org/markup-compatibility/2006">
      <mc:Choice xmlns:a14="http://schemas.microsoft.com/office/drawing/2010/main" Requires="a14">
        <xdr:graphicFrame macro="">
          <xdr:nvGraphicFramePr>
            <xdr:cNvPr id="18" name="Admit Group 1">
              <a:extLst>
                <a:ext uri="{FF2B5EF4-FFF2-40B4-BE49-F238E27FC236}">
                  <a16:creationId xmlns:a16="http://schemas.microsoft.com/office/drawing/2014/main" id="{F405D78B-5EE3-EC4A-A448-02A804F68E91}"/>
                </a:ext>
              </a:extLst>
            </xdr:cNvPr>
            <xdr:cNvGraphicFramePr/>
          </xdr:nvGraphicFramePr>
          <xdr:xfrm>
            <a:off x="0" y="0"/>
            <a:ext cx="0" cy="0"/>
          </xdr:xfrm>
          <a:graphic>
            <a:graphicData uri="http://schemas.microsoft.com/office/drawing/2010/slicer">
              <sle:slicer xmlns:sle="http://schemas.microsoft.com/office/drawing/2010/slicer" name="Admit Group 1"/>
            </a:graphicData>
          </a:graphic>
        </xdr:graphicFrame>
      </mc:Choice>
      <mc:Fallback>
        <xdr:sp macro="" textlink="">
          <xdr:nvSpPr>
            <xdr:cNvPr id="0" name=""/>
            <xdr:cNvSpPr>
              <a:spLocks noTextEdit="1"/>
            </xdr:cNvSpPr>
          </xdr:nvSpPr>
          <xdr:spPr>
            <a:xfrm>
              <a:off x="13654763" y="27980640"/>
              <a:ext cx="3243834" cy="58270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18</xdr:col>
      <xdr:colOff>127000</xdr:colOff>
      <xdr:row>189</xdr:row>
      <xdr:rowOff>86622</xdr:rowOff>
    </xdr:from>
    <xdr:to>
      <xdr:col>33</xdr:col>
      <xdr:colOff>812800</xdr:colOff>
      <xdr:row>222</xdr:row>
      <xdr:rowOff>50800</xdr:rowOff>
    </xdr:to>
    <xdr:graphicFrame macro="">
      <xdr:nvGraphicFramePr>
        <xdr:cNvPr id="19" name="Chart 18">
          <a:extLst>
            <a:ext uri="{FF2B5EF4-FFF2-40B4-BE49-F238E27FC236}">
              <a16:creationId xmlns:a16="http://schemas.microsoft.com/office/drawing/2014/main" id="{0EEEF710-A15C-B448-A689-B6A41F320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20</xdr:row>
      <xdr:rowOff>0</xdr:rowOff>
    </xdr:from>
    <xdr:to>
      <xdr:col>13</xdr:col>
      <xdr:colOff>558800</xdr:colOff>
      <xdr:row>40</xdr:row>
      <xdr:rowOff>12700</xdr:rowOff>
    </xdr:to>
    <xdr:graphicFrame macro="">
      <xdr:nvGraphicFramePr>
        <xdr:cNvPr id="3" name="Chart 2">
          <a:extLst>
            <a:ext uri="{FF2B5EF4-FFF2-40B4-BE49-F238E27FC236}">
              <a16:creationId xmlns:a16="http://schemas.microsoft.com/office/drawing/2014/main" id="{6D2074A5-7DF5-1E40-97BA-3EEF53F575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xdr:colOff>
      <xdr:row>2</xdr:row>
      <xdr:rowOff>0</xdr:rowOff>
    </xdr:from>
    <xdr:to>
      <xdr:col>11</xdr:col>
      <xdr:colOff>774700</xdr:colOff>
      <xdr:row>16</xdr:row>
      <xdr:rowOff>88900</xdr:rowOff>
    </xdr:to>
    <xdr:graphicFrame macro="">
      <xdr:nvGraphicFramePr>
        <xdr:cNvPr id="4" name="Chart 3">
          <a:extLst>
            <a:ext uri="{FF2B5EF4-FFF2-40B4-BE49-F238E27FC236}">
              <a16:creationId xmlns:a16="http://schemas.microsoft.com/office/drawing/2014/main" id="{D0A5D395-0664-1D4E-8ABB-8953929908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43</xdr:row>
      <xdr:rowOff>0</xdr:rowOff>
    </xdr:from>
    <xdr:to>
      <xdr:col>13</xdr:col>
      <xdr:colOff>558800</xdr:colOff>
      <xdr:row>55</xdr:row>
      <xdr:rowOff>114300</xdr:rowOff>
    </xdr:to>
    <xdr:graphicFrame macro="">
      <xdr:nvGraphicFramePr>
        <xdr:cNvPr id="5" name="Chart 4">
          <a:extLst>
            <a:ext uri="{FF2B5EF4-FFF2-40B4-BE49-F238E27FC236}">
              <a16:creationId xmlns:a16="http://schemas.microsoft.com/office/drawing/2014/main" id="{794824D4-28FB-F34C-94F4-93F853234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61</xdr:row>
      <xdr:rowOff>152400</xdr:rowOff>
    </xdr:from>
    <xdr:to>
      <xdr:col>13</xdr:col>
      <xdr:colOff>482600</xdr:colOff>
      <xdr:row>76</xdr:row>
      <xdr:rowOff>0</xdr:rowOff>
    </xdr:to>
    <xdr:graphicFrame macro="">
      <xdr:nvGraphicFramePr>
        <xdr:cNvPr id="6" name="Chart 5">
          <a:extLst>
            <a:ext uri="{FF2B5EF4-FFF2-40B4-BE49-F238E27FC236}">
              <a16:creationId xmlns:a16="http://schemas.microsoft.com/office/drawing/2014/main" id="{8635DCDB-CBF5-6640-BFE2-2892469070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0</xdr:colOff>
      <xdr:row>78</xdr:row>
      <xdr:rowOff>127000</xdr:rowOff>
    </xdr:from>
    <xdr:to>
      <xdr:col>11</xdr:col>
      <xdr:colOff>812800</xdr:colOff>
      <xdr:row>93</xdr:row>
      <xdr:rowOff>101600</xdr:rowOff>
    </xdr:to>
    <xdr:graphicFrame macro="">
      <xdr:nvGraphicFramePr>
        <xdr:cNvPr id="7" name="Chart 6">
          <a:extLst>
            <a:ext uri="{FF2B5EF4-FFF2-40B4-BE49-F238E27FC236}">
              <a16:creationId xmlns:a16="http://schemas.microsoft.com/office/drawing/2014/main" id="{450C892D-F9B8-B245-9926-0A5200AD4F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292100</xdr:colOff>
      <xdr:row>96</xdr:row>
      <xdr:rowOff>317500</xdr:rowOff>
    </xdr:from>
    <xdr:to>
      <xdr:col>12</xdr:col>
      <xdr:colOff>25400</xdr:colOff>
      <xdr:row>112</xdr:row>
      <xdr:rowOff>127000</xdr:rowOff>
    </xdr:to>
    <xdr:graphicFrame macro="">
      <xdr:nvGraphicFramePr>
        <xdr:cNvPr id="8" name="Chart 7">
          <a:extLst>
            <a:ext uri="{FF2B5EF4-FFF2-40B4-BE49-F238E27FC236}">
              <a16:creationId xmlns:a16="http://schemas.microsoft.com/office/drawing/2014/main" id="{FC33F55C-0827-724A-9825-B7A7E79BE2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317500</xdr:colOff>
      <xdr:row>119</xdr:row>
      <xdr:rowOff>63500</xdr:rowOff>
    </xdr:from>
    <xdr:to>
      <xdr:col>12</xdr:col>
      <xdr:colOff>38100</xdr:colOff>
      <xdr:row>132</xdr:row>
      <xdr:rowOff>12700</xdr:rowOff>
    </xdr:to>
    <xdr:graphicFrame macro="">
      <xdr:nvGraphicFramePr>
        <xdr:cNvPr id="12" name="Chart 11">
          <a:extLst>
            <a:ext uri="{FF2B5EF4-FFF2-40B4-BE49-F238E27FC236}">
              <a16:creationId xmlns:a16="http://schemas.microsoft.com/office/drawing/2014/main" id="{6A062CF0-0B81-3045-ADF1-6DC5B291BA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304800</xdr:colOff>
      <xdr:row>143</xdr:row>
      <xdr:rowOff>127000</xdr:rowOff>
    </xdr:from>
    <xdr:to>
      <xdr:col>17</xdr:col>
      <xdr:colOff>533400</xdr:colOff>
      <xdr:row>156</xdr:row>
      <xdr:rowOff>0</xdr:rowOff>
    </xdr:to>
    <xdr:graphicFrame macro="">
      <xdr:nvGraphicFramePr>
        <xdr:cNvPr id="2" name="Chart 1">
          <a:extLst>
            <a:ext uri="{FF2B5EF4-FFF2-40B4-BE49-F238E27FC236}">
              <a16:creationId xmlns:a16="http://schemas.microsoft.com/office/drawing/2014/main" id="{F95B1E12-D614-3C43-829E-A29407E1FD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17</xdr:col>
      <xdr:colOff>546100</xdr:colOff>
      <xdr:row>143</xdr:row>
      <xdr:rowOff>127000</xdr:rowOff>
    </xdr:from>
    <xdr:to>
      <xdr:col>19</xdr:col>
      <xdr:colOff>406400</xdr:colOff>
      <xdr:row>160</xdr:row>
      <xdr:rowOff>38100</xdr:rowOff>
    </xdr:to>
    <mc:AlternateContent xmlns:mc="http://schemas.openxmlformats.org/markup-compatibility/2006" xmlns:a14="http://schemas.microsoft.com/office/drawing/2010/main">
      <mc:Choice Requires="a14">
        <xdr:graphicFrame macro="">
          <xdr:nvGraphicFramePr>
            <xdr:cNvPr id="9" name="Admit Probability">
              <a:extLst>
                <a:ext uri="{FF2B5EF4-FFF2-40B4-BE49-F238E27FC236}">
                  <a16:creationId xmlns:a16="http://schemas.microsoft.com/office/drawing/2014/main" id="{9B181A7A-EC6C-9C41-A5EC-C23F4FAFD274}"/>
                </a:ext>
              </a:extLst>
            </xdr:cNvPr>
            <xdr:cNvGraphicFramePr/>
          </xdr:nvGraphicFramePr>
          <xdr:xfrm>
            <a:off x="0" y="0"/>
            <a:ext cx="0" cy="0"/>
          </xdr:xfrm>
          <a:graphic>
            <a:graphicData uri="http://schemas.microsoft.com/office/drawing/2010/slicer">
              <sle:slicer xmlns:sle="http://schemas.microsoft.com/office/drawing/2010/slicer" name="Admit Probability"/>
            </a:graphicData>
          </a:graphic>
        </xdr:graphicFrame>
      </mc:Choice>
      <mc:Fallback xmlns="">
        <xdr:sp macro="" textlink="">
          <xdr:nvSpPr>
            <xdr:cNvPr id="0" name=""/>
            <xdr:cNvSpPr>
              <a:spLocks noTextEdit="1"/>
            </xdr:cNvSpPr>
          </xdr:nvSpPr>
          <xdr:spPr>
            <a:xfrm>
              <a:off x="13360400" y="29375100"/>
              <a:ext cx="1828800" cy="2730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584200</xdr:colOff>
      <xdr:row>162</xdr:row>
      <xdr:rowOff>50800</xdr:rowOff>
    </xdr:from>
    <xdr:to>
      <xdr:col>12</xdr:col>
      <xdr:colOff>584200</xdr:colOff>
      <xdr:row>176</xdr:row>
      <xdr:rowOff>101600</xdr:rowOff>
    </xdr:to>
    <xdr:graphicFrame macro="">
      <xdr:nvGraphicFramePr>
        <xdr:cNvPr id="11" name="Chart 10">
          <a:extLst>
            <a:ext uri="{FF2B5EF4-FFF2-40B4-BE49-F238E27FC236}">
              <a16:creationId xmlns:a16="http://schemas.microsoft.com/office/drawing/2014/main" id="{192DE129-5F41-C642-A304-8BD9B1D01B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14</xdr:col>
      <xdr:colOff>88900</xdr:colOff>
      <xdr:row>163</xdr:row>
      <xdr:rowOff>50800</xdr:rowOff>
    </xdr:from>
    <xdr:to>
      <xdr:col>16</xdr:col>
      <xdr:colOff>266700</xdr:colOff>
      <xdr:row>175</xdr:row>
      <xdr:rowOff>130169</xdr:rowOff>
    </xdr:to>
    <mc:AlternateContent xmlns:mc="http://schemas.openxmlformats.org/markup-compatibility/2006" xmlns:a14="http://schemas.microsoft.com/office/drawing/2010/main">
      <mc:Choice Requires="a14">
        <xdr:graphicFrame macro="">
          <xdr:nvGraphicFramePr>
            <xdr:cNvPr id="13" name="Serial No.2">
              <a:extLst>
                <a:ext uri="{FF2B5EF4-FFF2-40B4-BE49-F238E27FC236}">
                  <a16:creationId xmlns:a16="http://schemas.microsoft.com/office/drawing/2014/main" id="{9CA50371-96CF-134E-9F20-D35B20A39DEA}"/>
                </a:ext>
              </a:extLst>
            </xdr:cNvPr>
            <xdr:cNvGraphicFramePr/>
          </xdr:nvGraphicFramePr>
          <xdr:xfrm>
            <a:off x="0" y="0"/>
            <a:ext cx="0" cy="0"/>
          </xdr:xfrm>
          <a:graphic>
            <a:graphicData uri="http://schemas.microsoft.com/office/drawing/2010/slicer">
              <sle:slicer xmlns:sle="http://schemas.microsoft.com/office/drawing/2010/slicer" name="Serial No.2"/>
            </a:graphicData>
          </a:graphic>
        </xdr:graphicFrame>
      </mc:Choice>
      <mc:Fallback xmlns="">
        <xdr:sp macro="" textlink="">
          <xdr:nvSpPr>
            <xdr:cNvPr id="0" name=""/>
            <xdr:cNvSpPr>
              <a:spLocks noTextEdit="1"/>
            </xdr:cNvSpPr>
          </xdr:nvSpPr>
          <xdr:spPr>
            <a:xfrm>
              <a:off x="10426700" y="326136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707.824690393521" createdVersion="6" refreshedVersion="6" minRefreshableVersion="3" recordCount="500" xr:uid="{20D9C6B8-73A5-8244-9C36-485904170BDB}">
  <cacheSource type="worksheet">
    <worksheetSource name="Table2"/>
  </cacheSource>
  <cacheFields count="13">
    <cacheField name="Serial No." numFmtId="0">
      <sharedItems containsSemiMixedTypes="0" containsString="0" containsNumber="1" containsInteger="1" minValue="1" maxValue="500" count="500">
        <n v="93"/>
        <n v="377"/>
        <n v="59"/>
        <n v="95"/>
        <n v="458"/>
        <n v="92"/>
        <n v="376"/>
        <n v="375"/>
        <n v="60"/>
        <n v="96"/>
        <n v="348"/>
        <n v="421"/>
        <n v="330"/>
        <n v="28"/>
        <n v="79"/>
        <n v="94"/>
        <n v="10"/>
        <n v="118"/>
        <n v="465"/>
        <n v="29"/>
        <n v="41"/>
        <n v="58"/>
        <n v="80"/>
        <n v="387"/>
        <n v="62"/>
        <n v="119"/>
        <n v="345"/>
        <n v="347"/>
        <n v="378"/>
        <n v="40"/>
        <n v="61"/>
        <n v="97"/>
        <n v="42"/>
        <n v="273"/>
        <n v="346"/>
        <n v="389"/>
        <n v="414"/>
        <n v="9"/>
        <n v="81"/>
        <n v="369"/>
        <n v="457"/>
        <n v="11"/>
        <n v="39"/>
        <n v="65"/>
        <n v="160"/>
        <n v="274"/>
        <n v="406"/>
        <n v="418"/>
        <n v="43"/>
        <n v="162"/>
        <n v="388"/>
        <n v="441"/>
        <n v="493"/>
        <n v="16"/>
        <n v="30"/>
        <n v="63"/>
        <n v="272"/>
        <n v="317"/>
        <n v="411"/>
        <n v="466"/>
        <n v="492"/>
        <n v="66"/>
        <n v="436"/>
        <n v="52"/>
        <n v="64"/>
        <n v="117"/>
        <n v="292"/>
        <n v="293"/>
        <n v="379"/>
        <n v="412"/>
        <n v="68"/>
        <n v="104"/>
        <n v="123"/>
        <n v="125"/>
        <n v="161"/>
        <n v="206"/>
        <n v="349"/>
        <n v="368"/>
        <n v="409"/>
        <n v="464"/>
        <n v="38"/>
        <n v="275"/>
        <n v="291"/>
        <n v="318"/>
        <n v="343"/>
        <n v="408"/>
        <n v="420"/>
        <n v="437"/>
        <n v="115"/>
        <n v="240"/>
        <n v="344"/>
        <n v="355"/>
        <n v="413"/>
        <n v="456"/>
        <n v="476"/>
        <n v="241"/>
        <n v="419"/>
        <n v="15"/>
        <n v="67"/>
        <n v="111"/>
        <n v="124"/>
        <n v="159"/>
        <n v="226"/>
        <n v="295"/>
        <n v="407"/>
        <n v="410"/>
        <n v="438"/>
        <n v="14"/>
        <n v="20"/>
        <n v="103"/>
        <n v="113"/>
        <n v="301"/>
        <n v="305"/>
        <n v="324"/>
        <n v="350"/>
        <n v="384"/>
        <n v="405"/>
        <n v="463"/>
        <n v="477"/>
        <n v="494"/>
        <n v="19"/>
        <n v="207"/>
        <n v="227"/>
        <n v="245"/>
        <n v="327"/>
        <n v="354"/>
        <n v="401"/>
        <n v="21"/>
        <n v="37"/>
        <n v="56"/>
        <n v="57"/>
        <n v="78"/>
        <n v="89"/>
        <n v="91"/>
        <n v="102"/>
        <n v="126"/>
        <n v="168"/>
        <n v="169"/>
        <n v="209"/>
        <n v="228"/>
        <n v="234"/>
        <n v="294"/>
        <n v="353"/>
        <n v="391"/>
        <n v="435"/>
        <n v="472"/>
        <n v="5"/>
        <n v="18"/>
        <n v="31"/>
        <n v="158"/>
        <n v="167"/>
        <n v="170"/>
        <n v="242"/>
        <n v="303"/>
        <n v="316"/>
        <n v="417"/>
        <n v="478"/>
        <n v="490"/>
        <n v="17"/>
        <n v="88"/>
        <n v="116"/>
        <n v="208"/>
        <n v="279"/>
        <n v="302"/>
        <n v="315"/>
        <n v="402"/>
        <n v="440"/>
        <n v="163"/>
        <n v="225"/>
        <n v="280"/>
        <n v="314"/>
        <n v="325"/>
        <n v="370"/>
        <n v="399"/>
        <n v="439"/>
        <n v="474"/>
        <n v="475"/>
        <n v="491"/>
        <n v="8"/>
        <n v="69"/>
        <n v="110"/>
        <n v="164"/>
        <n v="171"/>
        <n v="183"/>
        <n v="210"/>
        <n v="281"/>
        <n v="296"/>
        <n v="358"/>
        <n v="462"/>
        <n v="487"/>
        <n v="495"/>
        <n v="106"/>
        <n v="112"/>
        <n v="205"/>
        <n v="233"/>
        <n v="309"/>
        <n v="328"/>
        <n v="364"/>
        <n v="429"/>
        <n v="459"/>
        <n v="22"/>
        <n v="55"/>
        <n v="157"/>
        <n v="199"/>
        <n v="239"/>
        <n v="243"/>
        <n v="252"/>
        <n v="263"/>
        <n v="264"/>
        <n v="278"/>
        <n v="310"/>
        <n v="359"/>
        <n v="486"/>
        <n v="101"/>
        <n v="120"/>
        <n v="133"/>
        <n v="138"/>
        <n v="181"/>
        <n v="182"/>
        <n v="224"/>
        <n v="229"/>
        <n v="248"/>
        <n v="253"/>
        <n v="262"/>
        <n v="266"/>
        <n v="300"/>
        <n v="334"/>
        <n v="380"/>
        <n v="392"/>
        <n v="427"/>
        <n v="428"/>
        <n v="434"/>
        <n v="455"/>
        <n v="467"/>
        <n v="479"/>
        <n v="484"/>
        <n v="3"/>
        <n v="54"/>
        <n v="76"/>
        <n v="87"/>
        <n v="114"/>
        <n v="179"/>
        <n v="185"/>
        <n v="200"/>
        <n v="202"/>
        <n v="247"/>
        <n v="267"/>
        <n v="271"/>
        <n v="323"/>
        <n v="337"/>
        <n v="371"/>
        <n v="415"/>
        <n v="180"/>
        <n v="197"/>
        <n v="198"/>
        <n v="201"/>
        <n v="231"/>
        <n v="268"/>
        <n v="304"/>
        <n v="322"/>
        <n v="332"/>
        <n v="335"/>
        <n v="352"/>
        <n v="356"/>
        <n v="382"/>
        <n v="423"/>
        <n v="432"/>
        <n v="454"/>
        <n v="485"/>
        <n v="499"/>
        <n v="32"/>
        <n v="75"/>
        <n v="77"/>
        <n v="90"/>
        <n v="105"/>
        <n v="220"/>
        <n v="232"/>
        <n v="251"/>
        <n v="306"/>
        <n v="351"/>
        <n v="367"/>
        <n v="431"/>
        <n v="7"/>
        <n v="147"/>
        <n v="184"/>
        <n v="222"/>
        <n v="265"/>
        <n v="321"/>
        <n v="333"/>
        <n v="341"/>
        <n v="2"/>
        <n v="27"/>
        <n v="51"/>
        <n v="86"/>
        <n v="137"/>
        <n v="221"/>
        <n v="223"/>
        <n v="244"/>
        <n v="257"/>
        <n v="297"/>
        <n v="311"/>
        <n v="390"/>
        <n v="416"/>
        <n v="489"/>
        <n v="132"/>
        <n v="156"/>
        <n v="195"/>
        <n v="250"/>
        <n v="259"/>
        <n v="270"/>
        <n v="365"/>
        <n v="394"/>
        <n v="422"/>
        <n v="461"/>
        <n v="13"/>
        <n v="50"/>
        <n v="53"/>
        <n v="70"/>
        <n v="128"/>
        <n v="140"/>
        <n v="166"/>
        <n v="196"/>
        <n v="258"/>
        <n v="276"/>
        <n v="313"/>
        <n v="381"/>
        <n v="403"/>
        <n v="468"/>
        <n v="482"/>
        <n v="100"/>
        <n v="134"/>
        <n v="150"/>
        <n v="154"/>
        <n v="211"/>
        <n v="256"/>
        <n v="290"/>
        <n v="307"/>
        <n v="319"/>
        <n v="342"/>
        <n v="357"/>
        <n v="374"/>
        <n v="442"/>
        <n v="450"/>
        <n v="480"/>
        <n v="488"/>
        <n v="4"/>
        <n v="139"/>
        <n v="145"/>
        <n v="155"/>
        <n v="249"/>
        <n v="282"/>
        <n v="284"/>
        <n v="308"/>
        <n v="320"/>
        <n v="329"/>
        <n v="331"/>
        <n v="449"/>
        <n v="481"/>
        <n v="146"/>
        <n v="165"/>
        <n v="246"/>
        <n v="283"/>
        <n v="326"/>
        <n v="339"/>
        <n v="340"/>
        <n v="360"/>
        <n v="469"/>
        <n v="49"/>
        <n v="136"/>
        <n v="178"/>
        <n v="212"/>
        <n v="230"/>
        <n v="289"/>
        <n v="383"/>
        <n v="396"/>
        <n v="451"/>
        <n v="148"/>
        <n v="269"/>
        <n v="336"/>
        <n v="483"/>
        <n v="12"/>
        <n v="74"/>
        <n v="129"/>
        <n v="141"/>
        <n v="187"/>
        <n v="219"/>
        <n v="312"/>
        <n v="393"/>
        <n v="397"/>
        <n v="448"/>
        <n v="500"/>
        <n v="127"/>
        <n v="176"/>
        <n v="218"/>
        <n v="237"/>
        <n v="255"/>
        <n v="361"/>
        <n v="47"/>
        <n v="98"/>
        <n v="153"/>
        <n v="173"/>
        <n v="193"/>
        <n v="238"/>
        <n v="298"/>
        <n v="366"/>
        <n v="433"/>
        <n v="470"/>
        <n v="44"/>
        <n v="107"/>
        <n v="175"/>
        <n v="192"/>
        <n v="261"/>
        <n v="444"/>
        <n v="471"/>
        <n v="496"/>
        <n v="36"/>
        <n v="46"/>
        <n v="190"/>
        <n v="236"/>
        <n v="48"/>
        <n v="135"/>
        <n v="172"/>
        <n v="174"/>
        <n v="186"/>
        <n v="277"/>
        <n v="288"/>
        <n v="372"/>
        <n v="395"/>
        <n v="452"/>
        <n v="460"/>
        <n v="6"/>
        <n v="34"/>
        <n v="99"/>
        <n v="142"/>
        <n v="177"/>
        <n v="191"/>
        <n v="260"/>
        <n v="299"/>
        <n v="473"/>
        <n v="33"/>
        <n v="45"/>
        <n v="108"/>
        <n v="217"/>
        <n v="235"/>
        <n v="363"/>
        <n v="398"/>
        <n v="404"/>
        <n v="425"/>
        <n v="446"/>
        <n v="1"/>
        <n v="83"/>
        <n v="84"/>
        <n v="130"/>
        <n v="143"/>
        <n v="287"/>
        <n v="426"/>
        <n v="443"/>
        <n v="445"/>
        <n v="73"/>
        <n v="109"/>
        <n v="151"/>
        <n v="188"/>
        <n v="189"/>
        <n v="216"/>
        <n v="254"/>
        <n v="286"/>
        <n v="362"/>
        <n v="447"/>
        <n v="453"/>
        <n v="498"/>
        <n v="23"/>
        <n v="26"/>
        <n v="35"/>
        <n v="71"/>
        <n v="85"/>
        <n v="121"/>
        <n v="122"/>
        <n v="152"/>
        <n v="194"/>
        <n v="215"/>
        <n v="285"/>
        <n v="338"/>
        <n v="424"/>
        <n v="24"/>
        <n v="213"/>
        <n v="373"/>
        <n v="400"/>
        <n v="430"/>
        <n v="72"/>
        <n v="82"/>
        <n v="131"/>
        <n v="149"/>
        <n v="214"/>
        <n v="385"/>
        <n v="386"/>
        <n v="497"/>
        <n v="25"/>
        <n v="144"/>
        <n v="203"/>
        <n v="204"/>
      </sharedItems>
      <fieldGroup par="11"/>
    </cacheField>
    <cacheField name="GRE Marks" numFmtId="0">
      <sharedItems containsSemiMixedTypes="0" containsString="0" containsNumber="1" containsInteger="1" minValue="290" maxValue="340"/>
    </cacheField>
    <cacheField name="GRE Score" numFmtId="0">
      <sharedItems containsSemiMixedTypes="0" containsString="0" containsNumber="1" minValue="3.625" maxValue="4.25" count="49">
        <n v="3.7250000000000001"/>
        <n v="3.7124999999999999"/>
        <n v="3.75"/>
        <n v="3.7875000000000001"/>
        <n v="3.6875"/>
        <n v="3.7374999999999998"/>
        <n v="3.8"/>
        <n v="3.9375"/>
        <n v="3.8875000000000002"/>
        <n v="3.7"/>
        <n v="3.7625000000000002"/>
        <n v="4.0374999999999996"/>
        <n v="3.625"/>
        <n v="3.85"/>
        <n v="3.6749999999999998"/>
        <n v="3.7749999999999999"/>
        <n v="3.8374999999999999"/>
        <n v="3.8624999999999998"/>
        <n v="3.8250000000000002"/>
        <n v="3.95"/>
        <n v="3.9624999999999999"/>
        <n v="3.9"/>
        <n v="4.0625"/>
        <n v="3.9125000000000001"/>
        <n v="3.8125"/>
        <n v="3.9249999999999998"/>
        <n v="3.875"/>
        <n v="4.0875000000000004"/>
        <n v="4.0250000000000004"/>
        <n v="3.9750000000000001"/>
        <n v="4"/>
        <n v="3.6625000000000001"/>
        <n v="3.9874999999999998"/>
        <n v="4.0125000000000002"/>
        <n v="4.05"/>
        <n v="4.1124999999999998"/>
        <n v="4.0750000000000002"/>
        <n v="4.0999999999999996"/>
        <n v="4.1749999999999998"/>
        <n v="4.1500000000000004"/>
        <n v="4.1375000000000002"/>
        <n v="4.125"/>
        <n v="4.2374999999999998"/>
        <n v="4.1624999999999996"/>
        <n v="4.25"/>
        <n v="4.2249999999999996"/>
        <n v="4.2125000000000004"/>
        <n v="4.2"/>
        <n v="4.1875"/>
      </sharedItems>
    </cacheField>
    <cacheField name="TOEFL Marks" numFmtId="0">
      <sharedItems containsSemiMixedTypes="0" containsString="0" containsNumber="1" containsInteger="1" minValue="92" maxValue="120"/>
    </cacheField>
    <cacheField name="TOEFL Score" numFmtId="0">
      <sharedItems containsSemiMixedTypes="0" containsString="0" containsNumber="1" minValue="3.2857142857142856" maxValue="4.2857142857142856" count="29">
        <n v="3.5"/>
        <n v="3.4285714285714284"/>
        <n v="3.5357142857142856"/>
        <n v="3.4642857142857144"/>
        <n v="3.6071428571428572"/>
        <n v="3.75"/>
        <n v="3.7142857142857144"/>
        <n v="3.5714285714285716"/>
        <n v="3.3571428571428572"/>
        <n v="3.3928571428571428"/>
        <n v="3.8571428571428572"/>
        <n v="3.3214285714285716"/>
        <n v="3.9285714285714284"/>
        <n v="3.6428571428571428"/>
        <n v="3.2857142857142856"/>
        <n v="3.7857142857142856"/>
        <n v="3.9642857142857144"/>
        <n v="3.6785714285714284"/>
        <n v="3.8214285714285716"/>
        <n v="4"/>
        <n v="4.0714285714285712"/>
        <n v="3.8928571428571428"/>
        <n v="4.1071428571428568"/>
        <n v="4.0357142857142856"/>
        <n v="4.1428571428571432"/>
        <n v="4.2857142857142856"/>
        <n v="4.1785714285714288"/>
        <n v="4.25"/>
        <n v="4.2142857142857144"/>
      </sharedItems>
    </cacheField>
    <cacheField name="University Rating" numFmtId="0">
      <sharedItems containsSemiMixedTypes="0" containsString="0" containsNumber="1" containsInteger="1" minValue="1" maxValue="5" count="5">
        <n v="2"/>
        <n v="1"/>
        <n v="3"/>
        <n v="4"/>
        <n v="5"/>
      </sharedItems>
    </cacheField>
    <cacheField name="SOP" numFmtId="0">
      <sharedItems containsSemiMixedTypes="0" containsString="0" containsNumber="1" minValue="1" maxValue="5" count="9">
        <n v="4"/>
        <n v="2.5"/>
        <n v="3"/>
        <n v="2"/>
        <n v="5"/>
        <n v="1.5"/>
        <n v="1"/>
        <n v="3.5"/>
        <n v="4.5"/>
      </sharedItems>
    </cacheField>
    <cacheField name="LOR " numFmtId="0">
      <sharedItems containsSemiMixedTypes="0" containsString="0" containsNumber="1" minValue="1" maxValue="5" count="9">
        <n v="3"/>
        <n v="2"/>
        <n v="2.5"/>
        <n v="1.5"/>
        <n v="3.5"/>
        <n v="1"/>
        <n v="4"/>
        <n v="4.5"/>
        <n v="5"/>
      </sharedItems>
    </cacheField>
    <cacheField name="CGPA" numFmtId="0">
      <sharedItems containsSemiMixedTypes="0" containsString="0" containsNumber="1" minValue="6.8" maxValue="9.92" count="184">
        <n v="8.0299999999999994"/>
        <n v="7.43"/>
        <n v="6.8"/>
        <n v="7.66"/>
        <n v="7.57"/>
        <n v="7.65"/>
        <n v="8.3000000000000007"/>
        <n v="7.84"/>
        <n v="7.34"/>
        <n v="7.42"/>
        <n v="7.89"/>
        <n v="7.5"/>
        <n v="7.54"/>
        <n v="7.88"/>
        <n v="8.6"/>
        <n v="7.46"/>
        <n v="7.21"/>
        <n v="7.2"/>
        <n v="8"/>
        <n v="7.6"/>
        <n v="7.36"/>
        <n v="7.96"/>
        <n v="8.1999999999999993"/>
        <n v="7.28"/>
        <n v="7.64"/>
        <n v="7.56"/>
        <n v="7.7"/>
        <n v="8.1"/>
        <n v="7.8"/>
        <n v="7.94"/>
        <n v="8.02"/>
        <n v="8.4"/>
        <n v="8.6999999999999993"/>
        <n v="7.9"/>
        <n v="8.01"/>
        <n v="7.45"/>
        <n v="7.68"/>
        <n v="8.5"/>
        <n v="7.79"/>
        <n v="7.69"/>
        <n v="7.3"/>
        <n v="7.86"/>
        <n v="8.26"/>
        <n v="7.81"/>
        <n v="8.92"/>
        <n v="8.6199999999999992"/>
        <n v="7.87"/>
        <n v="7.97"/>
        <n v="8.1300000000000008"/>
        <n v="8.64"/>
        <n v="8.4700000000000006"/>
        <n v="8.36"/>
        <n v="7.25"/>
        <n v="7.67"/>
        <n v="7.95"/>
        <n v="8.24"/>
        <n v="7.98"/>
        <n v="7.23"/>
        <n v="8.4499999999999993"/>
        <n v="9.02"/>
        <n v="8.48"/>
        <n v="8.2200000000000006"/>
        <n v="8.14"/>
        <n v="8.32"/>
        <n v="8.25"/>
        <n v="8.34"/>
        <n v="8.43"/>
        <n v="8.18"/>
        <n v="8.0399999999999991"/>
        <n v="8.1199999999999992"/>
        <n v="8.8000000000000007"/>
        <n v="8.56"/>
        <n v="8.17"/>
        <n v="7.4"/>
        <n v="7.92"/>
        <n v="8.66"/>
        <n v="8.27"/>
        <n v="8.16"/>
        <n v="8.5299999999999994"/>
        <n v="8.07"/>
        <n v="8.06"/>
        <n v="8.2100000000000009"/>
        <n v="8.09"/>
        <n v="8.33"/>
        <n v="8.15"/>
        <n v="8.2799999999999994"/>
        <n v="9.0399999999999991"/>
        <n v="8.49"/>
        <n v="8.76"/>
        <n v="8.4600000000000009"/>
        <n v="8.23"/>
        <n v="8.73"/>
        <n v="8.7799999999999994"/>
        <n v="8.5399999999999991"/>
        <n v="9.2200000000000006"/>
        <n v="8.57"/>
        <n v="8.3699999999999992"/>
        <n v="8.68"/>
        <n v="8.74"/>
        <n v="9"/>
        <n v="8.7899999999999991"/>
        <n v="8.84"/>
        <n v="8.42"/>
        <n v="8.67"/>
        <n v="8.65"/>
        <n v="8.69"/>
        <n v="8.35"/>
        <n v="8.5500000000000007"/>
        <n v="8.44"/>
        <n v="8.9"/>
        <n v="8.7200000000000006"/>
        <n v="9.0500000000000007"/>
        <n v="8.8699999999999992"/>
        <n v="8.75"/>
        <n v="8.83"/>
        <n v="8.9499999999999993"/>
        <n v="9.1"/>
        <n v="9.16"/>
        <n v="8.7100000000000009"/>
        <n v="9.1199999999999992"/>
        <n v="8.9700000000000006"/>
        <n v="8.52"/>
        <n v="8.9600000000000009"/>
        <n v="8.94"/>
        <n v="8.8800000000000008"/>
        <n v="9.06"/>
        <n v="8.77"/>
        <n v="9.1300000000000008"/>
        <n v="9.14"/>
        <n v="9.08"/>
        <n v="8.89"/>
        <n v="9.11"/>
        <n v="9.01"/>
        <n v="8.85"/>
        <n v="9.15"/>
        <n v="8.86"/>
        <n v="9.18"/>
        <n v="9.32"/>
        <n v="9.17"/>
        <n v="9.3000000000000007"/>
        <n v="9.19"/>
        <n v="8.98"/>
        <n v="9.27"/>
        <n v="9.1999999999999993"/>
        <n v="9.23"/>
        <n v="9.6999999999999993"/>
        <n v="9.2799999999999994"/>
        <n v="9.07"/>
        <n v="9.4499999999999993"/>
        <n v="9.25"/>
        <n v="9.36"/>
        <n v="9.34"/>
        <n v="9.6"/>
        <n v="9.24"/>
        <n v="9.48"/>
        <n v="9.4"/>
        <n v="9.4600000000000009"/>
        <n v="9.26"/>
        <n v="9.31"/>
        <n v="9.65"/>
        <n v="9.35"/>
        <n v="9.44"/>
        <n v="9.86"/>
        <n v="9.3800000000000008"/>
        <n v="9.43"/>
        <n v="9.68"/>
        <n v="9.5399999999999991"/>
        <n v="9.67"/>
        <n v="9.56"/>
        <n v="9.5"/>
        <n v="9.8000000000000007"/>
        <n v="9.64"/>
        <n v="9.5299999999999994"/>
        <n v="9.42"/>
        <n v="9.66"/>
        <n v="9.4700000000000006"/>
        <n v="9.6199999999999992"/>
        <n v="9.76"/>
        <n v="9.7799999999999994"/>
        <n v="9.74"/>
        <n v="9.82"/>
        <n v="9.8699999999999992"/>
        <n v="9.92"/>
        <n v="9.91"/>
      </sharedItems>
    </cacheField>
    <cacheField name="Research" numFmtId="0">
      <sharedItems containsSemiMixedTypes="0" containsString="0" containsNumber="1" containsInteger="1" minValue="0" maxValue="1"/>
    </cacheField>
    <cacheField name="Chance of Admit " numFmtId="0">
      <sharedItems containsSemiMixedTypes="0" containsString="0" containsNumber="1" minValue="0.34" maxValue="0.97" count="61">
        <n v="0.34"/>
        <n v="0.36"/>
        <n v="0.37"/>
        <n v="0.38"/>
        <n v="0.39"/>
        <n v="0.42"/>
        <n v="0.43"/>
        <n v="0.44"/>
        <n v="0.45"/>
        <n v="0.46"/>
        <n v="0.47"/>
        <n v="0.48"/>
        <n v="0.49"/>
        <n v="0.5"/>
        <n v="0.51"/>
        <n v="0.52"/>
        <n v="0.53"/>
        <n v="0.54"/>
        <n v="0.55000000000000004"/>
        <n v="0.56000000000000005"/>
        <n v="0.56999999999999995"/>
        <n v="0.57999999999999996"/>
        <n v="0.59"/>
        <n v="0.6"/>
        <n v="0.61"/>
        <n v="0.62"/>
        <n v="0.63"/>
        <n v="0.64"/>
        <n v="0.65"/>
        <n v="0.66"/>
        <n v="0.67"/>
        <n v="0.68"/>
        <n v="0.69"/>
        <n v="0.7"/>
        <n v="0.71"/>
        <n v="0.72"/>
        <n v="0.73"/>
        <n v="0.74"/>
        <n v="0.75"/>
        <n v="0.76"/>
        <n v="0.77"/>
        <n v="0.78"/>
        <n v="0.79"/>
        <n v="0.8"/>
        <n v="0.81"/>
        <n v="0.82"/>
        <n v="0.83"/>
        <n v="0.84"/>
        <n v="0.85"/>
        <n v="0.86"/>
        <n v="0.87"/>
        <n v="0.88"/>
        <n v="0.89"/>
        <n v="0.9"/>
        <n v="0.91"/>
        <n v="0.92"/>
        <n v="0.93"/>
        <n v="0.94"/>
        <n v="0.95"/>
        <n v="0.96"/>
        <n v="0.97"/>
      </sharedItems>
    </cacheField>
    <cacheField name="Serial No.2" numFmtId="0" databaseField="0">
      <fieldGroup par="12" base="0">
        <discretePr count="500">
          <x v="0"/>
          <x v="0"/>
          <x v="0"/>
          <x v="0"/>
          <x v="0"/>
          <x v="0"/>
          <x v="0"/>
          <x v="0"/>
          <x v="1"/>
          <x v="1"/>
          <x v="1"/>
          <x v="1"/>
          <x v="1"/>
          <x v="1"/>
          <x v="1"/>
          <x v="1"/>
          <x v="1"/>
          <x v="1"/>
          <x v="1"/>
          <x v="1"/>
          <x v="1"/>
          <x v="1"/>
          <x v="1"/>
          <x v="1"/>
          <x v="1"/>
          <x v="1"/>
          <x v="1"/>
          <x v="1"/>
          <x v="1"/>
          <x v="1"/>
          <x v="1"/>
          <x v="1"/>
          <x v="1"/>
          <x v="1"/>
          <x v="1"/>
          <x v="1"/>
          <x v="1"/>
          <x v="1"/>
          <x v="1"/>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4"/>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5"/>
          <x v="6"/>
          <x v="6"/>
          <x v="6"/>
          <x v="6"/>
          <x v="6"/>
          <x v="6"/>
          <x v="6"/>
          <x v="6"/>
          <x v="6"/>
          <x v="6"/>
          <x v="6"/>
          <x v="6"/>
          <x v="6"/>
          <x v="6"/>
          <x v="6"/>
          <x v="6"/>
          <x v="6"/>
          <x v="6"/>
          <x v="6"/>
          <x v="6"/>
          <x v="6"/>
          <x v="6"/>
          <x v="6"/>
          <x v="6"/>
          <x v="6"/>
          <x v="6"/>
          <x v="6"/>
          <x v="6"/>
          <x v="6"/>
          <x v="6"/>
          <x v="6"/>
          <x v="6"/>
          <x v="6"/>
          <x v="6"/>
          <x v="6"/>
          <x v="6"/>
          <x v="6"/>
          <x v="6"/>
          <x v="6"/>
          <x v="6"/>
          <x v="6"/>
          <x v="6"/>
          <x v="6"/>
          <x v="6"/>
          <x v="6"/>
          <x v="6"/>
          <x v="6"/>
          <x v="6"/>
          <x v="6"/>
          <x v="6"/>
          <x v="6"/>
          <x v="6"/>
          <x v="6"/>
          <x v="6"/>
          <x v="6"/>
          <x v="6"/>
          <x v="6"/>
          <x v="6"/>
          <x v="6"/>
          <x v="6"/>
          <x v="6"/>
        </discretePr>
        <groupItems count="7">
          <s v="Group1"/>
          <s v="Group2"/>
          <s v="Group3"/>
          <s v="Group4"/>
          <s v="Group5"/>
          <s v="Group6"/>
          <s v="Group7"/>
        </groupItems>
      </fieldGroup>
    </cacheField>
    <cacheField name="Serial No.3" numFmtId="0" databaseField="0">
      <fieldGroup base="0">
        <discretePr count="500">
          <x v="461"/>
          <x v="461"/>
          <x v="461"/>
          <x v="461"/>
          <x v="461"/>
          <x v="461"/>
          <x v="461"/>
          <x v="461"/>
          <x v="462"/>
          <x v="462"/>
          <x v="462"/>
          <x v="462"/>
          <x v="462"/>
          <x v="462"/>
          <x v="462"/>
          <x v="462"/>
          <x v="462"/>
          <x v="462"/>
          <x v="462"/>
          <x v="462"/>
          <x v="462"/>
          <x v="462"/>
          <x v="462"/>
          <x v="462"/>
          <x v="462"/>
          <x v="462"/>
          <x v="462"/>
          <x v="462"/>
          <x v="462"/>
          <x v="462"/>
          <x v="462"/>
          <x v="462"/>
          <x v="462"/>
          <x v="462"/>
          <x v="462"/>
          <x v="462"/>
          <x v="462"/>
          <x v="462"/>
          <x v="462"/>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x v="453"/>
          <x v="454"/>
          <x v="455"/>
          <x v="456"/>
          <x v="457"/>
          <x v="458"/>
          <x v="459"/>
          <x v="460"/>
        </discretePr>
        <groupItems count="463">
          <n v="369"/>
          <n v="457"/>
          <n v="11"/>
          <n v="39"/>
          <n v="65"/>
          <n v="160"/>
          <n v="274"/>
          <n v="406"/>
          <n v="418"/>
          <n v="43"/>
          <n v="162"/>
          <n v="388"/>
          <n v="441"/>
          <n v="493"/>
          <n v="16"/>
          <n v="30"/>
          <n v="63"/>
          <n v="272"/>
          <n v="317"/>
          <n v="411"/>
          <n v="466"/>
          <n v="492"/>
          <n v="66"/>
          <n v="436"/>
          <n v="52"/>
          <n v="64"/>
          <n v="117"/>
          <n v="292"/>
          <n v="293"/>
          <n v="379"/>
          <n v="412"/>
          <n v="68"/>
          <n v="104"/>
          <n v="123"/>
          <n v="125"/>
          <n v="161"/>
          <n v="206"/>
          <n v="349"/>
          <n v="368"/>
          <n v="409"/>
          <n v="464"/>
          <n v="38"/>
          <n v="275"/>
          <n v="291"/>
          <n v="318"/>
          <n v="343"/>
          <n v="408"/>
          <n v="420"/>
          <n v="437"/>
          <n v="115"/>
          <n v="240"/>
          <n v="344"/>
          <n v="355"/>
          <n v="413"/>
          <n v="456"/>
          <n v="476"/>
          <n v="241"/>
          <n v="419"/>
          <n v="15"/>
          <n v="67"/>
          <n v="111"/>
          <n v="124"/>
          <n v="159"/>
          <n v="226"/>
          <n v="295"/>
          <n v="407"/>
          <n v="410"/>
          <n v="438"/>
          <n v="14"/>
          <n v="20"/>
          <n v="103"/>
          <n v="113"/>
          <n v="301"/>
          <n v="305"/>
          <n v="324"/>
          <n v="350"/>
          <n v="384"/>
          <n v="405"/>
          <n v="463"/>
          <n v="477"/>
          <n v="494"/>
          <n v="19"/>
          <n v="207"/>
          <n v="227"/>
          <n v="245"/>
          <n v="327"/>
          <n v="354"/>
          <n v="401"/>
          <n v="21"/>
          <n v="37"/>
          <n v="56"/>
          <n v="57"/>
          <n v="78"/>
          <n v="89"/>
          <n v="91"/>
          <n v="102"/>
          <n v="126"/>
          <n v="168"/>
          <n v="169"/>
          <n v="209"/>
          <n v="228"/>
          <n v="234"/>
          <n v="294"/>
          <n v="353"/>
          <n v="391"/>
          <n v="435"/>
          <n v="472"/>
          <n v="5"/>
          <n v="18"/>
          <n v="31"/>
          <n v="158"/>
          <n v="167"/>
          <n v="170"/>
          <n v="242"/>
          <n v="303"/>
          <n v="316"/>
          <n v="417"/>
          <n v="478"/>
          <n v="490"/>
          <n v="17"/>
          <n v="88"/>
          <n v="116"/>
          <n v="208"/>
          <n v="279"/>
          <n v="302"/>
          <n v="315"/>
          <n v="402"/>
          <n v="440"/>
          <n v="163"/>
          <n v="225"/>
          <n v="280"/>
          <n v="314"/>
          <n v="325"/>
          <n v="370"/>
          <n v="399"/>
          <n v="439"/>
          <n v="474"/>
          <n v="475"/>
          <n v="491"/>
          <n v="8"/>
          <n v="69"/>
          <n v="110"/>
          <n v="164"/>
          <n v="171"/>
          <n v="183"/>
          <n v="210"/>
          <n v="281"/>
          <n v="296"/>
          <n v="358"/>
          <n v="462"/>
          <n v="487"/>
          <n v="495"/>
          <n v="106"/>
          <n v="112"/>
          <n v="205"/>
          <n v="233"/>
          <n v="309"/>
          <n v="328"/>
          <n v="364"/>
          <n v="429"/>
          <n v="459"/>
          <n v="22"/>
          <n v="55"/>
          <n v="157"/>
          <n v="199"/>
          <n v="239"/>
          <n v="243"/>
          <n v="252"/>
          <n v="263"/>
          <n v="264"/>
          <n v="278"/>
          <n v="310"/>
          <n v="359"/>
          <n v="486"/>
          <n v="101"/>
          <n v="120"/>
          <n v="133"/>
          <n v="138"/>
          <n v="181"/>
          <n v="182"/>
          <n v="224"/>
          <n v="229"/>
          <n v="248"/>
          <n v="253"/>
          <n v="262"/>
          <n v="266"/>
          <n v="300"/>
          <n v="334"/>
          <n v="380"/>
          <n v="392"/>
          <n v="427"/>
          <n v="428"/>
          <n v="434"/>
          <n v="455"/>
          <n v="467"/>
          <n v="479"/>
          <n v="484"/>
          <n v="3"/>
          <n v="54"/>
          <n v="76"/>
          <n v="87"/>
          <n v="114"/>
          <n v="179"/>
          <n v="185"/>
          <n v="200"/>
          <n v="202"/>
          <n v="247"/>
          <n v="267"/>
          <n v="271"/>
          <n v="323"/>
          <n v="337"/>
          <n v="371"/>
          <n v="415"/>
          <n v="180"/>
          <n v="197"/>
          <n v="198"/>
          <n v="201"/>
          <n v="231"/>
          <n v="268"/>
          <n v="304"/>
          <n v="322"/>
          <n v="332"/>
          <n v="335"/>
          <n v="352"/>
          <n v="356"/>
          <n v="382"/>
          <n v="423"/>
          <n v="432"/>
          <n v="454"/>
          <n v="485"/>
          <n v="499"/>
          <n v="32"/>
          <n v="75"/>
          <n v="77"/>
          <n v="90"/>
          <n v="105"/>
          <n v="220"/>
          <n v="232"/>
          <n v="251"/>
          <n v="306"/>
          <n v="351"/>
          <n v="367"/>
          <n v="431"/>
          <n v="7"/>
          <n v="147"/>
          <n v="184"/>
          <n v="222"/>
          <n v="265"/>
          <n v="321"/>
          <n v="333"/>
          <n v="341"/>
          <n v="2"/>
          <n v="27"/>
          <n v="51"/>
          <n v="86"/>
          <n v="137"/>
          <n v="221"/>
          <n v="223"/>
          <n v="244"/>
          <n v="257"/>
          <n v="297"/>
          <n v="311"/>
          <n v="390"/>
          <n v="416"/>
          <n v="489"/>
          <n v="132"/>
          <n v="156"/>
          <n v="195"/>
          <n v="250"/>
          <n v="259"/>
          <n v="270"/>
          <n v="365"/>
          <n v="394"/>
          <n v="422"/>
          <n v="461"/>
          <n v="13"/>
          <n v="50"/>
          <n v="53"/>
          <n v="70"/>
          <n v="128"/>
          <n v="140"/>
          <n v="166"/>
          <n v="196"/>
          <n v="258"/>
          <n v="276"/>
          <n v="313"/>
          <n v="381"/>
          <n v="403"/>
          <n v="468"/>
          <n v="482"/>
          <n v="100"/>
          <n v="134"/>
          <n v="150"/>
          <n v="154"/>
          <n v="211"/>
          <n v="256"/>
          <n v="290"/>
          <n v="307"/>
          <n v="319"/>
          <n v="342"/>
          <n v="357"/>
          <n v="374"/>
          <n v="442"/>
          <n v="450"/>
          <n v="480"/>
          <n v="488"/>
          <n v="4"/>
          <n v="139"/>
          <n v="145"/>
          <n v="155"/>
          <n v="249"/>
          <n v="282"/>
          <n v="284"/>
          <n v="308"/>
          <n v="320"/>
          <n v="329"/>
          <n v="331"/>
          <n v="449"/>
          <n v="481"/>
          <n v="146"/>
          <n v="165"/>
          <n v="246"/>
          <n v="283"/>
          <n v="326"/>
          <n v="339"/>
          <n v="340"/>
          <n v="360"/>
          <n v="469"/>
          <n v="49"/>
          <n v="136"/>
          <n v="178"/>
          <n v="212"/>
          <n v="230"/>
          <n v="289"/>
          <n v="383"/>
          <n v="396"/>
          <n v="451"/>
          <n v="148"/>
          <n v="269"/>
          <n v="336"/>
          <n v="483"/>
          <n v="12"/>
          <n v="74"/>
          <n v="129"/>
          <n v="141"/>
          <n v="187"/>
          <n v="219"/>
          <n v="312"/>
          <n v="393"/>
          <n v="397"/>
          <n v="448"/>
          <n v="500"/>
          <n v="127"/>
          <n v="176"/>
          <n v="218"/>
          <n v="237"/>
          <n v="255"/>
          <n v="361"/>
          <n v="47"/>
          <n v="98"/>
          <n v="153"/>
          <n v="173"/>
          <n v="193"/>
          <n v="238"/>
          <n v="298"/>
          <n v="366"/>
          <n v="433"/>
          <n v="470"/>
          <n v="44"/>
          <n v="107"/>
          <n v="175"/>
          <n v="192"/>
          <n v="261"/>
          <n v="444"/>
          <n v="471"/>
          <n v="496"/>
          <n v="36"/>
          <n v="46"/>
          <n v="190"/>
          <n v="236"/>
          <n v="48"/>
          <n v="135"/>
          <n v="172"/>
          <n v="174"/>
          <n v="186"/>
          <n v="277"/>
          <n v="288"/>
          <n v="372"/>
          <n v="395"/>
          <n v="452"/>
          <n v="460"/>
          <n v="6"/>
          <n v="34"/>
          <n v="99"/>
          <n v="142"/>
          <n v="177"/>
          <n v="191"/>
          <n v="260"/>
          <n v="299"/>
          <n v="473"/>
          <n v="33"/>
          <n v="45"/>
          <n v="108"/>
          <n v="217"/>
          <n v="235"/>
          <n v="363"/>
          <n v="398"/>
          <n v="404"/>
          <n v="425"/>
          <n v="446"/>
          <n v="1"/>
          <n v="83"/>
          <n v="84"/>
          <n v="130"/>
          <n v="143"/>
          <n v="287"/>
          <n v="426"/>
          <n v="443"/>
          <n v="445"/>
          <n v="73"/>
          <n v="109"/>
          <n v="151"/>
          <n v="188"/>
          <n v="189"/>
          <n v="216"/>
          <n v="254"/>
          <n v="286"/>
          <n v="362"/>
          <n v="447"/>
          <n v="453"/>
          <n v="498"/>
          <n v="23"/>
          <n v="26"/>
          <n v="35"/>
          <n v="71"/>
          <n v="85"/>
          <n v="121"/>
          <n v="122"/>
          <n v="152"/>
          <n v="194"/>
          <n v="215"/>
          <n v="285"/>
          <n v="338"/>
          <n v="424"/>
          <n v="24"/>
          <n v="213"/>
          <n v="373"/>
          <n v="400"/>
          <n v="430"/>
          <n v="72"/>
          <n v="82"/>
          <n v="131"/>
          <n v="149"/>
          <n v="214"/>
          <n v="385"/>
          <n v="386"/>
          <n v="497"/>
          <n v="25"/>
          <n v="144"/>
          <n v="203"/>
          <n v="204"/>
          <s v="Group1"/>
          <s v="Group2"/>
        </groupItems>
      </fieldGroup>
    </cacheField>
  </cacheFields>
  <extLst>
    <ext xmlns:x14="http://schemas.microsoft.com/office/spreadsheetml/2009/9/main" uri="{725AE2AE-9491-48be-B2B4-4EB974FC3084}">
      <x14:pivotCacheDefinition pivotCacheId="18020771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n v="298"/>
    <x v="0"/>
    <n v="98"/>
    <x v="0"/>
    <x v="0"/>
    <x v="0"/>
    <x v="0"/>
    <x v="0"/>
    <n v="0"/>
    <x v="0"/>
  </r>
  <r>
    <x v="1"/>
    <n v="297"/>
    <x v="1"/>
    <n v="96"/>
    <x v="1"/>
    <x v="0"/>
    <x v="1"/>
    <x v="1"/>
    <x v="1"/>
    <n v="0"/>
    <x v="0"/>
  </r>
  <r>
    <x v="2"/>
    <n v="300"/>
    <x v="2"/>
    <n v="99"/>
    <x v="2"/>
    <x v="1"/>
    <x v="2"/>
    <x v="1"/>
    <x v="2"/>
    <n v="1"/>
    <x v="1"/>
  </r>
  <r>
    <x v="3"/>
    <n v="303"/>
    <x v="3"/>
    <n v="99"/>
    <x v="2"/>
    <x v="2"/>
    <x v="3"/>
    <x v="2"/>
    <x v="3"/>
    <n v="0"/>
    <x v="1"/>
  </r>
  <r>
    <x v="4"/>
    <n v="295"/>
    <x v="4"/>
    <n v="99"/>
    <x v="2"/>
    <x v="1"/>
    <x v="3"/>
    <x v="3"/>
    <x v="4"/>
    <n v="0"/>
    <x v="2"/>
  </r>
  <r>
    <x v="5"/>
    <n v="299"/>
    <x v="5"/>
    <n v="97"/>
    <x v="3"/>
    <x v="2"/>
    <x v="4"/>
    <x v="4"/>
    <x v="3"/>
    <n v="0"/>
    <x v="3"/>
  </r>
  <r>
    <x v="6"/>
    <n v="304"/>
    <x v="6"/>
    <n v="101"/>
    <x v="4"/>
    <x v="0"/>
    <x v="3"/>
    <x v="2"/>
    <x v="3"/>
    <n v="0"/>
    <x v="3"/>
  </r>
  <r>
    <x v="7"/>
    <n v="315"/>
    <x v="7"/>
    <n v="105"/>
    <x v="5"/>
    <x v="0"/>
    <x v="3"/>
    <x v="2"/>
    <x v="5"/>
    <n v="0"/>
    <x v="4"/>
  </r>
  <r>
    <x v="8"/>
    <n v="311"/>
    <x v="8"/>
    <n v="104"/>
    <x v="6"/>
    <x v="0"/>
    <x v="3"/>
    <x v="1"/>
    <x v="6"/>
    <n v="0"/>
    <x v="5"/>
  </r>
  <r>
    <x v="9"/>
    <n v="304"/>
    <x v="6"/>
    <n v="100"/>
    <x v="7"/>
    <x v="3"/>
    <x v="5"/>
    <x v="2"/>
    <x v="7"/>
    <n v="0"/>
    <x v="5"/>
  </r>
  <r>
    <x v="10"/>
    <n v="299"/>
    <x v="5"/>
    <n v="94"/>
    <x v="8"/>
    <x v="1"/>
    <x v="6"/>
    <x v="5"/>
    <x v="8"/>
    <n v="0"/>
    <x v="5"/>
  </r>
  <r>
    <x v="11"/>
    <n v="299"/>
    <x v="5"/>
    <n v="100"/>
    <x v="7"/>
    <x v="2"/>
    <x v="3"/>
    <x v="0"/>
    <x v="9"/>
    <n v="0"/>
    <x v="5"/>
  </r>
  <r>
    <x v="12"/>
    <n v="297"/>
    <x v="1"/>
    <n v="96"/>
    <x v="1"/>
    <x v="0"/>
    <x v="1"/>
    <x v="3"/>
    <x v="10"/>
    <n v="0"/>
    <x v="6"/>
  </r>
  <r>
    <x v="13"/>
    <n v="298"/>
    <x v="0"/>
    <n v="98"/>
    <x v="0"/>
    <x v="0"/>
    <x v="5"/>
    <x v="2"/>
    <x v="11"/>
    <n v="1"/>
    <x v="7"/>
  </r>
  <r>
    <x v="14"/>
    <n v="296"/>
    <x v="9"/>
    <n v="95"/>
    <x v="9"/>
    <x v="0"/>
    <x v="2"/>
    <x v="1"/>
    <x v="12"/>
    <n v="1"/>
    <x v="7"/>
  </r>
  <r>
    <x v="15"/>
    <n v="301"/>
    <x v="10"/>
    <n v="97"/>
    <x v="3"/>
    <x v="0"/>
    <x v="2"/>
    <x v="0"/>
    <x v="13"/>
    <n v="1"/>
    <x v="7"/>
  </r>
  <r>
    <x v="16"/>
    <n v="323"/>
    <x v="11"/>
    <n v="108"/>
    <x v="10"/>
    <x v="2"/>
    <x v="7"/>
    <x v="0"/>
    <x v="14"/>
    <n v="0"/>
    <x v="8"/>
  </r>
  <r>
    <x v="17"/>
    <n v="290"/>
    <x v="12"/>
    <n v="104"/>
    <x v="6"/>
    <x v="3"/>
    <x v="3"/>
    <x v="2"/>
    <x v="15"/>
    <n v="0"/>
    <x v="8"/>
  </r>
  <r>
    <x v="18"/>
    <n v="298"/>
    <x v="0"/>
    <n v="97"/>
    <x v="3"/>
    <x v="0"/>
    <x v="3"/>
    <x v="0"/>
    <x v="16"/>
    <n v="0"/>
    <x v="8"/>
  </r>
  <r>
    <x v="19"/>
    <n v="295"/>
    <x v="4"/>
    <n v="93"/>
    <x v="11"/>
    <x v="1"/>
    <x v="3"/>
    <x v="1"/>
    <x v="17"/>
    <n v="0"/>
    <x v="9"/>
  </r>
  <r>
    <x v="20"/>
    <n v="308"/>
    <x v="13"/>
    <n v="110"/>
    <x v="12"/>
    <x v="2"/>
    <x v="7"/>
    <x v="0"/>
    <x v="18"/>
    <n v="1"/>
    <x v="9"/>
  </r>
  <r>
    <x v="21"/>
    <n v="298"/>
    <x v="0"/>
    <n v="99"/>
    <x v="2"/>
    <x v="0"/>
    <x v="0"/>
    <x v="1"/>
    <x v="19"/>
    <n v="0"/>
    <x v="9"/>
  </r>
  <r>
    <x v="22"/>
    <n v="294"/>
    <x v="14"/>
    <n v="93"/>
    <x v="11"/>
    <x v="1"/>
    <x v="5"/>
    <x v="1"/>
    <x v="20"/>
    <n v="0"/>
    <x v="9"/>
  </r>
  <r>
    <x v="23"/>
    <n v="302"/>
    <x v="15"/>
    <n v="101"/>
    <x v="4"/>
    <x v="0"/>
    <x v="1"/>
    <x v="4"/>
    <x v="21"/>
    <n v="0"/>
    <x v="9"/>
  </r>
  <r>
    <x v="24"/>
    <n v="307"/>
    <x v="16"/>
    <n v="101"/>
    <x v="4"/>
    <x v="2"/>
    <x v="0"/>
    <x v="0"/>
    <x v="22"/>
    <n v="0"/>
    <x v="10"/>
  </r>
  <r>
    <x v="25"/>
    <n v="296"/>
    <x v="9"/>
    <n v="99"/>
    <x v="2"/>
    <x v="0"/>
    <x v="2"/>
    <x v="4"/>
    <x v="23"/>
    <n v="0"/>
    <x v="10"/>
  </r>
  <r>
    <x v="26"/>
    <n v="295"/>
    <x v="4"/>
    <n v="96"/>
    <x v="1"/>
    <x v="0"/>
    <x v="5"/>
    <x v="1"/>
    <x v="8"/>
    <n v="0"/>
    <x v="10"/>
  </r>
  <r>
    <x v="27"/>
    <n v="304"/>
    <x v="6"/>
    <n v="97"/>
    <x v="3"/>
    <x v="0"/>
    <x v="5"/>
    <x v="1"/>
    <x v="24"/>
    <n v="0"/>
    <x v="10"/>
  </r>
  <r>
    <x v="28"/>
    <n v="290"/>
    <x v="12"/>
    <n v="100"/>
    <x v="7"/>
    <x v="1"/>
    <x v="5"/>
    <x v="1"/>
    <x v="25"/>
    <n v="0"/>
    <x v="10"/>
  </r>
  <r>
    <x v="29"/>
    <n v="307"/>
    <x v="16"/>
    <n v="108"/>
    <x v="10"/>
    <x v="0"/>
    <x v="0"/>
    <x v="4"/>
    <x v="26"/>
    <n v="0"/>
    <x v="11"/>
  </r>
  <r>
    <x v="30"/>
    <n v="309"/>
    <x v="17"/>
    <n v="100"/>
    <x v="7"/>
    <x v="0"/>
    <x v="2"/>
    <x v="0"/>
    <x v="27"/>
    <n v="0"/>
    <x v="11"/>
  </r>
  <r>
    <x v="31"/>
    <n v="306"/>
    <x v="18"/>
    <n v="100"/>
    <x v="7"/>
    <x v="0"/>
    <x v="2"/>
    <x v="0"/>
    <x v="18"/>
    <n v="0"/>
    <x v="11"/>
  </r>
  <r>
    <x v="32"/>
    <n v="316"/>
    <x v="19"/>
    <n v="105"/>
    <x v="5"/>
    <x v="0"/>
    <x v="1"/>
    <x v="2"/>
    <x v="22"/>
    <n v="1"/>
    <x v="12"/>
  </r>
  <r>
    <x v="33"/>
    <n v="294"/>
    <x v="14"/>
    <n v="95"/>
    <x v="9"/>
    <x v="1"/>
    <x v="5"/>
    <x v="3"/>
    <x v="24"/>
    <n v="0"/>
    <x v="12"/>
  </r>
  <r>
    <x v="34"/>
    <n v="316"/>
    <x v="19"/>
    <n v="98"/>
    <x v="0"/>
    <x v="1"/>
    <x v="5"/>
    <x v="1"/>
    <x v="1"/>
    <n v="0"/>
    <x v="12"/>
  </r>
  <r>
    <x v="35"/>
    <n v="296"/>
    <x v="9"/>
    <n v="97"/>
    <x v="3"/>
    <x v="0"/>
    <x v="5"/>
    <x v="1"/>
    <x v="28"/>
    <n v="0"/>
    <x v="12"/>
  </r>
  <r>
    <x v="36"/>
    <n v="317"/>
    <x v="20"/>
    <n v="101"/>
    <x v="4"/>
    <x v="2"/>
    <x v="2"/>
    <x v="1"/>
    <x v="29"/>
    <n v="1"/>
    <x v="12"/>
  </r>
  <r>
    <x v="37"/>
    <n v="302"/>
    <x v="15"/>
    <n v="102"/>
    <x v="13"/>
    <x v="1"/>
    <x v="3"/>
    <x v="3"/>
    <x v="18"/>
    <n v="0"/>
    <x v="13"/>
  </r>
  <r>
    <x v="38"/>
    <n v="312"/>
    <x v="21"/>
    <n v="105"/>
    <x v="5"/>
    <x v="2"/>
    <x v="3"/>
    <x v="0"/>
    <x v="30"/>
    <n v="1"/>
    <x v="13"/>
  </r>
  <r>
    <x v="39"/>
    <n v="298"/>
    <x v="0"/>
    <n v="92"/>
    <x v="14"/>
    <x v="1"/>
    <x v="3"/>
    <x v="1"/>
    <x v="13"/>
    <n v="0"/>
    <x v="14"/>
  </r>
  <r>
    <x v="40"/>
    <n v="299"/>
    <x v="5"/>
    <n v="100"/>
    <x v="7"/>
    <x v="0"/>
    <x v="3"/>
    <x v="1"/>
    <x v="13"/>
    <n v="0"/>
    <x v="14"/>
  </r>
  <r>
    <x v="41"/>
    <n v="325"/>
    <x v="22"/>
    <n v="106"/>
    <x v="15"/>
    <x v="2"/>
    <x v="7"/>
    <x v="6"/>
    <x v="31"/>
    <n v="1"/>
    <x v="15"/>
  </r>
  <r>
    <x v="42"/>
    <n v="304"/>
    <x v="6"/>
    <n v="105"/>
    <x v="5"/>
    <x v="1"/>
    <x v="2"/>
    <x v="3"/>
    <x v="11"/>
    <n v="0"/>
    <x v="15"/>
  </r>
  <r>
    <x v="43"/>
    <n v="325"/>
    <x v="22"/>
    <n v="111"/>
    <x v="16"/>
    <x v="2"/>
    <x v="2"/>
    <x v="4"/>
    <x v="32"/>
    <n v="0"/>
    <x v="15"/>
  </r>
  <r>
    <x v="44"/>
    <n v="297"/>
    <x v="1"/>
    <n v="100"/>
    <x v="7"/>
    <x v="1"/>
    <x v="5"/>
    <x v="1"/>
    <x v="33"/>
    <n v="0"/>
    <x v="15"/>
  </r>
  <r>
    <x v="45"/>
    <n v="312"/>
    <x v="21"/>
    <n v="99"/>
    <x v="2"/>
    <x v="1"/>
    <x v="6"/>
    <x v="3"/>
    <x v="34"/>
    <n v="1"/>
    <x v="15"/>
  </r>
  <r>
    <x v="46"/>
    <n v="302"/>
    <x v="15"/>
    <n v="99"/>
    <x v="2"/>
    <x v="2"/>
    <x v="1"/>
    <x v="0"/>
    <x v="35"/>
    <n v="0"/>
    <x v="15"/>
  </r>
  <r>
    <x v="47"/>
    <n v="316"/>
    <x v="19"/>
    <n v="103"/>
    <x v="17"/>
    <x v="2"/>
    <x v="7"/>
    <x v="1"/>
    <x v="36"/>
    <n v="0"/>
    <x v="15"/>
  </r>
  <r>
    <x v="48"/>
    <n v="313"/>
    <x v="23"/>
    <n v="107"/>
    <x v="18"/>
    <x v="0"/>
    <x v="1"/>
    <x v="1"/>
    <x v="37"/>
    <n v="1"/>
    <x v="16"/>
  </r>
  <r>
    <x v="49"/>
    <n v="298"/>
    <x v="0"/>
    <n v="99"/>
    <x v="2"/>
    <x v="1"/>
    <x v="5"/>
    <x v="0"/>
    <x v="15"/>
    <n v="0"/>
    <x v="16"/>
  </r>
  <r>
    <x v="50"/>
    <n v="307"/>
    <x v="16"/>
    <n v="105"/>
    <x v="5"/>
    <x v="0"/>
    <x v="3"/>
    <x v="4"/>
    <x v="27"/>
    <n v="0"/>
    <x v="16"/>
  </r>
  <r>
    <x v="51"/>
    <n v="305"/>
    <x v="24"/>
    <n v="104"/>
    <x v="6"/>
    <x v="0"/>
    <x v="1"/>
    <x v="3"/>
    <x v="38"/>
    <n v="0"/>
    <x v="16"/>
  </r>
  <r>
    <x v="52"/>
    <n v="298"/>
    <x v="0"/>
    <n v="101"/>
    <x v="4"/>
    <x v="3"/>
    <x v="1"/>
    <x v="7"/>
    <x v="39"/>
    <n v="1"/>
    <x v="16"/>
  </r>
  <r>
    <x v="53"/>
    <n v="314"/>
    <x v="25"/>
    <n v="105"/>
    <x v="5"/>
    <x v="2"/>
    <x v="7"/>
    <x v="2"/>
    <x v="6"/>
    <n v="0"/>
    <x v="17"/>
  </r>
  <r>
    <x v="54"/>
    <n v="310"/>
    <x v="26"/>
    <n v="99"/>
    <x v="2"/>
    <x v="0"/>
    <x v="5"/>
    <x v="1"/>
    <x v="40"/>
    <n v="0"/>
    <x v="17"/>
  </r>
  <r>
    <x v="55"/>
    <n v="304"/>
    <x v="6"/>
    <n v="105"/>
    <x v="5"/>
    <x v="0"/>
    <x v="2"/>
    <x v="0"/>
    <x v="22"/>
    <n v="1"/>
    <x v="17"/>
  </r>
  <r>
    <x v="56"/>
    <n v="299"/>
    <x v="5"/>
    <n v="96"/>
    <x v="1"/>
    <x v="0"/>
    <x v="5"/>
    <x v="1"/>
    <x v="41"/>
    <n v="0"/>
    <x v="17"/>
  </r>
  <r>
    <x v="57"/>
    <n v="298"/>
    <x v="0"/>
    <n v="101"/>
    <x v="4"/>
    <x v="0"/>
    <x v="5"/>
    <x v="1"/>
    <x v="41"/>
    <n v="0"/>
    <x v="17"/>
  </r>
  <r>
    <x v="58"/>
    <n v="301"/>
    <x v="10"/>
    <n v="96"/>
    <x v="1"/>
    <x v="1"/>
    <x v="2"/>
    <x v="6"/>
    <x v="25"/>
    <n v="0"/>
    <x v="17"/>
  </r>
  <r>
    <x v="59"/>
    <n v="305"/>
    <x v="24"/>
    <n v="96"/>
    <x v="1"/>
    <x v="3"/>
    <x v="2"/>
    <x v="7"/>
    <x v="42"/>
    <n v="0"/>
    <x v="17"/>
  </r>
  <r>
    <x v="60"/>
    <n v="297"/>
    <x v="1"/>
    <n v="99"/>
    <x v="2"/>
    <x v="3"/>
    <x v="2"/>
    <x v="4"/>
    <x v="43"/>
    <n v="0"/>
    <x v="17"/>
  </r>
  <r>
    <x v="61"/>
    <n v="325"/>
    <x v="22"/>
    <n v="112"/>
    <x v="19"/>
    <x v="3"/>
    <x v="7"/>
    <x v="4"/>
    <x v="44"/>
    <n v="0"/>
    <x v="18"/>
  </r>
  <r>
    <x v="62"/>
    <n v="309"/>
    <x v="17"/>
    <n v="105"/>
    <x v="5"/>
    <x v="0"/>
    <x v="1"/>
    <x v="6"/>
    <x v="36"/>
    <n v="0"/>
    <x v="18"/>
  </r>
  <r>
    <x v="63"/>
    <n v="312"/>
    <x v="21"/>
    <n v="100"/>
    <x v="7"/>
    <x v="0"/>
    <x v="5"/>
    <x v="4"/>
    <x v="33"/>
    <n v="1"/>
    <x v="19"/>
  </r>
  <r>
    <x v="64"/>
    <n v="315"/>
    <x v="7"/>
    <n v="107"/>
    <x v="18"/>
    <x v="0"/>
    <x v="0"/>
    <x v="0"/>
    <x v="37"/>
    <n v="1"/>
    <x v="19"/>
  </r>
  <r>
    <x v="65"/>
    <n v="299"/>
    <x v="5"/>
    <n v="102"/>
    <x v="13"/>
    <x v="2"/>
    <x v="0"/>
    <x v="4"/>
    <x v="45"/>
    <n v="0"/>
    <x v="19"/>
  </r>
  <r>
    <x v="66"/>
    <n v="300"/>
    <x v="2"/>
    <n v="102"/>
    <x v="13"/>
    <x v="0"/>
    <x v="5"/>
    <x v="1"/>
    <x v="46"/>
    <n v="0"/>
    <x v="19"/>
  </r>
  <r>
    <x v="67"/>
    <n v="302"/>
    <x v="15"/>
    <n v="99"/>
    <x v="2"/>
    <x v="0"/>
    <x v="6"/>
    <x v="1"/>
    <x v="47"/>
    <n v="0"/>
    <x v="19"/>
  </r>
  <r>
    <x v="68"/>
    <n v="303"/>
    <x v="3"/>
    <n v="98"/>
    <x v="0"/>
    <x v="1"/>
    <x v="3"/>
    <x v="2"/>
    <x v="5"/>
    <n v="0"/>
    <x v="19"/>
  </r>
  <r>
    <x v="69"/>
    <n v="313"/>
    <x v="23"/>
    <n v="94"/>
    <x v="8"/>
    <x v="0"/>
    <x v="1"/>
    <x v="3"/>
    <x v="48"/>
    <n v="0"/>
    <x v="19"/>
  </r>
  <r>
    <x v="70"/>
    <n v="316"/>
    <x v="19"/>
    <n v="107"/>
    <x v="18"/>
    <x v="0"/>
    <x v="7"/>
    <x v="4"/>
    <x v="49"/>
    <n v="1"/>
    <x v="20"/>
  </r>
  <r>
    <x v="71"/>
    <n v="317"/>
    <x v="20"/>
    <n v="104"/>
    <x v="6"/>
    <x v="0"/>
    <x v="8"/>
    <x v="6"/>
    <x v="50"/>
    <n v="0"/>
    <x v="20"/>
  </r>
  <r>
    <x v="72"/>
    <n v="310"/>
    <x v="26"/>
    <n v="106"/>
    <x v="15"/>
    <x v="3"/>
    <x v="5"/>
    <x v="2"/>
    <x v="51"/>
    <n v="0"/>
    <x v="20"/>
  </r>
  <r>
    <x v="73"/>
    <n v="301"/>
    <x v="10"/>
    <n v="106"/>
    <x v="15"/>
    <x v="3"/>
    <x v="1"/>
    <x v="0"/>
    <x v="50"/>
    <n v="0"/>
    <x v="20"/>
  </r>
  <r>
    <x v="74"/>
    <n v="315"/>
    <x v="7"/>
    <n v="103"/>
    <x v="17"/>
    <x v="1"/>
    <x v="5"/>
    <x v="1"/>
    <x v="41"/>
    <n v="0"/>
    <x v="20"/>
  </r>
  <r>
    <x v="75"/>
    <n v="295"/>
    <x v="4"/>
    <n v="99"/>
    <x v="2"/>
    <x v="0"/>
    <x v="1"/>
    <x v="0"/>
    <x v="5"/>
    <n v="0"/>
    <x v="20"/>
  </r>
  <r>
    <x v="76"/>
    <n v="302"/>
    <x v="15"/>
    <n v="99"/>
    <x v="2"/>
    <x v="1"/>
    <x v="3"/>
    <x v="1"/>
    <x v="52"/>
    <n v="0"/>
    <x v="20"/>
  </r>
  <r>
    <x v="77"/>
    <n v="311"/>
    <x v="8"/>
    <n v="98"/>
    <x v="0"/>
    <x v="1"/>
    <x v="6"/>
    <x v="2"/>
    <x v="15"/>
    <n v="0"/>
    <x v="20"/>
  </r>
  <r>
    <x v="78"/>
    <n v="297"/>
    <x v="1"/>
    <n v="101"/>
    <x v="4"/>
    <x v="2"/>
    <x v="3"/>
    <x v="6"/>
    <x v="53"/>
    <n v="1"/>
    <x v="20"/>
  </r>
  <r>
    <x v="79"/>
    <n v="304"/>
    <x v="6"/>
    <n v="107"/>
    <x v="18"/>
    <x v="2"/>
    <x v="7"/>
    <x v="0"/>
    <x v="41"/>
    <n v="0"/>
    <x v="20"/>
  </r>
  <r>
    <x v="80"/>
    <n v="300"/>
    <x v="2"/>
    <n v="105"/>
    <x v="5"/>
    <x v="1"/>
    <x v="6"/>
    <x v="1"/>
    <x v="28"/>
    <n v="0"/>
    <x v="21"/>
  </r>
  <r>
    <x v="81"/>
    <n v="315"/>
    <x v="7"/>
    <n v="100"/>
    <x v="7"/>
    <x v="1"/>
    <x v="3"/>
    <x v="2"/>
    <x v="54"/>
    <n v="0"/>
    <x v="21"/>
  </r>
  <r>
    <x v="82"/>
    <n v="307"/>
    <x v="16"/>
    <n v="105"/>
    <x v="5"/>
    <x v="0"/>
    <x v="1"/>
    <x v="0"/>
    <x v="5"/>
    <n v="0"/>
    <x v="21"/>
  </r>
  <r>
    <x v="83"/>
    <n v="300"/>
    <x v="2"/>
    <n v="99"/>
    <x v="2"/>
    <x v="1"/>
    <x v="6"/>
    <x v="2"/>
    <x v="34"/>
    <n v="0"/>
    <x v="21"/>
  </r>
  <r>
    <x v="84"/>
    <n v="308"/>
    <x v="13"/>
    <n v="106"/>
    <x v="15"/>
    <x v="2"/>
    <x v="2"/>
    <x v="0"/>
    <x v="55"/>
    <n v="0"/>
    <x v="21"/>
  </r>
  <r>
    <x v="85"/>
    <n v="298"/>
    <x v="0"/>
    <n v="100"/>
    <x v="7"/>
    <x v="2"/>
    <x v="1"/>
    <x v="6"/>
    <x v="54"/>
    <n v="1"/>
    <x v="21"/>
  </r>
  <r>
    <x v="86"/>
    <n v="308"/>
    <x v="13"/>
    <n v="102"/>
    <x v="13"/>
    <x v="0"/>
    <x v="3"/>
    <x v="4"/>
    <x v="56"/>
    <n v="1"/>
    <x v="21"/>
  </r>
  <r>
    <x v="87"/>
    <n v="310"/>
    <x v="26"/>
    <n v="110"/>
    <x v="12"/>
    <x v="1"/>
    <x v="5"/>
    <x v="6"/>
    <x v="57"/>
    <n v="1"/>
    <x v="21"/>
  </r>
  <r>
    <x v="88"/>
    <n v="311"/>
    <x v="8"/>
    <n v="105"/>
    <x v="5"/>
    <x v="2"/>
    <x v="7"/>
    <x v="0"/>
    <x v="58"/>
    <n v="1"/>
    <x v="22"/>
  </r>
  <r>
    <x v="89"/>
    <n v="299"/>
    <x v="5"/>
    <n v="100"/>
    <x v="7"/>
    <x v="1"/>
    <x v="5"/>
    <x v="1"/>
    <x v="10"/>
    <n v="0"/>
    <x v="22"/>
  </r>
  <r>
    <x v="90"/>
    <n v="305"/>
    <x v="24"/>
    <n v="103"/>
    <x v="17"/>
    <x v="0"/>
    <x v="1"/>
    <x v="4"/>
    <x v="48"/>
    <n v="0"/>
    <x v="22"/>
  </r>
  <r>
    <x v="91"/>
    <n v="297"/>
    <x v="1"/>
    <n v="98"/>
    <x v="0"/>
    <x v="0"/>
    <x v="1"/>
    <x v="0"/>
    <x v="53"/>
    <n v="0"/>
    <x v="22"/>
  </r>
  <r>
    <x v="92"/>
    <n v="314"/>
    <x v="25"/>
    <n v="102"/>
    <x v="13"/>
    <x v="3"/>
    <x v="1"/>
    <x v="1"/>
    <x v="13"/>
    <n v="1"/>
    <x v="22"/>
  </r>
  <r>
    <x v="93"/>
    <n v="305"/>
    <x v="24"/>
    <n v="102"/>
    <x v="13"/>
    <x v="0"/>
    <x v="5"/>
    <x v="2"/>
    <x v="24"/>
    <n v="0"/>
    <x v="22"/>
  </r>
  <r>
    <x v="94"/>
    <n v="300"/>
    <x v="2"/>
    <n v="101"/>
    <x v="4"/>
    <x v="2"/>
    <x v="7"/>
    <x v="2"/>
    <x v="13"/>
    <n v="0"/>
    <x v="22"/>
  </r>
  <r>
    <x v="95"/>
    <n v="296"/>
    <x v="9"/>
    <n v="101"/>
    <x v="4"/>
    <x v="1"/>
    <x v="1"/>
    <x v="0"/>
    <x v="36"/>
    <n v="0"/>
    <x v="23"/>
  </r>
  <r>
    <x v="96"/>
    <n v="309"/>
    <x v="17"/>
    <n v="111"/>
    <x v="16"/>
    <x v="0"/>
    <x v="1"/>
    <x v="6"/>
    <x v="0"/>
    <n v="0"/>
    <x v="23"/>
  </r>
  <r>
    <x v="97"/>
    <n v="311"/>
    <x v="8"/>
    <n v="104"/>
    <x v="6"/>
    <x v="2"/>
    <x v="7"/>
    <x v="1"/>
    <x v="22"/>
    <n v="1"/>
    <x v="24"/>
  </r>
  <r>
    <x v="98"/>
    <n v="327"/>
    <x v="27"/>
    <n v="114"/>
    <x v="20"/>
    <x v="2"/>
    <x v="2"/>
    <x v="0"/>
    <x v="59"/>
    <n v="0"/>
    <x v="24"/>
  </r>
  <r>
    <x v="99"/>
    <n v="305"/>
    <x v="24"/>
    <n v="108"/>
    <x v="10"/>
    <x v="4"/>
    <x v="2"/>
    <x v="0"/>
    <x v="60"/>
    <n v="0"/>
    <x v="24"/>
  </r>
  <r>
    <x v="100"/>
    <n v="308"/>
    <x v="13"/>
    <n v="108"/>
    <x v="10"/>
    <x v="2"/>
    <x v="7"/>
    <x v="4"/>
    <x v="61"/>
    <n v="0"/>
    <x v="24"/>
  </r>
  <r>
    <x v="101"/>
    <n v="306"/>
    <x v="18"/>
    <n v="106"/>
    <x v="15"/>
    <x v="0"/>
    <x v="3"/>
    <x v="2"/>
    <x v="62"/>
    <n v="0"/>
    <x v="24"/>
  </r>
  <r>
    <x v="102"/>
    <n v="296"/>
    <x v="9"/>
    <n v="99"/>
    <x v="2"/>
    <x v="0"/>
    <x v="1"/>
    <x v="2"/>
    <x v="0"/>
    <n v="0"/>
    <x v="24"/>
  </r>
  <r>
    <x v="103"/>
    <n v="316"/>
    <x v="19"/>
    <n v="101"/>
    <x v="4"/>
    <x v="0"/>
    <x v="1"/>
    <x v="1"/>
    <x v="63"/>
    <n v="1"/>
    <x v="24"/>
  </r>
  <r>
    <x v="104"/>
    <n v="322"/>
    <x v="28"/>
    <n v="103"/>
    <x v="17"/>
    <x v="3"/>
    <x v="2"/>
    <x v="2"/>
    <x v="30"/>
    <n v="1"/>
    <x v="24"/>
  </r>
  <r>
    <x v="105"/>
    <n v="300"/>
    <x v="2"/>
    <n v="98"/>
    <x v="0"/>
    <x v="1"/>
    <x v="3"/>
    <x v="2"/>
    <x v="30"/>
    <n v="0"/>
    <x v="24"/>
  </r>
  <r>
    <x v="106"/>
    <n v="317"/>
    <x v="20"/>
    <n v="106"/>
    <x v="15"/>
    <x v="1"/>
    <x v="5"/>
    <x v="4"/>
    <x v="5"/>
    <n v="1"/>
    <x v="24"/>
  </r>
  <r>
    <x v="107"/>
    <n v="307"/>
    <x v="16"/>
    <n v="109"/>
    <x v="21"/>
    <x v="2"/>
    <x v="0"/>
    <x v="0"/>
    <x v="18"/>
    <n v="1"/>
    <x v="25"/>
  </r>
  <r>
    <x v="108"/>
    <n v="303"/>
    <x v="3"/>
    <n v="102"/>
    <x v="13"/>
    <x v="2"/>
    <x v="7"/>
    <x v="0"/>
    <x v="37"/>
    <n v="0"/>
    <x v="25"/>
  </r>
  <r>
    <x v="109"/>
    <n v="314"/>
    <x v="25"/>
    <n v="106"/>
    <x v="15"/>
    <x v="0"/>
    <x v="0"/>
    <x v="4"/>
    <x v="64"/>
    <n v="0"/>
    <x v="25"/>
  </r>
  <r>
    <x v="110"/>
    <n v="301"/>
    <x v="10"/>
    <n v="107"/>
    <x v="18"/>
    <x v="2"/>
    <x v="7"/>
    <x v="4"/>
    <x v="65"/>
    <n v="1"/>
    <x v="25"/>
  </r>
  <r>
    <x v="111"/>
    <n v="309"/>
    <x v="17"/>
    <n v="106"/>
    <x v="15"/>
    <x v="0"/>
    <x v="1"/>
    <x v="2"/>
    <x v="18"/>
    <n v="0"/>
    <x v="25"/>
  </r>
  <r>
    <x v="112"/>
    <n v="313"/>
    <x v="23"/>
    <n v="106"/>
    <x v="15"/>
    <x v="0"/>
    <x v="1"/>
    <x v="1"/>
    <x v="66"/>
    <n v="0"/>
    <x v="25"/>
  </r>
  <r>
    <x v="113"/>
    <n v="305"/>
    <x v="24"/>
    <n v="102"/>
    <x v="13"/>
    <x v="0"/>
    <x v="3"/>
    <x v="2"/>
    <x v="67"/>
    <n v="0"/>
    <x v="25"/>
  </r>
  <r>
    <x v="114"/>
    <n v="313"/>
    <x v="23"/>
    <n v="101"/>
    <x v="4"/>
    <x v="2"/>
    <x v="1"/>
    <x v="0"/>
    <x v="68"/>
    <n v="0"/>
    <x v="25"/>
  </r>
  <r>
    <x v="115"/>
    <n v="300"/>
    <x v="2"/>
    <n v="100"/>
    <x v="7"/>
    <x v="2"/>
    <x v="2"/>
    <x v="4"/>
    <x v="42"/>
    <n v="0"/>
    <x v="25"/>
  </r>
  <r>
    <x v="116"/>
    <n v="311"/>
    <x v="8"/>
    <n v="101"/>
    <x v="4"/>
    <x v="2"/>
    <x v="3"/>
    <x v="2"/>
    <x v="24"/>
    <n v="1"/>
    <x v="25"/>
  </r>
  <r>
    <x v="117"/>
    <n v="307"/>
    <x v="16"/>
    <n v="105"/>
    <x v="5"/>
    <x v="3"/>
    <x v="2"/>
    <x v="0"/>
    <x v="29"/>
    <n v="0"/>
    <x v="25"/>
  </r>
  <r>
    <x v="118"/>
    <n v="304"/>
    <x v="6"/>
    <n v="104"/>
    <x v="6"/>
    <x v="2"/>
    <x v="1"/>
    <x v="1"/>
    <x v="69"/>
    <n v="0"/>
    <x v="25"/>
  </r>
  <r>
    <x v="119"/>
    <n v="300"/>
    <x v="2"/>
    <n v="95"/>
    <x v="9"/>
    <x v="0"/>
    <x v="2"/>
    <x v="3"/>
    <x v="61"/>
    <n v="1"/>
    <x v="25"/>
  </r>
  <r>
    <x v="120"/>
    <n v="318"/>
    <x v="29"/>
    <n v="110"/>
    <x v="12"/>
    <x v="2"/>
    <x v="0"/>
    <x v="0"/>
    <x v="70"/>
    <n v="0"/>
    <x v="26"/>
  </r>
  <r>
    <x v="121"/>
    <n v="315"/>
    <x v="7"/>
    <n v="99"/>
    <x v="2"/>
    <x v="0"/>
    <x v="7"/>
    <x v="0"/>
    <x v="10"/>
    <n v="0"/>
    <x v="26"/>
  </r>
  <r>
    <x v="122"/>
    <n v="306"/>
    <x v="18"/>
    <n v="110"/>
    <x v="12"/>
    <x v="0"/>
    <x v="7"/>
    <x v="6"/>
    <x v="58"/>
    <n v="0"/>
    <x v="26"/>
  </r>
  <r>
    <x v="123"/>
    <n v="314"/>
    <x v="25"/>
    <n v="107"/>
    <x v="18"/>
    <x v="0"/>
    <x v="1"/>
    <x v="6"/>
    <x v="71"/>
    <n v="0"/>
    <x v="26"/>
  </r>
  <r>
    <x v="124"/>
    <n v="299"/>
    <x v="5"/>
    <n v="100"/>
    <x v="7"/>
    <x v="2"/>
    <x v="3"/>
    <x v="1"/>
    <x v="30"/>
    <n v="0"/>
    <x v="26"/>
  </r>
  <r>
    <x v="125"/>
    <n v="300"/>
    <x v="2"/>
    <n v="102"/>
    <x v="13"/>
    <x v="2"/>
    <x v="7"/>
    <x v="2"/>
    <x v="72"/>
    <n v="0"/>
    <x v="26"/>
  </r>
  <r>
    <x v="126"/>
    <n v="304"/>
    <x v="6"/>
    <n v="100"/>
    <x v="7"/>
    <x v="0"/>
    <x v="7"/>
    <x v="0"/>
    <x v="61"/>
    <n v="0"/>
    <x v="26"/>
  </r>
  <r>
    <x v="127"/>
    <n v="312"/>
    <x v="21"/>
    <n v="107"/>
    <x v="18"/>
    <x v="2"/>
    <x v="2"/>
    <x v="1"/>
    <x v="33"/>
    <n v="1"/>
    <x v="27"/>
  </r>
  <r>
    <x v="128"/>
    <n v="299"/>
    <x v="5"/>
    <n v="106"/>
    <x v="15"/>
    <x v="0"/>
    <x v="0"/>
    <x v="6"/>
    <x v="31"/>
    <n v="0"/>
    <x v="27"/>
  </r>
  <r>
    <x v="129"/>
    <n v="320"/>
    <x v="30"/>
    <n v="103"/>
    <x v="17"/>
    <x v="2"/>
    <x v="2"/>
    <x v="0"/>
    <x v="26"/>
    <n v="0"/>
    <x v="27"/>
  </r>
  <r>
    <x v="130"/>
    <n v="316"/>
    <x v="19"/>
    <n v="102"/>
    <x v="13"/>
    <x v="2"/>
    <x v="3"/>
    <x v="0"/>
    <x v="73"/>
    <n v="0"/>
    <x v="27"/>
  </r>
  <r>
    <x v="131"/>
    <n v="301"/>
    <x v="10"/>
    <n v="99"/>
    <x v="2"/>
    <x v="0"/>
    <x v="2"/>
    <x v="1"/>
    <x v="61"/>
    <n v="0"/>
    <x v="27"/>
  </r>
  <r>
    <x v="132"/>
    <n v="314"/>
    <x v="25"/>
    <n v="108"/>
    <x v="10"/>
    <x v="2"/>
    <x v="8"/>
    <x v="4"/>
    <x v="62"/>
    <n v="0"/>
    <x v="27"/>
  </r>
  <r>
    <x v="133"/>
    <n v="318"/>
    <x v="29"/>
    <n v="106"/>
    <x v="15"/>
    <x v="0"/>
    <x v="0"/>
    <x v="6"/>
    <x v="74"/>
    <n v="1"/>
    <x v="27"/>
  </r>
  <r>
    <x v="134"/>
    <n v="312"/>
    <x v="21"/>
    <n v="105"/>
    <x v="5"/>
    <x v="0"/>
    <x v="1"/>
    <x v="0"/>
    <x v="69"/>
    <n v="0"/>
    <x v="27"/>
  </r>
  <r>
    <x v="135"/>
    <n v="300"/>
    <x v="2"/>
    <n v="100"/>
    <x v="7"/>
    <x v="2"/>
    <x v="3"/>
    <x v="0"/>
    <x v="75"/>
    <n v="1"/>
    <x v="27"/>
  </r>
  <r>
    <x v="136"/>
    <n v="313"/>
    <x v="23"/>
    <n v="102"/>
    <x v="13"/>
    <x v="2"/>
    <x v="3"/>
    <x v="0"/>
    <x v="76"/>
    <n v="0"/>
    <x v="27"/>
  </r>
  <r>
    <x v="137"/>
    <n v="293"/>
    <x v="31"/>
    <n v="97"/>
    <x v="3"/>
    <x v="0"/>
    <x v="3"/>
    <x v="6"/>
    <x v="28"/>
    <n v="1"/>
    <x v="27"/>
  </r>
  <r>
    <x v="138"/>
    <n v="305"/>
    <x v="24"/>
    <n v="106"/>
    <x v="15"/>
    <x v="0"/>
    <x v="2"/>
    <x v="0"/>
    <x v="77"/>
    <n v="0"/>
    <x v="27"/>
  </r>
  <r>
    <x v="139"/>
    <n v="312"/>
    <x v="21"/>
    <n v="110"/>
    <x v="12"/>
    <x v="0"/>
    <x v="7"/>
    <x v="0"/>
    <x v="78"/>
    <n v="0"/>
    <x v="27"/>
  </r>
  <r>
    <x v="140"/>
    <n v="304"/>
    <x v="6"/>
    <n v="100"/>
    <x v="7"/>
    <x v="0"/>
    <x v="1"/>
    <x v="4"/>
    <x v="79"/>
    <n v="0"/>
    <x v="27"/>
  </r>
  <r>
    <x v="141"/>
    <n v="312"/>
    <x v="21"/>
    <n v="98"/>
    <x v="0"/>
    <x v="1"/>
    <x v="7"/>
    <x v="0"/>
    <x v="67"/>
    <n v="1"/>
    <x v="27"/>
  </r>
  <r>
    <x v="142"/>
    <n v="303"/>
    <x v="3"/>
    <n v="100"/>
    <x v="7"/>
    <x v="0"/>
    <x v="2"/>
    <x v="4"/>
    <x v="80"/>
    <n v="1"/>
    <x v="27"/>
  </r>
  <r>
    <x v="143"/>
    <n v="314"/>
    <x v="25"/>
    <n v="102"/>
    <x v="13"/>
    <x v="0"/>
    <x v="3"/>
    <x v="2"/>
    <x v="55"/>
    <n v="0"/>
    <x v="27"/>
  </r>
  <r>
    <x v="144"/>
    <n v="306"/>
    <x v="18"/>
    <n v="103"/>
    <x v="17"/>
    <x v="2"/>
    <x v="7"/>
    <x v="0"/>
    <x v="81"/>
    <n v="0"/>
    <x v="27"/>
  </r>
  <r>
    <x v="145"/>
    <n v="311"/>
    <x v="8"/>
    <n v="103"/>
    <x v="17"/>
    <x v="2"/>
    <x v="3"/>
    <x v="6"/>
    <x v="82"/>
    <n v="0"/>
    <x v="27"/>
  </r>
  <r>
    <x v="146"/>
    <n v="314"/>
    <x v="25"/>
    <n v="103"/>
    <x v="17"/>
    <x v="0"/>
    <x v="3"/>
    <x v="0"/>
    <x v="81"/>
    <n v="0"/>
    <x v="28"/>
  </r>
  <r>
    <x v="147"/>
    <n v="319"/>
    <x v="32"/>
    <n v="106"/>
    <x v="15"/>
    <x v="2"/>
    <x v="0"/>
    <x v="0"/>
    <x v="18"/>
    <n v="1"/>
    <x v="28"/>
  </r>
  <r>
    <x v="148"/>
    <n v="300"/>
    <x v="2"/>
    <n v="97"/>
    <x v="3"/>
    <x v="0"/>
    <x v="2"/>
    <x v="0"/>
    <x v="27"/>
    <n v="1"/>
    <x v="28"/>
  </r>
  <r>
    <x v="149"/>
    <n v="309"/>
    <x v="17"/>
    <n v="104"/>
    <x v="6"/>
    <x v="0"/>
    <x v="3"/>
    <x v="2"/>
    <x v="42"/>
    <n v="0"/>
    <x v="28"/>
  </r>
  <r>
    <x v="150"/>
    <n v="302"/>
    <x v="15"/>
    <n v="102"/>
    <x v="13"/>
    <x v="2"/>
    <x v="7"/>
    <x v="8"/>
    <x v="83"/>
    <n v="0"/>
    <x v="28"/>
  </r>
  <r>
    <x v="151"/>
    <n v="311"/>
    <x v="8"/>
    <n v="99"/>
    <x v="2"/>
    <x v="0"/>
    <x v="1"/>
    <x v="0"/>
    <x v="56"/>
    <n v="0"/>
    <x v="28"/>
  </r>
  <r>
    <x v="152"/>
    <n v="317"/>
    <x v="20"/>
    <n v="103"/>
    <x v="17"/>
    <x v="0"/>
    <x v="1"/>
    <x v="1"/>
    <x v="84"/>
    <n v="0"/>
    <x v="28"/>
  </r>
  <r>
    <x v="153"/>
    <n v="322"/>
    <x v="28"/>
    <n v="105"/>
    <x v="5"/>
    <x v="0"/>
    <x v="2"/>
    <x v="0"/>
    <x v="58"/>
    <n v="1"/>
    <x v="28"/>
  </r>
  <r>
    <x v="154"/>
    <n v="308"/>
    <x v="13"/>
    <n v="104"/>
    <x v="6"/>
    <x v="0"/>
    <x v="1"/>
    <x v="0"/>
    <x v="79"/>
    <n v="0"/>
    <x v="28"/>
  </r>
  <r>
    <x v="155"/>
    <n v="315"/>
    <x v="7"/>
    <n v="104"/>
    <x v="6"/>
    <x v="2"/>
    <x v="0"/>
    <x v="2"/>
    <x v="27"/>
    <n v="0"/>
    <x v="28"/>
  </r>
  <r>
    <x v="156"/>
    <n v="309"/>
    <x v="17"/>
    <n v="105"/>
    <x v="5"/>
    <x v="3"/>
    <x v="7"/>
    <x v="1"/>
    <x v="67"/>
    <n v="0"/>
    <x v="28"/>
  </r>
  <r>
    <x v="157"/>
    <n v="302"/>
    <x v="15"/>
    <n v="110"/>
    <x v="12"/>
    <x v="2"/>
    <x v="0"/>
    <x v="7"/>
    <x v="37"/>
    <n v="0"/>
    <x v="28"/>
  </r>
  <r>
    <x v="158"/>
    <n v="317"/>
    <x v="20"/>
    <n v="107"/>
    <x v="18"/>
    <x v="2"/>
    <x v="0"/>
    <x v="0"/>
    <x v="32"/>
    <n v="0"/>
    <x v="29"/>
  </r>
  <r>
    <x v="159"/>
    <n v="317"/>
    <x v="20"/>
    <n v="107"/>
    <x v="18"/>
    <x v="0"/>
    <x v="7"/>
    <x v="0"/>
    <x v="85"/>
    <n v="0"/>
    <x v="29"/>
  </r>
  <r>
    <x v="160"/>
    <n v="310"/>
    <x v="26"/>
    <n v="106"/>
    <x v="15"/>
    <x v="3"/>
    <x v="8"/>
    <x v="7"/>
    <x v="86"/>
    <n v="1"/>
    <x v="29"/>
  </r>
  <r>
    <x v="161"/>
    <n v="310"/>
    <x v="26"/>
    <n v="102"/>
    <x v="13"/>
    <x v="2"/>
    <x v="7"/>
    <x v="6"/>
    <x v="30"/>
    <n v="1"/>
    <x v="29"/>
  </r>
  <r>
    <x v="162"/>
    <n v="308"/>
    <x v="13"/>
    <n v="103"/>
    <x v="17"/>
    <x v="0"/>
    <x v="2"/>
    <x v="4"/>
    <x v="87"/>
    <n v="0"/>
    <x v="29"/>
  </r>
  <r>
    <x v="163"/>
    <n v="319"/>
    <x v="32"/>
    <n v="108"/>
    <x v="10"/>
    <x v="0"/>
    <x v="1"/>
    <x v="0"/>
    <x v="88"/>
    <n v="0"/>
    <x v="29"/>
  </r>
  <r>
    <x v="164"/>
    <n v="305"/>
    <x v="24"/>
    <n v="105"/>
    <x v="5"/>
    <x v="0"/>
    <x v="2"/>
    <x v="6"/>
    <x v="48"/>
    <n v="0"/>
    <x v="29"/>
  </r>
  <r>
    <x v="165"/>
    <n v="315"/>
    <x v="7"/>
    <n v="105"/>
    <x v="5"/>
    <x v="0"/>
    <x v="2"/>
    <x v="0"/>
    <x v="65"/>
    <n v="0"/>
    <x v="29"/>
  </r>
  <r>
    <x v="166"/>
    <n v="312"/>
    <x v="21"/>
    <n v="105"/>
    <x v="5"/>
    <x v="0"/>
    <x v="5"/>
    <x v="0"/>
    <x v="89"/>
    <n v="0"/>
    <x v="29"/>
  </r>
  <r>
    <x v="167"/>
    <n v="318"/>
    <x v="29"/>
    <n v="109"/>
    <x v="21"/>
    <x v="2"/>
    <x v="2"/>
    <x v="0"/>
    <x v="37"/>
    <n v="0"/>
    <x v="30"/>
  </r>
  <r>
    <x v="168"/>
    <n v="305"/>
    <x v="24"/>
    <n v="105"/>
    <x v="5"/>
    <x v="0"/>
    <x v="2"/>
    <x v="1"/>
    <x v="90"/>
    <n v="0"/>
    <x v="30"/>
  </r>
  <r>
    <x v="169"/>
    <n v="304"/>
    <x v="6"/>
    <n v="102"/>
    <x v="13"/>
    <x v="0"/>
    <x v="2"/>
    <x v="6"/>
    <x v="91"/>
    <n v="0"/>
    <x v="30"/>
  </r>
  <r>
    <x v="170"/>
    <n v="301"/>
    <x v="10"/>
    <n v="100"/>
    <x v="7"/>
    <x v="2"/>
    <x v="7"/>
    <x v="0"/>
    <x v="68"/>
    <n v="0"/>
    <x v="30"/>
  </r>
  <r>
    <x v="171"/>
    <n v="315"/>
    <x v="7"/>
    <n v="104"/>
    <x v="6"/>
    <x v="2"/>
    <x v="2"/>
    <x v="2"/>
    <x v="83"/>
    <n v="0"/>
    <x v="30"/>
  </r>
  <r>
    <x v="172"/>
    <n v="301"/>
    <x v="10"/>
    <n v="98"/>
    <x v="0"/>
    <x v="1"/>
    <x v="3"/>
    <x v="0"/>
    <x v="0"/>
    <n v="1"/>
    <x v="30"/>
  </r>
  <r>
    <x v="173"/>
    <n v="312"/>
    <x v="21"/>
    <n v="103"/>
    <x v="17"/>
    <x v="2"/>
    <x v="7"/>
    <x v="6"/>
    <x v="92"/>
    <n v="0"/>
    <x v="30"/>
  </r>
  <r>
    <x v="174"/>
    <n v="318"/>
    <x v="29"/>
    <n v="110"/>
    <x v="12"/>
    <x v="1"/>
    <x v="1"/>
    <x v="4"/>
    <x v="93"/>
    <n v="1"/>
    <x v="30"/>
  </r>
  <r>
    <x v="175"/>
    <n v="316"/>
    <x v="19"/>
    <n v="102"/>
    <x v="13"/>
    <x v="0"/>
    <x v="0"/>
    <x v="4"/>
    <x v="84"/>
    <n v="0"/>
    <x v="30"/>
  </r>
  <r>
    <x v="176"/>
    <n v="308"/>
    <x v="13"/>
    <n v="105"/>
    <x v="5"/>
    <x v="3"/>
    <x v="2"/>
    <x v="2"/>
    <x v="54"/>
    <n v="1"/>
    <x v="30"/>
  </r>
  <r>
    <x v="177"/>
    <n v="307"/>
    <x v="16"/>
    <n v="105"/>
    <x v="5"/>
    <x v="0"/>
    <x v="1"/>
    <x v="7"/>
    <x v="69"/>
    <n v="1"/>
    <x v="30"/>
  </r>
  <r>
    <x v="178"/>
    <n v="308"/>
    <x v="13"/>
    <n v="101"/>
    <x v="4"/>
    <x v="0"/>
    <x v="2"/>
    <x v="6"/>
    <x v="33"/>
    <n v="0"/>
    <x v="31"/>
  </r>
  <r>
    <x v="179"/>
    <n v="318"/>
    <x v="29"/>
    <n v="109"/>
    <x v="21"/>
    <x v="2"/>
    <x v="7"/>
    <x v="6"/>
    <x v="94"/>
    <n v="1"/>
    <x v="31"/>
  </r>
  <r>
    <x v="180"/>
    <n v="304"/>
    <x v="6"/>
    <n v="103"/>
    <x v="17"/>
    <x v="4"/>
    <x v="4"/>
    <x v="6"/>
    <x v="49"/>
    <n v="0"/>
    <x v="31"/>
  </r>
  <r>
    <x v="181"/>
    <n v="317"/>
    <x v="20"/>
    <n v="105"/>
    <x v="5"/>
    <x v="2"/>
    <x v="7"/>
    <x v="0"/>
    <x v="71"/>
    <n v="0"/>
    <x v="31"/>
  </r>
  <r>
    <x v="182"/>
    <n v="312"/>
    <x v="21"/>
    <n v="101"/>
    <x v="4"/>
    <x v="0"/>
    <x v="1"/>
    <x v="4"/>
    <x v="68"/>
    <n v="1"/>
    <x v="31"/>
  </r>
  <r>
    <x v="183"/>
    <n v="299"/>
    <x v="5"/>
    <n v="100"/>
    <x v="7"/>
    <x v="0"/>
    <x v="2"/>
    <x v="4"/>
    <x v="13"/>
    <n v="0"/>
    <x v="31"/>
  </r>
  <r>
    <x v="184"/>
    <n v="301"/>
    <x v="10"/>
    <n v="104"/>
    <x v="6"/>
    <x v="2"/>
    <x v="7"/>
    <x v="6"/>
    <x v="69"/>
    <n v="1"/>
    <x v="31"/>
  </r>
  <r>
    <x v="185"/>
    <n v="311"/>
    <x v="8"/>
    <n v="102"/>
    <x v="13"/>
    <x v="2"/>
    <x v="8"/>
    <x v="6"/>
    <x v="49"/>
    <n v="1"/>
    <x v="31"/>
  </r>
  <r>
    <x v="186"/>
    <n v="317"/>
    <x v="20"/>
    <n v="100"/>
    <x v="7"/>
    <x v="0"/>
    <x v="2"/>
    <x v="2"/>
    <x v="95"/>
    <n v="0"/>
    <x v="31"/>
  </r>
  <r>
    <x v="187"/>
    <n v="301"/>
    <x v="10"/>
    <n v="104"/>
    <x v="6"/>
    <x v="0"/>
    <x v="7"/>
    <x v="4"/>
    <x v="10"/>
    <n v="1"/>
    <x v="31"/>
  </r>
  <r>
    <x v="188"/>
    <n v="301"/>
    <x v="10"/>
    <n v="102"/>
    <x v="13"/>
    <x v="2"/>
    <x v="1"/>
    <x v="1"/>
    <x v="48"/>
    <n v="1"/>
    <x v="31"/>
  </r>
  <r>
    <x v="189"/>
    <n v="319"/>
    <x v="32"/>
    <n v="102"/>
    <x v="13"/>
    <x v="2"/>
    <x v="1"/>
    <x v="2"/>
    <x v="96"/>
    <n v="0"/>
    <x v="31"/>
  </r>
  <r>
    <x v="190"/>
    <n v="301"/>
    <x v="10"/>
    <n v="99"/>
    <x v="2"/>
    <x v="2"/>
    <x v="1"/>
    <x v="1"/>
    <x v="58"/>
    <n v="1"/>
    <x v="31"/>
  </r>
  <r>
    <x v="191"/>
    <n v="316"/>
    <x v="19"/>
    <n v="110"/>
    <x v="12"/>
    <x v="2"/>
    <x v="0"/>
    <x v="7"/>
    <x v="92"/>
    <n v="1"/>
    <x v="32"/>
  </r>
  <r>
    <x v="192"/>
    <n v="321"/>
    <x v="33"/>
    <n v="109"/>
    <x v="21"/>
    <x v="3"/>
    <x v="0"/>
    <x v="6"/>
    <x v="97"/>
    <n v="1"/>
    <x v="32"/>
  </r>
  <r>
    <x v="193"/>
    <n v="298"/>
    <x v="0"/>
    <n v="105"/>
    <x v="5"/>
    <x v="2"/>
    <x v="7"/>
    <x v="6"/>
    <x v="93"/>
    <n v="0"/>
    <x v="32"/>
  </r>
  <r>
    <x v="194"/>
    <n v="312"/>
    <x v="21"/>
    <n v="107"/>
    <x v="18"/>
    <x v="0"/>
    <x v="1"/>
    <x v="4"/>
    <x v="76"/>
    <n v="0"/>
    <x v="32"/>
  </r>
  <r>
    <x v="195"/>
    <n v="312"/>
    <x v="21"/>
    <n v="108"/>
    <x v="10"/>
    <x v="2"/>
    <x v="7"/>
    <x v="0"/>
    <x v="78"/>
    <n v="0"/>
    <x v="32"/>
  </r>
  <r>
    <x v="196"/>
    <n v="295"/>
    <x v="4"/>
    <n v="101"/>
    <x v="4"/>
    <x v="0"/>
    <x v="1"/>
    <x v="1"/>
    <x v="41"/>
    <n v="0"/>
    <x v="32"/>
  </r>
  <r>
    <x v="197"/>
    <n v="306"/>
    <x v="18"/>
    <n v="103"/>
    <x v="17"/>
    <x v="0"/>
    <x v="1"/>
    <x v="0"/>
    <x v="51"/>
    <n v="0"/>
    <x v="32"/>
  </r>
  <r>
    <x v="198"/>
    <n v="316"/>
    <x v="19"/>
    <n v="103"/>
    <x v="17"/>
    <x v="0"/>
    <x v="3"/>
    <x v="7"/>
    <x v="98"/>
    <n v="0"/>
    <x v="32"/>
  </r>
  <r>
    <x v="199"/>
    <n v="312"/>
    <x v="21"/>
    <n v="100"/>
    <x v="7"/>
    <x v="1"/>
    <x v="2"/>
    <x v="0"/>
    <x v="78"/>
    <n v="1"/>
    <x v="32"/>
  </r>
  <r>
    <x v="200"/>
    <n v="325"/>
    <x v="22"/>
    <n v="114"/>
    <x v="20"/>
    <x v="3"/>
    <x v="2"/>
    <x v="1"/>
    <x v="31"/>
    <n v="0"/>
    <x v="33"/>
  </r>
  <r>
    <x v="201"/>
    <n v="322"/>
    <x v="28"/>
    <n v="110"/>
    <x v="12"/>
    <x v="2"/>
    <x v="2"/>
    <x v="4"/>
    <x v="18"/>
    <n v="0"/>
    <x v="33"/>
  </r>
  <r>
    <x v="202"/>
    <n v="315"/>
    <x v="7"/>
    <n v="105"/>
    <x v="5"/>
    <x v="2"/>
    <x v="3"/>
    <x v="2"/>
    <x v="65"/>
    <n v="0"/>
    <x v="33"/>
  </r>
  <r>
    <x v="203"/>
    <n v="311"/>
    <x v="8"/>
    <n v="104"/>
    <x v="6"/>
    <x v="2"/>
    <x v="8"/>
    <x v="7"/>
    <x v="66"/>
    <n v="0"/>
    <x v="33"/>
  </r>
  <r>
    <x v="204"/>
    <n v="310"/>
    <x v="26"/>
    <n v="104"/>
    <x v="6"/>
    <x v="2"/>
    <x v="3"/>
    <x v="4"/>
    <x v="96"/>
    <n v="0"/>
    <x v="33"/>
  </r>
  <r>
    <x v="205"/>
    <n v="324"/>
    <x v="34"/>
    <n v="115"/>
    <x v="22"/>
    <x v="2"/>
    <x v="7"/>
    <x v="0"/>
    <x v="88"/>
    <n v="1"/>
    <x v="33"/>
  </r>
  <r>
    <x v="206"/>
    <n v="316"/>
    <x v="19"/>
    <n v="99"/>
    <x v="2"/>
    <x v="0"/>
    <x v="1"/>
    <x v="0"/>
    <x v="99"/>
    <n v="0"/>
    <x v="33"/>
  </r>
  <r>
    <x v="207"/>
    <n v="308"/>
    <x v="13"/>
    <n v="103"/>
    <x v="17"/>
    <x v="0"/>
    <x v="1"/>
    <x v="6"/>
    <x v="51"/>
    <n v="1"/>
    <x v="33"/>
  </r>
  <r>
    <x v="208"/>
    <n v="324"/>
    <x v="34"/>
    <n v="111"/>
    <x v="16"/>
    <x v="2"/>
    <x v="1"/>
    <x v="3"/>
    <x v="100"/>
    <n v="1"/>
    <x v="33"/>
  </r>
  <r>
    <x v="209"/>
    <n v="320"/>
    <x v="30"/>
    <n v="101"/>
    <x v="4"/>
    <x v="0"/>
    <x v="1"/>
    <x v="0"/>
    <x v="45"/>
    <n v="0"/>
    <x v="33"/>
  </r>
  <r>
    <x v="210"/>
    <n v="308"/>
    <x v="13"/>
    <n v="110"/>
    <x v="12"/>
    <x v="3"/>
    <x v="7"/>
    <x v="0"/>
    <x v="14"/>
    <n v="0"/>
    <x v="33"/>
  </r>
  <r>
    <x v="211"/>
    <n v="314"/>
    <x v="25"/>
    <n v="105"/>
    <x v="5"/>
    <x v="0"/>
    <x v="1"/>
    <x v="1"/>
    <x v="24"/>
    <n v="0"/>
    <x v="33"/>
  </r>
  <r>
    <x v="212"/>
    <n v="311"/>
    <x v="8"/>
    <n v="101"/>
    <x v="4"/>
    <x v="0"/>
    <x v="1"/>
    <x v="4"/>
    <x v="65"/>
    <n v="1"/>
    <x v="33"/>
  </r>
  <r>
    <x v="213"/>
    <n v="322"/>
    <x v="28"/>
    <n v="107"/>
    <x v="18"/>
    <x v="2"/>
    <x v="7"/>
    <x v="4"/>
    <x v="89"/>
    <n v="1"/>
    <x v="34"/>
  </r>
  <r>
    <x v="214"/>
    <n v="327"/>
    <x v="27"/>
    <n v="104"/>
    <x v="6"/>
    <x v="4"/>
    <x v="2"/>
    <x v="4"/>
    <x v="101"/>
    <n v="1"/>
    <x v="34"/>
  </r>
  <r>
    <x v="215"/>
    <n v="309"/>
    <x v="17"/>
    <n v="105"/>
    <x v="5"/>
    <x v="4"/>
    <x v="7"/>
    <x v="4"/>
    <x v="71"/>
    <n v="0"/>
    <x v="34"/>
  </r>
  <r>
    <x v="216"/>
    <n v="316"/>
    <x v="19"/>
    <n v="100"/>
    <x v="7"/>
    <x v="0"/>
    <x v="5"/>
    <x v="0"/>
    <x v="77"/>
    <n v="1"/>
    <x v="34"/>
  </r>
  <r>
    <x v="217"/>
    <n v="300"/>
    <x v="2"/>
    <n v="104"/>
    <x v="6"/>
    <x v="2"/>
    <x v="7"/>
    <x v="0"/>
    <x v="77"/>
    <n v="0"/>
    <x v="34"/>
  </r>
  <r>
    <x v="218"/>
    <n v="305"/>
    <x v="24"/>
    <n v="107"/>
    <x v="18"/>
    <x v="0"/>
    <x v="1"/>
    <x v="2"/>
    <x v="102"/>
    <n v="0"/>
    <x v="34"/>
  </r>
  <r>
    <x v="219"/>
    <n v="308"/>
    <x v="13"/>
    <n v="109"/>
    <x v="21"/>
    <x v="0"/>
    <x v="2"/>
    <x v="6"/>
    <x v="58"/>
    <n v="0"/>
    <x v="34"/>
  </r>
  <r>
    <x v="220"/>
    <n v="318"/>
    <x v="29"/>
    <n v="112"/>
    <x v="19"/>
    <x v="2"/>
    <x v="0"/>
    <x v="4"/>
    <x v="103"/>
    <n v="0"/>
    <x v="34"/>
  </r>
  <r>
    <x v="221"/>
    <n v="311"/>
    <x v="8"/>
    <n v="104"/>
    <x v="6"/>
    <x v="0"/>
    <x v="1"/>
    <x v="4"/>
    <x v="60"/>
    <n v="0"/>
    <x v="34"/>
  </r>
  <r>
    <x v="222"/>
    <n v="318"/>
    <x v="29"/>
    <n v="100"/>
    <x v="7"/>
    <x v="0"/>
    <x v="1"/>
    <x v="4"/>
    <x v="93"/>
    <n v="1"/>
    <x v="34"/>
  </r>
  <r>
    <x v="223"/>
    <n v="312"/>
    <x v="21"/>
    <n v="104"/>
    <x v="6"/>
    <x v="2"/>
    <x v="7"/>
    <x v="6"/>
    <x v="82"/>
    <n v="0"/>
    <x v="34"/>
  </r>
  <r>
    <x v="224"/>
    <n v="313"/>
    <x v="23"/>
    <n v="102"/>
    <x v="13"/>
    <x v="2"/>
    <x v="1"/>
    <x v="2"/>
    <x v="97"/>
    <n v="0"/>
    <x v="34"/>
  </r>
  <r>
    <x v="225"/>
    <n v="305"/>
    <x v="24"/>
    <n v="112"/>
    <x v="19"/>
    <x v="2"/>
    <x v="2"/>
    <x v="4"/>
    <x v="104"/>
    <n v="0"/>
    <x v="34"/>
  </r>
  <r>
    <x v="226"/>
    <n v="319"/>
    <x v="32"/>
    <n v="108"/>
    <x v="10"/>
    <x v="2"/>
    <x v="2"/>
    <x v="4"/>
    <x v="93"/>
    <n v="1"/>
    <x v="34"/>
  </r>
  <r>
    <x v="227"/>
    <n v="311"/>
    <x v="8"/>
    <n v="99"/>
    <x v="2"/>
    <x v="1"/>
    <x v="1"/>
    <x v="0"/>
    <x v="66"/>
    <n v="1"/>
    <x v="34"/>
  </r>
  <r>
    <x v="228"/>
    <n v="318"/>
    <x v="29"/>
    <n v="106"/>
    <x v="15"/>
    <x v="2"/>
    <x v="3"/>
    <x v="0"/>
    <x v="104"/>
    <n v="0"/>
    <x v="34"/>
  </r>
  <r>
    <x v="229"/>
    <n v="312"/>
    <x v="21"/>
    <n v="106"/>
    <x v="15"/>
    <x v="2"/>
    <x v="2"/>
    <x v="8"/>
    <x v="95"/>
    <n v="0"/>
    <x v="34"/>
  </r>
  <r>
    <x v="230"/>
    <n v="310"/>
    <x v="26"/>
    <n v="101"/>
    <x v="4"/>
    <x v="2"/>
    <x v="7"/>
    <x v="8"/>
    <x v="104"/>
    <n v="1"/>
    <x v="34"/>
  </r>
  <r>
    <x v="231"/>
    <n v="316"/>
    <x v="19"/>
    <n v="111"/>
    <x v="16"/>
    <x v="3"/>
    <x v="0"/>
    <x v="8"/>
    <x v="93"/>
    <n v="0"/>
    <x v="34"/>
  </r>
  <r>
    <x v="232"/>
    <n v="310"/>
    <x v="26"/>
    <n v="105"/>
    <x v="5"/>
    <x v="0"/>
    <x v="2"/>
    <x v="4"/>
    <x v="34"/>
    <n v="0"/>
    <x v="34"/>
  </r>
  <r>
    <x v="233"/>
    <n v="314"/>
    <x v="25"/>
    <n v="99"/>
    <x v="2"/>
    <x v="3"/>
    <x v="7"/>
    <x v="7"/>
    <x v="91"/>
    <n v="1"/>
    <x v="34"/>
  </r>
  <r>
    <x v="234"/>
    <n v="318"/>
    <x v="29"/>
    <n v="103"/>
    <x v="17"/>
    <x v="2"/>
    <x v="0"/>
    <x v="7"/>
    <x v="87"/>
    <n v="1"/>
    <x v="34"/>
  </r>
  <r>
    <x v="235"/>
    <n v="304"/>
    <x v="6"/>
    <n v="103"/>
    <x v="17"/>
    <x v="4"/>
    <x v="4"/>
    <x v="0"/>
    <x v="74"/>
    <n v="0"/>
    <x v="34"/>
  </r>
  <r>
    <x v="236"/>
    <n v="316"/>
    <x v="19"/>
    <n v="104"/>
    <x v="6"/>
    <x v="2"/>
    <x v="2"/>
    <x v="4"/>
    <x v="18"/>
    <n v="1"/>
    <x v="35"/>
  </r>
  <r>
    <x v="237"/>
    <n v="324"/>
    <x v="34"/>
    <n v="112"/>
    <x v="19"/>
    <x v="3"/>
    <x v="0"/>
    <x v="2"/>
    <x v="27"/>
    <n v="1"/>
    <x v="35"/>
  </r>
  <r>
    <x v="238"/>
    <n v="329"/>
    <x v="35"/>
    <n v="114"/>
    <x v="20"/>
    <x v="0"/>
    <x v="3"/>
    <x v="6"/>
    <x v="71"/>
    <n v="1"/>
    <x v="35"/>
  </r>
  <r>
    <x v="239"/>
    <n v="315"/>
    <x v="7"/>
    <n v="106"/>
    <x v="15"/>
    <x v="2"/>
    <x v="8"/>
    <x v="4"/>
    <x v="102"/>
    <n v="0"/>
    <x v="35"/>
  </r>
  <r>
    <x v="240"/>
    <n v="320"/>
    <x v="30"/>
    <n v="110"/>
    <x v="12"/>
    <x v="0"/>
    <x v="0"/>
    <x v="4"/>
    <x v="71"/>
    <n v="0"/>
    <x v="35"/>
  </r>
  <r>
    <x v="241"/>
    <n v="309"/>
    <x v="17"/>
    <n v="108"/>
    <x v="10"/>
    <x v="2"/>
    <x v="1"/>
    <x v="0"/>
    <x v="69"/>
    <n v="0"/>
    <x v="35"/>
  </r>
  <r>
    <x v="242"/>
    <n v="316"/>
    <x v="19"/>
    <n v="106"/>
    <x v="15"/>
    <x v="0"/>
    <x v="1"/>
    <x v="6"/>
    <x v="63"/>
    <n v="0"/>
    <x v="35"/>
  </r>
  <r>
    <x v="243"/>
    <n v="313"/>
    <x v="23"/>
    <n v="107"/>
    <x v="18"/>
    <x v="2"/>
    <x v="0"/>
    <x v="7"/>
    <x v="105"/>
    <n v="0"/>
    <x v="35"/>
  </r>
  <r>
    <x v="244"/>
    <n v="315"/>
    <x v="7"/>
    <n v="110"/>
    <x v="12"/>
    <x v="0"/>
    <x v="7"/>
    <x v="0"/>
    <x v="89"/>
    <n v="1"/>
    <x v="35"/>
  </r>
  <r>
    <x v="245"/>
    <n v="316"/>
    <x v="19"/>
    <n v="105"/>
    <x v="5"/>
    <x v="2"/>
    <x v="2"/>
    <x v="4"/>
    <x v="91"/>
    <n v="0"/>
    <x v="35"/>
  </r>
  <r>
    <x v="246"/>
    <n v="312"/>
    <x v="21"/>
    <n v="105"/>
    <x v="5"/>
    <x v="0"/>
    <x v="3"/>
    <x v="2"/>
    <x v="58"/>
    <n v="0"/>
    <x v="35"/>
  </r>
  <r>
    <x v="247"/>
    <n v="306"/>
    <x v="18"/>
    <n v="105"/>
    <x v="5"/>
    <x v="0"/>
    <x v="1"/>
    <x v="0"/>
    <x v="61"/>
    <n v="1"/>
    <x v="35"/>
  </r>
  <r>
    <x v="248"/>
    <n v="314"/>
    <x v="25"/>
    <n v="107"/>
    <x v="18"/>
    <x v="0"/>
    <x v="1"/>
    <x v="6"/>
    <x v="76"/>
    <n v="0"/>
    <x v="35"/>
  </r>
  <r>
    <x v="249"/>
    <n v="319"/>
    <x v="32"/>
    <n v="110"/>
    <x v="12"/>
    <x v="2"/>
    <x v="2"/>
    <x v="2"/>
    <x v="100"/>
    <n v="0"/>
    <x v="35"/>
  </r>
  <r>
    <x v="250"/>
    <n v="310"/>
    <x v="26"/>
    <n v="103"/>
    <x v="17"/>
    <x v="0"/>
    <x v="1"/>
    <x v="2"/>
    <x v="55"/>
    <n v="0"/>
    <x v="35"/>
  </r>
  <r>
    <x v="251"/>
    <n v="321"/>
    <x v="33"/>
    <n v="110"/>
    <x v="12"/>
    <x v="3"/>
    <x v="7"/>
    <x v="6"/>
    <x v="106"/>
    <n v="1"/>
    <x v="35"/>
  </r>
  <r>
    <x v="252"/>
    <n v="307"/>
    <x v="16"/>
    <n v="102"/>
    <x v="13"/>
    <x v="2"/>
    <x v="2"/>
    <x v="0"/>
    <x v="76"/>
    <n v="0"/>
    <x v="36"/>
  </r>
  <r>
    <x v="253"/>
    <n v="306"/>
    <x v="18"/>
    <n v="105"/>
    <x v="5"/>
    <x v="0"/>
    <x v="2"/>
    <x v="2"/>
    <x v="42"/>
    <n v="0"/>
    <x v="36"/>
  </r>
  <r>
    <x v="254"/>
    <n v="310"/>
    <x v="26"/>
    <n v="106"/>
    <x v="15"/>
    <x v="0"/>
    <x v="7"/>
    <x v="2"/>
    <x v="83"/>
    <n v="0"/>
    <x v="36"/>
  </r>
  <r>
    <x v="255"/>
    <n v="317"/>
    <x v="20"/>
    <n v="103"/>
    <x v="17"/>
    <x v="2"/>
    <x v="1"/>
    <x v="0"/>
    <x v="93"/>
    <n v="1"/>
    <x v="36"/>
  </r>
  <r>
    <x v="256"/>
    <n v="313"/>
    <x v="23"/>
    <n v="104"/>
    <x v="6"/>
    <x v="2"/>
    <x v="0"/>
    <x v="7"/>
    <x v="104"/>
    <n v="0"/>
    <x v="36"/>
  </r>
  <r>
    <x v="257"/>
    <n v="314"/>
    <x v="25"/>
    <n v="107"/>
    <x v="18"/>
    <x v="2"/>
    <x v="2"/>
    <x v="4"/>
    <x v="72"/>
    <n v="1"/>
    <x v="36"/>
  </r>
  <r>
    <x v="258"/>
    <n v="323"/>
    <x v="11"/>
    <n v="107"/>
    <x v="18"/>
    <x v="2"/>
    <x v="7"/>
    <x v="4"/>
    <x v="107"/>
    <n v="1"/>
    <x v="36"/>
  </r>
  <r>
    <x v="259"/>
    <n v="323"/>
    <x v="11"/>
    <n v="104"/>
    <x v="6"/>
    <x v="2"/>
    <x v="0"/>
    <x v="6"/>
    <x v="108"/>
    <n v="1"/>
    <x v="36"/>
  </r>
  <r>
    <x v="260"/>
    <n v="311"/>
    <x v="8"/>
    <n v="105"/>
    <x v="5"/>
    <x v="0"/>
    <x v="2"/>
    <x v="1"/>
    <x v="69"/>
    <n v="1"/>
    <x v="36"/>
  </r>
  <r>
    <x v="261"/>
    <n v="312"/>
    <x v="21"/>
    <n v="107"/>
    <x v="18"/>
    <x v="3"/>
    <x v="8"/>
    <x v="6"/>
    <x v="104"/>
    <n v="1"/>
    <x v="36"/>
  </r>
  <r>
    <x v="262"/>
    <n v="325"/>
    <x v="22"/>
    <n v="110"/>
    <x v="12"/>
    <x v="3"/>
    <x v="7"/>
    <x v="6"/>
    <x v="103"/>
    <n v="1"/>
    <x v="36"/>
  </r>
  <r>
    <x v="263"/>
    <n v="317"/>
    <x v="20"/>
    <n v="106"/>
    <x v="15"/>
    <x v="0"/>
    <x v="3"/>
    <x v="4"/>
    <x v="69"/>
    <n v="0"/>
    <x v="36"/>
  </r>
  <r>
    <x v="264"/>
    <n v="319"/>
    <x v="32"/>
    <n v="105"/>
    <x v="5"/>
    <x v="2"/>
    <x v="2"/>
    <x v="4"/>
    <x v="103"/>
    <n v="1"/>
    <x v="36"/>
  </r>
  <r>
    <x v="265"/>
    <n v="322"/>
    <x v="28"/>
    <n v="112"/>
    <x v="19"/>
    <x v="3"/>
    <x v="7"/>
    <x v="2"/>
    <x v="59"/>
    <n v="1"/>
    <x v="36"/>
  </r>
  <r>
    <x v="266"/>
    <n v="320"/>
    <x v="30"/>
    <n v="112"/>
    <x v="19"/>
    <x v="0"/>
    <x v="7"/>
    <x v="4"/>
    <x v="92"/>
    <n v="1"/>
    <x v="36"/>
  </r>
  <r>
    <x v="267"/>
    <n v="319"/>
    <x v="32"/>
    <n v="103"/>
    <x v="17"/>
    <x v="2"/>
    <x v="1"/>
    <x v="6"/>
    <x v="88"/>
    <n v="1"/>
    <x v="36"/>
  </r>
  <r>
    <x v="268"/>
    <n v="317"/>
    <x v="20"/>
    <n v="106"/>
    <x v="15"/>
    <x v="2"/>
    <x v="7"/>
    <x v="0"/>
    <x v="10"/>
    <n v="1"/>
    <x v="36"/>
  </r>
  <r>
    <x v="269"/>
    <n v="312"/>
    <x v="21"/>
    <n v="103"/>
    <x v="17"/>
    <x v="3"/>
    <x v="0"/>
    <x v="8"/>
    <x v="66"/>
    <n v="0"/>
    <x v="36"/>
  </r>
  <r>
    <x v="270"/>
    <n v="327"/>
    <x v="27"/>
    <n v="103"/>
    <x v="17"/>
    <x v="2"/>
    <x v="0"/>
    <x v="6"/>
    <x v="6"/>
    <n v="1"/>
    <x v="37"/>
  </r>
  <r>
    <x v="271"/>
    <n v="314"/>
    <x v="25"/>
    <n v="106"/>
    <x v="15"/>
    <x v="2"/>
    <x v="2"/>
    <x v="8"/>
    <x v="109"/>
    <n v="0"/>
    <x v="37"/>
  </r>
  <r>
    <x v="272"/>
    <n v="327"/>
    <x v="27"/>
    <n v="112"/>
    <x v="19"/>
    <x v="2"/>
    <x v="2"/>
    <x v="0"/>
    <x v="110"/>
    <n v="1"/>
    <x v="37"/>
  </r>
  <r>
    <x v="273"/>
    <n v="316"/>
    <x v="19"/>
    <n v="109"/>
    <x v="21"/>
    <x v="3"/>
    <x v="8"/>
    <x v="4"/>
    <x v="88"/>
    <n v="1"/>
    <x v="37"/>
  </r>
  <r>
    <x v="274"/>
    <n v="326"/>
    <x v="36"/>
    <n v="112"/>
    <x v="19"/>
    <x v="2"/>
    <x v="7"/>
    <x v="0"/>
    <x v="111"/>
    <n v="1"/>
    <x v="37"/>
  </r>
  <r>
    <x v="275"/>
    <n v="312"/>
    <x v="21"/>
    <n v="104"/>
    <x v="6"/>
    <x v="2"/>
    <x v="7"/>
    <x v="4"/>
    <x v="102"/>
    <n v="0"/>
    <x v="37"/>
  </r>
  <r>
    <x v="276"/>
    <n v="319"/>
    <x v="32"/>
    <n v="106"/>
    <x v="15"/>
    <x v="2"/>
    <x v="7"/>
    <x v="2"/>
    <x v="83"/>
    <n v="1"/>
    <x v="37"/>
  </r>
  <r>
    <x v="277"/>
    <n v="320"/>
    <x v="30"/>
    <n v="104"/>
    <x v="6"/>
    <x v="2"/>
    <x v="2"/>
    <x v="2"/>
    <x v="95"/>
    <n v="1"/>
    <x v="37"/>
  </r>
  <r>
    <x v="278"/>
    <n v="321"/>
    <x v="33"/>
    <n v="109"/>
    <x v="21"/>
    <x v="2"/>
    <x v="7"/>
    <x v="4"/>
    <x v="70"/>
    <n v="1"/>
    <x v="37"/>
  </r>
  <r>
    <x v="279"/>
    <n v="318"/>
    <x v="29"/>
    <n v="107"/>
    <x v="18"/>
    <x v="2"/>
    <x v="2"/>
    <x v="4"/>
    <x v="76"/>
    <n v="1"/>
    <x v="37"/>
  </r>
  <r>
    <x v="280"/>
    <n v="320"/>
    <x v="30"/>
    <n v="104"/>
    <x v="6"/>
    <x v="2"/>
    <x v="7"/>
    <x v="7"/>
    <x v="65"/>
    <n v="1"/>
    <x v="37"/>
  </r>
  <r>
    <x v="281"/>
    <n v="311"/>
    <x v="8"/>
    <n v="104"/>
    <x v="6"/>
    <x v="2"/>
    <x v="0"/>
    <x v="4"/>
    <x v="48"/>
    <n v="1"/>
    <x v="37"/>
  </r>
  <r>
    <x v="282"/>
    <n v="321"/>
    <x v="33"/>
    <n v="109"/>
    <x v="21"/>
    <x v="2"/>
    <x v="2"/>
    <x v="6"/>
    <x v="22"/>
    <n v="1"/>
    <x v="38"/>
  </r>
  <r>
    <x v="283"/>
    <n v="315"/>
    <x v="7"/>
    <n v="105"/>
    <x v="5"/>
    <x v="2"/>
    <x v="3"/>
    <x v="2"/>
    <x v="60"/>
    <n v="0"/>
    <x v="38"/>
  </r>
  <r>
    <x v="284"/>
    <n v="314"/>
    <x v="25"/>
    <n v="110"/>
    <x v="12"/>
    <x v="2"/>
    <x v="0"/>
    <x v="6"/>
    <x v="70"/>
    <n v="0"/>
    <x v="38"/>
  </r>
  <r>
    <x v="285"/>
    <n v="316"/>
    <x v="19"/>
    <n v="110"/>
    <x v="12"/>
    <x v="2"/>
    <x v="7"/>
    <x v="6"/>
    <x v="71"/>
    <n v="0"/>
    <x v="38"/>
  </r>
  <r>
    <x v="286"/>
    <n v="325"/>
    <x v="22"/>
    <n v="110"/>
    <x v="12"/>
    <x v="0"/>
    <x v="2"/>
    <x v="2"/>
    <x v="88"/>
    <n v="1"/>
    <x v="38"/>
  </r>
  <r>
    <x v="287"/>
    <n v="317"/>
    <x v="20"/>
    <n v="106"/>
    <x v="15"/>
    <x v="2"/>
    <x v="0"/>
    <x v="4"/>
    <x v="37"/>
    <n v="1"/>
    <x v="38"/>
  </r>
  <r>
    <x v="288"/>
    <n v="308"/>
    <x v="13"/>
    <n v="106"/>
    <x v="15"/>
    <x v="2"/>
    <x v="7"/>
    <x v="2"/>
    <x v="81"/>
    <n v="1"/>
    <x v="38"/>
  </r>
  <r>
    <x v="289"/>
    <n v="312"/>
    <x v="21"/>
    <n v="107"/>
    <x v="18"/>
    <x v="2"/>
    <x v="2"/>
    <x v="0"/>
    <x v="89"/>
    <n v="1"/>
    <x v="38"/>
  </r>
  <r>
    <x v="290"/>
    <n v="324"/>
    <x v="34"/>
    <n v="107"/>
    <x v="18"/>
    <x v="3"/>
    <x v="0"/>
    <x v="7"/>
    <x v="112"/>
    <n v="1"/>
    <x v="39"/>
  </r>
  <r>
    <x v="291"/>
    <n v="322"/>
    <x v="28"/>
    <n v="109"/>
    <x v="21"/>
    <x v="4"/>
    <x v="8"/>
    <x v="4"/>
    <x v="70"/>
    <n v="0"/>
    <x v="39"/>
  </r>
  <r>
    <x v="292"/>
    <n v="313"/>
    <x v="23"/>
    <n v="98"/>
    <x v="0"/>
    <x v="2"/>
    <x v="1"/>
    <x v="7"/>
    <x v="6"/>
    <n v="1"/>
    <x v="39"/>
  </r>
  <r>
    <x v="293"/>
    <n v="319"/>
    <x v="32"/>
    <n v="103"/>
    <x v="17"/>
    <x v="3"/>
    <x v="8"/>
    <x v="4"/>
    <x v="75"/>
    <n v="0"/>
    <x v="39"/>
  </r>
  <r>
    <x v="294"/>
    <n v="312"/>
    <x v="21"/>
    <n v="103"/>
    <x v="17"/>
    <x v="2"/>
    <x v="4"/>
    <x v="6"/>
    <x v="58"/>
    <n v="0"/>
    <x v="39"/>
  </r>
  <r>
    <x v="295"/>
    <n v="313"/>
    <x v="23"/>
    <n v="103"/>
    <x v="17"/>
    <x v="2"/>
    <x v="0"/>
    <x v="6"/>
    <x v="113"/>
    <n v="0"/>
    <x v="39"/>
  </r>
  <r>
    <x v="296"/>
    <n v="324"/>
    <x v="34"/>
    <n v="113"/>
    <x v="23"/>
    <x v="3"/>
    <x v="8"/>
    <x v="6"/>
    <x v="100"/>
    <n v="0"/>
    <x v="39"/>
  </r>
  <r>
    <x v="297"/>
    <n v="325"/>
    <x v="22"/>
    <n v="114"/>
    <x v="20"/>
    <x v="2"/>
    <x v="7"/>
    <x v="0"/>
    <x v="86"/>
    <n v="1"/>
    <x v="39"/>
  </r>
  <r>
    <x v="298"/>
    <n v="309"/>
    <x v="17"/>
    <n v="99"/>
    <x v="2"/>
    <x v="2"/>
    <x v="0"/>
    <x v="6"/>
    <x v="71"/>
    <n v="0"/>
    <x v="39"/>
  </r>
  <r>
    <x v="299"/>
    <n v="310"/>
    <x v="26"/>
    <n v="107"/>
    <x v="18"/>
    <x v="2"/>
    <x v="7"/>
    <x v="4"/>
    <x v="103"/>
    <n v="0"/>
    <x v="39"/>
  </r>
  <r>
    <x v="300"/>
    <n v="320"/>
    <x v="30"/>
    <n v="104"/>
    <x v="6"/>
    <x v="2"/>
    <x v="2"/>
    <x v="4"/>
    <x v="98"/>
    <n v="1"/>
    <x v="39"/>
  </r>
  <r>
    <x v="301"/>
    <n v="320"/>
    <x v="30"/>
    <n v="108"/>
    <x v="10"/>
    <x v="2"/>
    <x v="7"/>
    <x v="6"/>
    <x v="108"/>
    <n v="1"/>
    <x v="39"/>
  </r>
  <r>
    <x v="302"/>
    <n v="327"/>
    <x v="27"/>
    <n v="106"/>
    <x v="15"/>
    <x v="3"/>
    <x v="0"/>
    <x v="7"/>
    <x v="113"/>
    <n v="1"/>
    <x v="39"/>
  </r>
  <r>
    <x v="303"/>
    <n v="322"/>
    <x v="28"/>
    <n v="112"/>
    <x v="19"/>
    <x v="2"/>
    <x v="2"/>
    <x v="6"/>
    <x v="45"/>
    <n v="1"/>
    <x v="39"/>
  </r>
  <r>
    <x v="304"/>
    <n v="303"/>
    <x v="3"/>
    <n v="105"/>
    <x v="5"/>
    <x v="4"/>
    <x v="4"/>
    <x v="7"/>
    <x v="104"/>
    <n v="0"/>
    <x v="40"/>
  </r>
  <r>
    <x v="305"/>
    <n v="312"/>
    <x v="21"/>
    <n v="109"/>
    <x v="21"/>
    <x v="2"/>
    <x v="2"/>
    <x v="0"/>
    <x v="105"/>
    <n v="0"/>
    <x v="40"/>
  </r>
  <r>
    <x v="306"/>
    <n v="316"/>
    <x v="19"/>
    <n v="109"/>
    <x v="21"/>
    <x v="2"/>
    <x v="7"/>
    <x v="0"/>
    <x v="88"/>
    <n v="0"/>
    <x v="40"/>
  </r>
  <r>
    <x v="307"/>
    <n v="321"/>
    <x v="33"/>
    <n v="111"/>
    <x v="16"/>
    <x v="2"/>
    <x v="7"/>
    <x v="6"/>
    <x v="114"/>
    <n v="1"/>
    <x v="40"/>
  </r>
  <r>
    <x v="308"/>
    <n v="326"/>
    <x v="36"/>
    <n v="102"/>
    <x v="13"/>
    <x v="3"/>
    <x v="4"/>
    <x v="8"/>
    <x v="88"/>
    <n v="1"/>
    <x v="40"/>
  </r>
  <r>
    <x v="309"/>
    <n v="308"/>
    <x v="13"/>
    <n v="108"/>
    <x v="10"/>
    <x v="3"/>
    <x v="8"/>
    <x v="8"/>
    <x v="65"/>
    <n v="0"/>
    <x v="40"/>
  </r>
  <r>
    <x v="310"/>
    <n v="313"/>
    <x v="23"/>
    <n v="102"/>
    <x v="13"/>
    <x v="2"/>
    <x v="7"/>
    <x v="6"/>
    <x v="109"/>
    <n v="1"/>
    <x v="40"/>
  </r>
  <r>
    <x v="311"/>
    <n v="317"/>
    <x v="20"/>
    <n v="104"/>
    <x v="6"/>
    <x v="0"/>
    <x v="2"/>
    <x v="0"/>
    <x v="88"/>
    <n v="0"/>
    <x v="40"/>
  </r>
  <r>
    <x v="312"/>
    <n v="321"/>
    <x v="33"/>
    <n v="112"/>
    <x v="19"/>
    <x v="2"/>
    <x v="2"/>
    <x v="7"/>
    <x v="115"/>
    <n v="1"/>
    <x v="40"/>
  </r>
  <r>
    <x v="313"/>
    <n v="319"/>
    <x v="32"/>
    <n v="105"/>
    <x v="5"/>
    <x v="3"/>
    <x v="0"/>
    <x v="7"/>
    <x v="75"/>
    <n v="1"/>
    <x v="40"/>
  </r>
  <r>
    <x v="314"/>
    <n v="328"/>
    <x v="37"/>
    <n v="112"/>
    <x v="19"/>
    <x v="3"/>
    <x v="0"/>
    <x v="7"/>
    <x v="116"/>
    <n v="1"/>
    <x v="41"/>
  </r>
  <r>
    <x v="315"/>
    <n v="327"/>
    <x v="27"/>
    <n v="111"/>
    <x v="16"/>
    <x v="3"/>
    <x v="2"/>
    <x v="6"/>
    <x v="31"/>
    <n v="1"/>
    <x v="41"/>
  </r>
  <r>
    <x v="316"/>
    <n v="334"/>
    <x v="38"/>
    <n v="116"/>
    <x v="24"/>
    <x v="3"/>
    <x v="0"/>
    <x v="0"/>
    <x v="18"/>
    <n v="1"/>
    <x v="41"/>
  </r>
  <r>
    <x v="317"/>
    <n v="328"/>
    <x v="37"/>
    <n v="115"/>
    <x v="22"/>
    <x v="3"/>
    <x v="8"/>
    <x v="6"/>
    <x v="117"/>
    <n v="1"/>
    <x v="41"/>
  </r>
  <r>
    <x v="318"/>
    <n v="319"/>
    <x v="32"/>
    <n v="112"/>
    <x v="19"/>
    <x v="2"/>
    <x v="1"/>
    <x v="1"/>
    <x v="118"/>
    <n v="1"/>
    <x v="41"/>
  </r>
  <r>
    <x v="319"/>
    <n v="318"/>
    <x v="29"/>
    <n v="109"/>
    <x v="21"/>
    <x v="1"/>
    <x v="7"/>
    <x v="4"/>
    <x v="119"/>
    <n v="0"/>
    <x v="41"/>
  </r>
  <r>
    <x v="320"/>
    <n v="322"/>
    <x v="28"/>
    <n v="110"/>
    <x v="12"/>
    <x v="4"/>
    <x v="8"/>
    <x v="6"/>
    <x v="120"/>
    <n v="0"/>
    <x v="41"/>
  </r>
  <r>
    <x v="321"/>
    <n v="307"/>
    <x v="16"/>
    <n v="107"/>
    <x v="18"/>
    <x v="0"/>
    <x v="2"/>
    <x v="4"/>
    <x v="121"/>
    <n v="1"/>
    <x v="41"/>
  </r>
  <r>
    <x v="322"/>
    <n v="324"/>
    <x v="34"/>
    <n v="100"/>
    <x v="7"/>
    <x v="2"/>
    <x v="0"/>
    <x v="8"/>
    <x v="49"/>
    <n v="1"/>
    <x v="41"/>
  </r>
  <r>
    <x v="323"/>
    <n v="322"/>
    <x v="28"/>
    <n v="110"/>
    <x v="12"/>
    <x v="2"/>
    <x v="7"/>
    <x v="0"/>
    <x v="122"/>
    <n v="1"/>
    <x v="41"/>
  </r>
  <r>
    <x v="324"/>
    <n v="311"/>
    <x v="8"/>
    <n v="107"/>
    <x v="18"/>
    <x v="3"/>
    <x v="8"/>
    <x v="7"/>
    <x v="99"/>
    <n v="1"/>
    <x v="41"/>
  </r>
  <r>
    <x v="325"/>
    <n v="322"/>
    <x v="28"/>
    <n v="104"/>
    <x v="6"/>
    <x v="2"/>
    <x v="7"/>
    <x v="6"/>
    <x v="101"/>
    <n v="1"/>
    <x v="41"/>
  </r>
  <r>
    <x v="326"/>
    <n v="324"/>
    <x v="34"/>
    <n v="109"/>
    <x v="21"/>
    <x v="2"/>
    <x v="7"/>
    <x v="0"/>
    <x v="123"/>
    <n v="1"/>
    <x v="41"/>
  </r>
  <r>
    <x v="327"/>
    <n v="318"/>
    <x v="29"/>
    <n v="101"/>
    <x v="4"/>
    <x v="4"/>
    <x v="7"/>
    <x v="8"/>
    <x v="92"/>
    <n v="1"/>
    <x v="41"/>
  </r>
  <r>
    <x v="328"/>
    <n v="323"/>
    <x v="11"/>
    <n v="107"/>
    <x v="18"/>
    <x v="3"/>
    <x v="2"/>
    <x v="2"/>
    <x v="60"/>
    <n v="1"/>
    <x v="41"/>
  </r>
  <r>
    <x v="329"/>
    <n v="323"/>
    <x v="11"/>
    <n v="113"/>
    <x v="23"/>
    <x v="2"/>
    <x v="0"/>
    <x v="6"/>
    <x v="124"/>
    <n v="1"/>
    <x v="42"/>
  </r>
  <r>
    <x v="330"/>
    <n v="323"/>
    <x v="11"/>
    <n v="112"/>
    <x v="19"/>
    <x v="4"/>
    <x v="0"/>
    <x v="7"/>
    <x v="92"/>
    <n v="0"/>
    <x v="42"/>
  </r>
  <r>
    <x v="331"/>
    <n v="311"/>
    <x v="8"/>
    <n v="106"/>
    <x v="15"/>
    <x v="0"/>
    <x v="7"/>
    <x v="0"/>
    <x v="42"/>
    <n v="1"/>
    <x v="42"/>
  </r>
  <r>
    <x v="332"/>
    <n v="324"/>
    <x v="34"/>
    <n v="105"/>
    <x v="5"/>
    <x v="2"/>
    <x v="2"/>
    <x v="6"/>
    <x v="113"/>
    <n v="0"/>
    <x v="42"/>
  </r>
  <r>
    <x v="333"/>
    <n v="325"/>
    <x v="22"/>
    <n v="108"/>
    <x v="10"/>
    <x v="3"/>
    <x v="8"/>
    <x v="6"/>
    <x v="125"/>
    <n v="1"/>
    <x v="42"/>
  </r>
  <r>
    <x v="334"/>
    <n v="307"/>
    <x v="16"/>
    <n v="110"/>
    <x v="12"/>
    <x v="3"/>
    <x v="0"/>
    <x v="7"/>
    <x v="96"/>
    <n v="0"/>
    <x v="42"/>
  </r>
  <r>
    <x v="335"/>
    <n v="313"/>
    <x v="23"/>
    <n v="109"/>
    <x v="21"/>
    <x v="2"/>
    <x v="0"/>
    <x v="4"/>
    <x v="99"/>
    <n v="0"/>
    <x v="42"/>
  </r>
  <r>
    <x v="336"/>
    <n v="323"/>
    <x v="11"/>
    <n v="110"/>
    <x v="12"/>
    <x v="2"/>
    <x v="0"/>
    <x v="4"/>
    <x v="116"/>
    <n v="1"/>
    <x v="42"/>
  </r>
  <r>
    <x v="337"/>
    <n v="324"/>
    <x v="34"/>
    <n v="111"/>
    <x v="16"/>
    <x v="2"/>
    <x v="1"/>
    <x v="1"/>
    <x v="70"/>
    <n v="1"/>
    <x v="42"/>
  </r>
  <r>
    <x v="338"/>
    <n v="326"/>
    <x v="36"/>
    <n v="110"/>
    <x v="12"/>
    <x v="2"/>
    <x v="7"/>
    <x v="4"/>
    <x v="88"/>
    <n v="1"/>
    <x v="42"/>
  </r>
  <r>
    <x v="339"/>
    <n v="327"/>
    <x v="27"/>
    <n v="109"/>
    <x v="21"/>
    <x v="2"/>
    <x v="7"/>
    <x v="6"/>
    <x v="126"/>
    <n v="1"/>
    <x v="42"/>
  </r>
  <r>
    <x v="340"/>
    <n v="321"/>
    <x v="33"/>
    <n v="109"/>
    <x v="21"/>
    <x v="2"/>
    <x v="2"/>
    <x v="0"/>
    <x v="93"/>
    <n v="1"/>
    <x v="42"/>
  </r>
  <r>
    <x v="341"/>
    <n v="332"/>
    <x v="39"/>
    <n v="112"/>
    <x v="19"/>
    <x v="1"/>
    <x v="5"/>
    <x v="0"/>
    <x v="75"/>
    <n v="1"/>
    <x v="42"/>
  </r>
  <r>
    <x v="342"/>
    <n v="315"/>
    <x v="7"/>
    <n v="101"/>
    <x v="4"/>
    <x v="2"/>
    <x v="7"/>
    <x v="7"/>
    <x v="127"/>
    <n v="0"/>
    <x v="42"/>
  </r>
  <r>
    <x v="343"/>
    <n v="325"/>
    <x v="22"/>
    <n v="110"/>
    <x v="12"/>
    <x v="3"/>
    <x v="8"/>
    <x v="6"/>
    <x v="122"/>
    <n v="1"/>
    <x v="42"/>
  </r>
  <r>
    <x v="344"/>
    <n v="327"/>
    <x v="27"/>
    <n v="115"/>
    <x v="22"/>
    <x v="3"/>
    <x v="7"/>
    <x v="6"/>
    <x v="128"/>
    <n v="0"/>
    <x v="42"/>
  </r>
  <r>
    <x v="345"/>
    <n v="322"/>
    <x v="28"/>
    <n v="110"/>
    <x v="12"/>
    <x v="2"/>
    <x v="7"/>
    <x v="2"/>
    <x v="103"/>
    <n v="1"/>
    <x v="43"/>
  </r>
  <r>
    <x v="346"/>
    <n v="326"/>
    <x v="36"/>
    <n v="116"/>
    <x v="24"/>
    <x v="0"/>
    <x v="8"/>
    <x v="0"/>
    <x v="129"/>
    <n v="1"/>
    <x v="43"/>
  </r>
  <r>
    <x v="347"/>
    <n v="325"/>
    <x v="22"/>
    <n v="112"/>
    <x v="19"/>
    <x v="0"/>
    <x v="2"/>
    <x v="4"/>
    <x v="122"/>
    <n v="1"/>
    <x v="43"/>
  </r>
  <r>
    <x v="348"/>
    <n v="326"/>
    <x v="36"/>
    <n v="108"/>
    <x v="10"/>
    <x v="2"/>
    <x v="2"/>
    <x v="4"/>
    <x v="130"/>
    <n v="0"/>
    <x v="43"/>
  </r>
  <r>
    <x v="349"/>
    <n v="324"/>
    <x v="34"/>
    <n v="110"/>
    <x v="12"/>
    <x v="2"/>
    <x v="7"/>
    <x v="6"/>
    <x v="112"/>
    <n v="1"/>
    <x v="43"/>
  </r>
  <r>
    <x v="350"/>
    <n v="317"/>
    <x v="20"/>
    <n v="110"/>
    <x v="12"/>
    <x v="2"/>
    <x v="0"/>
    <x v="7"/>
    <x v="131"/>
    <n v="1"/>
    <x v="43"/>
  </r>
  <r>
    <x v="351"/>
    <n v="321"/>
    <x v="33"/>
    <n v="111"/>
    <x v="16"/>
    <x v="2"/>
    <x v="1"/>
    <x v="0"/>
    <x v="109"/>
    <n v="1"/>
    <x v="43"/>
  </r>
  <r>
    <x v="352"/>
    <n v="325"/>
    <x v="22"/>
    <n v="112"/>
    <x v="19"/>
    <x v="3"/>
    <x v="0"/>
    <x v="6"/>
    <x v="99"/>
    <n v="1"/>
    <x v="43"/>
  </r>
  <r>
    <x v="353"/>
    <n v="327"/>
    <x v="27"/>
    <n v="113"/>
    <x v="23"/>
    <x v="3"/>
    <x v="7"/>
    <x v="0"/>
    <x v="105"/>
    <n v="1"/>
    <x v="43"/>
  </r>
  <r>
    <x v="354"/>
    <n v="324"/>
    <x v="34"/>
    <n v="112"/>
    <x v="19"/>
    <x v="3"/>
    <x v="0"/>
    <x v="4"/>
    <x v="126"/>
    <n v="1"/>
    <x v="43"/>
  </r>
  <r>
    <x v="355"/>
    <n v="327"/>
    <x v="27"/>
    <n v="113"/>
    <x v="23"/>
    <x v="2"/>
    <x v="7"/>
    <x v="0"/>
    <x v="75"/>
    <n v="1"/>
    <x v="43"/>
  </r>
  <r>
    <x v="356"/>
    <n v="312"/>
    <x v="21"/>
    <n v="109"/>
    <x v="21"/>
    <x v="0"/>
    <x v="1"/>
    <x v="6"/>
    <x v="59"/>
    <n v="0"/>
    <x v="43"/>
  </r>
  <r>
    <x v="357"/>
    <n v="321"/>
    <x v="33"/>
    <n v="102"/>
    <x v="13"/>
    <x v="2"/>
    <x v="7"/>
    <x v="6"/>
    <x v="132"/>
    <n v="1"/>
    <x v="43"/>
  </r>
  <r>
    <x v="358"/>
    <n v="320"/>
    <x v="30"/>
    <n v="113"/>
    <x v="23"/>
    <x v="0"/>
    <x v="3"/>
    <x v="2"/>
    <x v="49"/>
    <n v="1"/>
    <x v="44"/>
  </r>
  <r>
    <x v="359"/>
    <n v="329"/>
    <x v="35"/>
    <n v="111"/>
    <x v="16"/>
    <x v="3"/>
    <x v="8"/>
    <x v="6"/>
    <x v="132"/>
    <n v="1"/>
    <x v="44"/>
  </r>
  <r>
    <x v="360"/>
    <n v="328"/>
    <x v="37"/>
    <n v="110"/>
    <x v="12"/>
    <x v="3"/>
    <x v="0"/>
    <x v="2"/>
    <x v="59"/>
    <n v="1"/>
    <x v="44"/>
  </r>
  <r>
    <x v="361"/>
    <n v="312"/>
    <x v="21"/>
    <n v="106"/>
    <x v="15"/>
    <x v="2"/>
    <x v="0"/>
    <x v="4"/>
    <x v="100"/>
    <n v="1"/>
    <x v="44"/>
  </r>
  <r>
    <x v="362"/>
    <n v="326"/>
    <x v="36"/>
    <n v="116"/>
    <x v="24"/>
    <x v="2"/>
    <x v="7"/>
    <x v="6"/>
    <x v="128"/>
    <n v="1"/>
    <x v="44"/>
  </r>
  <r>
    <x v="363"/>
    <n v="323"/>
    <x v="11"/>
    <n v="108"/>
    <x v="10"/>
    <x v="4"/>
    <x v="0"/>
    <x v="6"/>
    <x v="98"/>
    <n v="1"/>
    <x v="44"/>
  </r>
  <r>
    <x v="364"/>
    <n v="324"/>
    <x v="34"/>
    <n v="107"/>
    <x v="18"/>
    <x v="4"/>
    <x v="7"/>
    <x v="6"/>
    <x v="75"/>
    <n v="1"/>
    <x v="44"/>
  </r>
  <r>
    <x v="365"/>
    <n v="321"/>
    <x v="33"/>
    <n v="107"/>
    <x v="18"/>
    <x v="0"/>
    <x v="3"/>
    <x v="3"/>
    <x v="108"/>
    <n v="0"/>
    <x v="44"/>
  </r>
  <r>
    <x v="366"/>
    <n v="323"/>
    <x v="11"/>
    <n v="110"/>
    <x v="12"/>
    <x v="3"/>
    <x v="0"/>
    <x v="8"/>
    <x v="124"/>
    <n v="1"/>
    <x v="44"/>
  </r>
  <r>
    <x v="367"/>
    <n v="321"/>
    <x v="33"/>
    <n v="110"/>
    <x v="12"/>
    <x v="2"/>
    <x v="7"/>
    <x v="8"/>
    <x v="133"/>
    <n v="1"/>
    <x v="45"/>
  </r>
  <r>
    <x v="368"/>
    <n v="314"/>
    <x v="25"/>
    <n v="109"/>
    <x v="21"/>
    <x v="3"/>
    <x v="7"/>
    <x v="6"/>
    <x v="126"/>
    <n v="1"/>
    <x v="45"/>
  </r>
  <r>
    <x v="369"/>
    <n v="319"/>
    <x v="32"/>
    <n v="110"/>
    <x v="12"/>
    <x v="2"/>
    <x v="7"/>
    <x v="4"/>
    <x v="86"/>
    <n v="0"/>
    <x v="45"/>
  </r>
  <r>
    <x v="370"/>
    <n v="328"/>
    <x v="37"/>
    <n v="110"/>
    <x v="12"/>
    <x v="3"/>
    <x v="4"/>
    <x v="6"/>
    <x v="128"/>
    <n v="1"/>
    <x v="45"/>
  </r>
  <r>
    <x v="371"/>
    <n v="324"/>
    <x v="34"/>
    <n v="111"/>
    <x v="16"/>
    <x v="3"/>
    <x v="2"/>
    <x v="0"/>
    <x v="132"/>
    <n v="1"/>
    <x v="45"/>
  </r>
  <r>
    <x v="372"/>
    <n v="314"/>
    <x v="25"/>
    <n v="104"/>
    <x v="6"/>
    <x v="3"/>
    <x v="4"/>
    <x v="8"/>
    <x v="59"/>
    <n v="0"/>
    <x v="45"/>
  </r>
  <r>
    <x v="373"/>
    <n v="324"/>
    <x v="34"/>
    <n v="110"/>
    <x v="12"/>
    <x v="3"/>
    <x v="8"/>
    <x v="6"/>
    <x v="134"/>
    <n v="1"/>
    <x v="45"/>
  </r>
  <r>
    <x v="374"/>
    <n v="324"/>
    <x v="34"/>
    <n v="110"/>
    <x v="12"/>
    <x v="2"/>
    <x v="7"/>
    <x v="4"/>
    <x v="86"/>
    <n v="1"/>
    <x v="45"/>
  </r>
  <r>
    <x v="375"/>
    <n v="320"/>
    <x v="30"/>
    <n v="112"/>
    <x v="19"/>
    <x v="3"/>
    <x v="2"/>
    <x v="7"/>
    <x v="135"/>
    <n v="1"/>
    <x v="45"/>
  </r>
  <r>
    <x v="376"/>
    <n v="326"/>
    <x v="36"/>
    <n v="114"/>
    <x v="20"/>
    <x v="2"/>
    <x v="2"/>
    <x v="0"/>
    <x v="131"/>
    <n v="1"/>
    <x v="46"/>
  </r>
  <r>
    <x v="377"/>
    <n v="327"/>
    <x v="27"/>
    <n v="113"/>
    <x v="23"/>
    <x v="3"/>
    <x v="8"/>
    <x v="8"/>
    <x v="128"/>
    <n v="0"/>
    <x v="46"/>
  </r>
  <r>
    <x v="378"/>
    <n v="325"/>
    <x v="22"/>
    <n v="111"/>
    <x v="16"/>
    <x v="3"/>
    <x v="0"/>
    <x v="7"/>
    <x v="131"/>
    <n v="1"/>
    <x v="46"/>
  </r>
  <r>
    <x v="379"/>
    <n v="328"/>
    <x v="37"/>
    <n v="113"/>
    <x v="23"/>
    <x v="3"/>
    <x v="0"/>
    <x v="2"/>
    <x v="126"/>
    <n v="1"/>
    <x v="46"/>
  </r>
  <r>
    <x v="380"/>
    <n v="327"/>
    <x v="27"/>
    <n v="111"/>
    <x v="16"/>
    <x v="3"/>
    <x v="0"/>
    <x v="7"/>
    <x v="99"/>
    <n v="1"/>
    <x v="47"/>
  </r>
  <r>
    <x v="381"/>
    <n v="314"/>
    <x v="25"/>
    <n v="108"/>
    <x v="10"/>
    <x v="3"/>
    <x v="8"/>
    <x v="6"/>
    <x v="86"/>
    <n v="1"/>
    <x v="47"/>
  </r>
  <r>
    <x v="382"/>
    <n v="326"/>
    <x v="36"/>
    <n v="112"/>
    <x v="19"/>
    <x v="2"/>
    <x v="7"/>
    <x v="0"/>
    <x v="116"/>
    <n v="1"/>
    <x v="47"/>
  </r>
  <r>
    <x v="383"/>
    <n v="329"/>
    <x v="35"/>
    <n v="110"/>
    <x v="12"/>
    <x v="0"/>
    <x v="0"/>
    <x v="0"/>
    <x v="134"/>
    <n v="1"/>
    <x v="47"/>
  </r>
  <r>
    <x v="384"/>
    <n v="317"/>
    <x v="20"/>
    <n v="107"/>
    <x v="18"/>
    <x v="2"/>
    <x v="7"/>
    <x v="0"/>
    <x v="97"/>
    <n v="1"/>
    <x v="47"/>
  </r>
  <r>
    <x v="385"/>
    <n v="324"/>
    <x v="34"/>
    <n v="110"/>
    <x v="12"/>
    <x v="3"/>
    <x v="2"/>
    <x v="4"/>
    <x v="120"/>
    <n v="1"/>
    <x v="47"/>
  </r>
  <r>
    <x v="386"/>
    <n v="328"/>
    <x v="37"/>
    <n v="108"/>
    <x v="10"/>
    <x v="3"/>
    <x v="8"/>
    <x v="6"/>
    <x v="136"/>
    <n v="1"/>
    <x v="47"/>
  </r>
  <r>
    <x v="387"/>
    <n v="326"/>
    <x v="36"/>
    <n v="112"/>
    <x v="19"/>
    <x v="3"/>
    <x v="0"/>
    <x v="4"/>
    <x v="119"/>
    <n v="1"/>
    <x v="47"/>
  </r>
  <r>
    <x v="388"/>
    <n v="325"/>
    <x v="22"/>
    <n v="107"/>
    <x v="18"/>
    <x v="2"/>
    <x v="2"/>
    <x v="4"/>
    <x v="131"/>
    <n v="1"/>
    <x v="47"/>
  </r>
  <r>
    <x v="389"/>
    <n v="320"/>
    <x v="30"/>
    <n v="108"/>
    <x v="10"/>
    <x v="2"/>
    <x v="7"/>
    <x v="8"/>
    <x v="120"/>
    <n v="1"/>
    <x v="47"/>
  </r>
  <r>
    <x v="390"/>
    <n v="327"/>
    <x v="27"/>
    <n v="113"/>
    <x v="23"/>
    <x v="3"/>
    <x v="8"/>
    <x v="7"/>
    <x v="86"/>
    <n v="0"/>
    <x v="47"/>
  </r>
  <r>
    <x v="391"/>
    <n v="323"/>
    <x v="11"/>
    <n v="113"/>
    <x v="23"/>
    <x v="2"/>
    <x v="0"/>
    <x v="0"/>
    <x v="137"/>
    <n v="1"/>
    <x v="48"/>
  </r>
  <r>
    <x v="392"/>
    <n v="320"/>
    <x v="30"/>
    <n v="111"/>
    <x v="16"/>
    <x v="3"/>
    <x v="8"/>
    <x v="4"/>
    <x v="112"/>
    <n v="1"/>
    <x v="48"/>
  </r>
  <r>
    <x v="393"/>
    <n v="321"/>
    <x v="33"/>
    <n v="109"/>
    <x v="21"/>
    <x v="3"/>
    <x v="0"/>
    <x v="6"/>
    <x v="127"/>
    <n v="1"/>
    <x v="48"/>
  </r>
  <r>
    <x v="394"/>
    <n v="325"/>
    <x v="22"/>
    <n v="112"/>
    <x v="19"/>
    <x v="3"/>
    <x v="0"/>
    <x v="7"/>
    <x v="138"/>
    <n v="1"/>
    <x v="48"/>
  </r>
  <r>
    <x v="395"/>
    <n v="321"/>
    <x v="33"/>
    <n v="114"/>
    <x v="20"/>
    <x v="3"/>
    <x v="0"/>
    <x v="8"/>
    <x v="119"/>
    <n v="0"/>
    <x v="48"/>
  </r>
  <r>
    <x v="396"/>
    <n v="322"/>
    <x v="28"/>
    <n v="110"/>
    <x v="12"/>
    <x v="2"/>
    <x v="0"/>
    <x v="8"/>
    <x v="49"/>
    <n v="1"/>
    <x v="48"/>
  </r>
  <r>
    <x v="397"/>
    <n v="329"/>
    <x v="35"/>
    <n v="114"/>
    <x v="20"/>
    <x v="4"/>
    <x v="0"/>
    <x v="8"/>
    <x v="139"/>
    <n v="1"/>
    <x v="49"/>
  </r>
  <r>
    <x v="398"/>
    <n v="331"/>
    <x v="40"/>
    <n v="120"/>
    <x v="25"/>
    <x v="2"/>
    <x v="0"/>
    <x v="6"/>
    <x v="122"/>
    <n v="1"/>
    <x v="49"/>
  </r>
  <r>
    <x v="399"/>
    <n v="321"/>
    <x v="33"/>
    <n v="112"/>
    <x v="19"/>
    <x v="4"/>
    <x v="4"/>
    <x v="8"/>
    <x v="125"/>
    <n v="1"/>
    <x v="49"/>
  </r>
  <r>
    <x v="400"/>
    <n v="322"/>
    <x v="28"/>
    <n v="110"/>
    <x v="12"/>
    <x v="3"/>
    <x v="0"/>
    <x v="8"/>
    <x v="127"/>
    <n v="1"/>
    <x v="49"/>
  </r>
  <r>
    <x v="401"/>
    <n v="322"/>
    <x v="28"/>
    <n v="114"/>
    <x v="20"/>
    <x v="4"/>
    <x v="8"/>
    <x v="6"/>
    <x v="123"/>
    <n v="1"/>
    <x v="49"/>
  </r>
  <r>
    <x v="402"/>
    <n v="329"/>
    <x v="35"/>
    <n v="114"/>
    <x v="20"/>
    <x v="4"/>
    <x v="8"/>
    <x v="8"/>
    <x v="140"/>
    <n v="1"/>
    <x v="49"/>
  </r>
  <r>
    <x v="403"/>
    <n v="320"/>
    <x v="30"/>
    <n v="120"/>
    <x v="25"/>
    <x v="2"/>
    <x v="0"/>
    <x v="7"/>
    <x v="131"/>
    <n v="0"/>
    <x v="49"/>
  </r>
  <r>
    <x v="404"/>
    <n v="330"/>
    <x v="41"/>
    <n v="114"/>
    <x v="20"/>
    <x v="3"/>
    <x v="8"/>
    <x v="0"/>
    <x v="138"/>
    <n v="1"/>
    <x v="49"/>
  </r>
  <r>
    <x v="405"/>
    <n v="324"/>
    <x v="34"/>
    <n v="112"/>
    <x v="19"/>
    <x v="3"/>
    <x v="8"/>
    <x v="6"/>
    <x v="94"/>
    <n v="1"/>
    <x v="49"/>
  </r>
  <r>
    <x v="406"/>
    <n v="326"/>
    <x v="36"/>
    <n v="114"/>
    <x v="20"/>
    <x v="3"/>
    <x v="0"/>
    <x v="4"/>
    <x v="117"/>
    <n v="1"/>
    <x v="49"/>
  </r>
  <r>
    <x v="407"/>
    <n v="332"/>
    <x v="39"/>
    <n v="117"/>
    <x v="26"/>
    <x v="3"/>
    <x v="8"/>
    <x v="6"/>
    <x v="116"/>
    <n v="0"/>
    <x v="50"/>
  </r>
  <r>
    <x v="408"/>
    <n v="329"/>
    <x v="35"/>
    <n v="111"/>
    <x v="16"/>
    <x v="3"/>
    <x v="8"/>
    <x v="7"/>
    <x v="136"/>
    <n v="1"/>
    <x v="50"/>
  </r>
  <r>
    <x v="409"/>
    <n v="321"/>
    <x v="33"/>
    <n v="111"/>
    <x v="16"/>
    <x v="3"/>
    <x v="0"/>
    <x v="6"/>
    <x v="120"/>
    <n v="1"/>
    <x v="50"/>
  </r>
  <r>
    <x v="410"/>
    <n v="323"/>
    <x v="11"/>
    <n v="110"/>
    <x v="12"/>
    <x v="4"/>
    <x v="0"/>
    <x v="8"/>
    <x v="141"/>
    <n v="1"/>
    <x v="50"/>
  </r>
  <r>
    <x v="411"/>
    <n v="327"/>
    <x v="27"/>
    <n v="108"/>
    <x v="10"/>
    <x v="4"/>
    <x v="4"/>
    <x v="4"/>
    <x v="127"/>
    <n v="1"/>
    <x v="50"/>
  </r>
  <r>
    <x v="412"/>
    <n v="321"/>
    <x v="33"/>
    <n v="114"/>
    <x v="20"/>
    <x v="4"/>
    <x v="8"/>
    <x v="7"/>
    <x v="117"/>
    <n v="1"/>
    <x v="50"/>
  </r>
  <r>
    <x v="413"/>
    <n v="320"/>
    <x v="30"/>
    <n v="110"/>
    <x v="12"/>
    <x v="4"/>
    <x v="0"/>
    <x v="6"/>
    <x v="142"/>
    <n v="1"/>
    <x v="50"/>
  </r>
  <r>
    <x v="414"/>
    <n v="332"/>
    <x v="39"/>
    <n v="108"/>
    <x v="10"/>
    <x v="4"/>
    <x v="8"/>
    <x v="6"/>
    <x v="59"/>
    <n v="1"/>
    <x v="50"/>
  </r>
  <r>
    <x v="415"/>
    <n v="320"/>
    <x v="30"/>
    <n v="110"/>
    <x v="12"/>
    <x v="4"/>
    <x v="4"/>
    <x v="8"/>
    <x v="143"/>
    <n v="1"/>
    <x v="51"/>
  </r>
  <r>
    <x v="416"/>
    <n v="322"/>
    <x v="28"/>
    <n v="110"/>
    <x v="12"/>
    <x v="4"/>
    <x v="4"/>
    <x v="6"/>
    <x v="116"/>
    <n v="1"/>
    <x v="51"/>
  </r>
  <r>
    <x v="417"/>
    <n v="324"/>
    <x v="34"/>
    <n v="112"/>
    <x v="19"/>
    <x v="4"/>
    <x v="4"/>
    <x v="8"/>
    <x v="129"/>
    <n v="1"/>
    <x v="51"/>
  </r>
  <r>
    <x v="418"/>
    <n v="326"/>
    <x v="36"/>
    <n v="111"/>
    <x v="16"/>
    <x v="4"/>
    <x v="8"/>
    <x v="6"/>
    <x v="144"/>
    <n v="1"/>
    <x v="51"/>
  </r>
  <r>
    <x v="419"/>
    <n v="339"/>
    <x v="42"/>
    <n v="119"/>
    <x v="27"/>
    <x v="4"/>
    <x v="8"/>
    <x v="6"/>
    <x v="145"/>
    <n v="0"/>
    <x v="52"/>
  </r>
  <r>
    <x v="420"/>
    <n v="333"/>
    <x v="43"/>
    <n v="113"/>
    <x v="23"/>
    <x v="4"/>
    <x v="0"/>
    <x v="6"/>
    <x v="146"/>
    <n v="1"/>
    <x v="52"/>
  </r>
  <r>
    <x v="421"/>
    <n v="334"/>
    <x v="38"/>
    <n v="117"/>
    <x v="26"/>
    <x v="4"/>
    <x v="0"/>
    <x v="7"/>
    <x v="147"/>
    <n v="1"/>
    <x v="52"/>
  </r>
  <r>
    <x v="422"/>
    <n v="323"/>
    <x v="11"/>
    <n v="113"/>
    <x v="23"/>
    <x v="3"/>
    <x v="0"/>
    <x v="7"/>
    <x v="144"/>
    <n v="1"/>
    <x v="52"/>
  </r>
  <r>
    <x v="423"/>
    <n v="327"/>
    <x v="27"/>
    <n v="113"/>
    <x v="23"/>
    <x v="3"/>
    <x v="8"/>
    <x v="7"/>
    <x v="131"/>
    <n v="1"/>
    <x v="52"/>
  </r>
  <r>
    <x v="424"/>
    <n v="329"/>
    <x v="35"/>
    <n v="113"/>
    <x v="23"/>
    <x v="4"/>
    <x v="4"/>
    <x v="7"/>
    <x v="148"/>
    <n v="1"/>
    <x v="52"/>
  </r>
  <r>
    <x v="425"/>
    <n v="324"/>
    <x v="34"/>
    <n v="114"/>
    <x v="20"/>
    <x v="4"/>
    <x v="4"/>
    <x v="7"/>
    <x v="129"/>
    <n v="1"/>
    <x v="52"/>
  </r>
  <r>
    <x v="426"/>
    <n v="324"/>
    <x v="34"/>
    <n v="110"/>
    <x v="12"/>
    <x v="2"/>
    <x v="7"/>
    <x v="0"/>
    <x v="94"/>
    <n v="1"/>
    <x v="52"/>
  </r>
  <r>
    <x v="427"/>
    <n v="329"/>
    <x v="35"/>
    <n v="111"/>
    <x v="16"/>
    <x v="3"/>
    <x v="8"/>
    <x v="6"/>
    <x v="144"/>
    <n v="1"/>
    <x v="52"/>
  </r>
  <r>
    <x v="428"/>
    <n v="324"/>
    <x v="34"/>
    <n v="113"/>
    <x v="23"/>
    <x v="3"/>
    <x v="8"/>
    <x v="7"/>
    <x v="149"/>
    <n v="1"/>
    <x v="52"/>
  </r>
  <r>
    <x v="429"/>
    <n v="329"/>
    <x v="35"/>
    <n v="113"/>
    <x v="23"/>
    <x v="3"/>
    <x v="0"/>
    <x v="4"/>
    <x v="150"/>
    <n v="1"/>
    <x v="52"/>
  </r>
  <r>
    <x v="430"/>
    <n v="330"/>
    <x v="41"/>
    <n v="115"/>
    <x v="22"/>
    <x v="4"/>
    <x v="8"/>
    <x v="0"/>
    <x v="151"/>
    <n v="1"/>
    <x v="53"/>
  </r>
  <r>
    <x v="431"/>
    <n v="340"/>
    <x v="44"/>
    <n v="114"/>
    <x v="20"/>
    <x v="4"/>
    <x v="0"/>
    <x v="6"/>
    <x v="152"/>
    <n v="1"/>
    <x v="53"/>
  </r>
  <r>
    <x v="432"/>
    <n v="332"/>
    <x v="39"/>
    <n v="119"/>
    <x v="27"/>
    <x v="3"/>
    <x v="4"/>
    <x v="7"/>
    <x v="153"/>
    <n v="1"/>
    <x v="53"/>
  </r>
  <r>
    <x v="433"/>
    <n v="332"/>
    <x v="39"/>
    <n v="118"/>
    <x v="28"/>
    <x v="0"/>
    <x v="8"/>
    <x v="4"/>
    <x v="150"/>
    <n v="1"/>
    <x v="53"/>
  </r>
  <r>
    <x v="434"/>
    <n v="329"/>
    <x v="35"/>
    <n v="119"/>
    <x v="27"/>
    <x v="3"/>
    <x v="8"/>
    <x v="7"/>
    <x v="117"/>
    <n v="1"/>
    <x v="53"/>
  </r>
  <r>
    <x v="435"/>
    <n v="324"/>
    <x v="34"/>
    <n v="111"/>
    <x v="16"/>
    <x v="4"/>
    <x v="8"/>
    <x v="6"/>
    <x v="117"/>
    <n v="1"/>
    <x v="53"/>
  </r>
  <r>
    <x v="436"/>
    <n v="331"/>
    <x v="40"/>
    <n v="119"/>
    <x v="27"/>
    <x v="3"/>
    <x v="4"/>
    <x v="7"/>
    <x v="151"/>
    <n v="1"/>
    <x v="53"/>
  </r>
  <r>
    <x v="437"/>
    <n v="330"/>
    <x v="41"/>
    <n v="114"/>
    <x v="20"/>
    <x v="2"/>
    <x v="8"/>
    <x v="7"/>
    <x v="153"/>
    <n v="1"/>
    <x v="53"/>
  </r>
  <r>
    <x v="438"/>
    <n v="327"/>
    <x v="27"/>
    <n v="116"/>
    <x v="24"/>
    <x v="3"/>
    <x v="0"/>
    <x v="7"/>
    <x v="154"/>
    <n v="1"/>
    <x v="53"/>
  </r>
  <r>
    <x v="439"/>
    <n v="338"/>
    <x v="45"/>
    <n v="118"/>
    <x v="28"/>
    <x v="3"/>
    <x v="2"/>
    <x v="7"/>
    <x v="155"/>
    <n v="1"/>
    <x v="54"/>
  </r>
  <r>
    <x v="440"/>
    <n v="326"/>
    <x v="36"/>
    <n v="113"/>
    <x v="23"/>
    <x v="4"/>
    <x v="8"/>
    <x v="6"/>
    <x v="155"/>
    <n v="1"/>
    <x v="54"/>
  </r>
  <r>
    <x v="441"/>
    <n v="338"/>
    <x v="45"/>
    <n v="117"/>
    <x v="26"/>
    <x v="3"/>
    <x v="7"/>
    <x v="7"/>
    <x v="156"/>
    <n v="1"/>
    <x v="54"/>
  </r>
  <r>
    <x v="442"/>
    <n v="322"/>
    <x v="28"/>
    <n v="112"/>
    <x v="19"/>
    <x v="3"/>
    <x v="8"/>
    <x v="7"/>
    <x v="157"/>
    <n v="1"/>
    <x v="54"/>
  </r>
  <r>
    <x v="443"/>
    <n v="330"/>
    <x v="41"/>
    <n v="113"/>
    <x v="23"/>
    <x v="4"/>
    <x v="4"/>
    <x v="6"/>
    <x v="158"/>
    <n v="1"/>
    <x v="54"/>
  </r>
  <r>
    <x v="444"/>
    <n v="338"/>
    <x v="45"/>
    <n v="115"/>
    <x v="22"/>
    <x v="4"/>
    <x v="8"/>
    <x v="8"/>
    <x v="144"/>
    <n v="1"/>
    <x v="54"/>
  </r>
  <r>
    <x v="445"/>
    <n v="330"/>
    <x v="41"/>
    <n v="116"/>
    <x v="24"/>
    <x v="3"/>
    <x v="4"/>
    <x v="7"/>
    <x v="148"/>
    <n v="1"/>
    <x v="54"/>
  </r>
  <r>
    <x v="446"/>
    <n v="330"/>
    <x v="41"/>
    <n v="116"/>
    <x v="24"/>
    <x v="3"/>
    <x v="0"/>
    <x v="4"/>
    <x v="144"/>
    <n v="1"/>
    <x v="54"/>
  </r>
  <r>
    <x v="447"/>
    <n v="325"/>
    <x v="22"/>
    <n v="114"/>
    <x v="20"/>
    <x v="4"/>
    <x v="0"/>
    <x v="8"/>
    <x v="156"/>
    <n v="1"/>
    <x v="54"/>
  </r>
  <r>
    <x v="448"/>
    <n v="328"/>
    <x v="37"/>
    <n v="116"/>
    <x v="24"/>
    <x v="4"/>
    <x v="8"/>
    <x v="8"/>
    <x v="129"/>
    <n v="1"/>
    <x v="54"/>
  </r>
  <r>
    <x v="449"/>
    <n v="337"/>
    <x v="46"/>
    <n v="118"/>
    <x v="28"/>
    <x v="3"/>
    <x v="8"/>
    <x v="7"/>
    <x v="159"/>
    <n v="1"/>
    <x v="55"/>
  </r>
  <r>
    <x v="450"/>
    <n v="320"/>
    <x v="30"/>
    <n v="110"/>
    <x v="12"/>
    <x v="4"/>
    <x v="4"/>
    <x v="7"/>
    <x v="94"/>
    <n v="1"/>
    <x v="55"/>
  </r>
  <r>
    <x v="451"/>
    <n v="322"/>
    <x v="28"/>
    <n v="115"/>
    <x v="22"/>
    <x v="4"/>
    <x v="0"/>
    <x v="7"/>
    <x v="150"/>
    <n v="1"/>
    <x v="55"/>
  </r>
  <r>
    <x v="452"/>
    <n v="333"/>
    <x v="43"/>
    <n v="118"/>
    <x v="28"/>
    <x v="4"/>
    <x v="4"/>
    <x v="8"/>
    <x v="160"/>
    <n v="1"/>
    <x v="55"/>
  </r>
  <r>
    <x v="453"/>
    <n v="331"/>
    <x v="40"/>
    <n v="115"/>
    <x v="22"/>
    <x v="4"/>
    <x v="0"/>
    <x v="4"/>
    <x v="161"/>
    <n v="1"/>
    <x v="55"/>
  </r>
  <r>
    <x v="454"/>
    <n v="336"/>
    <x v="47"/>
    <n v="118"/>
    <x v="28"/>
    <x v="4"/>
    <x v="8"/>
    <x v="6"/>
    <x v="140"/>
    <n v="1"/>
    <x v="55"/>
  </r>
  <r>
    <x v="455"/>
    <n v="323"/>
    <x v="11"/>
    <n v="111"/>
    <x v="16"/>
    <x v="4"/>
    <x v="0"/>
    <x v="8"/>
    <x v="162"/>
    <n v="1"/>
    <x v="55"/>
  </r>
  <r>
    <x v="456"/>
    <n v="331"/>
    <x v="40"/>
    <n v="116"/>
    <x v="24"/>
    <x v="3"/>
    <x v="8"/>
    <x v="7"/>
    <x v="161"/>
    <n v="1"/>
    <x v="55"/>
  </r>
  <r>
    <x v="457"/>
    <n v="324"/>
    <x v="34"/>
    <n v="113"/>
    <x v="23"/>
    <x v="4"/>
    <x v="0"/>
    <x v="8"/>
    <x v="149"/>
    <n v="1"/>
    <x v="55"/>
  </r>
  <r>
    <x v="458"/>
    <n v="321"/>
    <x v="33"/>
    <n v="111"/>
    <x v="16"/>
    <x v="4"/>
    <x v="4"/>
    <x v="8"/>
    <x v="148"/>
    <n v="1"/>
    <x v="56"/>
  </r>
  <r>
    <x v="459"/>
    <n v="331"/>
    <x v="40"/>
    <n v="116"/>
    <x v="24"/>
    <x v="4"/>
    <x v="4"/>
    <x v="8"/>
    <x v="163"/>
    <n v="1"/>
    <x v="56"/>
  </r>
  <r>
    <x v="460"/>
    <n v="334"/>
    <x v="38"/>
    <n v="114"/>
    <x v="20"/>
    <x v="3"/>
    <x v="0"/>
    <x v="6"/>
    <x v="164"/>
    <n v="1"/>
    <x v="56"/>
  </r>
  <r>
    <x v="461"/>
    <n v="335"/>
    <x v="48"/>
    <n v="118"/>
    <x v="28"/>
    <x v="4"/>
    <x v="8"/>
    <x v="4"/>
    <x v="161"/>
    <n v="1"/>
    <x v="56"/>
  </r>
  <r>
    <x v="462"/>
    <n v="331"/>
    <x v="40"/>
    <n v="115"/>
    <x v="22"/>
    <x v="4"/>
    <x v="8"/>
    <x v="4"/>
    <x v="150"/>
    <n v="1"/>
    <x v="56"/>
  </r>
  <r>
    <x v="463"/>
    <n v="330"/>
    <x v="41"/>
    <n v="116"/>
    <x v="24"/>
    <x v="4"/>
    <x v="4"/>
    <x v="7"/>
    <x v="150"/>
    <n v="1"/>
    <x v="56"/>
  </r>
  <r>
    <x v="464"/>
    <n v="335"/>
    <x v="48"/>
    <n v="115"/>
    <x v="22"/>
    <x v="3"/>
    <x v="8"/>
    <x v="7"/>
    <x v="165"/>
    <n v="1"/>
    <x v="56"/>
  </r>
  <r>
    <x v="465"/>
    <n v="331"/>
    <x v="40"/>
    <n v="116"/>
    <x v="24"/>
    <x v="4"/>
    <x v="0"/>
    <x v="6"/>
    <x v="157"/>
    <n v="1"/>
    <x v="56"/>
  </r>
  <r>
    <x v="466"/>
    <n v="334"/>
    <x v="38"/>
    <n v="116"/>
    <x v="24"/>
    <x v="3"/>
    <x v="0"/>
    <x v="4"/>
    <x v="166"/>
    <n v="1"/>
    <x v="56"/>
  </r>
  <r>
    <x v="467"/>
    <n v="327"/>
    <x v="27"/>
    <n v="118"/>
    <x v="28"/>
    <x v="3"/>
    <x v="4"/>
    <x v="8"/>
    <x v="167"/>
    <n v="1"/>
    <x v="56"/>
  </r>
  <r>
    <x v="468"/>
    <n v="328"/>
    <x v="37"/>
    <n v="116"/>
    <x v="24"/>
    <x v="3"/>
    <x v="4"/>
    <x v="4"/>
    <x v="152"/>
    <n v="1"/>
    <x v="56"/>
  </r>
  <r>
    <x v="469"/>
    <n v="330"/>
    <x v="41"/>
    <n v="120"/>
    <x v="25"/>
    <x v="4"/>
    <x v="8"/>
    <x v="8"/>
    <x v="168"/>
    <n v="1"/>
    <x v="56"/>
  </r>
  <r>
    <x v="470"/>
    <n v="328"/>
    <x v="37"/>
    <n v="116"/>
    <x v="24"/>
    <x v="4"/>
    <x v="4"/>
    <x v="8"/>
    <x v="169"/>
    <n v="1"/>
    <x v="57"/>
  </r>
  <r>
    <x v="471"/>
    <n v="340"/>
    <x v="44"/>
    <n v="120"/>
    <x v="25"/>
    <x v="4"/>
    <x v="8"/>
    <x v="7"/>
    <x v="152"/>
    <n v="1"/>
    <x v="57"/>
  </r>
  <r>
    <x v="472"/>
    <n v="331"/>
    <x v="40"/>
    <n v="112"/>
    <x v="19"/>
    <x v="4"/>
    <x v="0"/>
    <x v="8"/>
    <x v="170"/>
    <n v="1"/>
    <x v="57"/>
  </r>
  <r>
    <x v="473"/>
    <n v="332"/>
    <x v="39"/>
    <n v="118"/>
    <x v="28"/>
    <x v="4"/>
    <x v="4"/>
    <x v="8"/>
    <x v="171"/>
    <n v="1"/>
    <x v="57"/>
  </r>
  <r>
    <x v="474"/>
    <n v="340"/>
    <x v="44"/>
    <n v="115"/>
    <x v="22"/>
    <x v="4"/>
    <x v="8"/>
    <x v="7"/>
    <x v="148"/>
    <n v="1"/>
    <x v="57"/>
  </r>
  <r>
    <x v="475"/>
    <n v="335"/>
    <x v="48"/>
    <n v="117"/>
    <x v="26"/>
    <x v="4"/>
    <x v="4"/>
    <x v="8"/>
    <x v="168"/>
    <n v="1"/>
    <x v="57"/>
  </r>
  <r>
    <x v="476"/>
    <n v="334"/>
    <x v="38"/>
    <n v="119"/>
    <x v="27"/>
    <x v="4"/>
    <x v="8"/>
    <x v="7"/>
    <x v="154"/>
    <n v="1"/>
    <x v="57"/>
  </r>
  <r>
    <x v="477"/>
    <n v="332"/>
    <x v="39"/>
    <n v="116"/>
    <x v="24"/>
    <x v="4"/>
    <x v="4"/>
    <x v="8"/>
    <x v="146"/>
    <n v="1"/>
    <x v="57"/>
  </r>
  <r>
    <x v="478"/>
    <n v="336"/>
    <x v="47"/>
    <n v="118"/>
    <x v="28"/>
    <x v="4"/>
    <x v="8"/>
    <x v="8"/>
    <x v="172"/>
    <n v="1"/>
    <x v="57"/>
  </r>
  <r>
    <x v="479"/>
    <n v="331"/>
    <x v="40"/>
    <n v="117"/>
    <x v="26"/>
    <x v="3"/>
    <x v="8"/>
    <x v="8"/>
    <x v="173"/>
    <n v="1"/>
    <x v="57"/>
  </r>
  <r>
    <x v="480"/>
    <n v="340"/>
    <x v="44"/>
    <n v="112"/>
    <x v="19"/>
    <x v="3"/>
    <x v="4"/>
    <x v="7"/>
    <x v="174"/>
    <n v="1"/>
    <x v="57"/>
  </r>
  <r>
    <x v="481"/>
    <n v="332"/>
    <x v="39"/>
    <n v="118"/>
    <x v="28"/>
    <x v="4"/>
    <x v="4"/>
    <x v="8"/>
    <x v="175"/>
    <n v="1"/>
    <x v="57"/>
  </r>
  <r>
    <x v="482"/>
    <n v="334"/>
    <x v="38"/>
    <n v="119"/>
    <x v="27"/>
    <x v="4"/>
    <x v="8"/>
    <x v="8"/>
    <x v="166"/>
    <n v="1"/>
    <x v="57"/>
  </r>
  <r>
    <x v="483"/>
    <n v="334"/>
    <x v="38"/>
    <n v="119"/>
    <x v="27"/>
    <x v="4"/>
    <x v="4"/>
    <x v="7"/>
    <x v="145"/>
    <n v="1"/>
    <x v="58"/>
  </r>
  <r>
    <x v="484"/>
    <n v="338"/>
    <x v="45"/>
    <n v="120"/>
    <x v="25"/>
    <x v="3"/>
    <x v="4"/>
    <x v="8"/>
    <x v="174"/>
    <n v="1"/>
    <x v="58"/>
  </r>
  <r>
    <x v="485"/>
    <n v="336"/>
    <x v="47"/>
    <n v="119"/>
    <x v="27"/>
    <x v="3"/>
    <x v="8"/>
    <x v="6"/>
    <x v="176"/>
    <n v="1"/>
    <x v="58"/>
  </r>
  <r>
    <x v="486"/>
    <n v="333"/>
    <x v="43"/>
    <n v="117"/>
    <x v="26"/>
    <x v="3"/>
    <x v="4"/>
    <x v="6"/>
    <x v="174"/>
    <n v="1"/>
    <x v="58"/>
  </r>
  <r>
    <x v="487"/>
    <n v="340"/>
    <x v="44"/>
    <n v="115"/>
    <x v="22"/>
    <x v="4"/>
    <x v="4"/>
    <x v="7"/>
    <x v="125"/>
    <n v="1"/>
    <x v="58"/>
  </r>
  <r>
    <x v="488"/>
    <n v="336"/>
    <x v="47"/>
    <n v="112"/>
    <x v="19"/>
    <x v="4"/>
    <x v="4"/>
    <x v="8"/>
    <x v="177"/>
    <n v="1"/>
    <x v="59"/>
  </r>
  <r>
    <x v="489"/>
    <n v="340"/>
    <x v="44"/>
    <n v="120"/>
    <x v="25"/>
    <x v="3"/>
    <x v="4"/>
    <x v="8"/>
    <x v="169"/>
    <n v="1"/>
    <x v="59"/>
  </r>
  <r>
    <x v="490"/>
    <n v="339"/>
    <x v="42"/>
    <n v="114"/>
    <x v="20"/>
    <x v="4"/>
    <x v="0"/>
    <x v="7"/>
    <x v="177"/>
    <n v="1"/>
    <x v="59"/>
  </r>
  <r>
    <x v="491"/>
    <n v="339"/>
    <x v="42"/>
    <n v="116"/>
    <x v="24"/>
    <x v="3"/>
    <x v="0"/>
    <x v="4"/>
    <x v="170"/>
    <n v="1"/>
    <x v="59"/>
  </r>
  <r>
    <x v="492"/>
    <n v="333"/>
    <x v="43"/>
    <n v="119"/>
    <x v="27"/>
    <x v="4"/>
    <x v="4"/>
    <x v="7"/>
    <x v="178"/>
    <n v="1"/>
    <x v="59"/>
  </r>
  <r>
    <x v="493"/>
    <n v="340"/>
    <x v="44"/>
    <n v="113"/>
    <x v="23"/>
    <x v="3"/>
    <x v="4"/>
    <x v="8"/>
    <x v="179"/>
    <n v="1"/>
    <x v="59"/>
  </r>
  <r>
    <x v="494"/>
    <n v="335"/>
    <x v="48"/>
    <n v="117"/>
    <x v="26"/>
    <x v="4"/>
    <x v="4"/>
    <x v="8"/>
    <x v="180"/>
    <n v="1"/>
    <x v="59"/>
  </r>
  <r>
    <x v="495"/>
    <n v="337"/>
    <x v="46"/>
    <n v="117"/>
    <x v="26"/>
    <x v="4"/>
    <x v="4"/>
    <x v="8"/>
    <x v="181"/>
    <n v="1"/>
    <x v="59"/>
  </r>
  <r>
    <x v="496"/>
    <n v="336"/>
    <x v="47"/>
    <n v="119"/>
    <x v="27"/>
    <x v="4"/>
    <x v="0"/>
    <x v="4"/>
    <x v="170"/>
    <n v="1"/>
    <x v="60"/>
  </r>
  <r>
    <x v="497"/>
    <n v="340"/>
    <x v="44"/>
    <n v="120"/>
    <x v="25"/>
    <x v="3"/>
    <x v="8"/>
    <x v="6"/>
    <x v="182"/>
    <n v="1"/>
    <x v="60"/>
  </r>
  <r>
    <x v="498"/>
    <n v="340"/>
    <x v="44"/>
    <n v="120"/>
    <x v="25"/>
    <x v="4"/>
    <x v="8"/>
    <x v="7"/>
    <x v="183"/>
    <n v="1"/>
    <x v="60"/>
  </r>
  <r>
    <x v="499"/>
    <n v="334"/>
    <x v="38"/>
    <n v="120"/>
    <x v="25"/>
    <x v="4"/>
    <x v="0"/>
    <x v="8"/>
    <x v="181"/>
    <n v="1"/>
    <x v="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C359AF-7736-9E42-A2AD-CA06C813C89A}" name="PivotTable2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21:C29" firstHeaderRow="0" firstDataRow="1" firstDataCol="1"/>
  <pivotFields count="13">
    <pivotField axis="axisRow" showAll="0">
      <items count="501">
        <item x="449"/>
        <item x="290"/>
        <item x="236"/>
        <item x="345"/>
        <item x="146"/>
        <item x="430"/>
        <item x="282"/>
        <item x="178"/>
        <item x="37"/>
        <item x="16"/>
        <item x="41"/>
        <item x="380"/>
        <item x="314"/>
        <item x="107"/>
        <item x="97"/>
        <item x="53"/>
        <item x="158"/>
        <item x="147"/>
        <item x="120"/>
        <item x="108"/>
        <item x="127"/>
        <item x="200"/>
        <item x="470"/>
        <item x="483"/>
        <item x="496"/>
        <item x="471"/>
        <item x="291"/>
        <item x="13"/>
        <item x="19"/>
        <item x="54"/>
        <item x="148"/>
        <item x="270"/>
        <item x="439"/>
        <item x="431"/>
        <item x="472"/>
        <item x="415"/>
        <item x="128"/>
        <item x="80"/>
        <item x="42"/>
        <item x="29"/>
        <item x="20"/>
        <item x="32"/>
        <item x="48"/>
        <item x="407"/>
        <item x="440"/>
        <item x="416"/>
        <item x="397"/>
        <item x="419"/>
        <item x="367"/>
        <item x="315"/>
        <item x="292"/>
        <item x="63"/>
        <item x="316"/>
        <item x="237"/>
        <item x="201"/>
        <item x="129"/>
        <item x="130"/>
        <item x="21"/>
        <item x="2"/>
        <item x="8"/>
        <item x="30"/>
        <item x="24"/>
        <item x="55"/>
        <item x="64"/>
        <item x="43"/>
        <item x="61"/>
        <item x="98"/>
        <item x="70"/>
        <item x="179"/>
        <item x="317"/>
        <item x="473"/>
        <item x="488"/>
        <item x="458"/>
        <item x="381"/>
        <item x="271"/>
        <item x="238"/>
        <item x="272"/>
        <item x="131"/>
        <item x="14"/>
        <item x="22"/>
        <item x="38"/>
        <item x="489"/>
        <item x="450"/>
        <item x="451"/>
        <item x="474"/>
        <item x="293"/>
        <item x="239"/>
        <item x="159"/>
        <item x="132"/>
        <item x="273"/>
        <item x="133"/>
        <item x="5"/>
        <item x="0"/>
        <item x="15"/>
        <item x="3"/>
        <item x="9"/>
        <item x="31"/>
        <item x="398"/>
        <item x="432"/>
        <item x="329"/>
        <item x="213"/>
        <item x="134"/>
        <item x="109"/>
        <item x="71"/>
        <item x="274"/>
        <item x="191"/>
        <item x="408"/>
        <item x="441"/>
        <item x="459"/>
        <item x="180"/>
        <item x="99"/>
        <item x="192"/>
        <item x="110"/>
        <item x="240"/>
        <item x="88"/>
        <item x="160"/>
        <item x="65"/>
        <item x="17"/>
        <item x="25"/>
        <item x="214"/>
        <item x="475"/>
        <item x="476"/>
        <item x="72"/>
        <item x="100"/>
        <item x="73"/>
        <item x="135"/>
        <item x="391"/>
        <item x="318"/>
        <item x="382"/>
        <item x="452"/>
        <item x="490"/>
        <item x="304"/>
        <item x="215"/>
        <item x="330"/>
        <item x="420"/>
        <item x="368"/>
        <item x="294"/>
        <item x="216"/>
        <item x="346"/>
        <item x="319"/>
        <item x="383"/>
        <item x="433"/>
        <item x="453"/>
        <item x="497"/>
        <item x="347"/>
        <item x="358"/>
        <item x="283"/>
        <item x="376"/>
        <item x="491"/>
        <item x="331"/>
        <item x="460"/>
        <item x="477"/>
        <item x="399"/>
        <item x="332"/>
        <item x="348"/>
        <item x="305"/>
        <item x="202"/>
        <item x="149"/>
        <item x="101"/>
        <item x="44"/>
        <item x="74"/>
        <item x="49"/>
        <item x="167"/>
        <item x="181"/>
        <item x="359"/>
        <item x="320"/>
        <item x="150"/>
        <item x="136"/>
        <item x="137"/>
        <item x="151"/>
        <item x="182"/>
        <item x="421"/>
        <item x="400"/>
        <item x="422"/>
        <item x="409"/>
        <item x="392"/>
        <item x="434"/>
        <item x="369"/>
        <item x="241"/>
        <item x="252"/>
        <item x="217"/>
        <item x="218"/>
        <item x="183"/>
        <item x="284"/>
        <item x="242"/>
        <item x="423"/>
        <item x="384"/>
        <item x="461"/>
        <item x="462"/>
        <item x="417"/>
        <item x="435"/>
        <item x="410"/>
        <item x="401"/>
        <item x="478"/>
        <item x="306"/>
        <item x="321"/>
        <item x="253"/>
        <item x="254"/>
        <item x="203"/>
        <item x="243"/>
        <item x="255"/>
        <item x="244"/>
        <item x="498"/>
        <item x="499"/>
        <item x="193"/>
        <item x="75"/>
        <item x="121"/>
        <item x="161"/>
        <item x="138"/>
        <item x="184"/>
        <item x="333"/>
        <item x="370"/>
        <item x="484"/>
        <item x="492"/>
        <item x="479"/>
        <item x="463"/>
        <item x="442"/>
        <item x="393"/>
        <item x="385"/>
        <item x="275"/>
        <item x="295"/>
        <item x="285"/>
        <item x="296"/>
        <item x="219"/>
        <item x="168"/>
        <item x="102"/>
        <item x="122"/>
        <item x="139"/>
        <item x="220"/>
        <item x="371"/>
        <item x="256"/>
        <item x="276"/>
        <item x="194"/>
        <item x="140"/>
        <item x="443"/>
        <item x="418"/>
        <item x="394"/>
        <item x="402"/>
        <item x="204"/>
        <item x="89"/>
        <item x="95"/>
        <item x="152"/>
        <item x="205"/>
        <item x="297"/>
        <item x="123"/>
        <item x="360"/>
        <item x="245"/>
        <item x="221"/>
        <item x="349"/>
        <item x="307"/>
        <item x="277"/>
        <item x="206"/>
        <item x="222"/>
        <item x="464"/>
        <item x="395"/>
        <item x="334"/>
        <item x="298"/>
        <item x="322"/>
        <item x="308"/>
        <item x="436"/>
        <item x="411"/>
        <item x="223"/>
        <item x="207"/>
        <item x="208"/>
        <item x="286"/>
        <item x="224"/>
        <item x="246"/>
        <item x="257"/>
        <item x="377"/>
        <item x="309"/>
        <item x="247"/>
        <item x="56"/>
        <item x="33"/>
        <item x="45"/>
        <item x="81"/>
        <item x="323"/>
        <item x="424"/>
        <item x="209"/>
        <item x="162"/>
        <item x="169"/>
        <item x="185"/>
        <item x="350"/>
        <item x="361"/>
        <item x="351"/>
        <item x="480"/>
        <item x="465"/>
        <item x="454"/>
        <item x="425"/>
        <item x="372"/>
        <item x="335"/>
        <item x="82"/>
        <item x="66"/>
        <item x="67"/>
        <item x="141"/>
        <item x="103"/>
        <item x="186"/>
        <item x="299"/>
        <item x="403"/>
        <item x="437"/>
        <item x="225"/>
        <item x="111"/>
        <item x="163"/>
        <item x="153"/>
        <item x="258"/>
        <item x="112"/>
        <item x="278"/>
        <item x="336"/>
        <item x="352"/>
        <item x="195"/>
        <item x="210"/>
        <item x="300"/>
        <item x="386"/>
        <item x="324"/>
        <item x="170"/>
        <item x="164"/>
        <item x="154"/>
        <item x="57"/>
        <item x="83"/>
        <item x="337"/>
        <item x="353"/>
        <item x="287"/>
        <item x="259"/>
        <item x="248"/>
        <item x="113"/>
        <item x="171"/>
        <item x="362"/>
        <item x="124"/>
        <item x="196"/>
        <item x="354"/>
        <item x="12"/>
        <item x="355"/>
        <item x="260"/>
        <item x="288"/>
        <item x="226"/>
        <item x="261"/>
        <item x="378"/>
        <item x="249"/>
        <item x="481"/>
        <item x="363"/>
        <item x="364"/>
        <item x="289"/>
        <item x="338"/>
        <item x="84"/>
        <item x="90"/>
        <item x="26"/>
        <item x="34"/>
        <item x="27"/>
        <item x="10"/>
        <item x="76"/>
        <item x="114"/>
        <item x="279"/>
        <item x="262"/>
        <item x="142"/>
        <item x="125"/>
        <item x="91"/>
        <item x="263"/>
        <item x="339"/>
        <item x="187"/>
        <item x="211"/>
        <item x="365"/>
        <item x="396"/>
        <item x="466"/>
        <item x="444"/>
        <item x="197"/>
        <item x="310"/>
        <item x="404"/>
        <item x="280"/>
        <item x="77"/>
        <item x="39"/>
        <item x="172"/>
        <item x="250"/>
        <item x="426"/>
        <item x="485"/>
        <item x="340"/>
        <item x="7"/>
        <item x="6"/>
        <item x="1"/>
        <item x="28"/>
        <item x="68"/>
        <item x="227"/>
        <item x="325"/>
        <item x="264"/>
        <item x="373"/>
        <item x="115"/>
        <item x="493"/>
        <item x="494"/>
        <item x="23"/>
        <item x="50"/>
        <item x="35"/>
        <item x="301"/>
        <item x="143"/>
        <item x="228"/>
        <item x="387"/>
        <item x="311"/>
        <item x="427"/>
        <item x="374"/>
        <item x="388"/>
        <item x="445"/>
        <item x="173"/>
        <item x="486"/>
        <item x="126"/>
        <item x="165"/>
        <item x="326"/>
        <item x="446"/>
        <item x="116"/>
        <item x="46"/>
        <item x="104"/>
        <item x="85"/>
        <item x="78"/>
        <item x="105"/>
        <item x="58"/>
        <item x="69"/>
        <item x="92"/>
        <item x="36"/>
        <item x="251"/>
        <item x="302"/>
        <item x="155"/>
        <item x="47"/>
        <item x="96"/>
        <item x="86"/>
        <item x="11"/>
        <item x="312"/>
        <item x="265"/>
        <item x="482"/>
        <item x="447"/>
        <item x="455"/>
        <item x="229"/>
        <item x="230"/>
        <item x="198"/>
        <item x="487"/>
        <item x="281"/>
        <item x="266"/>
        <item x="405"/>
        <item x="231"/>
        <item x="144"/>
        <item x="62"/>
        <item x="87"/>
        <item x="106"/>
        <item x="174"/>
        <item x="166"/>
        <item x="51"/>
        <item x="341"/>
        <item x="456"/>
        <item x="412"/>
        <item x="457"/>
        <item x="448"/>
        <item x="467"/>
        <item x="389"/>
        <item x="356"/>
        <item x="342"/>
        <item x="375"/>
        <item x="428"/>
        <item x="468"/>
        <item x="267"/>
        <item x="232"/>
        <item x="93"/>
        <item x="40"/>
        <item x="4"/>
        <item x="199"/>
        <item x="429"/>
        <item x="313"/>
        <item x="188"/>
        <item x="117"/>
        <item x="79"/>
        <item x="18"/>
        <item x="59"/>
        <item x="233"/>
        <item x="327"/>
        <item x="366"/>
        <item x="406"/>
        <item x="413"/>
        <item x="145"/>
        <item x="438"/>
        <item x="175"/>
        <item x="176"/>
        <item x="94"/>
        <item x="118"/>
        <item x="156"/>
        <item x="234"/>
        <item x="343"/>
        <item x="357"/>
        <item x="328"/>
        <item x="379"/>
        <item x="235"/>
        <item x="268"/>
        <item x="212"/>
        <item x="189"/>
        <item x="344"/>
        <item x="303"/>
        <item x="157"/>
        <item x="177"/>
        <item x="60"/>
        <item x="52"/>
        <item x="119"/>
        <item x="190"/>
        <item x="414"/>
        <item x="495"/>
        <item x="469"/>
        <item x="269"/>
        <item x="390"/>
        <item t="default"/>
      </items>
    </pivotField>
    <pivotField showAll="0"/>
    <pivotField dataField="1" showAll="0"/>
    <pivotField showAll="0"/>
    <pivotField dataField="1" showAll="0"/>
    <pivotField showAll="0"/>
    <pivotField showAll="0"/>
    <pivotField showAll="0"/>
    <pivotField showAll="0"/>
    <pivotField showAll="0"/>
    <pivotField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axis="axisRow" showAll="0" sortType="ascending">
      <items count="8">
        <item n="30-40%" sd="0" x="0"/>
        <item n="41-50%" sd="0" x="1"/>
        <item n="51-60%" sd="0" x="2"/>
        <item n="61-70%" sd="0" x="3"/>
        <item n="71-80%" sd="0" x="4"/>
        <item n="81-90%" sd="0" x="5"/>
        <item n="91-97%" sd="0" x="6"/>
        <item t="default"/>
      </items>
    </pivotField>
    <pivotField showAll="0">
      <items count="464">
        <item x="410"/>
        <item x="251"/>
        <item x="197"/>
        <item x="306"/>
        <item x="107"/>
        <item x="391"/>
        <item x="243"/>
        <item x="139"/>
        <item x="462"/>
        <item x="2"/>
        <item x="341"/>
        <item x="275"/>
        <item x="68"/>
        <item x="58"/>
        <item x="14"/>
        <item x="119"/>
        <item x="108"/>
        <item x="81"/>
        <item x="69"/>
        <item x="88"/>
        <item x="161"/>
        <item x="431"/>
        <item x="444"/>
        <item x="457"/>
        <item x="432"/>
        <item x="252"/>
        <item x="15"/>
        <item x="109"/>
        <item x="231"/>
        <item x="400"/>
        <item x="392"/>
        <item x="433"/>
        <item x="376"/>
        <item x="89"/>
        <item x="41"/>
        <item x="3"/>
        <item x="9"/>
        <item x="368"/>
        <item x="401"/>
        <item x="377"/>
        <item x="358"/>
        <item x="380"/>
        <item x="328"/>
        <item x="276"/>
        <item x="253"/>
        <item x="24"/>
        <item x="277"/>
        <item x="198"/>
        <item x="162"/>
        <item x="90"/>
        <item x="91"/>
        <item n="30-40%" x="461"/>
        <item x="16"/>
        <item x="25"/>
        <item x="4"/>
        <item x="22"/>
        <item x="59"/>
        <item x="31"/>
        <item x="140"/>
        <item x="278"/>
        <item x="434"/>
        <item x="449"/>
        <item x="419"/>
        <item x="342"/>
        <item x="232"/>
        <item x="199"/>
        <item x="233"/>
        <item x="92"/>
        <item x="450"/>
        <item x="411"/>
        <item x="412"/>
        <item x="435"/>
        <item x="254"/>
        <item x="200"/>
        <item x="120"/>
        <item x="93"/>
        <item x="234"/>
        <item x="94"/>
        <item x="359"/>
        <item x="393"/>
        <item x="290"/>
        <item x="174"/>
        <item x="95"/>
        <item x="70"/>
        <item x="32"/>
        <item x="235"/>
        <item x="152"/>
        <item x="369"/>
        <item x="402"/>
        <item x="420"/>
        <item x="141"/>
        <item x="60"/>
        <item x="153"/>
        <item x="71"/>
        <item x="201"/>
        <item x="49"/>
        <item x="121"/>
        <item x="26"/>
        <item x="175"/>
        <item x="436"/>
        <item x="437"/>
        <item x="33"/>
        <item x="61"/>
        <item x="34"/>
        <item x="96"/>
        <item x="352"/>
        <item x="279"/>
        <item x="343"/>
        <item x="413"/>
        <item x="451"/>
        <item x="265"/>
        <item x="176"/>
        <item x="291"/>
        <item x="381"/>
        <item x="329"/>
        <item x="255"/>
        <item x="177"/>
        <item x="307"/>
        <item x="280"/>
        <item x="344"/>
        <item x="394"/>
        <item x="414"/>
        <item x="458"/>
        <item x="308"/>
        <item x="319"/>
        <item x="244"/>
        <item x="337"/>
        <item x="452"/>
        <item x="292"/>
        <item x="421"/>
        <item x="438"/>
        <item x="360"/>
        <item x="293"/>
        <item x="309"/>
        <item x="266"/>
        <item x="163"/>
        <item x="110"/>
        <item x="62"/>
        <item x="5"/>
        <item x="35"/>
        <item x="10"/>
        <item x="128"/>
        <item x="142"/>
        <item x="320"/>
        <item x="281"/>
        <item x="111"/>
        <item x="97"/>
        <item x="98"/>
        <item x="112"/>
        <item x="143"/>
        <item x="382"/>
        <item x="361"/>
        <item x="383"/>
        <item x="370"/>
        <item x="353"/>
        <item x="395"/>
        <item x="330"/>
        <item x="202"/>
        <item x="213"/>
        <item x="178"/>
        <item x="179"/>
        <item x="144"/>
        <item x="245"/>
        <item x="203"/>
        <item x="384"/>
        <item x="345"/>
        <item x="422"/>
        <item x="423"/>
        <item x="378"/>
        <item x="396"/>
        <item x="371"/>
        <item x="362"/>
        <item x="439"/>
        <item x="267"/>
        <item x="282"/>
        <item x="214"/>
        <item x="215"/>
        <item x="164"/>
        <item x="204"/>
        <item x="216"/>
        <item x="205"/>
        <item x="459"/>
        <item x="460"/>
        <item x="154"/>
        <item x="36"/>
        <item x="82"/>
        <item x="122"/>
        <item x="99"/>
        <item x="145"/>
        <item x="294"/>
        <item x="331"/>
        <item x="445"/>
        <item x="453"/>
        <item x="440"/>
        <item x="424"/>
        <item x="403"/>
        <item x="354"/>
        <item x="346"/>
        <item x="236"/>
        <item x="256"/>
        <item x="246"/>
        <item x="257"/>
        <item x="180"/>
        <item x="129"/>
        <item x="63"/>
        <item x="83"/>
        <item x="100"/>
        <item x="181"/>
        <item x="332"/>
        <item x="217"/>
        <item x="237"/>
        <item x="155"/>
        <item x="101"/>
        <item x="404"/>
        <item x="379"/>
        <item x="355"/>
        <item x="363"/>
        <item x="165"/>
        <item x="50"/>
        <item x="56"/>
        <item x="113"/>
        <item x="166"/>
        <item x="258"/>
        <item x="84"/>
        <item x="321"/>
        <item x="206"/>
        <item x="182"/>
        <item x="310"/>
        <item x="268"/>
        <item x="238"/>
        <item x="167"/>
        <item x="183"/>
        <item x="425"/>
        <item x="356"/>
        <item x="295"/>
        <item x="259"/>
        <item x="283"/>
        <item x="269"/>
        <item x="397"/>
        <item x="372"/>
        <item x="184"/>
        <item x="168"/>
        <item x="169"/>
        <item x="247"/>
        <item x="185"/>
        <item x="207"/>
        <item x="218"/>
        <item x="338"/>
        <item x="270"/>
        <item x="208"/>
        <item x="17"/>
        <item x="6"/>
        <item x="42"/>
        <item x="284"/>
        <item x="385"/>
        <item x="170"/>
        <item x="123"/>
        <item x="130"/>
        <item x="146"/>
        <item x="311"/>
        <item x="322"/>
        <item x="312"/>
        <item x="441"/>
        <item x="426"/>
        <item x="415"/>
        <item x="386"/>
        <item x="333"/>
        <item x="296"/>
        <item x="43"/>
        <item x="27"/>
        <item x="28"/>
        <item x="102"/>
        <item x="64"/>
        <item x="147"/>
        <item x="260"/>
        <item x="364"/>
        <item x="398"/>
        <item x="186"/>
        <item x="72"/>
        <item x="124"/>
        <item x="114"/>
        <item x="219"/>
        <item x="73"/>
        <item x="239"/>
        <item x="297"/>
        <item x="313"/>
        <item x="156"/>
        <item x="171"/>
        <item x="261"/>
        <item x="347"/>
        <item x="285"/>
        <item x="131"/>
        <item x="125"/>
        <item x="115"/>
        <item x="18"/>
        <item x="44"/>
        <item x="298"/>
        <item x="314"/>
        <item x="248"/>
        <item x="220"/>
        <item x="209"/>
        <item x="74"/>
        <item x="132"/>
        <item x="323"/>
        <item x="85"/>
        <item x="157"/>
        <item x="315"/>
        <item x="316"/>
        <item x="221"/>
        <item x="249"/>
        <item x="187"/>
        <item x="222"/>
        <item x="339"/>
        <item x="210"/>
        <item x="442"/>
        <item x="324"/>
        <item x="325"/>
        <item x="250"/>
        <item x="299"/>
        <item x="45"/>
        <item x="51"/>
        <item x="37"/>
        <item x="75"/>
        <item x="240"/>
        <item x="223"/>
        <item x="103"/>
        <item x="86"/>
        <item x="52"/>
        <item x="224"/>
        <item x="300"/>
        <item x="148"/>
        <item x="172"/>
        <item x="326"/>
        <item x="357"/>
        <item x="427"/>
        <item x="405"/>
        <item x="158"/>
        <item x="271"/>
        <item x="365"/>
        <item x="241"/>
        <item x="38"/>
        <item x="0"/>
        <item x="133"/>
        <item x="211"/>
        <item x="387"/>
        <item x="446"/>
        <item x="301"/>
        <item x="29"/>
        <item x="188"/>
        <item x="286"/>
        <item x="225"/>
        <item x="334"/>
        <item x="76"/>
        <item x="454"/>
        <item x="455"/>
        <item x="11"/>
        <item x="262"/>
        <item x="104"/>
        <item x="189"/>
        <item x="348"/>
        <item x="272"/>
        <item x="388"/>
        <item x="335"/>
        <item x="349"/>
        <item x="406"/>
        <item x="134"/>
        <item x="447"/>
        <item x="87"/>
        <item x="126"/>
        <item x="287"/>
        <item x="407"/>
        <item x="77"/>
        <item x="7"/>
        <item x="65"/>
        <item x="46"/>
        <item x="39"/>
        <item x="66"/>
        <item x="19"/>
        <item x="30"/>
        <item x="53"/>
        <item x="212"/>
        <item x="263"/>
        <item x="116"/>
        <item x="8"/>
        <item x="57"/>
        <item x="47"/>
        <item x="273"/>
        <item x="226"/>
        <item x="443"/>
        <item x="408"/>
        <item x="416"/>
        <item x="190"/>
        <item x="191"/>
        <item x="159"/>
        <item x="448"/>
        <item x="242"/>
        <item x="227"/>
        <item x="366"/>
        <item x="192"/>
        <item x="105"/>
        <item x="23"/>
        <item x="48"/>
        <item x="67"/>
        <item x="135"/>
        <item x="127"/>
        <item x="12"/>
        <item x="302"/>
        <item x="417"/>
        <item x="373"/>
        <item x="418"/>
        <item x="409"/>
        <item x="428"/>
        <item x="350"/>
        <item x="317"/>
        <item x="303"/>
        <item x="336"/>
        <item x="389"/>
        <item x="429"/>
        <item x="228"/>
        <item x="193"/>
        <item x="54"/>
        <item x="1"/>
        <item x="160"/>
        <item x="390"/>
        <item x="274"/>
        <item x="149"/>
        <item x="78"/>
        <item x="40"/>
        <item x="20"/>
        <item x="194"/>
        <item x="288"/>
        <item x="327"/>
        <item x="367"/>
        <item x="374"/>
        <item x="106"/>
        <item x="399"/>
        <item x="136"/>
        <item x="137"/>
        <item x="55"/>
        <item x="79"/>
        <item x="117"/>
        <item x="195"/>
        <item x="304"/>
        <item x="318"/>
        <item x="289"/>
        <item x="340"/>
        <item x="196"/>
        <item x="229"/>
        <item x="173"/>
        <item x="150"/>
        <item x="305"/>
        <item x="264"/>
        <item x="118"/>
        <item x="138"/>
        <item x="21"/>
        <item x="13"/>
        <item x="80"/>
        <item x="151"/>
        <item x="375"/>
        <item x="456"/>
        <item x="430"/>
        <item x="230"/>
        <item x="351"/>
        <item t="default"/>
      </items>
    </pivotField>
  </pivotFields>
  <rowFields count="2">
    <field x="11"/>
    <field x="0"/>
  </rowFields>
  <rowItems count="8">
    <i>
      <x/>
    </i>
    <i>
      <x v="1"/>
    </i>
    <i>
      <x v="2"/>
    </i>
    <i>
      <x v="3"/>
    </i>
    <i>
      <x v="4"/>
    </i>
    <i>
      <x v="5"/>
    </i>
    <i>
      <x v="6"/>
    </i>
    <i t="grand">
      <x/>
    </i>
  </rowItems>
  <colFields count="1">
    <field x="-2"/>
  </colFields>
  <colItems count="2">
    <i>
      <x/>
    </i>
    <i i="1">
      <x v="1"/>
    </i>
  </colItems>
  <dataFields count="2">
    <dataField name="Average of GRE Score" fld="2" subtotal="average" baseField="0" baseItem="0"/>
    <dataField name="Average of TOEFL Score" fld="4" subtotal="average" baseField="0" baseItem="0"/>
  </dataFields>
  <formats count="13">
    <format dxfId="397">
      <pivotArea outline="0" collapsedLevelsAreSubtotals="1" fieldPosition="0"/>
    </format>
    <format dxfId="396">
      <pivotArea type="all" dataOnly="0" outline="0" fieldPosition="0"/>
    </format>
    <format dxfId="395">
      <pivotArea outline="0" collapsedLevelsAreSubtotals="1" fieldPosition="0"/>
    </format>
    <format dxfId="394">
      <pivotArea field="11" type="button" dataOnly="0" labelOnly="1" outline="0" axis="axisRow" fieldPosition="0"/>
    </format>
    <format dxfId="393">
      <pivotArea dataOnly="0" labelOnly="1" fieldPosition="0">
        <references count="1">
          <reference field="11" count="0"/>
        </references>
      </pivotArea>
    </format>
    <format dxfId="392">
      <pivotArea dataOnly="0" labelOnly="1" grandRow="1" outline="0" fieldPosition="0"/>
    </format>
    <format dxfId="391">
      <pivotArea dataOnly="0" labelOnly="1" outline="0" fieldPosition="0">
        <references count="1">
          <reference field="4294967294" count="2">
            <x v="0"/>
            <x v="1"/>
          </reference>
        </references>
      </pivotArea>
    </format>
    <format dxfId="390">
      <pivotArea type="all" dataOnly="0" outline="0" fieldPosition="0"/>
    </format>
    <format dxfId="389">
      <pivotArea outline="0" collapsedLevelsAreSubtotals="1" fieldPosition="0"/>
    </format>
    <format dxfId="388">
      <pivotArea field="11" type="button" dataOnly="0" labelOnly="1" outline="0" axis="axisRow" fieldPosition="0"/>
    </format>
    <format dxfId="387">
      <pivotArea dataOnly="0" labelOnly="1" fieldPosition="0">
        <references count="1">
          <reference field="11" count="0"/>
        </references>
      </pivotArea>
    </format>
    <format dxfId="386">
      <pivotArea dataOnly="0" labelOnly="1" grandRow="1" outline="0" fieldPosition="0"/>
    </format>
    <format dxfId="385">
      <pivotArea dataOnly="0" labelOnly="1" outline="0" fieldPosition="0">
        <references count="1">
          <reference field="4294967294" count="2">
            <x v="0"/>
            <x v="1"/>
          </reference>
        </references>
      </pivotArea>
    </format>
  </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2D2F8C-4D52-A846-B435-2188BA29C25A}" name="PivotTable2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81:C89" firstHeaderRow="0" firstDataRow="1" firstDataCol="1"/>
  <pivotFields count="13">
    <pivotField axis="axisRow" showAll="0">
      <items count="501">
        <item x="449"/>
        <item x="290"/>
        <item x="236"/>
        <item x="345"/>
        <item x="146"/>
        <item x="430"/>
        <item x="282"/>
        <item x="178"/>
        <item x="37"/>
        <item x="16"/>
        <item x="41"/>
        <item x="380"/>
        <item x="314"/>
        <item x="107"/>
        <item x="97"/>
        <item x="53"/>
        <item x="158"/>
        <item x="147"/>
        <item x="120"/>
        <item x="108"/>
        <item x="127"/>
        <item x="200"/>
        <item x="470"/>
        <item x="483"/>
        <item x="496"/>
        <item x="471"/>
        <item x="291"/>
        <item x="13"/>
        <item x="19"/>
        <item x="54"/>
        <item x="148"/>
        <item x="270"/>
        <item x="439"/>
        <item x="431"/>
        <item x="472"/>
        <item x="415"/>
        <item x="128"/>
        <item x="80"/>
        <item x="42"/>
        <item x="29"/>
        <item x="20"/>
        <item x="32"/>
        <item x="48"/>
        <item x="407"/>
        <item x="440"/>
        <item x="416"/>
        <item x="397"/>
        <item x="419"/>
        <item x="367"/>
        <item x="315"/>
        <item x="292"/>
        <item x="63"/>
        <item x="316"/>
        <item x="237"/>
        <item x="201"/>
        <item x="129"/>
        <item x="130"/>
        <item x="21"/>
        <item x="2"/>
        <item x="8"/>
        <item x="30"/>
        <item x="24"/>
        <item x="55"/>
        <item x="64"/>
        <item x="43"/>
        <item x="61"/>
        <item x="98"/>
        <item x="70"/>
        <item x="179"/>
        <item x="317"/>
        <item x="473"/>
        <item x="488"/>
        <item x="458"/>
        <item x="381"/>
        <item x="271"/>
        <item x="238"/>
        <item x="272"/>
        <item x="131"/>
        <item x="14"/>
        <item x="22"/>
        <item x="38"/>
        <item x="489"/>
        <item x="450"/>
        <item x="451"/>
        <item x="474"/>
        <item x="293"/>
        <item x="239"/>
        <item x="159"/>
        <item x="132"/>
        <item x="273"/>
        <item x="133"/>
        <item x="5"/>
        <item x="0"/>
        <item x="15"/>
        <item x="3"/>
        <item x="9"/>
        <item x="31"/>
        <item x="398"/>
        <item x="432"/>
        <item x="329"/>
        <item x="213"/>
        <item x="134"/>
        <item x="109"/>
        <item x="71"/>
        <item x="274"/>
        <item x="191"/>
        <item x="408"/>
        <item x="441"/>
        <item x="459"/>
        <item x="180"/>
        <item x="99"/>
        <item x="192"/>
        <item x="110"/>
        <item x="240"/>
        <item x="88"/>
        <item x="160"/>
        <item x="65"/>
        <item x="17"/>
        <item x="25"/>
        <item x="214"/>
        <item x="475"/>
        <item x="476"/>
        <item x="72"/>
        <item x="100"/>
        <item x="73"/>
        <item x="135"/>
        <item x="391"/>
        <item x="318"/>
        <item x="382"/>
        <item x="452"/>
        <item x="490"/>
        <item x="304"/>
        <item x="215"/>
        <item x="330"/>
        <item x="420"/>
        <item x="368"/>
        <item x="294"/>
        <item x="216"/>
        <item x="346"/>
        <item x="319"/>
        <item x="383"/>
        <item x="433"/>
        <item x="453"/>
        <item x="497"/>
        <item x="347"/>
        <item x="358"/>
        <item x="283"/>
        <item x="376"/>
        <item x="491"/>
        <item x="331"/>
        <item x="460"/>
        <item x="477"/>
        <item x="399"/>
        <item x="332"/>
        <item x="348"/>
        <item x="305"/>
        <item x="202"/>
        <item x="149"/>
        <item x="101"/>
        <item x="44"/>
        <item x="74"/>
        <item x="49"/>
        <item x="167"/>
        <item x="181"/>
        <item x="359"/>
        <item x="320"/>
        <item x="150"/>
        <item x="136"/>
        <item x="137"/>
        <item x="151"/>
        <item x="182"/>
        <item x="421"/>
        <item x="400"/>
        <item x="422"/>
        <item x="409"/>
        <item x="392"/>
        <item x="434"/>
        <item x="369"/>
        <item x="241"/>
        <item x="252"/>
        <item x="217"/>
        <item x="218"/>
        <item x="183"/>
        <item x="284"/>
        <item x="242"/>
        <item x="423"/>
        <item x="384"/>
        <item x="461"/>
        <item x="462"/>
        <item x="417"/>
        <item x="435"/>
        <item x="410"/>
        <item x="401"/>
        <item x="478"/>
        <item x="306"/>
        <item x="321"/>
        <item x="253"/>
        <item x="254"/>
        <item x="203"/>
        <item x="243"/>
        <item x="255"/>
        <item x="244"/>
        <item x="498"/>
        <item x="499"/>
        <item x="193"/>
        <item x="75"/>
        <item x="121"/>
        <item x="161"/>
        <item x="138"/>
        <item x="184"/>
        <item x="333"/>
        <item x="370"/>
        <item x="484"/>
        <item x="492"/>
        <item x="479"/>
        <item x="463"/>
        <item x="442"/>
        <item x="393"/>
        <item x="385"/>
        <item x="275"/>
        <item x="295"/>
        <item x="285"/>
        <item x="296"/>
        <item x="219"/>
        <item x="168"/>
        <item x="102"/>
        <item x="122"/>
        <item x="139"/>
        <item x="220"/>
        <item x="371"/>
        <item x="256"/>
        <item x="276"/>
        <item x="194"/>
        <item x="140"/>
        <item x="443"/>
        <item x="418"/>
        <item x="394"/>
        <item x="402"/>
        <item x="204"/>
        <item x="89"/>
        <item x="95"/>
        <item x="152"/>
        <item x="205"/>
        <item x="297"/>
        <item x="123"/>
        <item x="360"/>
        <item x="245"/>
        <item x="221"/>
        <item x="349"/>
        <item x="307"/>
        <item x="277"/>
        <item x="206"/>
        <item x="222"/>
        <item x="464"/>
        <item x="395"/>
        <item x="334"/>
        <item x="298"/>
        <item x="322"/>
        <item x="308"/>
        <item x="436"/>
        <item x="411"/>
        <item x="223"/>
        <item x="207"/>
        <item x="208"/>
        <item x="286"/>
        <item x="224"/>
        <item x="246"/>
        <item x="257"/>
        <item x="377"/>
        <item x="309"/>
        <item x="247"/>
        <item x="56"/>
        <item x="33"/>
        <item x="45"/>
        <item x="81"/>
        <item x="323"/>
        <item x="424"/>
        <item x="209"/>
        <item x="162"/>
        <item x="169"/>
        <item x="185"/>
        <item x="350"/>
        <item x="361"/>
        <item x="351"/>
        <item x="480"/>
        <item x="465"/>
        <item x="454"/>
        <item x="425"/>
        <item x="372"/>
        <item x="335"/>
        <item x="82"/>
        <item x="66"/>
        <item x="67"/>
        <item x="141"/>
        <item x="103"/>
        <item x="186"/>
        <item x="299"/>
        <item x="403"/>
        <item x="437"/>
        <item x="225"/>
        <item x="111"/>
        <item x="163"/>
        <item x="153"/>
        <item x="258"/>
        <item x="112"/>
        <item x="278"/>
        <item x="336"/>
        <item x="352"/>
        <item x="195"/>
        <item x="210"/>
        <item x="300"/>
        <item x="386"/>
        <item x="324"/>
        <item x="170"/>
        <item x="164"/>
        <item x="154"/>
        <item x="57"/>
        <item x="83"/>
        <item x="337"/>
        <item x="353"/>
        <item x="287"/>
        <item x="259"/>
        <item x="248"/>
        <item x="113"/>
        <item x="171"/>
        <item x="362"/>
        <item x="124"/>
        <item x="196"/>
        <item x="354"/>
        <item x="12"/>
        <item x="355"/>
        <item x="260"/>
        <item x="288"/>
        <item x="226"/>
        <item x="261"/>
        <item x="378"/>
        <item x="249"/>
        <item x="481"/>
        <item x="363"/>
        <item x="364"/>
        <item x="289"/>
        <item x="338"/>
        <item x="84"/>
        <item x="90"/>
        <item x="26"/>
        <item x="34"/>
        <item x="27"/>
        <item x="10"/>
        <item x="76"/>
        <item x="114"/>
        <item x="279"/>
        <item x="262"/>
        <item x="142"/>
        <item x="125"/>
        <item x="91"/>
        <item x="263"/>
        <item x="339"/>
        <item x="187"/>
        <item x="211"/>
        <item x="365"/>
        <item x="396"/>
        <item x="466"/>
        <item x="444"/>
        <item x="197"/>
        <item x="310"/>
        <item x="404"/>
        <item x="280"/>
        <item x="77"/>
        <item x="39"/>
        <item x="172"/>
        <item x="250"/>
        <item x="426"/>
        <item x="485"/>
        <item x="340"/>
        <item x="7"/>
        <item x="6"/>
        <item x="1"/>
        <item x="28"/>
        <item x="68"/>
        <item x="227"/>
        <item x="325"/>
        <item x="264"/>
        <item x="373"/>
        <item x="115"/>
        <item x="493"/>
        <item x="494"/>
        <item x="23"/>
        <item x="50"/>
        <item x="35"/>
        <item x="301"/>
        <item x="143"/>
        <item x="228"/>
        <item x="387"/>
        <item x="311"/>
        <item x="427"/>
        <item x="374"/>
        <item x="388"/>
        <item x="445"/>
        <item x="173"/>
        <item x="486"/>
        <item x="126"/>
        <item x="165"/>
        <item x="326"/>
        <item x="446"/>
        <item x="116"/>
        <item x="46"/>
        <item x="104"/>
        <item x="85"/>
        <item x="78"/>
        <item x="105"/>
        <item x="58"/>
        <item x="69"/>
        <item x="92"/>
        <item x="36"/>
        <item x="251"/>
        <item x="302"/>
        <item x="155"/>
        <item x="47"/>
        <item x="96"/>
        <item x="86"/>
        <item x="11"/>
        <item x="312"/>
        <item x="265"/>
        <item x="482"/>
        <item x="447"/>
        <item x="455"/>
        <item x="229"/>
        <item x="230"/>
        <item x="198"/>
        <item x="487"/>
        <item x="281"/>
        <item x="266"/>
        <item x="405"/>
        <item x="231"/>
        <item x="144"/>
        <item x="62"/>
        <item x="87"/>
        <item x="106"/>
        <item x="174"/>
        <item x="166"/>
        <item x="51"/>
        <item x="341"/>
        <item x="456"/>
        <item x="412"/>
        <item x="457"/>
        <item x="448"/>
        <item x="467"/>
        <item x="389"/>
        <item x="356"/>
        <item x="342"/>
        <item x="375"/>
        <item x="428"/>
        <item x="468"/>
        <item x="267"/>
        <item x="232"/>
        <item x="93"/>
        <item x="40"/>
        <item x="4"/>
        <item x="199"/>
        <item x="429"/>
        <item x="313"/>
        <item x="188"/>
        <item x="117"/>
        <item x="79"/>
        <item x="18"/>
        <item x="59"/>
        <item x="233"/>
        <item x="327"/>
        <item x="366"/>
        <item x="406"/>
        <item x="413"/>
        <item x="145"/>
        <item x="438"/>
        <item x="175"/>
        <item x="176"/>
        <item x="94"/>
        <item x="118"/>
        <item x="156"/>
        <item x="234"/>
        <item x="343"/>
        <item x="357"/>
        <item x="328"/>
        <item x="379"/>
        <item x="235"/>
        <item x="268"/>
        <item x="212"/>
        <item x="189"/>
        <item x="344"/>
        <item x="303"/>
        <item x="157"/>
        <item x="177"/>
        <item x="60"/>
        <item x="52"/>
        <item x="119"/>
        <item x="190"/>
        <item x="414"/>
        <item x="495"/>
        <item x="469"/>
        <item x="269"/>
        <item x="390"/>
        <item t="default"/>
      </items>
    </pivotField>
    <pivotField showAll="0"/>
    <pivotField showAll="0"/>
    <pivotField showAll="0"/>
    <pivotField showAll="0"/>
    <pivotField dataField="1" showAll="0"/>
    <pivotField showAll="0">
      <items count="10">
        <item x="6"/>
        <item x="5"/>
        <item x="3"/>
        <item x="1"/>
        <item x="2"/>
        <item x="7"/>
        <item x="0"/>
        <item x="8"/>
        <item x="4"/>
        <item t="default"/>
      </items>
    </pivotField>
    <pivotField showAll="0">
      <items count="10">
        <item x="5"/>
        <item x="3"/>
        <item x="1"/>
        <item x="2"/>
        <item x="0"/>
        <item x="4"/>
        <item x="6"/>
        <item x="7"/>
        <item x="8"/>
        <item t="default"/>
      </items>
    </pivotField>
    <pivotField dataField="1" showAll="0"/>
    <pivotField showAll="0"/>
    <pivotField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axis="axisRow" showAll="0" sortType="ascending">
      <items count="8">
        <item n="30-40%" sd="0" x="0"/>
        <item n="41-50%" sd="0" x="1"/>
        <item n="51-60%" sd="0" x="2"/>
        <item n="61-70%" sd="0" x="3"/>
        <item n="71-80%" sd="0" x="4"/>
        <item n="81-90%" sd="0" x="5"/>
        <item n="91-97%" sd="0" x="6"/>
        <item t="default"/>
      </items>
    </pivotField>
    <pivotField showAll="0">
      <items count="464">
        <item x="410"/>
        <item x="251"/>
        <item x="197"/>
        <item x="306"/>
        <item x="107"/>
        <item x="391"/>
        <item x="243"/>
        <item x="139"/>
        <item x="462"/>
        <item x="2"/>
        <item x="341"/>
        <item x="275"/>
        <item x="68"/>
        <item x="58"/>
        <item x="14"/>
        <item x="119"/>
        <item x="108"/>
        <item x="81"/>
        <item x="69"/>
        <item x="88"/>
        <item x="161"/>
        <item x="431"/>
        <item x="444"/>
        <item x="457"/>
        <item x="432"/>
        <item x="252"/>
        <item x="15"/>
        <item x="109"/>
        <item x="231"/>
        <item x="400"/>
        <item x="392"/>
        <item x="433"/>
        <item x="376"/>
        <item x="89"/>
        <item x="41"/>
        <item x="3"/>
        <item x="9"/>
        <item x="368"/>
        <item x="401"/>
        <item x="377"/>
        <item x="358"/>
        <item x="380"/>
        <item x="328"/>
        <item x="276"/>
        <item x="253"/>
        <item x="24"/>
        <item x="277"/>
        <item x="198"/>
        <item x="162"/>
        <item x="90"/>
        <item x="91"/>
        <item n="30-40%" x="461"/>
        <item x="16"/>
        <item x="25"/>
        <item x="4"/>
        <item x="22"/>
        <item x="59"/>
        <item x="31"/>
        <item x="140"/>
        <item x="278"/>
        <item x="434"/>
        <item x="449"/>
        <item x="419"/>
        <item x="342"/>
        <item x="232"/>
        <item x="199"/>
        <item x="233"/>
        <item x="92"/>
        <item x="450"/>
        <item x="411"/>
        <item x="412"/>
        <item x="435"/>
        <item x="254"/>
        <item x="200"/>
        <item x="120"/>
        <item x="93"/>
        <item x="234"/>
        <item x="94"/>
        <item x="359"/>
        <item x="393"/>
        <item x="290"/>
        <item x="174"/>
        <item x="95"/>
        <item x="70"/>
        <item x="32"/>
        <item x="235"/>
        <item x="152"/>
        <item x="369"/>
        <item x="402"/>
        <item x="420"/>
        <item x="141"/>
        <item x="60"/>
        <item x="153"/>
        <item x="71"/>
        <item x="201"/>
        <item x="49"/>
        <item x="121"/>
        <item x="26"/>
        <item x="175"/>
        <item x="436"/>
        <item x="437"/>
        <item x="33"/>
        <item x="61"/>
        <item x="34"/>
        <item x="96"/>
        <item x="352"/>
        <item x="279"/>
        <item x="343"/>
        <item x="413"/>
        <item x="451"/>
        <item x="265"/>
        <item x="176"/>
        <item x="291"/>
        <item x="381"/>
        <item x="329"/>
        <item x="255"/>
        <item x="177"/>
        <item x="307"/>
        <item x="280"/>
        <item x="344"/>
        <item x="394"/>
        <item x="414"/>
        <item x="458"/>
        <item x="308"/>
        <item x="319"/>
        <item x="244"/>
        <item x="337"/>
        <item x="452"/>
        <item x="292"/>
        <item x="421"/>
        <item x="438"/>
        <item x="360"/>
        <item x="293"/>
        <item x="309"/>
        <item x="266"/>
        <item x="163"/>
        <item x="110"/>
        <item x="62"/>
        <item x="5"/>
        <item x="35"/>
        <item x="10"/>
        <item x="128"/>
        <item x="142"/>
        <item x="320"/>
        <item x="281"/>
        <item x="111"/>
        <item x="97"/>
        <item x="98"/>
        <item x="112"/>
        <item x="143"/>
        <item x="382"/>
        <item x="361"/>
        <item x="383"/>
        <item x="370"/>
        <item x="353"/>
        <item x="395"/>
        <item x="330"/>
        <item x="202"/>
        <item x="213"/>
        <item x="178"/>
        <item x="179"/>
        <item x="144"/>
        <item x="245"/>
        <item x="203"/>
        <item x="384"/>
        <item x="345"/>
        <item x="422"/>
        <item x="423"/>
        <item x="378"/>
        <item x="396"/>
        <item x="371"/>
        <item x="362"/>
        <item x="439"/>
        <item x="267"/>
        <item x="282"/>
        <item x="214"/>
        <item x="215"/>
        <item x="164"/>
        <item x="204"/>
        <item x="216"/>
        <item x="205"/>
        <item x="459"/>
        <item x="460"/>
        <item x="154"/>
        <item x="36"/>
        <item x="82"/>
        <item x="122"/>
        <item x="99"/>
        <item x="145"/>
        <item x="294"/>
        <item x="331"/>
        <item x="445"/>
        <item x="453"/>
        <item x="440"/>
        <item x="424"/>
        <item x="403"/>
        <item x="354"/>
        <item x="346"/>
        <item x="236"/>
        <item x="256"/>
        <item x="246"/>
        <item x="257"/>
        <item x="180"/>
        <item x="129"/>
        <item x="63"/>
        <item x="83"/>
        <item x="100"/>
        <item x="181"/>
        <item x="332"/>
        <item x="217"/>
        <item x="237"/>
        <item x="155"/>
        <item x="101"/>
        <item x="404"/>
        <item x="379"/>
        <item x="355"/>
        <item x="363"/>
        <item x="165"/>
        <item x="50"/>
        <item x="56"/>
        <item x="113"/>
        <item x="166"/>
        <item x="258"/>
        <item x="84"/>
        <item x="321"/>
        <item x="206"/>
        <item x="182"/>
        <item x="310"/>
        <item x="268"/>
        <item x="238"/>
        <item x="167"/>
        <item x="183"/>
        <item x="425"/>
        <item x="356"/>
        <item x="295"/>
        <item x="259"/>
        <item x="283"/>
        <item x="269"/>
        <item x="397"/>
        <item x="372"/>
        <item x="184"/>
        <item x="168"/>
        <item x="169"/>
        <item x="247"/>
        <item x="185"/>
        <item x="207"/>
        <item x="218"/>
        <item x="338"/>
        <item x="270"/>
        <item x="208"/>
        <item x="17"/>
        <item x="6"/>
        <item x="42"/>
        <item x="284"/>
        <item x="385"/>
        <item x="170"/>
        <item x="123"/>
        <item x="130"/>
        <item x="146"/>
        <item x="311"/>
        <item x="322"/>
        <item x="312"/>
        <item x="441"/>
        <item x="426"/>
        <item x="415"/>
        <item x="386"/>
        <item x="333"/>
        <item x="296"/>
        <item x="43"/>
        <item x="27"/>
        <item x="28"/>
        <item x="102"/>
        <item x="64"/>
        <item x="147"/>
        <item x="260"/>
        <item x="364"/>
        <item x="398"/>
        <item x="186"/>
        <item x="72"/>
        <item x="124"/>
        <item x="114"/>
        <item x="219"/>
        <item x="73"/>
        <item x="239"/>
        <item x="297"/>
        <item x="313"/>
        <item x="156"/>
        <item x="171"/>
        <item x="261"/>
        <item x="347"/>
        <item x="285"/>
        <item x="131"/>
        <item x="125"/>
        <item x="115"/>
        <item x="18"/>
        <item x="44"/>
        <item x="298"/>
        <item x="314"/>
        <item x="248"/>
        <item x="220"/>
        <item x="209"/>
        <item x="74"/>
        <item x="132"/>
        <item x="323"/>
        <item x="85"/>
        <item x="157"/>
        <item x="315"/>
        <item x="316"/>
        <item x="221"/>
        <item x="249"/>
        <item x="187"/>
        <item x="222"/>
        <item x="339"/>
        <item x="210"/>
        <item x="442"/>
        <item x="324"/>
        <item x="325"/>
        <item x="250"/>
        <item x="299"/>
        <item x="45"/>
        <item x="51"/>
        <item x="37"/>
        <item x="75"/>
        <item x="240"/>
        <item x="223"/>
        <item x="103"/>
        <item x="86"/>
        <item x="52"/>
        <item x="224"/>
        <item x="300"/>
        <item x="148"/>
        <item x="172"/>
        <item x="326"/>
        <item x="357"/>
        <item x="427"/>
        <item x="405"/>
        <item x="158"/>
        <item x="271"/>
        <item x="365"/>
        <item x="241"/>
        <item x="38"/>
        <item x="0"/>
        <item x="133"/>
        <item x="211"/>
        <item x="387"/>
        <item x="446"/>
        <item x="301"/>
        <item x="29"/>
        <item x="188"/>
        <item x="286"/>
        <item x="225"/>
        <item x="334"/>
        <item x="76"/>
        <item x="454"/>
        <item x="455"/>
        <item x="11"/>
        <item x="262"/>
        <item x="104"/>
        <item x="189"/>
        <item x="348"/>
        <item x="272"/>
        <item x="388"/>
        <item x="335"/>
        <item x="349"/>
        <item x="406"/>
        <item x="134"/>
        <item x="447"/>
        <item x="87"/>
        <item x="126"/>
        <item x="287"/>
        <item x="407"/>
        <item x="77"/>
        <item x="7"/>
        <item x="65"/>
        <item x="46"/>
        <item x="39"/>
        <item x="66"/>
        <item x="19"/>
        <item x="30"/>
        <item x="53"/>
        <item x="212"/>
        <item x="263"/>
        <item x="116"/>
        <item x="8"/>
        <item x="57"/>
        <item x="47"/>
        <item x="273"/>
        <item x="226"/>
        <item x="443"/>
        <item x="408"/>
        <item x="416"/>
        <item x="190"/>
        <item x="191"/>
        <item x="159"/>
        <item x="448"/>
        <item x="242"/>
        <item x="227"/>
        <item x="366"/>
        <item x="192"/>
        <item x="105"/>
        <item x="23"/>
        <item x="48"/>
        <item x="67"/>
        <item x="135"/>
        <item x="127"/>
        <item x="12"/>
        <item x="302"/>
        <item x="417"/>
        <item x="373"/>
        <item x="418"/>
        <item x="409"/>
        <item x="428"/>
        <item x="350"/>
        <item x="317"/>
        <item x="303"/>
        <item x="336"/>
        <item x="389"/>
        <item x="429"/>
        <item x="228"/>
        <item x="193"/>
        <item x="54"/>
        <item x="1"/>
        <item x="160"/>
        <item x="390"/>
        <item x="274"/>
        <item x="149"/>
        <item x="78"/>
        <item x="40"/>
        <item x="20"/>
        <item x="194"/>
        <item x="288"/>
        <item x="327"/>
        <item x="367"/>
        <item x="374"/>
        <item x="106"/>
        <item x="399"/>
        <item x="136"/>
        <item x="137"/>
        <item x="55"/>
        <item x="79"/>
        <item x="117"/>
        <item x="195"/>
        <item x="304"/>
        <item x="318"/>
        <item x="289"/>
        <item x="340"/>
        <item x="196"/>
        <item x="229"/>
        <item x="173"/>
        <item x="150"/>
        <item x="305"/>
        <item x="264"/>
        <item x="118"/>
        <item x="138"/>
        <item x="21"/>
        <item x="13"/>
        <item x="80"/>
        <item x="151"/>
        <item x="375"/>
        <item x="456"/>
        <item x="430"/>
        <item x="230"/>
        <item x="351"/>
        <item t="default"/>
      </items>
    </pivotField>
  </pivotFields>
  <rowFields count="2">
    <field x="11"/>
    <field x="0"/>
  </rowFields>
  <rowItems count="8">
    <i>
      <x/>
    </i>
    <i>
      <x v="1"/>
    </i>
    <i>
      <x v="2"/>
    </i>
    <i>
      <x v="3"/>
    </i>
    <i>
      <x v="4"/>
    </i>
    <i>
      <x v="5"/>
    </i>
    <i>
      <x v="6"/>
    </i>
    <i t="grand">
      <x/>
    </i>
  </rowItems>
  <colFields count="1">
    <field x="-2"/>
  </colFields>
  <colItems count="2">
    <i>
      <x/>
    </i>
    <i i="1">
      <x v="1"/>
    </i>
  </colItems>
  <dataFields count="2">
    <dataField name="Average of University Rating" fld="5" subtotal="average" baseField="0" baseItem="0"/>
    <dataField name="Average of CGPA" fld="8" subtotal="average" baseField="0" baseItem="0"/>
  </dataFields>
  <formats count="13">
    <format dxfId="410">
      <pivotArea outline="0" collapsedLevelsAreSubtotals="1" fieldPosition="0"/>
    </format>
    <format dxfId="409">
      <pivotArea type="all" dataOnly="0" outline="0" fieldPosition="0"/>
    </format>
    <format dxfId="408">
      <pivotArea outline="0" collapsedLevelsAreSubtotals="1" fieldPosition="0"/>
    </format>
    <format dxfId="407">
      <pivotArea field="11" type="button" dataOnly="0" labelOnly="1" outline="0" axis="axisRow" fieldPosition="0"/>
    </format>
    <format dxfId="406">
      <pivotArea dataOnly="0" labelOnly="1" fieldPosition="0">
        <references count="1">
          <reference field="11" count="0"/>
        </references>
      </pivotArea>
    </format>
    <format dxfId="405">
      <pivotArea dataOnly="0" labelOnly="1" grandRow="1" outline="0" fieldPosition="0"/>
    </format>
    <format dxfId="404">
      <pivotArea dataOnly="0" labelOnly="1" outline="0" axis="axisValues" fieldPosition="0"/>
    </format>
    <format dxfId="403">
      <pivotArea type="all" dataOnly="0" outline="0" fieldPosition="0"/>
    </format>
    <format dxfId="402">
      <pivotArea outline="0" collapsedLevelsAreSubtotals="1" fieldPosition="0"/>
    </format>
    <format dxfId="401">
      <pivotArea field="11" type="button" dataOnly="0" labelOnly="1" outline="0" axis="axisRow" fieldPosition="0"/>
    </format>
    <format dxfId="400">
      <pivotArea dataOnly="0" labelOnly="1" fieldPosition="0">
        <references count="1">
          <reference field="11" count="0"/>
        </references>
      </pivotArea>
    </format>
    <format dxfId="399">
      <pivotArea dataOnly="0" labelOnly="1" grandRow="1" outline="0" fieldPosition="0"/>
    </format>
    <format dxfId="398">
      <pivotArea dataOnly="0" labelOnly="1" outline="0" axis="axisValues" fieldPosition="0"/>
    </format>
  </formats>
  <chartFormats count="4">
    <chartFormat chart="12" format="0"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4" format="7"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C9B914-0AF8-CF4E-A721-728106BF1BC6}" name="PivotTable3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1">
  <location ref="A139:H141" firstHeaderRow="0" firstDataRow="1" firstDataCol="1"/>
  <pivotFields count="13">
    <pivotField axis="axisRow" showAll="0">
      <items count="501">
        <item x="449"/>
        <item x="290"/>
        <item x="236"/>
        <item x="345"/>
        <item x="146"/>
        <item x="430"/>
        <item x="282"/>
        <item x="178"/>
        <item x="37"/>
        <item x="16"/>
        <item x="41"/>
        <item x="380"/>
        <item x="314"/>
        <item x="107"/>
        <item x="97"/>
        <item x="53"/>
        <item x="158"/>
        <item x="147"/>
        <item x="120"/>
        <item x="108"/>
        <item x="127"/>
        <item x="200"/>
        <item x="470"/>
        <item x="483"/>
        <item x="496"/>
        <item x="471"/>
        <item x="291"/>
        <item x="13"/>
        <item x="19"/>
        <item x="54"/>
        <item x="148"/>
        <item x="270"/>
        <item x="439"/>
        <item x="431"/>
        <item x="472"/>
        <item x="415"/>
        <item x="128"/>
        <item x="80"/>
        <item x="42"/>
        <item x="29"/>
        <item x="20"/>
        <item x="32"/>
        <item x="48"/>
        <item x="407"/>
        <item x="440"/>
        <item x="416"/>
        <item x="397"/>
        <item x="419"/>
        <item x="367"/>
        <item x="315"/>
        <item x="292"/>
        <item x="63"/>
        <item x="316"/>
        <item x="237"/>
        <item x="201"/>
        <item x="129"/>
        <item x="130"/>
        <item x="21"/>
        <item x="2"/>
        <item x="8"/>
        <item x="30"/>
        <item x="24"/>
        <item x="55"/>
        <item x="64"/>
        <item x="43"/>
        <item x="61"/>
        <item x="98"/>
        <item x="70"/>
        <item x="179"/>
        <item x="317"/>
        <item x="473"/>
        <item x="488"/>
        <item x="458"/>
        <item x="381"/>
        <item x="271"/>
        <item x="238"/>
        <item x="272"/>
        <item x="131"/>
        <item x="14"/>
        <item x="22"/>
        <item x="38"/>
        <item x="489"/>
        <item x="450"/>
        <item x="451"/>
        <item x="474"/>
        <item x="293"/>
        <item x="239"/>
        <item x="159"/>
        <item x="132"/>
        <item x="273"/>
        <item x="133"/>
        <item x="5"/>
        <item x="0"/>
        <item x="15"/>
        <item x="3"/>
        <item x="9"/>
        <item x="31"/>
        <item x="398"/>
        <item x="432"/>
        <item x="329"/>
        <item x="213"/>
        <item x="134"/>
        <item x="109"/>
        <item x="71"/>
        <item x="274"/>
        <item x="191"/>
        <item x="408"/>
        <item x="441"/>
        <item x="459"/>
        <item x="180"/>
        <item x="99"/>
        <item x="192"/>
        <item x="110"/>
        <item x="240"/>
        <item x="88"/>
        <item x="160"/>
        <item x="65"/>
        <item x="17"/>
        <item x="25"/>
        <item x="214"/>
        <item x="475"/>
        <item x="476"/>
        <item x="72"/>
        <item x="100"/>
        <item x="73"/>
        <item x="135"/>
        <item x="391"/>
        <item x="318"/>
        <item x="382"/>
        <item x="452"/>
        <item x="490"/>
        <item x="304"/>
        <item x="215"/>
        <item x="330"/>
        <item x="420"/>
        <item x="368"/>
        <item x="294"/>
        <item x="216"/>
        <item x="346"/>
        <item x="319"/>
        <item x="383"/>
        <item x="433"/>
        <item x="453"/>
        <item x="497"/>
        <item x="347"/>
        <item x="358"/>
        <item x="283"/>
        <item x="376"/>
        <item x="491"/>
        <item x="331"/>
        <item x="460"/>
        <item x="477"/>
        <item x="399"/>
        <item x="332"/>
        <item x="348"/>
        <item x="305"/>
        <item x="202"/>
        <item x="149"/>
        <item x="101"/>
        <item x="44"/>
        <item x="74"/>
        <item x="49"/>
        <item x="167"/>
        <item x="181"/>
        <item x="359"/>
        <item x="320"/>
        <item x="150"/>
        <item x="136"/>
        <item x="137"/>
        <item x="151"/>
        <item x="182"/>
        <item x="421"/>
        <item x="400"/>
        <item x="422"/>
        <item x="409"/>
        <item x="392"/>
        <item x="434"/>
        <item x="369"/>
        <item x="241"/>
        <item x="252"/>
        <item x="217"/>
        <item x="218"/>
        <item x="183"/>
        <item x="284"/>
        <item x="242"/>
        <item x="423"/>
        <item x="384"/>
        <item x="461"/>
        <item x="462"/>
        <item x="417"/>
        <item x="435"/>
        <item x="410"/>
        <item x="401"/>
        <item x="478"/>
        <item x="306"/>
        <item x="321"/>
        <item x="253"/>
        <item x="254"/>
        <item x="203"/>
        <item x="243"/>
        <item x="255"/>
        <item x="244"/>
        <item x="498"/>
        <item x="499"/>
        <item x="193"/>
        <item x="75"/>
        <item x="121"/>
        <item x="161"/>
        <item x="138"/>
        <item x="184"/>
        <item x="333"/>
        <item x="370"/>
        <item x="484"/>
        <item x="492"/>
        <item x="479"/>
        <item x="463"/>
        <item x="442"/>
        <item x="393"/>
        <item x="385"/>
        <item x="275"/>
        <item x="295"/>
        <item x="285"/>
        <item x="296"/>
        <item x="219"/>
        <item x="168"/>
        <item x="102"/>
        <item x="122"/>
        <item x="139"/>
        <item x="220"/>
        <item x="371"/>
        <item x="256"/>
        <item x="276"/>
        <item x="194"/>
        <item x="140"/>
        <item x="443"/>
        <item x="418"/>
        <item x="394"/>
        <item x="402"/>
        <item x="204"/>
        <item x="89"/>
        <item x="95"/>
        <item x="152"/>
        <item x="205"/>
        <item x="297"/>
        <item x="123"/>
        <item x="360"/>
        <item x="245"/>
        <item x="221"/>
        <item x="349"/>
        <item x="307"/>
        <item x="277"/>
        <item x="206"/>
        <item x="222"/>
        <item x="464"/>
        <item x="395"/>
        <item x="334"/>
        <item x="298"/>
        <item x="322"/>
        <item x="308"/>
        <item x="436"/>
        <item x="411"/>
        <item x="223"/>
        <item x="207"/>
        <item x="208"/>
        <item x="286"/>
        <item x="224"/>
        <item x="246"/>
        <item x="257"/>
        <item x="377"/>
        <item x="309"/>
        <item x="247"/>
        <item x="56"/>
        <item x="33"/>
        <item x="45"/>
        <item x="81"/>
        <item x="323"/>
        <item x="424"/>
        <item x="209"/>
        <item x="162"/>
        <item x="169"/>
        <item x="185"/>
        <item x="350"/>
        <item x="361"/>
        <item x="351"/>
        <item x="480"/>
        <item x="465"/>
        <item x="454"/>
        <item x="425"/>
        <item x="372"/>
        <item x="335"/>
        <item x="82"/>
        <item x="66"/>
        <item x="67"/>
        <item x="141"/>
        <item x="103"/>
        <item x="186"/>
        <item x="299"/>
        <item x="403"/>
        <item x="437"/>
        <item x="225"/>
        <item x="111"/>
        <item x="163"/>
        <item x="153"/>
        <item x="258"/>
        <item x="112"/>
        <item x="278"/>
        <item x="336"/>
        <item x="352"/>
        <item x="195"/>
        <item x="210"/>
        <item x="300"/>
        <item x="386"/>
        <item x="324"/>
        <item x="170"/>
        <item x="164"/>
        <item x="154"/>
        <item x="57"/>
        <item x="83"/>
        <item x="337"/>
        <item x="353"/>
        <item x="287"/>
        <item x="259"/>
        <item x="248"/>
        <item x="113"/>
        <item x="171"/>
        <item x="362"/>
        <item x="124"/>
        <item x="196"/>
        <item x="354"/>
        <item x="12"/>
        <item x="355"/>
        <item x="260"/>
        <item x="288"/>
        <item x="226"/>
        <item x="261"/>
        <item x="378"/>
        <item x="249"/>
        <item x="481"/>
        <item x="363"/>
        <item x="364"/>
        <item x="289"/>
        <item x="338"/>
        <item x="84"/>
        <item x="90"/>
        <item x="26"/>
        <item x="34"/>
        <item x="27"/>
        <item x="10"/>
        <item x="76"/>
        <item x="114"/>
        <item x="279"/>
        <item x="262"/>
        <item x="142"/>
        <item x="125"/>
        <item x="91"/>
        <item x="263"/>
        <item x="339"/>
        <item x="187"/>
        <item x="211"/>
        <item x="365"/>
        <item x="396"/>
        <item x="466"/>
        <item x="444"/>
        <item x="197"/>
        <item x="310"/>
        <item x="404"/>
        <item x="280"/>
        <item x="77"/>
        <item x="39"/>
        <item x="172"/>
        <item x="250"/>
        <item x="426"/>
        <item x="485"/>
        <item x="340"/>
        <item x="7"/>
        <item x="6"/>
        <item x="1"/>
        <item x="28"/>
        <item x="68"/>
        <item x="227"/>
        <item x="325"/>
        <item x="264"/>
        <item x="373"/>
        <item x="115"/>
        <item x="493"/>
        <item x="494"/>
        <item x="23"/>
        <item x="50"/>
        <item x="35"/>
        <item x="301"/>
        <item x="143"/>
        <item x="228"/>
        <item x="387"/>
        <item x="311"/>
        <item x="427"/>
        <item x="374"/>
        <item x="388"/>
        <item x="445"/>
        <item x="173"/>
        <item x="486"/>
        <item x="126"/>
        <item x="165"/>
        <item x="326"/>
        <item x="446"/>
        <item x="116"/>
        <item x="46"/>
        <item x="104"/>
        <item x="85"/>
        <item x="78"/>
        <item x="105"/>
        <item x="58"/>
        <item x="69"/>
        <item x="92"/>
        <item x="36"/>
        <item x="251"/>
        <item x="302"/>
        <item x="155"/>
        <item x="47"/>
        <item x="96"/>
        <item x="86"/>
        <item x="11"/>
        <item x="312"/>
        <item x="265"/>
        <item x="482"/>
        <item x="447"/>
        <item x="455"/>
        <item x="229"/>
        <item x="230"/>
        <item x="198"/>
        <item x="487"/>
        <item x="281"/>
        <item x="266"/>
        <item x="405"/>
        <item x="231"/>
        <item x="144"/>
        <item x="62"/>
        <item x="87"/>
        <item x="106"/>
        <item x="174"/>
        <item x="166"/>
        <item x="51"/>
        <item x="341"/>
        <item x="456"/>
        <item x="412"/>
        <item x="457"/>
        <item x="448"/>
        <item x="467"/>
        <item x="389"/>
        <item x="356"/>
        <item x="342"/>
        <item x="375"/>
        <item x="428"/>
        <item x="468"/>
        <item x="267"/>
        <item x="232"/>
        <item x="93"/>
        <item x="40"/>
        <item x="4"/>
        <item x="199"/>
        <item x="429"/>
        <item x="313"/>
        <item x="188"/>
        <item x="117"/>
        <item x="79"/>
        <item x="18"/>
        <item x="59"/>
        <item x="233"/>
        <item x="327"/>
        <item x="366"/>
        <item x="406"/>
        <item x="413"/>
        <item x="145"/>
        <item x="438"/>
        <item x="175"/>
        <item x="176"/>
        <item x="94"/>
        <item x="118"/>
        <item x="156"/>
        <item x="234"/>
        <item x="343"/>
        <item x="357"/>
        <item x="328"/>
        <item x="379"/>
        <item x="235"/>
        <item x="268"/>
        <item x="212"/>
        <item x="189"/>
        <item x="344"/>
        <item x="303"/>
        <item x="157"/>
        <item x="177"/>
        <item x="60"/>
        <item x="52"/>
        <item x="119"/>
        <item x="190"/>
        <item x="414"/>
        <item x="495"/>
        <item x="469"/>
        <item x="269"/>
        <item x="390"/>
        <item t="default"/>
      </items>
    </pivotField>
    <pivotField showAll="0"/>
    <pivotField dataField="1" showAll="0"/>
    <pivotField showAll="0"/>
    <pivotField dataField="1" showAll="0"/>
    <pivotField dataField="1" showAll="0"/>
    <pivotField dataField="1" showAll="0">
      <items count="10">
        <item x="6"/>
        <item x="5"/>
        <item x="3"/>
        <item x="1"/>
        <item x="2"/>
        <item x="7"/>
        <item x="0"/>
        <item x="8"/>
        <item x="4"/>
        <item t="default"/>
      </items>
    </pivotField>
    <pivotField dataField="1" showAll="0">
      <items count="10">
        <item x="5"/>
        <item x="3"/>
        <item x="1"/>
        <item x="2"/>
        <item x="0"/>
        <item x="4"/>
        <item x="6"/>
        <item x="7"/>
        <item x="8"/>
        <item t="default"/>
      </items>
    </pivotField>
    <pivotField dataField="1" showAll="0"/>
    <pivotField showAll="0"/>
    <pivotField dataField="1"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axis="axisRow" showAll="0" sortType="ascending">
      <items count="8">
        <item n="30-40%" h="1" sd="0" x="0"/>
        <item n="41-50%" h="1" sd="0" x="1"/>
        <item n="51-60%" h="1" sd="0" x="2"/>
        <item n="61-70%" h="1" sd="0" x="3"/>
        <item n="71-80%" sd="0" x="4"/>
        <item n="81-90%" h="1" sd="0" x="5"/>
        <item n="91-97%" h="1" sd="0" x="6"/>
        <item t="default"/>
      </items>
    </pivotField>
    <pivotField showAll="0">
      <items count="464">
        <item x="410"/>
        <item x="251"/>
        <item x="197"/>
        <item x="306"/>
        <item x="107"/>
        <item x="391"/>
        <item x="243"/>
        <item x="139"/>
        <item x="462"/>
        <item x="2"/>
        <item x="341"/>
        <item x="275"/>
        <item x="68"/>
        <item x="58"/>
        <item x="14"/>
        <item x="119"/>
        <item x="108"/>
        <item x="81"/>
        <item x="69"/>
        <item x="88"/>
        <item x="161"/>
        <item x="431"/>
        <item x="444"/>
        <item x="457"/>
        <item x="432"/>
        <item x="252"/>
        <item x="15"/>
        <item x="109"/>
        <item x="231"/>
        <item x="400"/>
        <item x="392"/>
        <item x="433"/>
        <item x="376"/>
        <item x="89"/>
        <item x="41"/>
        <item x="3"/>
        <item x="9"/>
        <item x="368"/>
        <item x="401"/>
        <item x="377"/>
        <item x="358"/>
        <item x="380"/>
        <item x="328"/>
        <item x="276"/>
        <item x="253"/>
        <item x="24"/>
        <item x="277"/>
        <item x="198"/>
        <item x="162"/>
        <item x="90"/>
        <item x="91"/>
        <item n="30-40%" x="461"/>
        <item x="16"/>
        <item x="25"/>
        <item x="4"/>
        <item x="22"/>
        <item x="59"/>
        <item x="31"/>
        <item x="140"/>
        <item x="278"/>
        <item x="434"/>
        <item x="449"/>
        <item x="419"/>
        <item x="342"/>
        <item x="232"/>
        <item x="199"/>
        <item x="233"/>
        <item x="92"/>
        <item x="450"/>
        <item x="411"/>
        <item x="412"/>
        <item x="435"/>
        <item x="254"/>
        <item x="200"/>
        <item x="120"/>
        <item x="93"/>
        <item x="234"/>
        <item x="94"/>
        <item x="359"/>
        <item x="393"/>
        <item x="290"/>
        <item x="174"/>
        <item x="95"/>
        <item x="70"/>
        <item x="32"/>
        <item x="235"/>
        <item x="152"/>
        <item x="369"/>
        <item x="402"/>
        <item x="420"/>
        <item x="141"/>
        <item x="60"/>
        <item x="153"/>
        <item x="71"/>
        <item x="201"/>
        <item x="49"/>
        <item x="121"/>
        <item x="26"/>
        <item x="175"/>
        <item x="436"/>
        <item x="437"/>
        <item x="33"/>
        <item x="61"/>
        <item x="34"/>
        <item x="96"/>
        <item x="352"/>
        <item x="279"/>
        <item x="343"/>
        <item x="413"/>
        <item x="451"/>
        <item x="265"/>
        <item x="176"/>
        <item x="291"/>
        <item x="381"/>
        <item x="329"/>
        <item x="255"/>
        <item x="177"/>
        <item x="307"/>
        <item x="280"/>
        <item x="344"/>
        <item x="394"/>
        <item x="414"/>
        <item x="458"/>
        <item x="308"/>
        <item x="319"/>
        <item x="244"/>
        <item x="337"/>
        <item x="452"/>
        <item x="292"/>
        <item x="421"/>
        <item x="438"/>
        <item x="360"/>
        <item x="293"/>
        <item x="309"/>
        <item x="266"/>
        <item x="163"/>
        <item x="110"/>
        <item x="62"/>
        <item x="5"/>
        <item x="35"/>
        <item x="10"/>
        <item x="128"/>
        <item x="142"/>
        <item x="320"/>
        <item x="281"/>
        <item x="111"/>
        <item x="97"/>
        <item x="98"/>
        <item x="112"/>
        <item x="143"/>
        <item x="382"/>
        <item x="361"/>
        <item x="383"/>
        <item x="370"/>
        <item x="353"/>
        <item x="395"/>
        <item x="330"/>
        <item x="202"/>
        <item x="213"/>
        <item x="178"/>
        <item x="179"/>
        <item x="144"/>
        <item x="245"/>
        <item x="203"/>
        <item x="384"/>
        <item x="345"/>
        <item x="422"/>
        <item x="423"/>
        <item x="378"/>
        <item x="396"/>
        <item x="371"/>
        <item x="362"/>
        <item x="439"/>
        <item x="267"/>
        <item x="282"/>
        <item x="214"/>
        <item x="215"/>
        <item x="164"/>
        <item x="204"/>
        <item x="216"/>
        <item x="205"/>
        <item x="459"/>
        <item x="460"/>
        <item x="154"/>
        <item x="36"/>
        <item x="82"/>
        <item x="122"/>
        <item x="99"/>
        <item x="145"/>
        <item x="294"/>
        <item x="331"/>
        <item x="445"/>
        <item x="453"/>
        <item x="440"/>
        <item x="424"/>
        <item x="403"/>
        <item x="354"/>
        <item x="346"/>
        <item x="236"/>
        <item x="256"/>
        <item x="246"/>
        <item x="257"/>
        <item x="180"/>
        <item x="129"/>
        <item x="63"/>
        <item x="83"/>
        <item x="100"/>
        <item x="181"/>
        <item x="332"/>
        <item x="217"/>
        <item x="237"/>
        <item x="155"/>
        <item x="101"/>
        <item x="404"/>
        <item x="379"/>
        <item x="355"/>
        <item x="363"/>
        <item x="165"/>
        <item x="50"/>
        <item x="56"/>
        <item x="113"/>
        <item x="166"/>
        <item x="258"/>
        <item x="84"/>
        <item x="321"/>
        <item x="206"/>
        <item x="182"/>
        <item x="310"/>
        <item x="268"/>
        <item x="238"/>
        <item x="167"/>
        <item x="183"/>
        <item x="425"/>
        <item x="356"/>
        <item x="295"/>
        <item x="259"/>
        <item x="283"/>
        <item x="269"/>
        <item x="397"/>
        <item x="372"/>
        <item x="184"/>
        <item x="168"/>
        <item x="169"/>
        <item x="247"/>
        <item x="185"/>
        <item x="207"/>
        <item x="218"/>
        <item x="338"/>
        <item x="270"/>
        <item x="208"/>
        <item x="17"/>
        <item x="6"/>
        <item x="42"/>
        <item x="284"/>
        <item x="385"/>
        <item x="170"/>
        <item x="123"/>
        <item x="130"/>
        <item x="146"/>
        <item x="311"/>
        <item x="322"/>
        <item x="312"/>
        <item x="441"/>
        <item x="426"/>
        <item x="415"/>
        <item x="386"/>
        <item x="333"/>
        <item x="296"/>
        <item x="43"/>
        <item x="27"/>
        <item x="28"/>
        <item x="102"/>
        <item x="64"/>
        <item x="147"/>
        <item x="260"/>
        <item x="364"/>
        <item x="398"/>
        <item x="186"/>
        <item x="72"/>
        <item x="124"/>
        <item x="114"/>
        <item x="219"/>
        <item x="73"/>
        <item x="239"/>
        <item x="297"/>
        <item x="313"/>
        <item x="156"/>
        <item x="171"/>
        <item x="261"/>
        <item x="347"/>
        <item x="285"/>
        <item x="131"/>
        <item x="125"/>
        <item x="115"/>
        <item x="18"/>
        <item x="44"/>
        <item x="298"/>
        <item x="314"/>
        <item x="248"/>
        <item x="220"/>
        <item x="209"/>
        <item x="74"/>
        <item x="132"/>
        <item x="323"/>
        <item x="85"/>
        <item x="157"/>
        <item x="315"/>
        <item x="316"/>
        <item x="221"/>
        <item x="249"/>
        <item x="187"/>
        <item x="222"/>
        <item x="339"/>
        <item x="210"/>
        <item x="442"/>
        <item x="324"/>
        <item x="325"/>
        <item x="250"/>
        <item x="299"/>
        <item x="45"/>
        <item x="51"/>
        <item x="37"/>
        <item x="75"/>
        <item x="240"/>
        <item x="223"/>
        <item x="103"/>
        <item x="86"/>
        <item x="52"/>
        <item x="224"/>
        <item x="300"/>
        <item x="148"/>
        <item x="172"/>
        <item x="326"/>
        <item x="357"/>
        <item x="427"/>
        <item x="405"/>
        <item x="158"/>
        <item x="271"/>
        <item x="365"/>
        <item x="241"/>
        <item x="38"/>
        <item x="0"/>
        <item x="133"/>
        <item x="211"/>
        <item x="387"/>
        <item x="446"/>
        <item x="301"/>
        <item x="29"/>
        <item x="188"/>
        <item x="286"/>
        <item x="225"/>
        <item x="334"/>
        <item x="76"/>
        <item x="454"/>
        <item x="455"/>
        <item x="11"/>
        <item x="262"/>
        <item x="104"/>
        <item x="189"/>
        <item x="348"/>
        <item x="272"/>
        <item x="388"/>
        <item x="335"/>
        <item x="349"/>
        <item x="406"/>
        <item x="134"/>
        <item x="447"/>
        <item x="87"/>
        <item x="126"/>
        <item x="287"/>
        <item x="407"/>
        <item x="77"/>
        <item x="7"/>
        <item x="65"/>
        <item x="46"/>
        <item x="39"/>
        <item x="66"/>
        <item x="19"/>
        <item x="30"/>
        <item x="53"/>
        <item x="212"/>
        <item x="263"/>
        <item x="116"/>
        <item x="8"/>
        <item x="57"/>
        <item x="47"/>
        <item x="273"/>
        <item x="226"/>
        <item x="443"/>
        <item x="408"/>
        <item x="416"/>
        <item x="190"/>
        <item x="191"/>
        <item x="159"/>
        <item x="448"/>
        <item x="242"/>
        <item x="227"/>
        <item x="366"/>
        <item x="192"/>
        <item x="105"/>
        <item x="23"/>
        <item x="48"/>
        <item x="67"/>
        <item x="135"/>
        <item x="127"/>
        <item x="12"/>
        <item x="302"/>
        <item x="417"/>
        <item x="373"/>
        <item x="418"/>
        <item x="409"/>
        <item x="428"/>
        <item x="350"/>
        <item x="317"/>
        <item x="303"/>
        <item x="336"/>
        <item x="389"/>
        <item x="429"/>
        <item x="228"/>
        <item x="193"/>
        <item x="54"/>
        <item x="1"/>
        <item x="160"/>
        <item x="390"/>
        <item x="274"/>
        <item x="149"/>
        <item x="78"/>
        <item x="40"/>
        <item x="20"/>
        <item x="194"/>
        <item x="288"/>
        <item x="327"/>
        <item x="367"/>
        <item x="374"/>
        <item x="106"/>
        <item x="399"/>
        <item x="136"/>
        <item x="137"/>
        <item x="55"/>
        <item x="79"/>
        <item x="117"/>
        <item x="195"/>
        <item x="304"/>
        <item x="318"/>
        <item x="289"/>
        <item x="340"/>
        <item x="196"/>
        <item x="229"/>
        <item x="173"/>
        <item x="150"/>
        <item x="305"/>
        <item x="264"/>
        <item x="118"/>
        <item x="138"/>
        <item x="21"/>
        <item x="13"/>
        <item x="80"/>
        <item x="151"/>
        <item x="375"/>
        <item x="456"/>
        <item x="430"/>
        <item x="230"/>
        <item x="351"/>
        <item t="default"/>
      </items>
    </pivotField>
  </pivotFields>
  <rowFields count="2">
    <field x="11"/>
    <field x="0"/>
  </rowFields>
  <rowItems count="2">
    <i>
      <x v="4"/>
    </i>
    <i t="grand">
      <x/>
    </i>
  </rowItems>
  <colFields count="1">
    <field x="-2"/>
  </colFields>
  <colItems count="7">
    <i>
      <x/>
    </i>
    <i i="1">
      <x v="1"/>
    </i>
    <i i="2">
      <x v="2"/>
    </i>
    <i i="3">
      <x v="3"/>
    </i>
    <i i="4">
      <x v="4"/>
    </i>
    <i i="5">
      <x v="5"/>
    </i>
    <i i="6">
      <x v="6"/>
    </i>
  </colItems>
  <dataFields count="7">
    <dataField name="Average of LOR " fld="7" subtotal="average" baseField="0" baseItem="0"/>
    <dataField name="Average of Chance of Admit " fld="10" subtotal="average" baseField="0" baseItem="0"/>
    <dataField name="Average of GRE Score" fld="2" subtotal="average" baseField="0" baseItem="0"/>
    <dataField name="Average of TOEFL Score" fld="4" subtotal="average" baseField="0" baseItem="0"/>
    <dataField name="Average of University Rating" fld="5" subtotal="average" baseField="0" baseItem="0"/>
    <dataField name="Average of SOP" fld="6" subtotal="average" baseField="0" baseItem="0"/>
    <dataField name="Average of CGPA" fld="8" subtotal="average" baseField="0" baseItem="0"/>
  </dataFields>
  <formats count="13">
    <format dxfId="423">
      <pivotArea outline="0" collapsedLevelsAreSubtotals="1" fieldPosition="0"/>
    </format>
    <format dxfId="422">
      <pivotArea type="all" dataOnly="0" outline="0" fieldPosition="0"/>
    </format>
    <format dxfId="421">
      <pivotArea outline="0" collapsedLevelsAreSubtotals="1" fieldPosition="0"/>
    </format>
    <format dxfId="420">
      <pivotArea field="11" type="button" dataOnly="0" labelOnly="1" outline="0" axis="axisRow" fieldPosition="0"/>
    </format>
    <format dxfId="419">
      <pivotArea dataOnly="0" labelOnly="1" fieldPosition="0">
        <references count="1">
          <reference field="11" count="0"/>
        </references>
      </pivotArea>
    </format>
    <format dxfId="418">
      <pivotArea dataOnly="0" labelOnly="1" grandRow="1" outline="0" fieldPosition="0"/>
    </format>
    <format dxfId="417">
      <pivotArea dataOnly="0" labelOnly="1" outline="0" axis="axisValues" fieldPosition="0"/>
    </format>
    <format dxfId="416">
      <pivotArea type="all" dataOnly="0" outline="0" fieldPosition="0"/>
    </format>
    <format dxfId="415">
      <pivotArea outline="0" collapsedLevelsAreSubtotals="1" fieldPosition="0"/>
    </format>
    <format dxfId="414">
      <pivotArea field="11" type="button" dataOnly="0" labelOnly="1" outline="0" axis="axisRow" fieldPosition="0"/>
    </format>
    <format dxfId="413">
      <pivotArea dataOnly="0" labelOnly="1" fieldPosition="0">
        <references count="1">
          <reference field="11" count="0"/>
        </references>
      </pivotArea>
    </format>
    <format dxfId="412">
      <pivotArea dataOnly="0" labelOnly="1" grandRow="1" outline="0" fieldPosition="0"/>
    </format>
    <format dxfId="411">
      <pivotArea dataOnly="0" labelOnly="1" outline="0" axis="axisValues" fieldPosition="0"/>
    </format>
  </formats>
  <chartFormats count="13">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2" format="4"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1"/>
          </reference>
        </references>
      </pivotArea>
    </chartFormat>
    <chartFormat chart="21" format="2"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1"/>
          </reference>
        </references>
      </pivotArea>
    </chartFormat>
    <chartFormat chart="29" format="14" series="1">
      <pivotArea type="data" outline="0" fieldPosition="0">
        <references count="1">
          <reference field="4294967294" count="1" selected="0">
            <x v="0"/>
          </reference>
        </references>
      </pivotArea>
    </chartFormat>
    <chartFormat chart="29" format="15" series="1">
      <pivotArea type="data" outline="0" fieldPosition="0">
        <references count="1">
          <reference field="4294967294" count="1" selected="0">
            <x v="1"/>
          </reference>
        </references>
      </pivotArea>
    </chartFormat>
    <chartFormat chart="29" format="16" series="1">
      <pivotArea type="data" outline="0" fieldPosition="0">
        <references count="1">
          <reference field="4294967294" count="1" selected="0">
            <x v="2"/>
          </reference>
        </references>
      </pivotArea>
    </chartFormat>
    <chartFormat chart="29" format="17" series="1">
      <pivotArea type="data" outline="0" fieldPosition="0">
        <references count="1">
          <reference field="4294967294" count="1" selected="0">
            <x v="3"/>
          </reference>
        </references>
      </pivotArea>
    </chartFormat>
    <chartFormat chart="29" format="18" series="1">
      <pivotArea type="data" outline="0" fieldPosition="0">
        <references count="1">
          <reference field="4294967294" count="1" selected="0">
            <x v="4"/>
          </reference>
        </references>
      </pivotArea>
    </chartFormat>
    <chartFormat chart="29" format="19" series="1">
      <pivotArea type="data" outline="0" fieldPosition="0">
        <references count="1">
          <reference field="4294967294" count="1" selected="0">
            <x v="5"/>
          </reference>
        </references>
      </pivotArea>
    </chartFormat>
    <chartFormat chart="29" format="20" series="1">
      <pivotArea type="data" outline="0" fieldPosition="0">
        <references count="1">
          <reference field="4294967294"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926FBB-1322-5C4B-BB04-1E166D14DF10}" name="PivotTable4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0">
  <location ref="S171:T180" firstHeaderRow="1" firstDataRow="1" firstDataCol="1"/>
  <pivotFields count="13">
    <pivotField showAll="0">
      <items count="501">
        <item x="449"/>
        <item x="290"/>
        <item x="236"/>
        <item x="345"/>
        <item x="146"/>
        <item x="430"/>
        <item x="282"/>
        <item x="178"/>
        <item x="37"/>
        <item x="16"/>
        <item x="41"/>
        <item x="380"/>
        <item x="314"/>
        <item x="107"/>
        <item x="97"/>
        <item x="53"/>
        <item x="158"/>
        <item x="147"/>
        <item x="120"/>
        <item x="108"/>
        <item x="127"/>
        <item x="200"/>
        <item x="470"/>
        <item x="483"/>
        <item x="496"/>
        <item x="471"/>
        <item x="291"/>
        <item x="13"/>
        <item x="19"/>
        <item x="54"/>
        <item x="148"/>
        <item x="270"/>
        <item x="439"/>
        <item x="431"/>
        <item x="472"/>
        <item x="415"/>
        <item x="128"/>
        <item x="80"/>
        <item x="42"/>
        <item x="29"/>
        <item x="20"/>
        <item x="32"/>
        <item x="48"/>
        <item x="407"/>
        <item x="440"/>
        <item x="416"/>
        <item x="397"/>
        <item x="419"/>
        <item x="367"/>
        <item x="315"/>
        <item x="292"/>
        <item x="63"/>
        <item x="316"/>
        <item x="237"/>
        <item x="201"/>
        <item x="129"/>
        <item x="130"/>
        <item x="21"/>
        <item x="2"/>
        <item x="8"/>
        <item x="30"/>
        <item x="24"/>
        <item x="55"/>
        <item x="64"/>
        <item x="43"/>
        <item x="61"/>
        <item x="98"/>
        <item x="70"/>
        <item x="179"/>
        <item x="317"/>
        <item x="473"/>
        <item x="488"/>
        <item x="458"/>
        <item x="381"/>
        <item x="271"/>
        <item x="238"/>
        <item x="272"/>
        <item x="131"/>
        <item x="14"/>
        <item x="22"/>
        <item x="38"/>
        <item x="489"/>
        <item x="450"/>
        <item x="451"/>
        <item x="474"/>
        <item x="293"/>
        <item x="239"/>
        <item x="159"/>
        <item x="132"/>
        <item x="273"/>
        <item x="133"/>
        <item x="5"/>
        <item x="0"/>
        <item x="15"/>
        <item x="3"/>
        <item x="9"/>
        <item x="31"/>
        <item x="398"/>
        <item x="432"/>
        <item x="329"/>
        <item x="213"/>
        <item x="134"/>
        <item x="109"/>
        <item x="71"/>
        <item x="274"/>
        <item x="191"/>
        <item x="408"/>
        <item x="441"/>
        <item x="459"/>
        <item x="180"/>
        <item x="99"/>
        <item x="192"/>
        <item x="110"/>
        <item x="240"/>
        <item x="88"/>
        <item x="160"/>
        <item x="65"/>
        <item x="17"/>
        <item x="25"/>
        <item x="214"/>
        <item x="475"/>
        <item x="476"/>
        <item x="72"/>
        <item x="100"/>
        <item x="73"/>
        <item x="135"/>
        <item x="391"/>
        <item x="318"/>
        <item x="382"/>
        <item x="452"/>
        <item x="490"/>
        <item x="304"/>
        <item x="215"/>
        <item x="330"/>
        <item x="420"/>
        <item x="368"/>
        <item x="294"/>
        <item x="216"/>
        <item x="346"/>
        <item x="319"/>
        <item x="383"/>
        <item x="433"/>
        <item x="453"/>
        <item x="497"/>
        <item x="347"/>
        <item x="358"/>
        <item x="283"/>
        <item x="376"/>
        <item x="491"/>
        <item x="331"/>
        <item x="460"/>
        <item x="477"/>
        <item x="399"/>
        <item x="332"/>
        <item x="348"/>
        <item x="305"/>
        <item x="202"/>
        <item x="149"/>
        <item x="101"/>
        <item x="44"/>
        <item x="74"/>
        <item x="49"/>
        <item x="167"/>
        <item x="181"/>
        <item x="359"/>
        <item x="320"/>
        <item x="150"/>
        <item x="136"/>
        <item x="137"/>
        <item x="151"/>
        <item x="182"/>
        <item x="421"/>
        <item x="400"/>
        <item x="422"/>
        <item x="409"/>
        <item x="392"/>
        <item x="434"/>
        <item x="369"/>
        <item x="241"/>
        <item x="252"/>
        <item x="217"/>
        <item x="218"/>
        <item x="183"/>
        <item x="284"/>
        <item x="242"/>
        <item x="423"/>
        <item x="384"/>
        <item x="461"/>
        <item x="462"/>
        <item x="417"/>
        <item x="435"/>
        <item x="410"/>
        <item x="401"/>
        <item x="478"/>
        <item x="306"/>
        <item x="321"/>
        <item x="253"/>
        <item x="254"/>
        <item x="203"/>
        <item x="243"/>
        <item x="255"/>
        <item x="244"/>
        <item x="498"/>
        <item x="499"/>
        <item x="193"/>
        <item x="75"/>
        <item x="121"/>
        <item x="161"/>
        <item x="138"/>
        <item x="184"/>
        <item x="333"/>
        <item x="370"/>
        <item x="484"/>
        <item x="492"/>
        <item x="479"/>
        <item x="463"/>
        <item x="442"/>
        <item x="393"/>
        <item x="385"/>
        <item x="275"/>
        <item x="295"/>
        <item x="285"/>
        <item x="296"/>
        <item x="219"/>
        <item x="168"/>
        <item x="102"/>
        <item x="122"/>
        <item x="139"/>
        <item x="220"/>
        <item x="371"/>
        <item x="256"/>
        <item x="276"/>
        <item x="194"/>
        <item x="140"/>
        <item x="443"/>
        <item x="418"/>
        <item x="394"/>
        <item x="402"/>
        <item x="204"/>
        <item x="89"/>
        <item x="95"/>
        <item x="152"/>
        <item x="205"/>
        <item x="297"/>
        <item x="123"/>
        <item x="360"/>
        <item x="245"/>
        <item x="221"/>
        <item x="349"/>
        <item x="307"/>
        <item x="277"/>
        <item x="206"/>
        <item x="222"/>
        <item x="464"/>
        <item x="395"/>
        <item x="334"/>
        <item x="298"/>
        <item x="322"/>
        <item x="308"/>
        <item x="436"/>
        <item x="411"/>
        <item x="223"/>
        <item x="207"/>
        <item x="208"/>
        <item x="286"/>
        <item x="224"/>
        <item x="246"/>
        <item x="257"/>
        <item x="377"/>
        <item x="309"/>
        <item x="247"/>
        <item x="56"/>
        <item x="33"/>
        <item x="45"/>
        <item x="81"/>
        <item x="323"/>
        <item x="424"/>
        <item x="209"/>
        <item x="162"/>
        <item x="169"/>
        <item x="185"/>
        <item x="350"/>
        <item x="361"/>
        <item x="351"/>
        <item x="480"/>
        <item x="465"/>
        <item x="454"/>
        <item x="425"/>
        <item x="372"/>
        <item x="335"/>
        <item x="82"/>
        <item x="66"/>
        <item x="67"/>
        <item x="141"/>
        <item x="103"/>
        <item x="186"/>
        <item x="299"/>
        <item x="403"/>
        <item x="437"/>
        <item x="225"/>
        <item x="111"/>
        <item x="163"/>
        <item x="153"/>
        <item x="258"/>
        <item x="112"/>
        <item x="278"/>
        <item x="336"/>
        <item x="352"/>
        <item x="195"/>
        <item x="210"/>
        <item x="300"/>
        <item x="386"/>
        <item x="324"/>
        <item x="170"/>
        <item x="164"/>
        <item x="154"/>
        <item x="57"/>
        <item x="83"/>
        <item x="337"/>
        <item x="353"/>
        <item x="287"/>
        <item x="259"/>
        <item x="248"/>
        <item x="113"/>
        <item x="171"/>
        <item x="362"/>
        <item x="124"/>
        <item x="196"/>
        <item x="354"/>
        <item x="12"/>
        <item x="355"/>
        <item x="260"/>
        <item x="288"/>
        <item x="226"/>
        <item x="261"/>
        <item x="378"/>
        <item x="249"/>
        <item x="481"/>
        <item x="363"/>
        <item x="364"/>
        <item x="289"/>
        <item x="338"/>
        <item x="84"/>
        <item x="90"/>
        <item x="26"/>
        <item x="34"/>
        <item x="27"/>
        <item x="10"/>
        <item x="76"/>
        <item x="114"/>
        <item x="279"/>
        <item x="262"/>
        <item x="142"/>
        <item x="125"/>
        <item x="91"/>
        <item x="263"/>
        <item x="339"/>
        <item x="187"/>
        <item x="211"/>
        <item x="365"/>
        <item x="396"/>
        <item x="466"/>
        <item x="444"/>
        <item x="197"/>
        <item x="310"/>
        <item x="404"/>
        <item x="280"/>
        <item x="77"/>
        <item x="39"/>
        <item x="172"/>
        <item x="250"/>
        <item x="426"/>
        <item x="485"/>
        <item x="340"/>
        <item x="7"/>
        <item x="6"/>
        <item x="1"/>
        <item x="28"/>
        <item x="68"/>
        <item x="227"/>
        <item x="325"/>
        <item x="264"/>
        <item x="373"/>
        <item x="115"/>
        <item x="493"/>
        <item x="494"/>
        <item x="23"/>
        <item x="50"/>
        <item x="35"/>
        <item x="301"/>
        <item x="143"/>
        <item x="228"/>
        <item x="387"/>
        <item x="311"/>
        <item x="427"/>
        <item x="374"/>
        <item x="388"/>
        <item x="445"/>
        <item x="173"/>
        <item x="486"/>
        <item x="126"/>
        <item x="165"/>
        <item x="326"/>
        <item x="446"/>
        <item x="116"/>
        <item x="46"/>
        <item x="104"/>
        <item x="85"/>
        <item x="78"/>
        <item x="105"/>
        <item x="58"/>
        <item x="69"/>
        <item x="92"/>
        <item x="36"/>
        <item x="251"/>
        <item x="302"/>
        <item x="155"/>
        <item x="47"/>
        <item x="96"/>
        <item x="86"/>
        <item x="11"/>
        <item x="312"/>
        <item x="265"/>
        <item x="482"/>
        <item x="447"/>
        <item x="455"/>
        <item x="229"/>
        <item x="230"/>
        <item x="198"/>
        <item x="487"/>
        <item x="281"/>
        <item x="266"/>
        <item x="405"/>
        <item x="231"/>
        <item x="144"/>
        <item x="62"/>
        <item x="87"/>
        <item x="106"/>
        <item x="174"/>
        <item x="166"/>
        <item x="51"/>
        <item x="341"/>
        <item x="456"/>
        <item x="412"/>
        <item x="457"/>
        <item x="448"/>
        <item x="467"/>
        <item x="389"/>
        <item x="356"/>
        <item x="342"/>
        <item x="375"/>
        <item x="428"/>
        <item x="468"/>
        <item x="267"/>
        <item x="232"/>
        <item x="93"/>
        <item x="40"/>
        <item x="4"/>
        <item x="199"/>
        <item x="429"/>
        <item x="313"/>
        <item x="188"/>
        <item x="117"/>
        <item x="79"/>
        <item x="18"/>
        <item x="59"/>
        <item x="233"/>
        <item x="327"/>
        <item x="366"/>
        <item x="406"/>
        <item x="413"/>
        <item x="145"/>
        <item x="438"/>
        <item x="175"/>
        <item x="176"/>
        <item x="94"/>
        <item x="118"/>
        <item x="156"/>
        <item x="234"/>
        <item x="343"/>
        <item x="357"/>
        <item x="328"/>
        <item x="379"/>
        <item x="235"/>
        <item x="268"/>
        <item x="212"/>
        <item x="189"/>
        <item x="344"/>
        <item x="303"/>
        <item x="157"/>
        <item x="177"/>
        <item x="60"/>
        <item x="52"/>
        <item x="119"/>
        <item x="190"/>
        <item x="414"/>
        <item x="495"/>
        <item x="469"/>
        <item x="269"/>
        <item x="390"/>
        <item t="default"/>
      </items>
    </pivotField>
    <pivotField showAll="0"/>
    <pivotField showAll="0"/>
    <pivotField showAll="0"/>
    <pivotField showAll="0"/>
    <pivotField showAll="0"/>
    <pivotField axis="axisRow" showAll="0">
      <items count="10">
        <item x="6"/>
        <item x="5"/>
        <item x="3"/>
        <item x="1"/>
        <item x="2"/>
        <item x="7"/>
        <item x="0"/>
        <item x="8"/>
        <item x="4"/>
        <item t="default"/>
      </items>
    </pivotField>
    <pivotField showAll="0">
      <items count="10">
        <item x="5"/>
        <item x="3"/>
        <item x="1"/>
        <item x="2"/>
        <item x="0"/>
        <item x="4"/>
        <item x="6"/>
        <item x="7"/>
        <item x="8"/>
        <item t="default"/>
      </items>
    </pivotField>
    <pivotField showAll="0"/>
    <pivotField showAll="0"/>
    <pivotField dataField="1"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showAll="0" sortType="ascending">
      <items count="8">
        <item n="30-40%" h="1" sd="0" x="0"/>
        <item n="41-50%" h="1" sd="0" x="1"/>
        <item n="51-60%" h="1" sd="0" x="2"/>
        <item n="61-70%" h="1" sd="0" x="3"/>
        <item n="71-80%" sd="0" x="4"/>
        <item n="81-90%" h="1" sd="0" x="5"/>
        <item n="91-97%" h="1" sd="0" x="6"/>
        <item t="default"/>
      </items>
    </pivotField>
    <pivotField showAll="0">
      <items count="464">
        <item x="410"/>
        <item x="251"/>
        <item x="197"/>
        <item x="306"/>
        <item x="107"/>
        <item x="391"/>
        <item x="243"/>
        <item x="139"/>
        <item x="462"/>
        <item x="2"/>
        <item x="341"/>
        <item x="275"/>
        <item x="68"/>
        <item x="58"/>
        <item x="14"/>
        <item x="119"/>
        <item x="108"/>
        <item x="81"/>
        <item x="69"/>
        <item x="88"/>
        <item x="161"/>
        <item x="431"/>
        <item x="444"/>
        <item x="457"/>
        <item x="432"/>
        <item x="252"/>
        <item x="15"/>
        <item x="109"/>
        <item x="231"/>
        <item x="400"/>
        <item x="392"/>
        <item x="433"/>
        <item x="376"/>
        <item x="89"/>
        <item x="41"/>
        <item x="3"/>
        <item x="9"/>
        <item x="368"/>
        <item x="401"/>
        <item x="377"/>
        <item x="358"/>
        <item x="380"/>
        <item x="328"/>
        <item x="276"/>
        <item x="253"/>
        <item x="24"/>
        <item x="277"/>
        <item x="198"/>
        <item x="162"/>
        <item x="90"/>
        <item x="91"/>
        <item n="30-40%" x="461"/>
        <item x="16"/>
        <item x="25"/>
        <item x="4"/>
        <item x="22"/>
        <item x="59"/>
        <item x="31"/>
        <item x="140"/>
        <item x="278"/>
        <item x="434"/>
        <item x="449"/>
        <item x="419"/>
        <item x="342"/>
        <item x="232"/>
        <item x="199"/>
        <item x="233"/>
        <item x="92"/>
        <item x="450"/>
        <item x="411"/>
        <item x="412"/>
        <item x="435"/>
        <item x="254"/>
        <item x="200"/>
        <item x="120"/>
        <item x="93"/>
        <item x="234"/>
        <item x="94"/>
        <item x="359"/>
        <item x="393"/>
        <item x="290"/>
        <item x="174"/>
        <item x="95"/>
        <item x="70"/>
        <item x="32"/>
        <item x="235"/>
        <item x="152"/>
        <item x="369"/>
        <item x="402"/>
        <item x="420"/>
        <item x="141"/>
        <item x="60"/>
        <item x="153"/>
        <item x="71"/>
        <item x="201"/>
        <item x="49"/>
        <item x="121"/>
        <item x="26"/>
        <item x="175"/>
        <item x="436"/>
        <item x="437"/>
        <item x="33"/>
        <item x="61"/>
        <item x="34"/>
        <item x="96"/>
        <item x="352"/>
        <item x="279"/>
        <item x="343"/>
        <item x="413"/>
        <item x="451"/>
        <item x="265"/>
        <item x="176"/>
        <item x="291"/>
        <item x="381"/>
        <item x="329"/>
        <item x="255"/>
        <item x="177"/>
        <item x="307"/>
        <item x="280"/>
        <item x="344"/>
        <item x="394"/>
        <item x="414"/>
        <item x="458"/>
        <item x="308"/>
        <item x="319"/>
        <item x="244"/>
        <item x="337"/>
        <item x="452"/>
        <item x="292"/>
        <item x="421"/>
        <item x="438"/>
        <item x="360"/>
        <item x="293"/>
        <item x="309"/>
        <item x="266"/>
        <item x="163"/>
        <item x="110"/>
        <item x="62"/>
        <item x="5"/>
        <item x="35"/>
        <item x="10"/>
        <item x="128"/>
        <item x="142"/>
        <item x="320"/>
        <item x="281"/>
        <item x="111"/>
        <item x="97"/>
        <item x="98"/>
        <item x="112"/>
        <item x="143"/>
        <item x="382"/>
        <item x="361"/>
        <item x="383"/>
        <item x="370"/>
        <item x="353"/>
        <item x="395"/>
        <item x="330"/>
        <item x="202"/>
        <item x="213"/>
        <item x="178"/>
        <item x="179"/>
        <item x="144"/>
        <item x="245"/>
        <item x="203"/>
        <item x="384"/>
        <item x="345"/>
        <item x="422"/>
        <item x="423"/>
        <item x="378"/>
        <item x="396"/>
        <item x="371"/>
        <item x="362"/>
        <item x="439"/>
        <item x="267"/>
        <item x="282"/>
        <item x="214"/>
        <item x="215"/>
        <item x="164"/>
        <item x="204"/>
        <item x="216"/>
        <item x="205"/>
        <item x="459"/>
        <item x="460"/>
        <item x="154"/>
        <item x="36"/>
        <item x="82"/>
        <item x="122"/>
        <item x="99"/>
        <item x="145"/>
        <item x="294"/>
        <item x="331"/>
        <item x="445"/>
        <item x="453"/>
        <item x="440"/>
        <item x="424"/>
        <item x="403"/>
        <item x="354"/>
        <item x="346"/>
        <item x="236"/>
        <item x="256"/>
        <item x="246"/>
        <item x="257"/>
        <item x="180"/>
        <item x="129"/>
        <item x="63"/>
        <item x="83"/>
        <item x="100"/>
        <item x="181"/>
        <item x="332"/>
        <item x="217"/>
        <item x="237"/>
        <item x="155"/>
        <item x="101"/>
        <item x="404"/>
        <item x="379"/>
        <item x="355"/>
        <item x="363"/>
        <item x="165"/>
        <item x="50"/>
        <item x="56"/>
        <item x="113"/>
        <item x="166"/>
        <item x="258"/>
        <item x="84"/>
        <item x="321"/>
        <item x="206"/>
        <item x="182"/>
        <item x="310"/>
        <item x="268"/>
        <item x="238"/>
        <item x="167"/>
        <item x="183"/>
        <item x="425"/>
        <item x="356"/>
        <item x="295"/>
        <item x="259"/>
        <item x="283"/>
        <item x="269"/>
        <item x="397"/>
        <item x="372"/>
        <item x="184"/>
        <item x="168"/>
        <item x="169"/>
        <item x="247"/>
        <item x="185"/>
        <item x="207"/>
        <item x="218"/>
        <item x="338"/>
        <item x="270"/>
        <item x="208"/>
        <item x="17"/>
        <item x="6"/>
        <item x="42"/>
        <item x="284"/>
        <item x="385"/>
        <item x="170"/>
        <item x="123"/>
        <item x="130"/>
        <item x="146"/>
        <item x="311"/>
        <item x="322"/>
        <item x="312"/>
        <item x="441"/>
        <item x="426"/>
        <item x="415"/>
        <item x="386"/>
        <item x="333"/>
        <item x="296"/>
        <item x="43"/>
        <item x="27"/>
        <item x="28"/>
        <item x="102"/>
        <item x="64"/>
        <item x="147"/>
        <item x="260"/>
        <item x="364"/>
        <item x="398"/>
        <item x="186"/>
        <item x="72"/>
        <item x="124"/>
        <item x="114"/>
        <item x="219"/>
        <item x="73"/>
        <item x="239"/>
        <item x="297"/>
        <item x="313"/>
        <item x="156"/>
        <item x="171"/>
        <item x="261"/>
        <item x="347"/>
        <item x="285"/>
        <item x="131"/>
        <item x="125"/>
        <item x="115"/>
        <item x="18"/>
        <item x="44"/>
        <item x="298"/>
        <item x="314"/>
        <item x="248"/>
        <item x="220"/>
        <item x="209"/>
        <item x="74"/>
        <item x="132"/>
        <item x="323"/>
        <item x="85"/>
        <item x="157"/>
        <item x="315"/>
        <item x="316"/>
        <item x="221"/>
        <item x="249"/>
        <item x="187"/>
        <item x="222"/>
        <item x="339"/>
        <item x="210"/>
        <item x="442"/>
        <item x="324"/>
        <item x="325"/>
        <item x="250"/>
        <item x="299"/>
        <item x="45"/>
        <item x="51"/>
        <item x="37"/>
        <item x="75"/>
        <item x="240"/>
        <item x="223"/>
        <item x="103"/>
        <item x="86"/>
        <item x="52"/>
        <item x="224"/>
        <item x="300"/>
        <item x="148"/>
        <item x="172"/>
        <item x="326"/>
        <item x="357"/>
        <item x="427"/>
        <item x="405"/>
        <item x="158"/>
        <item x="271"/>
        <item x="365"/>
        <item x="241"/>
        <item x="38"/>
        <item x="0"/>
        <item x="133"/>
        <item x="211"/>
        <item x="387"/>
        <item x="446"/>
        <item x="301"/>
        <item x="29"/>
        <item x="188"/>
        <item x="286"/>
        <item x="225"/>
        <item x="334"/>
        <item x="76"/>
        <item x="454"/>
        <item x="455"/>
        <item x="11"/>
        <item x="262"/>
        <item x="104"/>
        <item x="189"/>
        <item x="348"/>
        <item x="272"/>
        <item x="388"/>
        <item x="335"/>
        <item x="349"/>
        <item x="406"/>
        <item x="134"/>
        <item x="447"/>
        <item x="87"/>
        <item x="126"/>
        <item x="287"/>
        <item x="407"/>
        <item x="77"/>
        <item x="7"/>
        <item x="65"/>
        <item x="46"/>
        <item x="39"/>
        <item x="66"/>
        <item x="19"/>
        <item x="30"/>
        <item x="53"/>
        <item x="212"/>
        <item x="263"/>
        <item x="116"/>
        <item x="8"/>
        <item x="57"/>
        <item x="47"/>
        <item x="273"/>
        <item x="226"/>
        <item x="443"/>
        <item x="408"/>
        <item x="416"/>
        <item x="190"/>
        <item x="191"/>
        <item x="159"/>
        <item x="448"/>
        <item x="242"/>
        <item x="227"/>
        <item x="366"/>
        <item x="192"/>
        <item x="105"/>
        <item x="23"/>
        <item x="48"/>
        <item x="67"/>
        <item x="135"/>
        <item x="127"/>
        <item x="12"/>
        <item x="302"/>
        <item x="417"/>
        <item x="373"/>
        <item x="418"/>
        <item x="409"/>
        <item x="428"/>
        <item x="350"/>
        <item x="317"/>
        <item x="303"/>
        <item x="336"/>
        <item x="389"/>
        <item x="429"/>
        <item x="228"/>
        <item x="193"/>
        <item x="54"/>
        <item x="1"/>
        <item x="160"/>
        <item x="390"/>
        <item x="274"/>
        <item x="149"/>
        <item x="78"/>
        <item x="40"/>
        <item x="20"/>
        <item x="194"/>
        <item x="288"/>
        <item x="327"/>
        <item x="367"/>
        <item x="374"/>
        <item x="106"/>
        <item x="399"/>
        <item x="136"/>
        <item x="137"/>
        <item x="55"/>
        <item x="79"/>
        <item x="117"/>
        <item x="195"/>
        <item x="304"/>
        <item x="318"/>
        <item x="289"/>
        <item x="340"/>
        <item x="196"/>
        <item x="229"/>
        <item x="173"/>
        <item x="150"/>
        <item x="305"/>
        <item x="264"/>
        <item x="118"/>
        <item x="138"/>
        <item x="21"/>
        <item x="13"/>
        <item x="80"/>
        <item x="151"/>
        <item x="375"/>
        <item x="456"/>
        <item x="430"/>
        <item x="230"/>
        <item x="351"/>
        <item t="default"/>
      </items>
    </pivotField>
  </pivotFields>
  <rowFields count="1">
    <field x="6"/>
  </rowFields>
  <rowItems count="9">
    <i>
      <x v="1"/>
    </i>
    <i>
      <x v="2"/>
    </i>
    <i>
      <x v="3"/>
    </i>
    <i>
      <x v="4"/>
    </i>
    <i>
      <x v="5"/>
    </i>
    <i>
      <x v="6"/>
    </i>
    <i>
      <x v="7"/>
    </i>
    <i>
      <x v="8"/>
    </i>
    <i t="grand">
      <x/>
    </i>
  </rowItems>
  <colItems count="1">
    <i/>
  </colItems>
  <dataFields count="1">
    <dataField name="Average of Chance of Admit " fld="10" subtotal="average" baseField="0" baseItem="0"/>
  </dataFields>
  <formats count="11">
    <format dxfId="434">
      <pivotArea outline="0" collapsedLevelsAreSubtotals="1" fieldPosition="0"/>
    </format>
    <format dxfId="433">
      <pivotArea type="all" dataOnly="0" outline="0" fieldPosition="0"/>
    </format>
    <format dxfId="432">
      <pivotArea outline="0" collapsedLevelsAreSubtotals="1" fieldPosition="0"/>
    </format>
    <format dxfId="431">
      <pivotArea field="11" type="button" dataOnly="0" labelOnly="1" outline="0"/>
    </format>
    <format dxfId="430">
      <pivotArea dataOnly="0" labelOnly="1" grandRow="1" outline="0" fieldPosition="0"/>
    </format>
    <format dxfId="429">
      <pivotArea dataOnly="0" labelOnly="1" outline="0" axis="axisValues" fieldPosition="0"/>
    </format>
    <format dxfId="428">
      <pivotArea type="all" dataOnly="0" outline="0" fieldPosition="0"/>
    </format>
    <format dxfId="427">
      <pivotArea outline="0" collapsedLevelsAreSubtotals="1" fieldPosition="0"/>
    </format>
    <format dxfId="426">
      <pivotArea field="11" type="button" dataOnly="0" labelOnly="1" outline="0"/>
    </format>
    <format dxfId="425">
      <pivotArea dataOnly="0" labelOnly="1" grandRow="1" outline="0" fieldPosition="0"/>
    </format>
    <format dxfId="424">
      <pivotArea dataOnly="0" labelOnly="1" outline="0" axis="axisValues" fieldPosition="0"/>
    </format>
  </formats>
  <chartFormats count="7">
    <chartFormat chart="20" format="1"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3"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2E25EA-A53D-5043-84D7-C1583500F475}" name="PivotTable2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0">
  <location ref="A99:C107" firstHeaderRow="0" firstDataRow="1" firstDataCol="1"/>
  <pivotFields count="13">
    <pivotField axis="axisRow" showAll="0">
      <items count="501">
        <item x="449"/>
        <item x="290"/>
        <item x="236"/>
        <item x="345"/>
        <item x="146"/>
        <item x="430"/>
        <item x="282"/>
        <item x="178"/>
        <item x="37"/>
        <item x="16"/>
        <item x="41"/>
        <item x="380"/>
        <item x="314"/>
        <item x="107"/>
        <item x="97"/>
        <item x="53"/>
        <item x="158"/>
        <item x="147"/>
        <item x="120"/>
        <item x="108"/>
        <item x="127"/>
        <item x="200"/>
        <item x="470"/>
        <item x="483"/>
        <item x="496"/>
        <item x="471"/>
        <item x="291"/>
        <item x="13"/>
        <item x="19"/>
        <item x="54"/>
        <item x="148"/>
        <item x="270"/>
        <item x="439"/>
        <item x="431"/>
        <item x="472"/>
        <item x="415"/>
        <item x="128"/>
        <item x="80"/>
        <item x="42"/>
        <item x="29"/>
        <item x="20"/>
        <item x="32"/>
        <item x="48"/>
        <item x="407"/>
        <item x="440"/>
        <item x="416"/>
        <item x="397"/>
        <item x="419"/>
        <item x="367"/>
        <item x="315"/>
        <item x="292"/>
        <item x="63"/>
        <item x="316"/>
        <item x="237"/>
        <item x="201"/>
        <item x="129"/>
        <item x="130"/>
        <item x="21"/>
        <item x="2"/>
        <item x="8"/>
        <item x="30"/>
        <item x="24"/>
        <item x="55"/>
        <item x="64"/>
        <item x="43"/>
        <item x="61"/>
        <item x="98"/>
        <item x="70"/>
        <item x="179"/>
        <item x="317"/>
        <item x="473"/>
        <item x="488"/>
        <item x="458"/>
        <item x="381"/>
        <item x="271"/>
        <item x="238"/>
        <item x="272"/>
        <item x="131"/>
        <item x="14"/>
        <item x="22"/>
        <item x="38"/>
        <item x="489"/>
        <item x="450"/>
        <item x="451"/>
        <item x="474"/>
        <item x="293"/>
        <item x="239"/>
        <item x="159"/>
        <item x="132"/>
        <item x="273"/>
        <item x="133"/>
        <item x="5"/>
        <item x="0"/>
        <item x="15"/>
        <item x="3"/>
        <item x="9"/>
        <item x="31"/>
        <item x="398"/>
        <item x="432"/>
        <item x="329"/>
        <item x="213"/>
        <item x="134"/>
        <item x="109"/>
        <item x="71"/>
        <item x="274"/>
        <item x="191"/>
        <item x="408"/>
        <item x="441"/>
        <item x="459"/>
        <item x="180"/>
        <item x="99"/>
        <item x="192"/>
        <item x="110"/>
        <item x="240"/>
        <item x="88"/>
        <item x="160"/>
        <item x="65"/>
        <item x="17"/>
        <item x="25"/>
        <item x="214"/>
        <item x="475"/>
        <item x="476"/>
        <item x="72"/>
        <item x="100"/>
        <item x="73"/>
        <item x="135"/>
        <item x="391"/>
        <item x="318"/>
        <item x="382"/>
        <item x="452"/>
        <item x="490"/>
        <item x="304"/>
        <item x="215"/>
        <item x="330"/>
        <item x="420"/>
        <item x="368"/>
        <item x="294"/>
        <item x="216"/>
        <item x="346"/>
        <item x="319"/>
        <item x="383"/>
        <item x="433"/>
        <item x="453"/>
        <item x="497"/>
        <item x="347"/>
        <item x="358"/>
        <item x="283"/>
        <item x="376"/>
        <item x="491"/>
        <item x="331"/>
        <item x="460"/>
        <item x="477"/>
        <item x="399"/>
        <item x="332"/>
        <item x="348"/>
        <item x="305"/>
        <item x="202"/>
        <item x="149"/>
        <item x="101"/>
        <item x="44"/>
        <item x="74"/>
        <item x="49"/>
        <item x="167"/>
        <item x="181"/>
        <item x="359"/>
        <item x="320"/>
        <item x="150"/>
        <item x="136"/>
        <item x="137"/>
        <item x="151"/>
        <item x="182"/>
        <item x="421"/>
        <item x="400"/>
        <item x="422"/>
        <item x="409"/>
        <item x="392"/>
        <item x="434"/>
        <item x="369"/>
        <item x="241"/>
        <item x="252"/>
        <item x="217"/>
        <item x="218"/>
        <item x="183"/>
        <item x="284"/>
        <item x="242"/>
        <item x="423"/>
        <item x="384"/>
        <item x="461"/>
        <item x="462"/>
        <item x="417"/>
        <item x="435"/>
        <item x="410"/>
        <item x="401"/>
        <item x="478"/>
        <item x="306"/>
        <item x="321"/>
        <item x="253"/>
        <item x="254"/>
        <item x="203"/>
        <item x="243"/>
        <item x="255"/>
        <item x="244"/>
        <item x="498"/>
        <item x="499"/>
        <item x="193"/>
        <item x="75"/>
        <item x="121"/>
        <item x="161"/>
        <item x="138"/>
        <item x="184"/>
        <item x="333"/>
        <item x="370"/>
        <item x="484"/>
        <item x="492"/>
        <item x="479"/>
        <item x="463"/>
        <item x="442"/>
        <item x="393"/>
        <item x="385"/>
        <item x="275"/>
        <item x="295"/>
        <item x="285"/>
        <item x="296"/>
        <item x="219"/>
        <item x="168"/>
        <item x="102"/>
        <item x="122"/>
        <item x="139"/>
        <item x="220"/>
        <item x="371"/>
        <item x="256"/>
        <item x="276"/>
        <item x="194"/>
        <item x="140"/>
        <item x="443"/>
        <item x="418"/>
        <item x="394"/>
        <item x="402"/>
        <item x="204"/>
        <item x="89"/>
        <item x="95"/>
        <item x="152"/>
        <item x="205"/>
        <item x="297"/>
        <item x="123"/>
        <item x="360"/>
        <item x="245"/>
        <item x="221"/>
        <item x="349"/>
        <item x="307"/>
        <item x="277"/>
        <item x="206"/>
        <item x="222"/>
        <item x="464"/>
        <item x="395"/>
        <item x="334"/>
        <item x="298"/>
        <item x="322"/>
        <item x="308"/>
        <item x="436"/>
        <item x="411"/>
        <item x="223"/>
        <item x="207"/>
        <item x="208"/>
        <item x="286"/>
        <item x="224"/>
        <item x="246"/>
        <item x="257"/>
        <item x="377"/>
        <item x="309"/>
        <item x="247"/>
        <item x="56"/>
        <item x="33"/>
        <item x="45"/>
        <item x="81"/>
        <item x="323"/>
        <item x="424"/>
        <item x="209"/>
        <item x="162"/>
        <item x="169"/>
        <item x="185"/>
        <item x="350"/>
        <item x="361"/>
        <item x="351"/>
        <item x="480"/>
        <item x="465"/>
        <item x="454"/>
        <item x="425"/>
        <item x="372"/>
        <item x="335"/>
        <item x="82"/>
        <item x="66"/>
        <item x="67"/>
        <item x="141"/>
        <item x="103"/>
        <item x="186"/>
        <item x="299"/>
        <item x="403"/>
        <item x="437"/>
        <item x="225"/>
        <item x="111"/>
        <item x="163"/>
        <item x="153"/>
        <item x="258"/>
        <item x="112"/>
        <item x="278"/>
        <item x="336"/>
        <item x="352"/>
        <item x="195"/>
        <item x="210"/>
        <item x="300"/>
        <item x="386"/>
        <item x="324"/>
        <item x="170"/>
        <item x="164"/>
        <item x="154"/>
        <item x="57"/>
        <item x="83"/>
        <item x="337"/>
        <item x="353"/>
        <item x="287"/>
        <item x="259"/>
        <item x="248"/>
        <item x="113"/>
        <item x="171"/>
        <item x="362"/>
        <item x="124"/>
        <item x="196"/>
        <item x="354"/>
        <item x="12"/>
        <item x="355"/>
        <item x="260"/>
        <item x="288"/>
        <item x="226"/>
        <item x="261"/>
        <item x="378"/>
        <item x="249"/>
        <item x="481"/>
        <item x="363"/>
        <item x="364"/>
        <item x="289"/>
        <item x="338"/>
        <item x="84"/>
        <item x="90"/>
        <item x="26"/>
        <item x="34"/>
        <item x="27"/>
        <item x="10"/>
        <item x="76"/>
        <item x="114"/>
        <item x="279"/>
        <item x="262"/>
        <item x="142"/>
        <item x="125"/>
        <item x="91"/>
        <item x="263"/>
        <item x="339"/>
        <item x="187"/>
        <item x="211"/>
        <item x="365"/>
        <item x="396"/>
        <item x="466"/>
        <item x="444"/>
        <item x="197"/>
        <item x="310"/>
        <item x="404"/>
        <item x="280"/>
        <item x="77"/>
        <item x="39"/>
        <item x="172"/>
        <item x="250"/>
        <item x="426"/>
        <item x="485"/>
        <item x="340"/>
        <item x="7"/>
        <item x="6"/>
        <item x="1"/>
        <item x="28"/>
        <item x="68"/>
        <item x="227"/>
        <item x="325"/>
        <item x="264"/>
        <item x="373"/>
        <item x="115"/>
        <item x="493"/>
        <item x="494"/>
        <item x="23"/>
        <item x="50"/>
        <item x="35"/>
        <item x="301"/>
        <item x="143"/>
        <item x="228"/>
        <item x="387"/>
        <item x="311"/>
        <item x="427"/>
        <item x="374"/>
        <item x="388"/>
        <item x="445"/>
        <item x="173"/>
        <item x="486"/>
        <item x="126"/>
        <item x="165"/>
        <item x="326"/>
        <item x="446"/>
        <item x="116"/>
        <item x="46"/>
        <item x="104"/>
        <item x="85"/>
        <item x="78"/>
        <item x="105"/>
        <item x="58"/>
        <item x="69"/>
        <item x="92"/>
        <item x="36"/>
        <item x="251"/>
        <item x="302"/>
        <item x="155"/>
        <item x="47"/>
        <item x="96"/>
        <item x="86"/>
        <item x="11"/>
        <item x="312"/>
        <item x="265"/>
        <item x="482"/>
        <item x="447"/>
        <item x="455"/>
        <item x="229"/>
        <item x="230"/>
        <item x="198"/>
        <item x="487"/>
        <item x="281"/>
        <item x="266"/>
        <item x="405"/>
        <item x="231"/>
        <item x="144"/>
        <item x="62"/>
        <item x="87"/>
        <item x="106"/>
        <item x="174"/>
        <item x="166"/>
        <item x="51"/>
        <item x="341"/>
        <item x="456"/>
        <item x="412"/>
        <item x="457"/>
        <item x="448"/>
        <item x="467"/>
        <item x="389"/>
        <item x="356"/>
        <item x="342"/>
        <item x="375"/>
        <item x="428"/>
        <item x="468"/>
        <item x="267"/>
        <item x="232"/>
        <item x="93"/>
        <item x="40"/>
        <item x="4"/>
        <item x="199"/>
        <item x="429"/>
        <item x="313"/>
        <item x="188"/>
        <item x="117"/>
        <item x="79"/>
        <item x="18"/>
        <item x="59"/>
        <item x="233"/>
        <item x="327"/>
        <item x="366"/>
        <item x="406"/>
        <item x="413"/>
        <item x="145"/>
        <item x="438"/>
        <item x="175"/>
        <item x="176"/>
        <item x="94"/>
        <item x="118"/>
        <item x="156"/>
        <item x="234"/>
        <item x="343"/>
        <item x="357"/>
        <item x="328"/>
        <item x="379"/>
        <item x="235"/>
        <item x="268"/>
        <item x="212"/>
        <item x="189"/>
        <item x="344"/>
        <item x="303"/>
        <item x="157"/>
        <item x="177"/>
        <item x="60"/>
        <item x="52"/>
        <item x="119"/>
        <item x="190"/>
        <item x="414"/>
        <item x="495"/>
        <item x="469"/>
        <item x="269"/>
        <item x="390"/>
        <item t="default"/>
      </items>
    </pivotField>
    <pivotField showAll="0"/>
    <pivotField showAll="0"/>
    <pivotField showAll="0"/>
    <pivotField showAll="0"/>
    <pivotField showAll="0"/>
    <pivotField dataField="1" showAll="0">
      <items count="10">
        <item x="6"/>
        <item x="5"/>
        <item x="3"/>
        <item x="1"/>
        <item x="2"/>
        <item x="7"/>
        <item x="0"/>
        <item x="8"/>
        <item x="4"/>
        <item t="default"/>
      </items>
    </pivotField>
    <pivotField showAll="0">
      <items count="10">
        <item x="5"/>
        <item x="3"/>
        <item x="1"/>
        <item x="2"/>
        <item x="0"/>
        <item x="4"/>
        <item x="6"/>
        <item x="7"/>
        <item x="8"/>
        <item t="default"/>
      </items>
    </pivotField>
    <pivotField dataField="1" showAll="0"/>
    <pivotField showAll="0"/>
    <pivotField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axis="axisRow" showAll="0" sortType="ascending">
      <items count="8">
        <item n="30-40%" sd="0" x="0"/>
        <item n="41-50%" sd="0" x="1"/>
        <item n="51-60%" sd="0" x="2"/>
        <item n="61-70%" sd="0" x="3"/>
        <item n="71-80%" sd="0" x="4"/>
        <item n="81-90%" sd="0" x="5"/>
        <item n="91-97%" sd="0" x="6"/>
        <item t="default"/>
      </items>
    </pivotField>
    <pivotField showAll="0">
      <items count="464">
        <item x="410"/>
        <item x="251"/>
        <item x="197"/>
        <item x="306"/>
        <item x="107"/>
        <item x="391"/>
        <item x="243"/>
        <item x="139"/>
        <item x="462"/>
        <item x="2"/>
        <item x="341"/>
        <item x="275"/>
        <item x="68"/>
        <item x="58"/>
        <item x="14"/>
        <item x="119"/>
        <item x="108"/>
        <item x="81"/>
        <item x="69"/>
        <item x="88"/>
        <item x="161"/>
        <item x="431"/>
        <item x="444"/>
        <item x="457"/>
        <item x="432"/>
        <item x="252"/>
        <item x="15"/>
        <item x="109"/>
        <item x="231"/>
        <item x="400"/>
        <item x="392"/>
        <item x="433"/>
        <item x="376"/>
        <item x="89"/>
        <item x="41"/>
        <item x="3"/>
        <item x="9"/>
        <item x="368"/>
        <item x="401"/>
        <item x="377"/>
        <item x="358"/>
        <item x="380"/>
        <item x="328"/>
        <item x="276"/>
        <item x="253"/>
        <item x="24"/>
        <item x="277"/>
        <item x="198"/>
        <item x="162"/>
        <item x="90"/>
        <item x="91"/>
        <item n="30-40%" x="461"/>
        <item x="16"/>
        <item x="25"/>
        <item x="4"/>
        <item x="22"/>
        <item x="59"/>
        <item x="31"/>
        <item x="140"/>
        <item x="278"/>
        <item x="434"/>
        <item x="449"/>
        <item x="419"/>
        <item x="342"/>
        <item x="232"/>
        <item x="199"/>
        <item x="233"/>
        <item x="92"/>
        <item x="450"/>
        <item x="411"/>
        <item x="412"/>
        <item x="435"/>
        <item x="254"/>
        <item x="200"/>
        <item x="120"/>
        <item x="93"/>
        <item x="234"/>
        <item x="94"/>
        <item x="359"/>
        <item x="393"/>
        <item x="290"/>
        <item x="174"/>
        <item x="95"/>
        <item x="70"/>
        <item x="32"/>
        <item x="235"/>
        <item x="152"/>
        <item x="369"/>
        <item x="402"/>
        <item x="420"/>
        <item x="141"/>
        <item x="60"/>
        <item x="153"/>
        <item x="71"/>
        <item x="201"/>
        <item x="49"/>
        <item x="121"/>
        <item x="26"/>
        <item x="175"/>
        <item x="436"/>
        <item x="437"/>
        <item x="33"/>
        <item x="61"/>
        <item x="34"/>
        <item x="96"/>
        <item x="352"/>
        <item x="279"/>
        <item x="343"/>
        <item x="413"/>
        <item x="451"/>
        <item x="265"/>
        <item x="176"/>
        <item x="291"/>
        <item x="381"/>
        <item x="329"/>
        <item x="255"/>
        <item x="177"/>
        <item x="307"/>
        <item x="280"/>
        <item x="344"/>
        <item x="394"/>
        <item x="414"/>
        <item x="458"/>
        <item x="308"/>
        <item x="319"/>
        <item x="244"/>
        <item x="337"/>
        <item x="452"/>
        <item x="292"/>
        <item x="421"/>
        <item x="438"/>
        <item x="360"/>
        <item x="293"/>
        <item x="309"/>
        <item x="266"/>
        <item x="163"/>
        <item x="110"/>
        <item x="62"/>
        <item x="5"/>
        <item x="35"/>
        <item x="10"/>
        <item x="128"/>
        <item x="142"/>
        <item x="320"/>
        <item x="281"/>
        <item x="111"/>
        <item x="97"/>
        <item x="98"/>
        <item x="112"/>
        <item x="143"/>
        <item x="382"/>
        <item x="361"/>
        <item x="383"/>
        <item x="370"/>
        <item x="353"/>
        <item x="395"/>
        <item x="330"/>
        <item x="202"/>
        <item x="213"/>
        <item x="178"/>
        <item x="179"/>
        <item x="144"/>
        <item x="245"/>
        <item x="203"/>
        <item x="384"/>
        <item x="345"/>
        <item x="422"/>
        <item x="423"/>
        <item x="378"/>
        <item x="396"/>
        <item x="371"/>
        <item x="362"/>
        <item x="439"/>
        <item x="267"/>
        <item x="282"/>
        <item x="214"/>
        <item x="215"/>
        <item x="164"/>
        <item x="204"/>
        <item x="216"/>
        <item x="205"/>
        <item x="459"/>
        <item x="460"/>
        <item x="154"/>
        <item x="36"/>
        <item x="82"/>
        <item x="122"/>
        <item x="99"/>
        <item x="145"/>
        <item x="294"/>
        <item x="331"/>
        <item x="445"/>
        <item x="453"/>
        <item x="440"/>
        <item x="424"/>
        <item x="403"/>
        <item x="354"/>
        <item x="346"/>
        <item x="236"/>
        <item x="256"/>
        <item x="246"/>
        <item x="257"/>
        <item x="180"/>
        <item x="129"/>
        <item x="63"/>
        <item x="83"/>
        <item x="100"/>
        <item x="181"/>
        <item x="332"/>
        <item x="217"/>
        <item x="237"/>
        <item x="155"/>
        <item x="101"/>
        <item x="404"/>
        <item x="379"/>
        <item x="355"/>
        <item x="363"/>
        <item x="165"/>
        <item x="50"/>
        <item x="56"/>
        <item x="113"/>
        <item x="166"/>
        <item x="258"/>
        <item x="84"/>
        <item x="321"/>
        <item x="206"/>
        <item x="182"/>
        <item x="310"/>
        <item x="268"/>
        <item x="238"/>
        <item x="167"/>
        <item x="183"/>
        <item x="425"/>
        <item x="356"/>
        <item x="295"/>
        <item x="259"/>
        <item x="283"/>
        <item x="269"/>
        <item x="397"/>
        <item x="372"/>
        <item x="184"/>
        <item x="168"/>
        <item x="169"/>
        <item x="247"/>
        <item x="185"/>
        <item x="207"/>
        <item x="218"/>
        <item x="338"/>
        <item x="270"/>
        <item x="208"/>
        <item x="17"/>
        <item x="6"/>
        <item x="42"/>
        <item x="284"/>
        <item x="385"/>
        <item x="170"/>
        <item x="123"/>
        <item x="130"/>
        <item x="146"/>
        <item x="311"/>
        <item x="322"/>
        <item x="312"/>
        <item x="441"/>
        <item x="426"/>
        <item x="415"/>
        <item x="386"/>
        <item x="333"/>
        <item x="296"/>
        <item x="43"/>
        <item x="27"/>
        <item x="28"/>
        <item x="102"/>
        <item x="64"/>
        <item x="147"/>
        <item x="260"/>
        <item x="364"/>
        <item x="398"/>
        <item x="186"/>
        <item x="72"/>
        <item x="124"/>
        <item x="114"/>
        <item x="219"/>
        <item x="73"/>
        <item x="239"/>
        <item x="297"/>
        <item x="313"/>
        <item x="156"/>
        <item x="171"/>
        <item x="261"/>
        <item x="347"/>
        <item x="285"/>
        <item x="131"/>
        <item x="125"/>
        <item x="115"/>
        <item x="18"/>
        <item x="44"/>
        <item x="298"/>
        <item x="314"/>
        <item x="248"/>
        <item x="220"/>
        <item x="209"/>
        <item x="74"/>
        <item x="132"/>
        <item x="323"/>
        <item x="85"/>
        <item x="157"/>
        <item x="315"/>
        <item x="316"/>
        <item x="221"/>
        <item x="249"/>
        <item x="187"/>
        <item x="222"/>
        <item x="339"/>
        <item x="210"/>
        <item x="442"/>
        <item x="324"/>
        <item x="325"/>
        <item x="250"/>
        <item x="299"/>
        <item x="45"/>
        <item x="51"/>
        <item x="37"/>
        <item x="75"/>
        <item x="240"/>
        <item x="223"/>
        <item x="103"/>
        <item x="86"/>
        <item x="52"/>
        <item x="224"/>
        <item x="300"/>
        <item x="148"/>
        <item x="172"/>
        <item x="326"/>
        <item x="357"/>
        <item x="427"/>
        <item x="405"/>
        <item x="158"/>
        <item x="271"/>
        <item x="365"/>
        <item x="241"/>
        <item x="38"/>
        <item x="0"/>
        <item x="133"/>
        <item x="211"/>
        <item x="387"/>
        <item x="446"/>
        <item x="301"/>
        <item x="29"/>
        <item x="188"/>
        <item x="286"/>
        <item x="225"/>
        <item x="334"/>
        <item x="76"/>
        <item x="454"/>
        <item x="455"/>
        <item x="11"/>
        <item x="262"/>
        <item x="104"/>
        <item x="189"/>
        <item x="348"/>
        <item x="272"/>
        <item x="388"/>
        <item x="335"/>
        <item x="349"/>
        <item x="406"/>
        <item x="134"/>
        <item x="447"/>
        <item x="87"/>
        <item x="126"/>
        <item x="287"/>
        <item x="407"/>
        <item x="77"/>
        <item x="7"/>
        <item x="65"/>
        <item x="46"/>
        <item x="39"/>
        <item x="66"/>
        <item x="19"/>
        <item x="30"/>
        <item x="53"/>
        <item x="212"/>
        <item x="263"/>
        <item x="116"/>
        <item x="8"/>
        <item x="57"/>
        <item x="47"/>
        <item x="273"/>
        <item x="226"/>
        <item x="443"/>
        <item x="408"/>
        <item x="416"/>
        <item x="190"/>
        <item x="191"/>
        <item x="159"/>
        <item x="448"/>
        <item x="242"/>
        <item x="227"/>
        <item x="366"/>
        <item x="192"/>
        <item x="105"/>
        <item x="23"/>
        <item x="48"/>
        <item x="67"/>
        <item x="135"/>
        <item x="127"/>
        <item x="12"/>
        <item x="302"/>
        <item x="417"/>
        <item x="373"/>
        <item x="418"/>
        <item x="409"/>
        <item x="428"/>
        <item x="350"/>
        <item x="317"/>
        <item x="303"/>
        <item x="336"/>
        <item x="389"/>
        <item x="429"/>
        <item x="228"/>
        <item x="193"/>
        <item x="54"/>
        <item x="1"/>
        <item x="160"/>
        <item x="390"/>
        <item x="274"/>
        <item x="149"/>
        <item x="78"/>
        <item x="40"/>
        <item x="20"/>
        <item x="194"/>
        <item x="288"/>
        <item x="327"/>
        <item x="367"/>
        <item x="374"/>
        <item x="106"/>
        <item x="399"/>
        <item x="136"/>
        <item x="137"/>
        <item x="55"/>
        <item x="79"/>
        <item x="117"/>
        <item x="195"/>
        <item x="304"/>
        <item x="318"/>
        <item x="289"/>
        <item x="340"/>
        <item x="196"/>
        <item x="229"/>
        <item x="173"/>
        <item x="150"/>
        <item x="305"/>
        <item x="264"/>
        <item x="118"/>
        <item x="138"/>
        <item x="21"/>
        <item x="13"/>
        <item x="80"/>
        <item x="151"/>
        <item x="375"/>
        <item x="456"/>
        <item x="430"/>
        <item x="230"/>
        <item x="351"/>
        <item t="default"/>
      </items>
    </pivotField>
  </pivotFields>
  <rowFields count="2">
    <field x="11"/>
    <field x="0"/>
  </rowFields>
  <rowItems count="8">
    <i>
      <x/>
    </i>
    <i>
      <x v="1"/>
    </i>
    <i>
      <x v="2"/>
    </i>
    <i>
      <x v="3"/>
    </i>
    <i>
      <x v="4"/>
    </i>
    <i>
      <x v="5"/>
    </i>
    <i>
      <x v="6"/>
    </i>
    <i t="grand">
      <x/>
    </i>
  </rowItems>
  <colFields count="1">
    <field x="-2"/>
  </colFields>
  <colItems count="2">
    <i>
      <x/>
    </i>
    <i i="1">
      <x v="1"/>
    </i>
  </colItems>
  <dataFields count="2">
    <dataField name="Average of SOP" fld="6" subtotal="average" baseField="0" baseItem="0"/>
    <dataField name="Average of CGPA" fld="8" subtotal="average" baseField="0" baseItem="0"/>
  </dataFields>
  <formats count="13">
    <format dxfId="447">
      <pivotArea outline="0" collapsedLevelsAreSubtotals="1" fieldPosition="0"/>
    </format>
    <format dxfId="446">
      <pivotArea type="all" dataOnly="0" outline="0" fieldPosition="0"/>
    </format>
    <format dxfId="445">
      <pivotArea outline="0" collapsedLevelsAreSubtotals="1" fieldPosition="0"/>
    </format>
    <format dxfId="444">
      <pivotArea field="11" type="button" dataOnly="0" labelOnly="1" outline="0" axis="axisRow" fieldPosition="0"/>
    </format>
    <format dxfId="443">
      <pivotArea dataOnly="0" labelOnly="1" fieldPosition="0">
        <references count="1">
          <reference field="11" count="0"/>
        </references>
      </pivotArea>
    </format>
    <format dxfId="442">
      <pivotArea dataOnly="0" labelOnly="1" grandRow="1" outline="0" fieldPosition="0"/>
    </format>
    <format dxfId="441">
      <pivotArea dataOnly="0" labelOnly="1" outline="0" axis="axisValues" fieldPosition="0"/>
    </format>
    <format dxfId="440">
      <pivotArea type="all" dataOnly="0" outline="0" fieldPosition="0"/>
    </format>
    <format dxfId="439">
      <pivotArea outline="0" collapsedLevelsAreSubtotals="1" fieldPosition="0"/>
    </format>
    <format dxfId="438">
      <pivotArea field="11" type="button" dataOnly="0" labelOnly="1" outline="0" axis="axisRow" fieldPosition="0"/>
    </format>
    <format dxfId="437">
      <pivotArea dataOnly="0" labelOnly="1" fieldPosition="0">
        <references count="1">
          <reference field="11" count="0"/>
        </references>
      </pivotArea>
    </format>
    <format dxfId="436">
      <pivotArea dataOnly="0" labelOnly="1" grandRow="1" outline="0" fieldPosition="0"/>
    </format>
    <format dxfId="435">
      <pivotArea dataOnly="0" labelOnly="1" outline="0" axis="axisValues" fieldPosition="0"/>
    </format>
  </formats>
  <chartFormats count="4">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E6520EC-30BC-F244-888C-82F9E80F67B5}" name="PivotTable2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63:C71" firstHeaderRow="0" firstDataRow="1" firstDataCol="1"/>
  <pivotFields count="13">
    <pivotField axis="axisRow" showAll="0">
      <items count="501">
        <item x="449"/>
        <item x="290"/>
        <item x="236"/>
        <item x="345"/>
        <item x="146"/>
        <item x="430"/>
        <item x="282"/>
        <item x="178"/>
        <item x="37"/>
        <item x="16"/>
        <item x="41"/>
        <item x="380"/>
        <item x="314"/>
        <item x="107"/>
        <item x="97"/>
        <item x="53"/>
        <item x="158"/>
        <item x="147"/>
        <item x="120"/>
        <item x="108"/>
        <item x="127"/>
        <item x="200"/>
        <item x="470"/>
        <item x="483"/>
        <item x="496"/>
        <item x="471"/>
        <item x="291"/>
        <item x="13"/>
        <item x="19"/>
        <item x="54"/>
        <item x="148"/>
        <item x="270"/>
        <item x="439"/>
        <item x="431"/>
        <item x="472"/>
        <item x="415"/>
        <item x="128"/>
        <item x="80"/>
        <item x="42"/>
        <item x="29"/>
        <item x="20"/>
        <item x="32"/>
        <item x="48"/>
        <item x="407"/>
        <item x="440"/>
        <item x="416"/>
        <item x="397"/>
        <item x="419"/>
        <item x="367"/>
        <item x="315"/>
        <item x="292"/>
        <item x="63"/>
        <item x="316"/>
        <item x="237"/>
        <item x="201"/>
        <item x="129"/>
        <item x="130"/>
        <item x="21"/>
        <item x="2"/>
        <item x="8"/>
        <item x="30"/>
        <item x="24"/>
        <item x="55"/>
        <item x="64"/>
        <item x="43"/>
        <item x="61"/>
        <item x="98"/>
        <item x="70"/>
        <item x="179"/>
        <item x="317"/>
        <item x="473"/>
        <item x="488"/>
        <item x="458"/>
        <item x="381"/>
        <item x="271"/>
        <item x="238"/>
        <item x="272"/>
        <item x="131"/>
        <item x="14"/>
        <item x="22"/>
        <item x="38"/>
        <item x="489"/>
        <item x="450"/>
        <item x="451"/>
        <item x="474"/>
        <item x="293"/>
        <item x="239"/>
        <item x="159"/>
        <item x="132"/>
        <item x="273"/>
        <item x="133"/>
        <item x="5"/>
        <item x="0"/>
        <item x="15"/>
        <item x="3"/>
        <item x="9"/>
        <item x="31"/>
        <item x="398"/>
        <item x="432"/>
        <item x="329"/>
        <item x="213"/>
        <item x="134"/>
        <item x="109"/>
        <item x="71"/>
        <item x="274"/>
        <item x="191"/>
        <item x="408"/>
        <item x="441"/>
        <item x="459"/>
        <item x="180"/>
        <item x="99"/>
        <item x="192"/>
        <item x="110"/>
        <item x="240"/>
        <item x="88"/>
        <item x="160"/>
        <item x="65"/>
        <item x="17"/>
        <item x="25"/>
        <item x="214"/>
        <item x="475"/>
        <item x="476"/>
        <item x="72"/>
        <item x="100"/>
        <item x="73"/>
        <item x="135"/>
        <item x="391"/>
        <item x="318"/>
        <item x="382"/>
        <item x="452"/>
        <item x="490"/>
        <item x="304"/>
        <item x="215"/>
        <item x="330"/>
        <item x="420"/>
        <item x="368"/>
        <item x="294"/>
        <item x="216"/>
        <item x="346"/>
        <item x="319"/>
        <item x="383"/>
        <item x="433"/>
        <item x="453"/>
        <item x="497"/>
        <item x="347"/>
        <item x="358"/>
        <item x="283"/>
        <item x="376"/>
        <item x="491"/>
        <item x="331"/>
        <item x="460"/>
        <item x="477"/>
        <item x="399"/>
        <item x="332"/>
        <item x="348"/>
        <item x="305"/>
        <item x="202"/>
        <item x="149"/>
        <item x="101"/>
        <item x="44"/>
        <item x="74"/>
        <item x="49"/>
        <item x="167"/>
        <item x="181"/>
        <item x="359"/>
        <item x="320"/>
        <item x="150"/>
        <item x="136"/>
        <item x="137"/>
        <item x="151"/>
        <item x="182"/>
        <item x="421"/>
        <item x="400"/>
        <item x="422"/>
        <item x="409"/>
        <item x="392"/>
        <item x="434"/>
        <item x="369"/>
        <item x="241"/>
        <item x="252"/>
        <item x="217"/>
        <item x="218"/>
        <item x="183"/>
        <item x="284"/>
        <item x="242"/>
        <item x="423"/>
        <item x="384"/>
        <item x="461"/>
        <item x="462"/>
        <item x="417"/>
        <item x="435"/>
        <item x="410"/>
        <item x="401"/>
        <item x="478"/>
        <item x="306"/>
        <item x="321"/>
        <item x="253"/>
        <item x="254"/>
        <item x="203"/>
        <item x="243"/>
        <item x="255"/>
        <item x="244"/>
        <item x="498"/>
        <item x="499"/>
        <item x="193"/>
        <item x="75"/>
        <item x="121"/>
        <item x="161"/>
        <item x="138"/>
        <item x="184"/>
        <item x="333"/>
        <item x="370"/>
        <item x="484"/>
        <item x="492"/>
        <item x="479"/>
        <item x="463"/>
        <item x="442"/>
        <item x="393"/>
        <item x="385"/>
        <item x="275"/>
        <item x="295"/>
        <item x="285"/>
        <item x="296"/>
        <item x="219"/>
        <item x="168"/>
        <item x="102"/>
        <item x="122"/>
        <item x="139"/>
        <item x="220"/>
        <item x="371"/>
        <item x="256"/>
        <item x="276"/>
        <item x="194"/>
        <item x="140"/>
        <item x="443"/>
        <item x="418"/>
        <item x="394"/>
        <item x="402"/>
        <item x="204"/>
        <item x="89"/>
        <item x="95"/>
        <item x="152"/>
        <item x="205"/>
        <item x="297"/>
        <item x="123"/>
        <item x="360"/>
        <item x="245"/>
        <item x="221"/>
        <item x="349"/>
        <item x="307"/>
        <item x="277"/>
        <item x="206"/>
        <item x="222"/>
        <item x="464"/>
        <item x="395"/>
        <item x="334"/>
        <item x="298"/>
        <item x="322"/>
        <item x="308"/>
        <item x="436"/>
        <item x="411"/>
        <item x="223"/>
        <item x="207"/>
        <item x="208"/>
        <item x="286"/>
        <item x="224"/>
        <item x="246"/>
        <item x="257"/>
        <item x="377"/>
        <item x="309"/>
        <item x="247"/>
        <item x="56"/>
        <item x="33"/>
        <item x="45"/>
        <item x="81"/>
        <item x="323"/>
        <item x="424"/>
        <item x="209"/>
        <item x="162"/>
        <item x="169"/>
        <item x="185"/>
        <item x="350"/>
        <item x="361"/>
        <item x="351"/>
        <item x="480"/>
        <item x="465"/>
        <item x="454"/>
        <item x="425"/>
        <item x="372"/>
        <item x="335"/>
        <item x="82"/>
        <item x="66"/>
        <item x="67"/>
        <item x="141"/>
        <item x="103"/>
        <item x="186"/>
        <item x="299"/>
        <item x="403"/>
        <item x="437"/>
        <item x="225"/>
        <item x="111"/>
        <item x="163"/>
        <item x="153"/>
        <item x="258"/>
        <item x="112"/>
        <item x="278"/>
        <item x="336"/>
        <item x="352"/>
        <item x="195"/>
        <item x="210"/>
        <item x="300"/>
        <item x="386"/>
        <item x="324"/>
        <item x="170"/>
        <item x="164"/>
        <item x="154"/>
        <item x="57"/>
        <item x="83"/>
        <item x="337"/>
        <item x="353"/>
        <item x="287"/>
        <item x="259"/>
        <item x="248"/>
        <item x="113"/>
        <item x="171"/>
        <item x="362"/>
        <item x="124"/>
        <item x="196"/>
        <item x="354"/>
        <item x="12"/>
        <item x="355"/>
        <item x="260"/>
        <item x="288"/>
        <item x="226"/>
        <item x="261"/>
        <item x="378"/>
        <item x="249"/>
        <item x="481"/>
        <item x="363"/>
        <item x="364"/>
        <item x="289"/>
        <item x="338"/>
        <item x="84"/>
        <item x="90"/>
        <item x="26"/>
        <item x="34"/>
        <item x="27"/>
        <item x="10"/>
        <item x="76"/>
        <item x="114"/>
        <item x="279"/>
        <item x="262"/>
        <item x="142"/>
        <item x="125"/>
        <item x="91"/>
        <item x="263"/>
        <item x="339"/>
        <item x="187"/>
        <item x="211"/>
        <item x="365"/>
        <item x="396"/>
        <item x="466"/>
        <item x="444"/>
        <item x="197"/>
        <item x="310"/>
        <item x="404"/>
        <item x="280"/>
        <item x="77"/>
        <item x="39"/>
        <item x="172"/>
        <item x="250"/>
        <item x="426"/>
        <item x="485"/>
        <item x="340"/>
        <item x="7"/>
        <item x="6"/>
        <item x="1"/>
        <item x="28"/>
        <item x="68"/>
        <item x="227"/>
        <item x="325"/>
        <item x="264"/>
        <item x="373"/>
        <item x="115"/>
        <item x="493"/>
        <item x="494"/>
        <item x="23"/>
        <item x="50"/>
        <item x="35"/>
        <item x="301"/>
        <item x="143"/>
        <item x="228"/>
        <item x="387"/>
        <item x="311"/>
        <item x="427"/>
        <item x="374"/>
        <item x="388"/>
        <item x="445"/>
        <item x="173"/>
        <item x="486"/>
        <item x="126"/>
        <item x="165"/>
        <item x="326"/>
        <item x="446"/>
        <item x="116"/>
        <item x="46"/>
        <item x="104"/>
        <item x="85"/>
        <item x="78"/>
        <item x="105"/>
        <item x="58"/>
        <item x="69"/>
        <item x="92"/>
        <item x="36"/>
        <item x="251"/>
        <item x="302"/>
        <item x="155"/>
        <item x="47"/>
        <item x="96"/>
        <item x="86"/>
        <item x="11"/>
        <item x="312"/>
        <item x="265"/>
        <item x="482"/>
        <item x="447"/>
        <item x="455"/>
        <item x="229"/>
        <item x="230"/>
        <item x="198"/>
        <item x="487"/>
        <item x="281"/>
        <item x="266"/>
        <item x="405"/>
        <item x="231"/>
        <item x="144"/>
        <item x="62"/>
        <item x="87"/>
        <item x="106"/>
        <item x="174"/>
        <item x="166"/>
        <item x="51"/>
        <item x="341"/>
        <item x="456"/>
        <item x="412"/>
        <item x="457"/>
        <item x="448"/>
        <item x="467"/>
        <item x="389"/>
        <item x="356"/>
        <item x="342"/>
        <item x="375"/>
        <item x="428"/>
        <item x="468"/>
        <item x="267"/>
        <item x="232"/>
        <item x="93"/>
        <item x="40"/>
        <item x="4"/>
        <item x="199"/>
        <item x="429"/>
        <item x="313"/>
        <item x="188"/>
        <item x="117"/>
        <item x="79"/>
        <item x="18"/>
        <item x="59"/>
        <item x="233"/>
        <item x="327"/>
        <item x="366"/>
        <item x="406"/>
        <item x="413"/>
        <item x="145"/>
        <item x="438"/>
        <item x="175"/>
        <item x="176"/>
        <item x="94"/>
        <item x="118"/>
        <item x="156"/>
        <item x="234"/>
        <item x="343"/>
        <item x="357"/>
        <item x="328"/>
        <item x="379"/>
        <item x="235"/>
        <item x="268"/>
        <item x="212"/>
        <item x="189"/>
        <item x="344"/>
        <item x="303"/>
        <item x="157"/>
        <item x="177"/>
        <item x="60"/>
        <item x="52"/>
        <item x="119"/>
        <item x="190"/>
        <item x="414"/>
        <item x="495"/>
        <item x="469"/>
        <item x="269"/>
        <item x="390"/>
        <item t="default"/>
      </items>
    </pivotField>
    <pivotField showAll="0"/>
    <pivotField showAll="0"/>
    <pivotField showAll="0"/>
    <pivotField showAll="0"/>
    <pivotField showAll="0"/>
    <pivotField dataField="1" showAll="0">
      <items count="10">
        <item x="6"/>
        <item x="5"/>
        <item x="3"/>
        <item x="1"/>
        <item x="2"/>
        <item x="7"/>
        <item x="0"/>
        <item x="8"/>
        <item x="4"/>
        <item t="default"/>
      </items>
    </pivotField>
    <pivotField dataField="1" showAll="0">
      <items count="10">
        <item x="5"/>
        <item x="3"/>
        <item x="1"/>
        <item x="2"/>
        <item x="0"/>
        <item x="4"/>
        <item x="6"/>
        <item x="7"/>
        <item x="8"/>
        <item t="default"/>
      </items>
    </pivotField>
    <pivotField showAll="0"/>
    <pivotField showAll="0"/>
    <pivotField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axis="axisRow" showAll="0" sortType="ascending">
      <items count="8">
        <item n="30-40%" sd="0" x="0"/>
        <item n="41-50%" sd="0" x="1"/>
        <item n="51-60%" sd="0" x="2"/>
        <item n="61-70%" sd="0" x="3"/>
        <item n="71-80%" sd="0" x="4"/>
        <item n="81-90%" sd="0" x="5"/>
        <item n="91-97%" sd="0" x="6"/>
        <item t="default"/>
      </items>
    </pivotField>
    <pivotField showAll="0">
      <items count="464">
        <item x="410"/>
        <item x="251"/>
        <item x="197"/>
        <item x="306"/>
        <item x="107"/>
        <item x="391"/>
        <item x="243"/>
        <item x="139"/>
        <item x="462"/>
        <item x="2"/>
        <item x="341"/>
        <item x="275"/>
        <item x="68"/>
        <item x="58"/>
        <item x="14"/>
        <item x="119"/>
        <item x="108"/>
        <item x="81"/>
        <item x="69"/>
        <item x="88"/>
        <item x="161"/>
        <item x="431"/>
        <item x="444"/>
        <item x="457"/>
        <item x="432"/>
        <item x="252"/>
        <item x="15"/>
        <item x="109"/>
        <item x="231"/>
        <item x="400"/>
        <item x="392"/>
        <item x="433"/>
        <item x="376"/>
        <item x="89"/>
        <item x="41"/>
        <item x="3"/>
        <item x="9"/>
        <item x="368"/>
        <item x="401"/>
        <item x="377"/>
        <item x="358"/>
        <item x="380"/>
        <item x="328"/>
        <item x="276"/>
        <item x="253"/>
        <item x="24"/>
        <item x="277"/>
        <item x="198"/>
        <item x="162"/>
        <item x="90"/>
        <item x="91"/>
        <item n="30-40%" x="461"/>
        <item x="16"/>
        <item x="25"/>
        <item x="4"/>
        <item x="22"/>
        <item x="59"/>
        <item x="31"/>
        <item x="140"/>
        <item x="278"/>
        <item x="434"/>
        <item x="449"/>
        <item x="419"/>
        <item x="342"/>
        <item x="232"/>
        <item x="199"/>
        <item x="233"/>
        <item x="92"/>
        <item x="450"/>
        <item x="411"/>
        <item x="412"/>
        <item x="435"/>
        <item x="254"/>
        <item x="200"/>
        <item x="120"/>
        <item x="93"/>
        <item x="234"/>
        <item x="94"/>
        <item x="359"/>
        <item x="393"/>
        <item x="290"/>
        <item x="174"/>
        <item x="95"/>
        <item x="70"/>
        <item x="32"/>
        <item x="235"/>
        <item x="152"/>
        <item x="369"/>
        <item x="402"/>
        <item x="420"/>
        <item x="141"/>
        <item x="60"/>
        <item x="153"/>
        <item x="71"/>
        <item x="201"/>
        <item x="49"/>
        <item x="121"/>
        <item x="26"/>
        <item x="175"/>
        <item x="436"/>
        <item x="437"/>
        <item x="33"/>
        <item x="61"/>
        <item x="34"/>
        <item x="96"/>
        <item x="352"/>
        <item x="279"/>
        <item x="343"/>
        <item x="413"/>
        <item x="451"/>
        <item x="265"/>
        <item x="176"/>
        <item x="291"/>
        <item x="381"/>
        <item x="329"/>
        <item x="255"/>
        <item x="177"/>
        <item x="307"/>
        <item x="280"/>
        <item x="344"/>
        <item x="394"/>
        <item x="414"/>
        <item x="458"/>
        <item x="308"/>
        <item x="319"/>
        <item x="244"/>
        <item x="337"/>
        <item x="452"/>
        <item x="292"/>
        <item x="421"/>
        <item x="438"/>
        <item x="360"/>
        <item x="293"/>
        <item x="309"/>
        <item x="266"/>
        <item x="163"/>
        <item x="110"/>
        <item x="62"/>
        <item x="5"/>
        <item x="35"/>
        <item x="10"/>
        <item x="128"/>
        <item x="142"/>
        <item x="320"/>
        <item x="281"/>
        <item x="111"/>
        <item x="97"/>
        <item x="98"/>
        <item x="112"/>
        <item x="143"/>
        <item x="382"/>
        <item x="361"/>
        <item x="383"/>
        <item x="370"/>
        <item x="353"/>
        <item x="395"/>
        <item x="330"/>
        <item x="202"/>
        <item x="213"/>
        <item x="178"/>
        <item x="179"/>
        <item x="144"/>
        <item x="245"/>
        <item x="203"/>
        <item x="384"/>
        <item x="345"/>
        <item x="422"/>
        <item x="423"/>
        <item x="378"/>
        <item x="396"/>
        <item x="371"/>
        <item x="362"/>
        <item x="439"/>
        <item x="267"/>
        <item x="282"/>
        <item x="214"/>
        <item x="215"/>
        <item x="164"/>
        <item x="204"/>
        <item x="216"/>
        <item x="205"/>
        <item x="459"/>
        <item x="460"/>
        <item x="154"/>
        <item x="36"/>
        <item x="82"/>
        <item x="122"/>
        <item x="99"/>
        <item x="145"/>
        <item x="294"/>
        <item x="331"/>
        <item x="445"/>
        <item x="453"/>
        <item x="440"/>
        <item x="424"/>
        <item x="403"/>
        <item x="354"/>
        <item x="346"/>
        <item x="236"/>
        <item x="256"/>
        <item x="246"/>
        <item x="257"/>
        <item x="180"/>
        <item x="129"/>
        <item x="63"/>
        <item x="83"/>
        <item x="100"/>
        <item x="181"/>
        <item x="332"/>
        <item x="217"/>
        <item x="237"/>
        <item x="155"/>
        <item x="101"/>
        <item x="404"/>
        <item x="379"/>
        <item x="355"/>
        <item x="363"/>
        <item x="165"/>
        <item x="50"/>
        <item x="56"/>
        <item x="113"/>
        <item x="166"/>
        <item x="258"/>
        <item x="84"/>
        <item x="321"/>
        <item x="206"/>
        <item x="182"/>
        <item x="310"/>
        <item x="268"/>
        <item x="238"/>
        <item x="167"/>
        <item x="183"/>
        <item x="425"/>
        <item x="356"/>
        <item x="295"/>
        <item x="259"/>
        <item x="283"/>
        <item x="269"/>
        <item x="397"/>
        <item x="372"/>
        <item x="184"/>
        <item x="168"/>
        <item x="169"/>
        <item x="247"/>
        <item x="185"/>
        <item x="207"/>
        <item x="218"/>
        <item x="338"/>
        <item x="270"/>
        <item x="208"/>
        <item x="17"/>
        <item x="6"/>
        <item x="42"/>
        <item x="284"/>
        <item x="385"/>
        <item x="170"/>
        <item x="123"/>
        <item x="130"/>
        <item x="146"/>
        <item x="311"/>
        <item x="322"/>
        <item x="312"/>
        <item x="441"/>
        <item x="426"/>
        <item x="415"/>
        <item x="386"/>
        <item x="333"/>
        <item x="296"/>
        <item x="43"/>
        <item x="27"/>
        <item x="28"/>
        <item x="102"/>
        <item x="64"/>
        <item x="147"/>
        <item x="260"/>
        <item x="364"/>
        <item x="398"/>
        <item x="186"/>
        <item x="72"/>
        <item x="124"/>
        <item x="114"/>
        <item x="219"/>
        <item x="73"/>
        <item x="239"/>
        <item x="297"/>
        <item x="313"/>
        <item x="156"/>
        <item x="171"/>
        <item x="261"/>
        <item x="347"/>
        <item x="285"/>
        <item x="131"/>
        <item x="125"/>
        <item x="115"/>
        <item x="18"/>
        <item x="44"/>
        <item x="298"/>
        <item x="314"/>
        <item x="248"/>
        <item x="220"/>
        <item x="209"/>
        <item x="74"/>
        <item x="132"/>
        <item x="323"/>
        <item x="85"/>
        <item x="157"/>
        <item x="315"/>
        <item x="316"/>
        <item x="221"/>
        <item x="249"/>
        <item x="187"/>
        <item x="222"/>
        <item x="339"/>
        <item x="210"/>
        <item x="442"/>
        <item x="324"/>
        <item x="325"/>
        <item x="250"/>
        <item x="299"/>
        <item x="45"/>
        <item x="51"/>
        <item x="37"/>
        <item x="75"/>
        <item x="240"/>
        <item x="223"/>
        <item x="103"/>
        <item x="86"/>
        <item x="52"/>
        <item x="224"/>
        <item x="300"/>
        <item x="148"/>
        <item x="172"/>
        <item x="326"/>
        <item x="357"/>
        <item x="427"/>
        <item x="405"/>
        <item x="158"/>
        <item x="271"/>
        <item x="365"/>
        <item x="241"/>
        <item x="38"/>
        <item x="0"/>
        <item x="133"/>
        <item x="211"/>
        <item x="387"/>
        <item x="446"/>
        <item x="301"/>
        <item x="29"/>
        <item x="188"/>
        <item x="286"/>
        <item x="225"/>
        <item x="334"/>
        <item x="76"/>
        <item x="454"/>
        <item x="455"/>
        <item x="11"/>
        <item x="262"/>
        <item x="104"/>
        <item x="189"/>
        <item x="348"/>
        <item x="272"/>
        <item x="388"/>
        <item x="335"/>
        <item x="349"/>
        <item x="406"/>
        <item x="134"/>
        <item x="447"/>
        <item x="87"/>
        <item x="126"/>
        <item x="287"/>
        <item x="407"/>
        <item x="77"/>
        <item x="7"/>
        <item x="65"/>
        <item x="46"/>
        <item x="39"/>
        <item x="66"/>
        <item x="19"/>
        <item x="30"/>
        <item x="53"/>
        <item x="212"/>
        <item x="263"/>
        <item x="116"/>
        <item x="8"/>
        <item x="57"/>
        <item x="47"/>
        <item x="273"/>
        <item x="226"/>
        <item x="443"/>
        <item x="408"/>
        <item x="416"/>
        <item x="190"/>
        <item x="191"/>
        <item x="159"/>
        <item x="448"/>
        <item x="242"/>
        <item x="227"/>
        <item x="366"/>
        <item x="192"/>
        <item x="105"/>
        <item x="23"/>
        <item x="48"/>
        <item x="67"/>
        <item x="135"/>
        <item x="127"/>
        <item x="12"/>
        <item x="302"/>
        <item x="417"/>
        <item x="373"/>
        <item x="418"/>
        <item x="409"/>
        <item x="428"/>
        <item x="350"/>
        <item x="317"/>
        <item x="303"/>
        <item x="336"/>
        <item x="389"/>
        <item x="429"/>
        <item x="228"/>
        <item x="193"/>
        <item x="54"/>
        <item x="1"/>
        <item x="160"/>
        <item x="390"/>
        <item x="274"/>
        <item x="149"/>
        <item x="78"/>
        <item x="40"/>
        <item x="20"/>
        <item x="194"/>
        <item x="288"/>
        <item x="327"/>
        <item x="367"/>
        <item x="374"/>
        <item x="106"/>
        <item x="399"/>
        <item x="136"/>
        <item x="137"/>
        <item x="55"/>
        <item x="79"/>
        <item x="117"/>
        <item x="195"/>
        <item x="304"/>
        <item x="318"/>
        <item x="289"/>
        <item x="340"/>
        <item x="196"/>
        <item x="229"/>
        <item x="173"/>
        <item x="150"/>
        <item x="305"/>
        <item x="264"/>
        <item x="118"/>
        <item x="138"/>
        <item x="21"/>
        <item x="13"/>
        <item x="80"/>
        <item x="151"/>
        <item x="375"/>
        <item x="456"/>
        <item x="430"/>
        <item x="230"/>
        <item x="351"/>
        <item t="default"/>
      </items>
    </pivotField>
  </pivotFields>
  <rowFields count="2">
    <field x="11"/>
    <field x="0"/>
  </rowFields>
  <rowItems count="8">
    <i>
      <x/>
    </i>
    <i>
      <x v="1"/>
    </i>
    <i>
      <x v="2"/>
    </i>
    <i>
      <x v="3"/>
    </i>
    <i>
      <x v="4"/>
    </i>
    <i>
      <x v="5"/>
    </i>
    <i>
      <x v="6"/>
    </i>
    <i t="grand">
      <x/>
    </i>
  </rowItems>
  <colFields count="1">
    <field x="-2"/>
  </colFields>
  <colItems count="2">
    <i>
      <x/>
    </i>
    <i i="1">
      <x v="1"/>
    </i>
  </colItems>
  <dataFields count="2">
    <dataField name="Average of SOP" fld="6" subtotal="average" baseField="0" baseItem="0"/>
    <dataField name="Average of LOR " fld="7" subtotal="average" baseField="0" baseItem="0"/>
  </dataFields>
  <formats count="13">
    <format dxfId="460">
      <pivotArea outline="0" collapsedLevelsAreSubtotals="1" fieldPosition="0"/>
    </format>
    <format dxfId="459">
      <pivotArea type="all" dataOnly="0" outline="0" fieldPosition="0"/>
    </format>
    <format dxfId="458">
      <pivotArea outline="0" collapsedLevelsAreSubtotals="1" fieldPosition="0"/>
    </format>
    <format dxfId="457">
      <pivotArea field="11" type="button" dataOnly="0" labelOnly="1" outline="0" axis="axisRow" fieldPosition="0"/>
    </format>
    <format dxfId="456">
      <pivotArea dataOnly="0" labelOnly="1" fieldPosition="0">
        <references count="1">
          <reference field="11" count="0"/>
        </references>
      </pivotArea>
    </format>
    <format dxfId="455">
      <pivotArea dataOnly="0" labelOnly="1" grandRow="1" outline="0" fieldPosition="0"/>
    </format>
    <format dxfId="454">
      <pivotArea dataOnly="0" labelOnly="1" outline="0" fieldPosition="0">
        <references count="1">
          <reference field="4294967294" count="2">
            <x v="0"/>
            <x v="1"/>
          </reference>
        </references>
      </pivotArea>
    </format>
    <format dxfId="453">
      <pivotArea type="all" dataOnly="0" outline="0" fieldPosition="0"/>
    </format>
    <format dxfId="452">
      <pivotArea outline="0" collapsedLevelsAreSubtotals="1" fieldPosition="0"/>
    </format>
    <format dxfId="451">
      <pivotArea field="11" type="button" dataOnly="0" labelOnly="1" outline="0" axis="axisRow" fieldPosition="0"/>
    </format>
    <format dxfId="450">
      <pivotArea dataOnly="0" labelOnly="1" fieldPosition="0">
        <references count="1">
          <reference field="11" count="0"/>
        </references>
      </pivotArea>
    </format>
    <format dxfId="449">
      <pivotArea dataOnly="0" labelOnly="1" grandRow="1" outline="0" fieldPosition="0"/>
    </format>
    <format dxfId="448">
      <pivotArea dataOnly="0" labelOnly="1" outline="0" fieldPosition="0">
        <references count="1">
          <reference field="4294967294" count="2">
            <x v="0"/>
            <x v="1"/>
          </reference>
        </references>
      </pivotArea>
    </format>
  </formats>
  <chartFormats count="4">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BFA6E30-666A-944D-821A-6405694C1C9C}" name="PivotTable2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3">
  <location ref="A120:C128" firstHeaderRow="0" firstDataRow="1" firstDataCol="1"/>
  <pivotFields count="13">
    <pivotField axis="axisRow" showAll="0">
      <items count="501">
        <item x="449"/>
        <item x="290"/>
        <item x="236"/>
        <item x="345"/>
        <item x="146"/>
        <item x="430"/>
        <item x="282"/>
        <item x="178"/>
        <item x="37"/>
        <item x="16"/>
        <item x="41"/>
        <item x="380"/>
        <item x="314"/>
        <item x="107"/>
        <item x="97"/>
        <item x="53"/>
        <item x="158"/>
        <item x="147"/>
        <item x="120"/>
        <item x="108"/>
        <item x="127"/>
        <item x="200"/>
        <item x="470"/>
        <item x="483"/>
        <item x="496"/>
        <item x="471"/>
        <item x="291"/>
        <item x="13"/>
        <item x="19"/>
        <item x="54"/>
        <item x="148"/>
        <item x="270"/>
        <item x="439"/>
        <item x="431"/>
        <item x="472"/>
        <item x="415"/>
        <item x="128"/>
        <item x="80"/>
        <item x="42"/>
        <item x="29"/>
        <item x="20"/>
        <item x="32"/>
        <item x="48"/>
        <item x="407"/>
        <item x="440"/>
        <item x="416"/>
        <item x="397"/>
        <item x="419"/>
        <item x="367"/>
        <item x="315"/>
        <item x="292"/>
        <item x="63"/>
        <item x="316"/>
        <item x="237"/>
        <item x="201"/>
        <item x="129"/>
        <item x="130"/>
        <item x="21"/>
        <item x="2"/>
        <item x="8"/>
        <item x="30"/>
        <item x="24"/>
        <item x="55"/>
        <item x="64"/>
        <item x="43"/>
        <item x="61"/>
        <item x="98"/>
        <item x="70"/>
        <item x="179"/>
        <item x="317"/>
        <item x="473"/>
        <item x="488"/>
        <item x="458"/>
        <item x="381"/>
        <item x="271"/>
        <item x="238"/>
        <item x="272"/>
        <item x="131"/>
        <item x="14"/>
        <item x="22"/>
        <item x="38"/>
        <item x="489"/>
        <item x="450"/>
        <item x="451"/>
        <item x="474"/>
        <item x="293"/>
        <item x="239"/>
        <item x="159"/>
        <item x="132"/>
        <item x="273"/>
        <item x="133"/>
        <item x="5"/>
        <item x="0"/>
        <item x="15"/>
        <item x="3"/>
        <item x="9"/>
        <item x="31"/>
        <item x="398"/>
        <item x="432"/>
        <item x="329"/>
        <item x="213"/>
        <item x="134"/>
        <item x="109"/>
        <item x="71"/>
        <item x="274"/>
        <item x="191"/>
        <item x="408"/>
        <item x="441"/>
        <item x="459"/>
        <item x="180"/>
        <item x="99"/>
        <item x="192"/>
        <item x="110"/>
        <item x="240"/>
        <item x="88"/>
        <item x="160"/>
        <item x="65"/>
        <item x="17"/>
        <item x="25"/>
        <item x="214"/>
        <item x="475"/>
        <item x="476"/>
        <item x="72"/>
        <item x="100"/>
        <item x="73"/>
        <item x="135"/>
        <item x="391"/>
        <item x="318"/>
        <item x="382"/>
        <item x="452"/>
        <item x="490"/>
        <item x="304"/>
        <item x="215"/>
        <item x="330"/>
        <item x="420"/>
        <item x="368"/>
        <item x="294"/>
        <item x="216"/>
        <item x="346"/>
        <item x="319"/>
        <item x="383"/>
        <item x="433"/>
        <item x="453"/>
        <item x="497"/>
        <item x="347"/>
        <item x="358"/>
        <item x="283"/>
        <item x="376"/>
        <item x="491"/>
        <item x="331"/>
        <item x="460"/>
        <item x="477"/>
        <item x="399"/>
        <item x="332"/>
        <item x="348"/>
        <item x="305"/>
        <item x="202"/>
        <item x="149"/>
        <item x="101"/>
        <item x="44"/>
        <item x="74"/>
        <item x="49"/>
        <item x="167"/>
        <item x="181"/>
        <item x="359"/>
        <item x="320"/>
        <item x="150"/>
        <item x="136"/>
        <item x="137"/>
        <item x="151"/>
        <item x="182"/>
        <item x="421"/>
        <item x="400"/>
        <item x="422"/>
        <item x="409"/>
        <item x="392"/>
        <item x="434"/>
        <item x="369"/>
        <item x="241"/>
        <item x="252"/>
        <item x="217"/>
        <item x="218"/>
        <item x="183"/>
        <item x="284"/>
        <item x="242"/>
        <item x="423"/>
        <item x="384"/>
        <item x="461"/>
        <item x="462"/>
        <item x="417"/>
        <item x="435"/>
        <item x="410"/>
        <item x="401"/>
        <item x="478"/>
        <item x="306"/>
        <item x="321"/>
        <item x="253"/>
        <item x="254"/>
        <item x="203"/>
        <item x="243"/>
        <item x="255"/>
        <item x="244"/>
        <item x="498"/>
        <item x="499"/>
        <item x="193"/>
        <item x="75"/>
        <item x="121"/>
        <item x="161"/>
        <item x="138"/>
        <item x="184"/>
        <item x="333"/>
        <item x="370"/>
        <item x="484"/>
        <item x="492"/>
        <item x="479"/>
        <item x="463"/>
        <item x="442"/>
        <item x="393"/>
        <item x="385"/>
        <item x="275"/>
        <item x="295"/>
        <item x="285"/>
        <item x="296"/>
        <item x="219"/>
        <item x="168"/>
        <item x="102"/>
        <item x="122"/>
        <item x="139"/>
        <item x="220"/>
        <item x="371"/>
        <item x="256"/>
        <item x="276"/>
        <item x="194"/>
        <item x="140"/>
        <item x="443"/>
        <item x="418"/>
        <item x="394"/>
        <item x="402"/>
        <item x="204"/>
        <item x="89"/>
        <item x="95"/>
        <item x="152"/>
        <item x="205"/>
        <item x="297"/>
        <item x="123"/>
        <item x="360"/>
        <item x="245"/>
        <item x="221"/>
        <item x="349"/>
        <item x="307"/>
        <item x="277"/>
        <item x="206"/>
        <item x="222"/>
        <item x="464"/>
        <item x="395"/>
        <item x="334"/>
        <item x="298"/>
        <item x="322"/>
        <item x="308"/>
        <item x="436"/>
        <item x="411"/>
        <item x="223"/>
        <item x="207"/>
        <item x="208"/>
        <item x="286"/>
        <item x="224"/>
        <item x="246"/>
        <item x="257"/>
        <item x="377"/>
        <item x="309"/>
        <item x="247"/>
        <item x="56"/>
        <item x="33"/>
        <item x="45"/>
        <item x="81"/>
        <item x="323"/>
        <item x="424"/>
        <item x="209"/>
        <item x="162"/>
        <item x="169"/>
        <item x="185"/>
        <item x="350"/>
        <item x="361"/>
        <item x="351"/>
        <item x="480"/>
        <item x="465"/>
        <item x="454"/>
        <item x="425"/>
        <item x="372"/>
        <item x="335"/>
        <item x="82"/>
        <item x="66"/>
        <item x="67"/>
        <item x="141"/>
        <item x="103"/>
        <item x="186"/>
        <item x="299"/>
        <item x="403"/>
        <item x="437"/>
        <item x="225"/>
        <item x="111"/>
        <item x="163"/>
        <item x="153"/>
        <item x="258"/>
        <item x="112"/>
        <item x="278"/>
        <item x="336"/>
        <item x="352"/>
        <item x="195"/>
        <item x="210"/>
        <item x="300"/>
        <item x="386"/>
        <item x="324"/>
        <item x="170"/>
        <item x="164"/>
        <item x="154"/>
        <item x="57"/>
        <item x="83"/>
        <item x="337"/>
        <item x="353"/>
        <item x="287"/>
        <item x="259"/>
        <item x="248"/>
        <item x="113"/>
        <item x="171"/>
        <item x="362"/>
        <item x="124"/>
        <item x="196"/>
        <item x="354"/>
        <item x="12"/>
        <item x="355"/>
        <item x="260"/>
        <item x="288"/>
        <item x="226"/>
        <item x="261"/>
        <item x="378"/>
        <item x="249"/>
        <item x="481"/>
        <item x="363"/>
        <item x="364"/>
        <item x="289"/>
        <item x="338"/>
        <item x="84"/>
        <item x="90"/>
        <item x="26"/>
        <item x="34"/>
        <item x="27"/>
        <item x="10"/>
        <item x="76"/>
        <item x="114"/>
        <item x="279"/>
        <item x="262"/>
        <item x="142"/>
        <item x="125"/>
        <item x="91"/>
        <item x="263"/>
        <item x="339"/>
        <item x="187"/>
        <item x="211"/>
        <item x="365"/>
        <item x="396"/>
        <item x="466"/>
        <item x="444"/>
        <item x="197"/>
        <item x="310"/>
        <item x="404"/>
        <item x="280"/>
        <item x="77"/>
        <item x="39"/>
        <item x="172"/>
        <item x="250"/>
        <item x="426"/>
        <item x="485"/>
        <item x="340"/>
        <item x="7"/>
        <item x="6"/>
        <item x="1"/>
        <item x="28"/>
        <item x="68"/>
        <item x="227"/>
        <item x="325"/>
        <item x="264"/>
        <item x="373"/>
        <item x="115"/>
        <item x="493"/>
        <item x="494"/>
        <item x="23"/>
        <item x="50"/>
        <item x="35"/>
        <item x="301"/>
        <item x="143"/>
        <item x="228"/>
        <item x="387"/>
        <item x="311"/>
        <item x="427"/>
        <item x="374"/>
        <item x="388"/>
        <item x="445"/>
        <item x="173"/>
        <item x="486"/>
        <item x="126"/>
        <item x="165"/>
        <item x="326"/>
        <item x="446"/>
        <item x="116"/>
        <item x="46"/>
        <item x="104"/>
        <item x="85"/>
        <item x="78"/>
        <item x="105"/>
        <item x="58"/>
        <item x="69"/>
        <item x="92"/>
        <item x="36"/>
        <item x="251"/>
        <item x="302"/>
        <item x="155"/>
        <item x="47"/>
        <item x="96"/>
        <item x="86"/>
        <item x="11"/>
        <item x="312"/>
        <item x="265"/>
        <item x="482"/>
        <item x="447"/>
        <item x="455"/>
        <item x="229"/>
        <item x="230"/>
        <item x="198"/>
        <item x="487"/>
        <item x="281"/>
        <item x="266"/>
        <item x="405"/>
        <item x="231"/>
        <item x="144"/>
        <item x="62"/>
        <item x="87"/>
        <item x="106"/>
        <item x="174"/>
        <item x="166"/>
        <item x="51"/>
        <item x="341"/>
        <item x="456"/>
        <item x="412"/>
        <item x="457"/>
        <item x="448"/>
        <item x="467"/>
        <item x="389"/>
        <item x="356"/>
        <item x="342"/>
        <item x="375"/>
        <item x="428"/>
        <item x="468"/>
        <item x="267"/>
        <item x="232"/>
        <item x="93"/>
        <item x="40"/>
        <item x="4"/>
        <item x="199"/>
        <item x="429"/>
        <item x="313"/>
        <item x="188"/>
        <item x="117"/>
        <item x="79"/>
        <item x="18"/>
        <item x="59"/>
        <item x="233"/>
        <item x="327"/>
        <item x="366"/>
        <item x="406"/>
        <item x="413"/>
        <item x="145"/>
        <item x="438"/>
        <item x="175"/>
        <item x="176"/>
        <item x="94"/>
        <item x="118"/>
        <item x="156"/>
        <item x="234"/>
        <item x="343"/>
        <item x="357"/>
        <item x="328"/>
        <item x="379"/>
        <item x="235"/>
        <item x="268"/>
        <item x="212"/>
        <item x="189"/>
        <item x="344"/>
        <item x="303"/>
        <item x="157"/>
        <item x="177"/>
        <item x="60"/>
        <item x="52"/>
        <item x="119"/>
        <item x="190"/>
        <item x="414"/>
        <item x="495"/>
        <item x="469"/>
        <item x="269"/>
        <item x="390"/>
        <item t="default"/>
      </items>
    </pivotField>
    <pivotField showAll="0"/>
    <pivotField showAll="0"/>
    <pivotField showAll="0"/>
    <pivotField showAll="0"/>
    <pivotField showAll="0"/>
    <pivotField showAll="0">
      <items count="10">
        <item x="6"/>
        <item x="5"/>
        <item x="3"/>
        <item x="1"/>
        <item x="2"/>
        <item x="7"/>
        <item x="0"/>
        <item x="8"/>
        <item x="4"/>
        <item t="default"/>
      </items>
    </pivotField>
    <pivotField dataField="1" showAll="0">
      <items count="10">
        <item x="5"/>
        <item x="3"/>
        <item x="1"/>
        <item x="2"/>
        <item x="0"/>
        <item x="4"/>
        <item x="6"/>
        <item x="7"/>
        <item x="8"/>
        <item t="default"/>
      </items>
    </pivotField>
    <pivotField showAll="0"/>
    <pivotField showAll="0"/>
    <pivotField dataField="1"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axis="axisRow" showAll="0" sortType="ascending">
      <items count="8">
        <item n="30-40%" sd="0" x="0"/>
        <item n="41-50%" sd="0" x="1"/>
        <item n="51-60%" sd="0" x="2"/>
        <item n="61-70%" sd="0" x="3"/>
        <item n="71-80%" sd="0" x="4"/>
        <item n="81-90%" sd="0" x="5"/>
        <item n="91-97%" sd="0" x="6"/>
        <item t="default"/>
      </items>
    </pivotField>
    <pivotField showAll="0">
      <items count="464">
        <item x="410"/>
        <item x="251"/>
        <item x="197"/>
        <item x="306"/>
        <item x="107"/>
        <item x="391"/>
        <item x="243"/>
        <item x="139"/>
        <item x="462"/>
        <item x="2"/>
        <item x="341"/>
        <item x="275"/>
        <item x="68"/>
        <item x="58"/>
        <item x="14"/>
        <item x="119"/>
        <item x="108"/>
        <item x="81"/>
        <item x="69"/>
        <item x="88"/>
        <item x="161"/>
        <item x="431"/>
        <item x="444"/>
        <item x="457"/>
        <item x="432"/>
        <item x="252"/>
        <item x="15"/>
        <item x="109"/>
        <item x="231"/>
        <item x="400"/>
        <item x="392"/>
        <item x="433"/>
        <item x="376"/>
        <item x="89"/>
        <item x="41"/>
        <item x="3"/>
        <item x="9"/>
        <item x="368"/>
        <item x="401"/>
        <item x="377"/>
        <item x="358"/>
        <item x="380"/>
        <item x="328"/>
        <item x="276"/>
        <item x="253"/>
        <item x="24"/>
        <item x="277"/>
        <item x="198"/>
        <item x="162"/>
        <item x="90"/>
        <item x="91"/>
        <item n="30-40%" x="461"/>
        <item x="16"/>
        <item x="25"/>
        <item x="4"/>
        <item x="22"/>
        <item x="59"/>
        <item x="31"/>
        <item x="140"/>
        <item x="278"/>
        <item x="434"/>
        <item x="449"/>
        <item x="419"/>
        <item x="342"/>
        <item x="232"/>
        <item x="199"/>
        <item x="233"/>
        <item x="92"/>
        <item x="450"/>
        <item x="411"/>
        <item x="412"/>
        <item x="435"/>
        <item x="254"/>
        <item x="200"/>
        <item x="120"/>
        <item x="93"/>
        <item x="234"/>
        <item x="94"/>
        <item x="359"/>
        <item x="393"/>
        <item x="290"/>
        <item x="174"/>
        <item x="95"/>
        <item x="70"/>
        <item x="32"/>
        <item x="235"/>
        <item x="152"/>
        <item x="369"/>
        <item x="402"/>
        <item x="420"/>
        <item x="141"/>
        <item x="60"/>
        <item x="153"/>
        <item x="71"/>
        <item x="201"/>
        <item x="49"/>
        <item x="121"/>
        <item x="26"/>
        <item x="175"/>
        <item x="436"/>
        <item x="437"/>
        <item x="33"/>
        <item x="61"/>
        <item x="34"/>
        <item x="96"/>
        <item x="352"/>
        <item x="279"/>
        <item x="343"/>
        <item x="413"/>
        <item x="451"/>
        <item x="265"/>
        <item x="176"/>
        <item x="291"/>
        <item x="381"/>
        <item x="329"/>
        <item x="255"/>
        <item x="177"/>
        <item x="307"/>
        <item x="280"/>
        <item x="344"/>
        <item x="394"/>
        <item x="414"/>
        <item x="458"/>
        <item x="308"/>
        <item x="319"/>
        <item x="244"/>
        <item x="337"/>
        <item x="452"/>
        <item x="292"/>
        <item x="421"/>
        <item x="438"/>
        <item x="360"/>
        <item x="293"/>
        <item x="309"/>
        <item x="266"/>
        <item x="163"/>
        <item x="110"/>
        <item x="62"/>
        <item x="5"/>
        <item x="35"/>
        <item x="10"/>
        <item x="128"/>
        <item x="142"/>
        <item x="320"/>
        <item x="281"/>
        <item x="111"/>
        <item x="97"/>
        <item x="98"/>
        <item x="112"/>
        <item x="143"/>
        <item x="382"/>
        <item x="361"/>
        <item x="383"/>
        <item x="370"/>
        <item x="353"/>
        <item x="395"/>
        <item x="330"/>
        <item x="202"/>
        <item x="213"/>
        <item x="178"/>
        <item x="179"/>
        <item x="144"/>
        <item x="245"/>
        <item x="203"/>
        <item x="384"/>
        <item x="345"/>
        <item x="422"/>
        <item x="423"/>
        <item x="378"/>
        <item x="396"/>
        <item x="371"/>
        <item x="362"/>
        <item x="439"/>
        <item x="267"/>
        <item x="282"/>
        <item x="214"/>
        <item x="215"/>
        <item x="164"/>
        <item x="204"/>
        <item x="216"/>
        <item x="205"/>
        <item x="459"/>
        <item x="460"/>
        <item x="154"/>
        <item x="36"/>
        <item x="82"/>
        <item x="122"/>
        <item x="99"/>
        <item x="145"/>
        <item x="294"/>
        <item x="331"/>
        <item x="445"/>
        <item x="453"/>
        <item x="440"/>
        <item x="424"/>
        <item x="403"/>
        <item x="354"/>
        <item x="346"/>
        <item x="236"/>
        <item x="256"/>
        <item x="246"/>
        <item x="257"/>
        <item x="180"/>
        <item x="129"/>
        <item x="63"/>
        <item x="83"/>
        <item x="100"/>
        <item x="181"/>
        <item x="332"/>
        <item x="217"/>
        <item x="237"/>
        <item x="155"/>
        <item x="101"/>
        <item x="404"/>
        <item x="379"/>
        <item x="355"/>
        <item x="363"/>
        <item x="165"/>
        <item x="50"/>
        <item x="56"/>
        <item x="113"/>
        <item x="166"/>
        <item x="258"/>
        <item x="84"/>
        <item x="321"/>
        <item x="206"/>
        <item x="182"/>
        <item x="310"/>
        <item x="268"/>
        <item x="238"/>
        <item x="167"/>
        <item x="183"/>
        <item x="425"/>
        <item x="356"/>
        <item x="295"/>
        <item x="259"/>
        <item x="283"/>
        <item x="269"/>
        <item x="397"/>
        <item x="372"/>
        <item x="184"/>
        <item x="168"/>
        <item x="169"/>
        <item x="247"/>
        <item x="185"/>
        <item x="207"/>
        <item x="218"/>
        <item x="338"/>
        <item x="270"/>
        <item x="208"/>
        <item x="17"/>
        <item x="6"/>
        <item x="42"/>
        <item x="284"/>
        <item x="385"/>
        <item x="170"/>
        <item x="123"/>
        <item x="130"/>
        <item x="146"/>
        <item x="311"/>
        <item x="322"/>
        <item x="312"/>
        <item x="441"/>
        <item x="426"/>
        <item x="415"/>
        <item x="386"/>
        <item x="333"/>
        <item x="296"/>
        <item x="43"/>
        <item x="27"/>
        <item x="28"/>
        <item x="102"/>
        <item x="64"/>
        <item x="147"/>
        <item x="260"/>
        <item x="364"/>
        <item x="398"/>
        <item x="186"/>
        <item x="72"/>
        <item x="124"/>
        <item x="114"/>
        <item x="219"/>
        <item x="73"/>
        <item x="239"/>
        <item x="297"/>
        <item x="313"/>
        <item x="156"/>
        <item x="171"/>
        <item x="261"/>
        <item x="347"/>
        <item x="285"/>
        <item x="131"/>
        <item x="125"/>
        <item x="115"/>
        <item x="18"/>
        <item x="44"/>
        <item x="298"/>
        <item x="314"/>
        <item x="248"/>
        <item x="220"/>
        <item x="209"/>
        <item x="74"/>
        <item x="132"/>
        <item x="323"/>
        <item x="85"/>
        <item x="157"/>
        <item x="315"/>
        <item x="316"/>
        <item x="221"/>
        <item x="249"/>
        <item x="187"/>
        <item x="222"/>
        <item x="339"/>
        <item x="210"/>
        <item x="442"/>
        <item x="324"/>
        <item x="325"/>
        <item x="250"/>
        <item x="299"/>
        <item x="45"/>
        <item x="51"/>
        <item x="37"/>
        <item x="75"/>
        <item x="240"/>
        <item x="223"/>
        <item x="103"/>
        <item x="86"/>
        <item x="52"/>
        <item x="224"/>
        <item x="300"/>
        <item x="148"/>
        <item x="172"/>
        <item x="326"/>
        <item x="357"/>
        <item x="427"/>
        <item x="405"/>
        <item x="158"/>
        <item x="271"/>
        <item x="365"/>
        <item x="241"/>
        <item x="38"/>
        <item x="0"/>
        <item x="133"/>
        <item x="211"/>
        <item x="387"/>
        <item x="446"/>
        <item x="301"/>
        <item x="29"/>
        <item x="188"/>
        <item x="286"/>
        <item x="225"/>
        <item x="334"/>
        <item x="76"/>
        <item x="454"/>
        <item x="455"/>
        <item x="11"/>
        <item x="262"/>
        <item x="104"/>
        <item x="189"/>
        <item x="348"/>
        <item x="272"/>
        <item x="388"/>
        <item x="335"/>
        <item x="349"/>
        <item x="406"/>
        <item x="134"/>
        <item x="447"/>
        <item x="87"/>
        <item x="126"/>
        <item x="287"/>
        <item x="407"/>
        <item x="77"/>
        <item x="7"/>
        <item x="65"/>
        <item x="46"/>
        <item x="39"/>
        <item x="66"/>
        <item x="19"/>
        <item x="30"/>
        <item x="53"/>
        <item x="212"/>
        <item x="263"/>
        <item x="116"/>
        <item x="8"/>
        <item x="57"/>
        <item x="47"/>
        <item x="273"/>
        <item x="226"/>
        <item x="443"/>
        <item x="408"/>
        <item x="416"/>
        <item x="190"/>
        <item x="191"/>
        <item x="159"/>
        <item x="448"/>
        <item x="242"/>
        <item x="227"/>
        <item x="366"/>
        <item x="192"/>
        <item x="105"/>
        <item x="23"/>
        <item x="48"/>
        <item x="67"/>
        <item x="135"/>
        <item x="127"/>
        <item x="12"/>
        <item x="302"/>
        <item x="417"/>
        <item x="373"/>
        <item x="418"/>
        <item x="409"/>
        <item x="428"/>
        <item x="350"/>
        <item x="317"/>
        <item x="303"/>
        <item x="336"/>
        <item x="389"/>
        <item x="429"/>
        <item x="228"/>
        <item x="193"/>
        <item x="54"/>
        <item x="1"/>
        <item x="160"/>
        <item x="390"/>
        <item x="274"/>
        <item x="149"/>
        <item x="78"/>
        <item x="40"/>
        <item x="20"/>
        <item x="194"/>
        <item x="288"/>
        <item x="327"/>
        <item x="367"/>
        <item x="374"/>
        <item x="106"/>
        <item x="399"/>
        <item x="136"/>
        <item x="137"/>
        <item x="55"/>
        <item x="79"/>
        <item x="117"/>
        <item x="195"/>
        <item x="304"/>
        <item x="318"/>
        <item x="289"/>
        <item x="340"/>
        <item x="196"/>
        <item x="229"/>
        <item x="173"/>
        <item x="150"/>
        <item x="305"/>
        <item x="264"/>
        <item x="118"/>
        <item x="138"/>
        <item x="21"/>
        <item x="13"/>
        <item x="80"/>
        <item x="151"/>
        <item x="375"/>
        <item x="456"/>
        <item x="430"/>
        <item x="230"/>
        <item x="351"/>
        <item t="default"/>
      </items>
    </pivotField>
  </pivotFields>
  <rowFields count="2">
    <field x="11"/>
    <field x="0"/>
  </rowFields>
  <rowItems count="8">
    <i>
      <x/>
    </i>
    <i>
      <x v="1"/>
    </i>
    <i>
      <x v="2"/>
    </i>
    <i>
      <x v="3"/>
    </i>
    <i>
      <x v="4"/>
    </i>
    <i>
      <x v="5"/>
    </i>
    <i>
      <x v="6"/>
    </i>
    <i t="grand">
      <x/>
    </i>
  </rowItems>
  <colFields count="1">
    <field x="-2"/>
  </colFields>
  <colItems count="2">
    <i>
      <x/>
    </i>
    <i i="1">
      <x v="1"/>
    </i>
  </colItems>
  <dataFields count="2">
    <dataField name="Average of LOR " fld="7" subtotal="average" baseField="0" baseItem="0"/>
    <dataField name="Average of Chance of Admit " fld="10" subtotal="average" baseField="0" baseItem="0"/>
  </dataFields>
  <formats count="13">
    <format dxfId="473">
      <pivotArea outline="0" collapsedLevelsAreSubtotals="1" fieldPosition="0"/>
    </format>
    <format dxfId="472">
      <pivotArea type="all" dataOnly="0" outline="0" fieldPosition="0"/>
    </format>
    <format dxfId="471">
      <pivotArea outline="0" collapsedLevelsAreSubtotals="1" fieldPosition="0"/>
    </format>
    <format dxfId="470">
      <pivotArea field="11" type="button" dataOnly="0" labelOnly="1" outline="0" axis="axisRow" fieldPosition="0"/>
    </format>
    <format dxfId="469">
      <pivotArea dataOnly="0" labelOnly="1" fieldPosition="0">
        <references count="1">
          <reference field="11" count="0"/>
        </references>
      </pivotArea>
    </format>
    <format dxfId="468">
      <pivotArea dataOnly="0" labelOnly="1" grandRow="1" outline="0" fieldPosition="0"/>
    </format>
    <format dxfId="467">
      <pivotArea dataOnly="0" labelOnly="1" outline="0" axis="axisValues" fieldPosition="0"/>
    </format>
    <format dxfId="466">
      <pivotArea type="all" dataOnly="0" outline="0" fieldPosition="0"/>
    </format>
    <format dxfId="465">
      <pivotArea outline="0" collapsedLevelsAreSubtotals="1" fieldPosition="0"/>
    </format>
    <format dxfId="464">
      <pivotArea field="11" type="button" dataOnly="0" labelOnly="1" outline="0" axis="axisRow" fieldPosition="0"/>
    </format>
    <format dxfId="463">
      <pivotArea dataOnly="0" labelOnly="1" fieldPosition="0">
        <references count="1">
          <reference field="11" count="0"/>
        </references>
      </pivotArea>
    </format>
    <format dxfId="462">
      <pivotArea dataOnly="0" labelOnly="1" grandRow="1" outline="0" fieldPosition="0"/>
    </format>
    <format dxfId="461">
      <pivotArea dataOnly="0" labelOnly="1" outline="0" axis="axisValues" fieldPosition="0"/>
    </format>
  </formats>
  <chartFormats count="6">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2" format="4"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1"/>
          </reference>
        </references>
      </pivotArea>
    </chartFormat>
    <chartFormat chart="21" format="2"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C5DB33-F2E0-DF4A-8072-0E17D997689A}" name="PivotTable4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H190:I210" firstHeaderRow="1" firstDataRow="1" firstDataCol="1"/>
  <pivotFields count="13">
    <pivotField showAll="0">
      <items count="501">
        <item x="449"/>
        <item x="290"/>
        <item x="236"/>
        <item x="345"/>
        <item x="146"/>
        <item x="430"/>
        <item x="282"/>
        <item x="178"/>
        <item x="37"/>
        <item x="16"/>
        <item x="41"/>
        <item x="380"/>
        <item x="314"/>
        <item x="107"/>
        <item x="97"/>
        <item x="53"/>
        <item x="158"/>
        <item x="147"/>
        <item x="120"/>
        <item x="108"/>
        <item x="127"/>
        <item x="200"/>
        <item x="470"/>
        <item x="483"/>
        <item x="496"/>
        <item x="471"/>
        <item x="291"/>
        <item x="13"/>
        <item x="19"/>
        <item x="54"/>
        <item x="148"/>
        <item x="270"/>
        <item x="439"/>
        <item x="431"/>
        <item x="472"/>
        <item x="415"/>
        <item x="128"/>
        <item x="80"/>
        <item x="42"/>
        <item x="29"/>
        <item x="20"/>
        <item x="32"/>
        <item x="48"/>
        <item x="407"/>
        <item x="440"/>
        <item x="416"/>
        <item x="397"/>
        <item x="419"/>
        <item x="367"/>
        <item x="315"/>
        <item x="292"/>
        <item x="63"/>
        <item x="316"/>
        <item x="237"/>
        <item x="201"/>
        <item x="129"/>
        <item x="130"/>
        <item x="21"/>
        <item x="2"/>
        <item x="8"/>
        <item x="30"/>
        <item x="24"/>
        <item x="55"/>
        <item x="64"/>
        <item x="43"/>
        <item x="61"/>
        <item x="98"/>
        <item x="70"/>
        <item x="179"/>
        <item x="317"/>
        <item x="473"/>
        <item x="488"/>
        <item x="458"/>
        <item x="381"/>
        <item x="271"/>
        <item x="238"/>
        <item x="272"/>
        <item x="131"/>
        <item x="14"/>
        <item x="22"/>
        <item x="38"/>
        <item x="489"/>
        <item x="450"/>
        <item x="451"/>
        <item x="474"/>
        <item x="293"/>
        <item x="239"/>
        <item x="159"/>
        <item x="132"/>
        <item x="273"/>
        <item x="133"/>
        <item x="5"/>
        <item x="0"/>
        <item x="15"/>
        <item x="3"/>
        <item x="9"/>
        <item x="31"/>
        <item x="398"/>
        <item x="432"/>
        <item x="329"/>
        <item x="213"/>
        <item x="134"/>
        <item x="109"/>
        <item x="71"/>
        <item x="274"/>
        <item x="191"/>
        <item x="408"/>
        <item x="441"/>
        <item x="459"/>
        <item x="180"/>
        <item x="99"/>
        <item x="192"/>
        <item x="110"/>
        <item x="240"/>
        <item x="88"/>
        <item x="160"/>
        <item x="65"/>
        <item x="17"/>
        <item x="25"/>
        <item x="214"/>
        <item x="475"/>
        <item x="476"/>
        <item x="72"/>
        <item x="100"/>
        <item x="73"/>
        <item x="135"/>
        <item x="391"/>
        <item x="318"/>
        <item x="382"/>
        <item x="452"/>
        <item x="490"/>
        <item x="304"/>
        <item x="215"/>
        <item x="330"/>
        <item x="420"/>
        <item x="368"/>
        <item x="294"/>
        <item x="216"/>
        <item x="346"/>
        <item x="319"/>
        <item x="383"/>
        <item x="433"/>
        <item x="453"/>
        <item x="497"/>
        <item x="347"/>
        <item x="358"/>
        <item x="283"/>
        <item x="376"/>
        <item x="491"/>
        <item x="331"/>
        <item x="460"/>
        <item x="477"/>
        <item x="399"/>
        <item x="332"/>
        <item x="348"/>
        <item x="305"/>
        <item x="202"/>
        <item x="149"/>
        <item x="101"/>
        <item x="44"/>
        <item x="74"/>
        <item x="49"/>
        <item x="167"/>
        <item x="181"/>
        <item x="359"/>
        <item x="320"/>
        <item x="150"/>
        <item x="136"/>
        <item x="137"/>
        <item x="151"/>
        <item x="182"/>
        <item x="421"/>
        <item x="400"/>
        <item x="422"/>
        <item x="409"/>
        <item x="392"/>
        <item x="434"/>
        <item x="369"/>
        <item x="241"/>
        <item x="252"/>
        <item x="217"/>
        <item x="218"/>
        <item x="183"/>
        <item x="284"/>
        <item x="242"/>
        <item x="423"/>
        <item x="384"/>
        <item x="461"/>
        <item x="462"/>
        <item x="417"/>
        <item x="435"/>
        <item x="410"/>
        <item x="401"/>
        <item x="478"/>
        <item x="306"/>
        <item x="321"/>
        <item x="253"/>
        <item x="254"/>
        <item x="203"/>
        <item x="243"/>
        <item x="255"/>
        <item x="244"/>
        <item x="498"/>
        <item x="499"/>
        <item x="193"/>
        <item x="75"/>
        <item x="121"/>
        <item x="161"/>
        <item x="138"/>
        <item x="184"/>
        <item x="333"/>
        <item x="370"/>
        <item x="484"/>
        <item x="492"/>
        <item x="479"/>
        <item x="463"/>
        <item x="442"/>
        <item x="393"/>
        <item x="385"/>
        <item x="275"/>
        <item x="295"/>
        <item x="285"/>
        <item x="296"/>
        <item x="219"/>
        <item x="168"/>
        <item x="102"/>
        <item x="122"/>
        <item x="139"/>
        <item x="220"/>
        <item x="371"/>
        <item x="256"/>
        <item x="276"/>
        <item x="194"/>
        <item x="140"/>
        <item x="443"/>
        <item x="418"/>
        <item x="394"/>
        <item x="402"/>
        <item x="204"/>
        <item x="89"/>
        <item x="95"/>
        <item x="152"/>
        <item x="205"/>
        <item x="297"/>
        <item x="123"/>
        <item x="360"/>
        <item x="245"/>
        <item x="221"/>
        <item x="349"/>
        <item x="307"/>
        <item x="277"/>
        <item x="206"/>
        <item x="222"/>
        <item x="464"/>
        <item x="395"/>
        <item x="334"/>
        <item x="298"/>
        <item x="322"/>
        <item x="308"/>
        <item x="436"/>
        <item x="411"/>
        <item x="223"/>
        <item x="207"/>
        <item x="208"/>
        <item x="286"/>
        <item x="224"/>
        <item x="246"/>
        <item x="257"/>
        <item x="377"/>
        <item x="309"/>
        <item x="247"/>
        <item x="56"/>
        <item x="33"/>
        <item x="45"/>
        <item x="81"/>
        <item x="323"/>
        <item x="424"/>
        <item x="209"/>
        <item x="162"/>
        <item x="169"/>
        <item x="185"/>
        <item x="350"/>
        <item x="361"/>
        <item x="351"/>
        <item x="480"/>
        <item x="465"/>
        <item x="454"/>
        <item x="425"/>
        <item x="372"/>
        <item x="335"/>
        <item x="82"/>
        <item x="66"/>
        <item x="67"/>
        <item x="141"/>
        <item x="103"/>
        <item x="186"/>
        <item x="299"/>
        <item x="403"/>
        <item x="437"/>
        <item x="225"/>
        <item x="111"/>
        <item x="163"/>
        <item x="153"/>
        <item x="258"/>
        <item x="112"/>
        <item x="278"/>
        <item x="336"/>
        <item x="352"/>
        <item x="195"/>
        <item x="210"/>
        <item x="300"/>
        <item x="386"/>
        <item x="324"/>
        <item x="170"/>
        <item x="164"/>
        <item x="154"/>
        <item x="57"/>
        <item x="83"/>
        <item x="337"/>
        <item x="353"/>
        <item x="287"/>
        <item x="259"/>
        <item x="248"/>
        <item x="113"/>
        <item x="171"/>
        <item x="362"/>
        <item x="124"/>
        <item x="196"/>
        <item x="354"/>
        <item x="12"/>
        <item x="355"/>
        <item x="260"/>
        <item x="288"/>
        <item x="226"/>
        <item x="261"/>
        <item x="378"/>
        <item x="249"/>
        <item x="481"/>
        <item x="363"/>
        <item x="364"/>
        <item x="289"/>
        <item x="338"/>
        <item x="84"/>
        <item x="90"/>
        <item x="26"/>
        <item x="34"/>
        <item x="27"/>
        <item x="10"/>
        <item x="76"/>
        <item x="114"/>
        <item x="279"/>
        <item x="262"/>
        <item x="142"/>
        <item x="125"/>
        <item x="91"/>
        <item x="263"/>
        <item x="339"/>
        <item x="187"/>
        <item x="211"/>
        <item x="365"/>
        <item x="396"/>
        <item x="466"/>
        <item x="444"/>
        <item x="197"/>
        <item x="310"/>
        <item x="404"/>
        <item x="280"/>
        <item x="77"/>
        <item x="39"/>
        <item x="172"/>
        <item x="250"/>
        <item x="426"/>
        <item x="485"/>
        <item x="340"/>
        <item x="7"/>
        <item x="6"/>
        <item x="1"/>
        <item x="28"/>
        <item x="68"/>
        <item x="227"/>
        <item x="325"/>
        <item x="264"/>
        <item x="373"/>
        <item x="115"/>
        <item x="493"/>
        <item x="494"/>
        <item x="23"/>
        <item x="50"/>
        <item x="35"/>
        <item x="301"/>
        <item x="143"/>
        <item x="228"/>
        <item x="387"/>
        <item x="311"/>
        <item x="427"/>
        <item x="374"/>
        <item x="388"/>
        <item x="445"/>
        <item x="173"/>
        <item x="486"/>
        <item x="126"/>
        <item x="165"/>
        <item x="326"/>
        <item x="446"/>
        <item x="116"/>
        <item x="46"/>
        <item x="104"/>
        <item x="85"/>
        <item x="78"/>
        <item x="105"/>
        <item x="58"/>
        <item x="69"/>
        <item x="92"/>
        <item x="36"/>
        <item x="251"/>
        <item x="302"/>
        <item x="155"/>
        <item x="47"/>
        <item x="96"/>
        <item x="86"/>
        <item x="11"/>
        <item x="312"/>
        <item x="265"/>
        <item x="482"/>
        <item x="447"/>
        <item x="455"/>
        <item x="229"/>
        <item x="230"/>
        <item x="198"/>
        <item x="487"/>
        <item x="281"/>
        <item x="266"/>
        <item x="405"/>
        <item x="231"/>
        <item x="144"/>
        <item x="62"/>
        <item x="87"/>
        <item x="106"/>
        <item x="174"/>
        <item x="166"/>
        <item x="51"/>
        <item x="341"/>
        <item x="456"/>
        <item x="412"/>
        <item x="457"/>
        <item x="448"/>
        <item x="467"/>
        <item x="389"/>
        <item x="356"/>
        <item x="342"/>
        <item x="375"/>
        <item x="428"/>
        <item x="468"/>
        <item x="267"/>
        <item x="232"/>
        <item x="93"/>
        <item x="40"/>
        <item x="4"/>
        <item x="199"/>
        <item x="429"/>
        <item x="313"/>
        <item x="188"/>
        <item x="117"/>
        <item x="79"/>
        <item x="18"/>
        <item x="59"/>
        <item x="233"/>
        <item x="327"/>
        <item x="366"/>
        <item x="406"/>
        <item x="413"/>
        <item x="145"/>
        <item x="438"/>
        <item x="175"/>
        <item x="176"/>
        <item x="94"/>
        <item x="118"/>
        <item x="156"/>
        <item x="234"/>
        <item x="343"/>
        <item x="357"/>
        <item x="328"/>
        <item x="379"/>
        <item x="235"/>
        <item x="268"/>
        <item x="212"/>
        <item x="189"/>
        <item x="344"/>
        <item x="303"/>
        <item x="157"/>
        <item x="177"/>
        <item x="60"/>
        <item x="52"/>
        <item x="119"/>
        <item x="190"/>
        <item x="414"/>
        <item x="495"/>
        <item x="469"/>
        <item x="269"/>
        <item x="390"/>
        <item t="default"/>
      </items>
    </pivotField>
    <pivotField showAll="0"/>
    <pivotField showAll="0"/>
    <pivotField showAll="0"/>
    <pivotField axis="axisRow" showAll="0">
      <items count="30">
        <item x="14"/>
        <item x="11"/>
        <item x="8"/>
        <item x="9"/>
        <item x="1"/>
        <item x="3"/>
        <item x="0"/>
        <item x="2"/>
        <item x="7"/>
        <item x="4"/>
        <item x="13"/>
        <item x="17"/>
        <item x="6"/>
        <item x="5"/>
        <item x="15"/>
        <item x="18"/>
        <item x="10"/>
        <item x="21"/>
        <item x="12"/>
        <item x="16"/>
        <item x="19"/>
        <item x="23"/>
        <item x="20"/>
        <item x="22"/>
        <item x="24"/>
        <item x="26"/>
        <item x="28"/>
        <item x="27"/>
        <item x="25"/>
        <item t="default"/>
      </items>
    </pivotField>
    <pivotField showAll="0"/>
    <pivotField showAll="0"/>
    <pivotField showAll="0"/>
    <pivotField showAll="0"/>
    <pivotField showAll="0"/>
    <pivotField dataField="1"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showAll="0" sortType="ascending">
      <items count="8">
        <item n="30-40%" h="1" sd="0" x="0"/>
        <item n="41-50%" h="1" sd="0" x="1"/>
        <item n="51-60%" h="1" sd="0" x="2"/>
        <item n="61-70%" h="1" sd="0" x="3"/>
        <item n="71-80%" sd="0" x="4"/>
        <item n="81-90%" h="1" sd="0" x="5"/>
        <item n="91-97%" h="1" sd="0" x="6"/>
        <item t="default"/>
      </items>
    </pivotField>
    <pivotField showAll="0">
      <items count="464">
        <item x="410"/>
        <item x="251"/>
        <item x="197"/>
        <item x="306"/>
        <item x="107"/>
        <item x="391"/>
        <item x="243"/>
        <item x="139"/>
        <item x="462"/>
        <item x="2"/>
        <item x="341"/>
        <item x="275"/>
        <item x="68"/>
        <item x="58"/>
        <item x="14"/>
        <item x="119"/>
        <item x="108"/>
        <item x="81"/>
        <item x="69"/>
        <item x="88"/>
        <item x="161"/>
        <item x="431"/>
        <item x="444"/>
        <item x="457"/>
        <item x="432"/>
        <item x="252"/>
        <item x="15"/>
        <item x="109"/>
        <item x="231"/>
        <item x="400"/>
        <item x="392"/>
        <item x="433"/>
        <item x="376"/>
        <item x="89"/>
        <item x="41"/>
        <item x="3"/>
        <item x="9"/>
        <item x="368"/>
        <item x="401"/>
        <item x="377"/>
        <item x="358"/>
        <item x="380"/>
        <item x="328"/>
        <item x="276"/>
        <item x="253"/>
        <item x="24"/>
        <item x="277"/>
        <item x="198"/>
        <item x="162"/>
        <item x="90"/>
        <item x="91"/>
        <item n="30-40%" x="461"/>
        <item x="16"/>
        <item x="25"/>
        <item x="4"/>
        <item x="22"/>
        <item x="59"/>
        <item x="31"/>
        <item x="140"/>
        <item x="278"/>
        <item x="434"/>
        <item x="449"/>
        <item x="419"/>
        <item x="342"/>
        <item x="232"/>
        <item x="199"/>
        <item x="233"/>
        <item x="92"/>
        <item x="450"/>
        <item x="411"/>
        <item x="412"/>
        <item x="435"/>
        <item x="254"/>
        <item x="200"/>
        <item x="120"/>
        <item x="93"/>
        <item x="234"/>
        <item x="94"/>
        <item x="359"/>
        <item x="393"/>
        <item x="290"/>
        <item x="174"/>
        <item x="95"/>
        <item x="70"/>
        <item x="32"/>
        <item x="235"/>
        <item x="152"/>
        <item x="369"/>
        <item x="402"/>
        <item x="420"/>
        <item x="141"/>
        <item x="60"/>
        <item x="153"/>
        <item x="71"/>
        <item x="201"/>
        <item x="49"/>
        <item x="121"/>
        <item x="26"/>
        <item x="175"/>
        <item x="436"/>
        <item x="437"/>
        <item x="33"/>
        <item x="61"/>
        <item x="34"/>
        <item x="96"/>
        <item x="352"/>
        <item x="279"/>
        <item x="343"/>
        <item x="413"/>
        <item x="451"/>
        <item x="265"/>
        <item x="176"/>
        <item x="291"/>
        <item x="381"/>
        <item x="329"/>
        <item x="255"/>
        <item x="177"/>
        <item x="307"/>
        <item x="280"/>
        <item x="344"/>
        <item x="394"/>
        <item x="414"/>
        <item x="458"/>
        <item x="308"/>
        <item x="319"/>
        <item x="244"/>
        <item x="337"/>
        <item x="452"/>
        <item x="292"/>
        <item x="421"/>
        <item x="438"/>
        <item x="360"/>
        <item x="293"/>
        <item x="309"/>
        <item x="266"/>
        <item x="163"/>
        <item x="110"/>
        <item x="62"/>
        <item x="5"/>
        <item x="35"/>
        <item x="10"/>
        <item x="128"/>
        <item x="142"/>
        <item x="320"/>
        <item x="281"/>
        <item x="111"/>
        <item x="97"/>
        <item x="98"/>
        <item x="112"/>
        <item x="143"/>
        <item x="382"/>
        <item x="361"/>
        <item x="383"/>
        <item x="370"/>
        <item x="353"/>
        <item x="395"/>
        <item x="330"/>
        <item x="202"/>
        <item x="213"/>
        <item x="178"/>
        <item x="179"/>
        <item x="144"/>
        <item x="245"/>
        <item x="203"/>
        <item x="384"/>
        <item x="345"/>
        <item x="422"/>
        <item x="423"/>
        <item x="378"/>
        <item x="396"/>
        <item x="371"/>
        <item x="362"/>
        <item x="439"/>
        <item x="267"/>
        <item x="282"/>
        <item x="214"/>
        <item x="215"/>
        <item x="164"/>
        <item x="204"/>
        <item x="216"/>
        <item x="205"/>
        <item x="459"/>
        <item x="460"/>
        <item x="154"/>
        <item x="36"/>
        <item x="82"/>
        <item x="122"/>
        <item x="99"/>
        <item x="145"/>
        <item x="294"/>
        <item x="331"/>
        <item x="445"/>
        <item x="453"/>
        <item x="440"/>
        <item x="424"/>
        <item x="403"/>
        <item x="354"/>
        <item x="346"/>
        <item x="236"/>
        <item x="256"/>
        <item x="246"/>
        <item x="257"/>
        <item x="180"/>
        <item x="129"/>
        <item x="63"/>
        <item x="83"/>
        <item x="100"/>
        <item x="181"/>
        <item x="332"/>
        <item x="217"/>
        <item x="237"/>
        <item x="155"/>
        <item x="101"/>
        <item x="404"/>
        <item x="379"/>
        <item x="355"/>
        <item x="363"/>
        <item x="165"/>
        <item x="50"/>
        <item x="56"/>
        <item x="113"/>
        <item x="166"/>
        <item x="258"/>
        <item x="84"/>
        <item x="321"/>
        <item x="206"/>
        <item x="182"/>
        <item x="310"/>
        <item x="268"/>
        <item x="238"/>
        <item x="167"/>
        <item x="183"/>
        <item x="425"/>
        <item x="356"/>
        <item x="295"/>
        <item x="259"/>
        <item x="283"/>
        <item x="269"/>
        <item x="397"/>
        <item x="372"/>
        <item x="184"/>
        <item x="168"/>
        <item x="169"/>
        <item x="247"/>
        <item x="185"/>
        <item x="207"/>
        <item x="218"/>
        <item x="338"/>
        <item x="270"/>
        <item x="208"/>
        <item x="17"/>
        <item x="6"/>
        <item x="42"/>
        <item x="284"/>
        <item x="385"/>
        <item x="170"/>
        <item x="123"/>
        <item x="130"/>
        <item x="146"/>
        <item x="311"/>
        <item x="322"/>
        <item x="312"/>
        <item x="441"/>
        <item x="426"/>
        <item x="415"/>
        <item x="386"/>
        <item x="333"/>
        <item x="296"/>
        <item x="43"/>
        <item x="27"/>
        <item x="28"/>
        <item x="102"/>
        <item x="64"/>
        <item x="147"/>
        <item x="260"/>
        <item x="364"/>
        <item x="398"/>
        <item x="186"/>
        <item x="72"/>
        <item x="124"/>
        <item x="114"/>
        <item x="219"/>
        <item x="73"/>
        <item x="239"/>
        <item x="297"/>
        <item x="313"/>
        <item x="156"/>
        <item x="171"/>
        <item x="261"/>
        <item x="347"/>
        <item x="285"/>
        <item x="131"/>
        <item x="125"/>
        <item x="115"/>
        <item x="18"/>
        <item x="44"/>
        <item x="298"/>
        <item x="314"/>
        <item x="248"/>
        <item x="220"/>
        <item x="209"/>
        <item x="74"/>
        <item x="132"/>
        <item x="323"/>
        <item x="85"/>
        <item x="157"/>
        <item x="315"/>
        <item x="316"/>
        <item x="221"/>
        <item x="249"/>
        <item x="187"/>
        <item x="222"/>
        <item x="339"/>
        <item x="210"/>
        <item x="442"/>
        <item x="324"/>
        <item x="325"/>
        <item x="250"/>
        <item x="299"/>
        <item x="45"/>
        <item x="51"/>
        <item x="37"/>
        <item x="75"/>
        <item x="240"/>
        <item x="223"/>
        <item x="103"/>
        <item x="86"/>
        <item x="52"/>
        <item x="224"/>
        <item x="300"/>
        <item x="148"/>
        <item x="172"/>
        <item x="326"/>
        <item x="357"/>
        <item x="427"/>
        <item x="405"/>
        <item x="158"/>
        <item x="271"/>
        <item x="365"/>
        <item x="241"/>
        <item x="38"/>
        <item x="0"/>
        <item x="133"/>
        <item x="211"/>
        <item x="387"/>
        <item x="446"/>
        <item x="301"/>
        <item x="29"/>
        <item x="188"/>
        <item x="286"/>
        <item x="225"/>
        <item x="334"/>
        <item x="76"/>
        <item x="454"/>
        <item x="455"/>
        <item x="11"/>
        <item x="262"/>
        <item x="104"/>
        <item x="189"/>
        <item x="348"/>
        <item x="272"/>
        <item x="388"/>
        <item x="335"/>
        <item x="349"/>
        <item x="406"/>
        <item x="134"/>
        <item x="447"/>
        <item x="87"/>
        <item x="126"/>
        <item x="287"/>
        <item x="407"/>
        <item x="77"/>
        <item x="7"/>
        <item x="65"/>
        <item x="46"/>
        <item x="39"/>
        <item x="66"/>
        <item x="19"/>
        <item x="30"/>
        <item x="53"/>
        <item x="212"/>
        <item x="263"/>
        <item x="116"/>
        <item x="8"/>
        <item x="57"/>
        <item x="47"/>
        <item x="273"/>
        <item x="226"/>
        <item x="443"/>
        <item x="408"/>
        <item x="416"/>
        <item x="190"/>
        <item x="191"/>
        <item x="159"/>
        <item x="448"/>
        <item x="242"/>
        <item x="227"/>
        <item x="366"/>
        <item x="192"/>
        <item x="105"/>
        <item x="23"/>
        <item x="48"/>
        <item x="67"/>
        <item x="135"/>
        <item x="127"/>
        <item x="12"/>
        <item x="302"/>
        <item x="417"/>
        <item x="373"/>
        <item x="418"/>
        <item x="409"/>
        <item x="428"/>
        <item x="350"/>
        <item x="317"/>
        <item x="303"/>
        <item x="336"/>
        <item x="389"/>
        <item x="429"/>
        <item x="228"/>
        <item x="193"/>
        <item x="54"/>
        <item x="1"/>
        <item x="160"/>
        <item x="390"/>
        <item x="274"/>
        <item x="149"/>
        <item x="78"/>
        <item x="40"/>
        <item x="20"/>
        <item x="194"/>
        <item x="288"/>
        <item x="327"/>
        <item x="367"/>
        <item x="374"/>
        <item x="106"/>
        <item x="399"/>
        <item x="136"/>
        <item x="137"/>
        <item x="55"/>
        <item x="79"/>
        <item x="117"/>
        <item x="195"/>
        <item x="304"/>
        <item x="318"/>
        <item x="289"/>
        <item x="340"/>
        <item x="196"/>
        <item x="229"/>
        <item x="173"/>
        <item x="150"/>
        <item x="305"/>
        <item x="264"/>
        <item x="118"/>
        <item x="138"/>
        <item x="21"/>
        <item x="13"/>
        <item x="80"/>
        <item x="151"/>
        <item x="375"/>
        <item x="456"/>
        <item x="430"/>
        <item x="230"/>
        <item x="351"/>
        <item t="default"/>
      </items>
    </pivotField>
  </pivotFields>
  <rowFields count="1">
    <field x="4"/>
  </rowFields>
  <rowItems count="20">
    <i>
      <x v="6"/>
    </i>
    <i>
      <x v="7"/>
    </i>
    <i>
      <x v="8"/>
    </i>
    <i>
      <x v="9"/>
    </i>
    <i>
      <x v="10"/>
    </i>
    <i>
      <x v="11"/>
    </i>
    <i>
      <x v="12"/>
    </i>
    <i>
      <x v="13"/>
    </i>
    <i>
      <x v="14"/>
    </i>
    <i>
      <x v="15"/>
    </i>
    <i>
      <x v="16"/>
    </i>
    <i>
      <x v="17"/>
    </i>
    <i>
      <x v="18"/>
    </i>
    <i>
      <x v="19"/>
    </i>
    <i>
      <x v="20"/>
    </i>
    <i>
      <x v="21"/>
    </i>
    <i>
      <x v="22"/>
    </i>
    <i>
      <x v="23"/>
    </i>
    <i>
      <x v="24"/>
    </i>
    <i t="grand">
      <x/>
    </i>
  </rowItems>
  <colItems count="1">
    <i/>
  </colItems>
  <dataFields count="1">
    <dataField name="Average of Chance of Admit " fld="10" subtotal="average" baseField="0" baseItem="0"/>
  </dataFields>
  <formats count="11">
    <format dxfId="484">
      <pivotArea type="all" dataOnly="0" outline="0" fieldPosition="0"/>
    </format>
    <format dxfId="483">
      <pivotArea outline="0" collapsedLevelsAreSubtotals="1" fieldPosition="0"/>
    </format>
    <format dxfId="482">
      <pivotArea field="11" type="button" dataOnly="0" labelOnly="1" outline="0"/>
    </format>
    <format dxfId="481">
      <pivotArea dataOnly="0" labelOnly="1" grandRow="1" outline="0" fieldPosition="0"/>
    </format>
    <format dxfId="480">
      <pivotArea dataOnly="0" labelOnly="1" outline="0" axis="axisValues" fieldPosition="0"/>
    </format>
    <format dxfId="479">
      <pivotArea type="all" dataOnly="0" outline="0" fieldPosition="0"/>
    </format>
    <format dxfId="478">
      <pivotArea outline="0" collapsedLevelsAreSubtotals="1" fieldPosition="0"/>
    </format>
    <format dxfId="477">
      <pivotArea field="11" type="button" dataOnly="0" labelOnly="1" outline="0"/>
    </format>
    <format dxfId="476">
      <pivotArea dataOnly="0" labelOnly="1" grandRow="1" outline="0" fieldPosition="0"/>
    </format>
    <format dxfId="475">
      <pivotArea dataOnly="0" labelOnly="1" outline="0" axis="axisValues" fieldPosition="0"/>
    </format>
    <format dxfId="474">
      <pivotArea dataOnly="0" labelOnly="1" fieldPosition="0">
        <references count="1">
          <reference field="4" count="0"/>
        </references>
      </pivotArea>
    </format>
  </formats>
  <chartFormats count="4">
    <chartFormat chart="5"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C94CD29-AA6F-8A49-A2A3-767FE8FBDF2E}" name="PivotTable4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V171:W202" firstHeaderRow="1" firstDataRow="1" firstDataCol="1"/>
  <pivotFields count="13">
    <pivotField showAll="0">
      <items count="501">
        <item x="449"/>
        <item x="290"/>
        <item x="236"/>
        <item x="345"/>
        <item x="146"/>
        <item x="430"/>
        <item x="282"/>
        <item x="178"/>
        <item x="37"/>
        <item x="16"/>
        <item x="41"/>
        <item x="380"/>
        <item x="314"/>
        <item x="107"/>
        <item x="97"/>
        <item x="53"/>
        <item x="158"/>
        <item x="147"/>
        <item x="120"/>
        <item x="108"/>
        <item x="127"/>
        <item x="200"/>
        <item x="470"/>
        <item x="483"/>
        <item x="496"/>
        <item x="471"/>
        <item x="291"/>
        <item x="13"/>
        <item x="19"/>
        <item x="54"/>
        <item x="148"/>
        <item x="270"/>
        <item x="439"/>
        <item x="431"/>
        <item x="472"/>
        <item x="415"/>
        <item x="128"/>
        <item x="80"/>
        <item x="42"/>
        <item x="29"/>
        <item x="20"/>
        <item x="32"/>
        <item x="48"/>
        <item x="407"/>
        <item x="440"/>
        <item x="416"/>
        <item x="397"/>
        <item x="419"/>
        <item x="367"/>
        <item x="315"/>
        <item x="292"/>
        <item x="63"/>
        <item x="316"/>
        <item x="237"/>
        <item x="201"/>
        <item x="129"/>
        <item x="130"/>
        <item x="21"/>
        <item x="2"/>
        <item x="8"/>
        <item x="30"/>
        <item x="24"/>
        <item x="55"/>
        <item x="64"/>
        <item x="43"/>
        <item x="61"/>
        <item x="98"/>
        <item x="70"/>
        <item x="179"/>
        <item x="317"/>
        <item x="473"/>
        <item x="488"/>
        <item x="458"/>
        <item x="381"/>
        <item x="271"/>
        <item x="238"/>
        <item x="272"/>
        <item x="131"/>
        <item x="14"/>
        <item x="22"/>
        <item x="38"/>
        <item x="489"/>
        <item x="450"/>
        <item x="451"/>
        <item x="474"/>
        <item x="293"/>
        <item x="239"/>
        <item x="159"/>
        <item x="132"/>
        <item x="273"/>
        <item x="133"/>
        <item x="5"/>
        <item x="0"/>
        <item x="15"/>
        <item x="3"/>
        <item x="9"/>
        <item x="31"/>
        <item x="398"/>
        <item x="432"/>
        <item x="329"/>
        <item x="213"/>
        <item x="134"/>
        <item x="109"/>
        <item x="71"/>
        <item x="274"/>
        <item x="191"/>
        <item x="408"/>
        <item x="441"/>
        <item x="459"/>
        <item x="180"/>
        <item x="99"/>
        <item x="192"/>
        <item x="110"/>
        <item x="240"/>
        <item x="88"/>
        <item x="160"/>
        <item x="65"/>
        <item x="17"/>
        <item x="25"/>
        <item x="214"/>
        <item x="475"/>
        <item x="476"/>
        <item x="72"/>
        <item x="100"/>
        <item x="73"/>
        <item x="135"/>
        <item x="391"/>
        <item x="318"/>
        <item x="382"/>
        <item x="452"/>
        <item x="490"/>
        <item x="304"/>
        <item x="215"/>
        <item x="330"/>
        <item x="420"/>
        <item x="368"/>
        <item x="294"/>
        <item x="216"/>
        <item x="346"/>
        <item x="319"/>
        <item x="383"/>
        <item x="433"/>
        <item x="453"/>
        <item x="497"/>
        <item x="347"/>
        <item x="358"/>
        <item x="283"/>
        <item x="376"/>
        <item x="491"/>
        <item x="331"/>
        <item x="460"/>
        <item x="477"/>
        <item x="399"/>
        <item x="332"/>
        <item x="348"/>
        <item x="305"/>
        <item x="202"/>
        <item x="149"/>
        <item x="101"/>
        <item x="44"/>
        <item x="74"/>
        <item x="49"/>
        <item x="167"/>
        <item x="181"/>
        <item x="359"/>
        <item x="320"/>
        <item x="150"/>
        <item x="136"/>
        <item x="137"/>
        <item x="151"/>
        <item x="182"/>
        <item x="421"/>
        <item x="400"/>
        <item x="422"/>
        <item x="409"/>
        <item x="392"/>
        <item x="434"/>
        <item x="369"/>
        <item x="241"/>
        <item x="252"/>
        <item x="217"/>
        <item x="218"/>
        <item x="183"/>
        <item x="284"/>
        <item x="242"/>
        <item x="423"/>
        <item x="384"/>
        <item x="461"/>
        <item x="462"/>
        <item x="417"/>
        <item x="435"/>
        <item x="410"/>
        <item x="401"/>
        <item x="478"/>
        <item x="306"/>
        <item x="321"/>
        <item x="253"/>
        <item x="254"/>
        <item x="203"/>
        <item x="243"/>
        <item x="255"/>
        <item x="244"/>
        <item x="498"/>
        <item x="499"/>
        <item x="193"/>
        <item x="75"/>
        <item x="121"/>
        <item x="161"/>
        <item x="138"/>
        <item x="184"/>
        <item x="333"/>
        <item x="370"/>
        <item x="484"/>
        <item x="492"/>
        <item x="479"/>
        <item x="463"/>
        <item x="442"/>
        <item x="393"/>
        <item x="385"/>
        <item x="275"/>
        <item x="295"/>
        <item x="285"/>
        <item x="296"/>
        <item x="219"/>
        <item x="168"/>
        <item x="102"/>
        <item x="122"/>
        <item x="139"/>
        <item x="220"/>
        <item x="371"/>
        <item x="256"/>
        <item x="276"/>
        <item x="194"/>
        <item x="140"/>
        <item x="443"/>
        <item x="418"/>
        <item x="394"/>
        <item x="402"/>
        <item x="204"/>
        <item x="89"/>
        <item x="95"/>
        <item x="152"/>
        <item x="205"/>
        <item x="297"/>
        <item x="123"/>
        <item x="360"/>
        <item x="245"/>
        <item x="221"/>
        <item x="349"/>
        <item x="307"/>
        <item x="277"/>
        <item x="206"/>
        <item x="222"/>
        <item x="464"/>
        <item x="395"/>
        <item x="334"/>
        <item x="298"/>
        <item x="322"/>
        <item x="308"/>
        <item x="436"/>
        <item x="411"/>
        <item x="223"/>
        <item x="207"/>
        <item x="208"/>
        <item x="286"/>
        <item x="224"/>
        <item x="246"/>
        <item x="257"/>
        <item x="377"/>
        <item x="309"/>
        <item x="247"/>
        <item x="56"/>
        <item x="33"/>
        <item x="45"/>
        <item x="81"/>
        <item x="323"/>
        <item x="424"/>
        <item x="209"/>
        <item x="162"/>
        <item x="169"/>
        <item x="185"/>
        <item x="350"/>
        <item x="361"/>
        <item x="351"/>
        <item x="480"/>
        <item x="465"/>
        <item x="454"/>
        <item x="425"/>
        <item x="372"/>
        <item x="335"/>
        <item x="82"/>
        <item x="66"/>
        <item x="67"/>
        <item x="141"/>
        <item x="103"/>
        <item x="186"/>
        <item x="299"/>
        <item x="403"/>
        <item x="437"/>
        <item x="225"/>
        <item x="111"/>
        <item x="163"/>
        <item x="153"/>
        <item x="258"/>
        <item x="112"/>
        <item x="278"/>
        <item x="336"/>
        <item x="352"/>
        <item x="195"/>
        <item x="210"/>
        <item x="300"/>
        <item x="386"/>
        <item x="324"/>
        <item x="170"/>
        <item x="164"/>
        <item x="154"/>
        <item x="57"/>
        <item x="83"/>
        <item x="337"/>
        <item x="353"/>
        <item x="287"/>
        <item x="259"/>
        <item x="248"/>
        <item x="113"/>
        <item x="171"/>
        <item x="362"/>
        <item x="124"/>
        <item x="196"/>
        <item x="354"/>
        <item x="12"/>
        <item x="355"/>
        <item x="260"/>
        <item x="288"/>
        <item x="226"/>
        <item x="261"/>
        <item x="378"/>
        <item x="249"/>
        <item x="481"/>
        <item x="363"/>
        <item x="364"/>
        <item x="289"/>
        <item x="338"/>
        <item x="84"/>
        <item x="90"/>
        <item x="26"/>
        <item x="34"/>
        <item x="27"/>
        <item x="10"/>
        <item x="76"/>
        <item x="114"/>
        <item x="279"/>
        <item x="262"/>
        <item x="142"/>
        <item x="125"/>
        <item x="91"/>
        <item x="263"/>
        <item x="339"/>
        <item x="187"/>
        <item x="211"/>
        <item x="365"/>
        <item x="396"/>
        <item x="466"/>
        <item x="444"/>
        <item x="197"/>
        <item x="310"/>
        <item x="404"/>
        <item x="280"/>
        <item x="77"/>
        <item x="39"/>
        <item x="172"/>
        <item x="250"/>
        <item x="426"/>
        <item x="485"/>
        <item x="340"/>
        <item x="7"/>
        <item x="6"/>
        <item x="1"/>
        <item x="28"/>
        <item x="68"/>
        <item x="227"/>
        <item x="325"/>
        <item x="264"/>
        <item x="373"/>
        <item x="115"/>
        <item x="493"/>
        <item x="494"/>
        <item x="23"/>
        <item x="50"/>
        <item x="35"/>
        <item x="301"/>
        <item x="143"/>
        <item x="228"/>
        <item x="387"/>
        <item x="311"/>
        <item x="427"/>
        <item x="374"/>
        <item x="388"/>
        <item x="445"/>
        <item x="173"/>
        <item x="486"/>
        <item x="126"/>
        <item x="165"/>
        <item x="326"/>
        <item x="446"/>
        <item x="116"/>
        <item x="46"/>
        <item x="104"/>
        <item x="85"/>
        <item x="78"/>
        <item x="105"/>
        <item x="58"/>
        <item x="69"/>
        <item x="92"/>
        <item x="36"/>
        <item x="251"/>
        <item x="302"/>
        <item x="155"/>
        <item x="47"/>
        <item x="96"/>
        <item x="86"/>
        <item x="11"/>
        <item x="312"/>
        <item x="265"/>
        <item x="482"/>
        <item x="447"/>
        <item x="455"/>
        <item x="229"/>
        <item x="230"/>
        <item x="198"/>
        <item x="487"/>
        <item x="281"/>
        <item x="266"/>
        <item x="405"/>
        <item x="231"/>
        <item x="144"/>
        <item x="62"/>
        <item x="87"/>
        <item x="106"/>
        <item x="174"/>
        <item x="166"/>
        <item x="51"/>
        <item x="341"/>
        <item x="456"/>
        <item x="412"/>
        <item x="457"/>
        <item x="448"/>
        <item x="467"/>
        <item x="389"/>
        <item x="356"/>
        <item x="342"/>
        <item x="375"/>
        <item x="428"/>
        <item x="468"/>
        <item x="267"/>
        <item x="232"/>
        <item x="93"/>
        <item x="40"/>
        <item x="4"/>
        <item x="199"/>
        <item x="429"/>
        <item x="313"/>
        <item x="188"/>
        <item x="117"/>
        <item x="79"/>
        <item x="18"/>
        <item x="59"/>
        <item x="233"/>
        <item x="327"/>
        <item x="366"/>
        <item x="406"/>
        <item x="413"/>
        <item x="145"/>
        <item x="438"/>
        <item x="175"/>
        <item x="176"/>
        <item x="94"/>
        <item x="118"/>
        <item x="156"/>
        <item x="234"/>
        <item x="343"/>
        <item x="357"/>
        <item x="328"/>
        <item x="379"/>
        <item x="235"/>
        <item x="268"/>
        <item x="212"/>
        <item x="189"/>
        <item x="344"/>
        <item x="303"/>
        <item x="157"/>
        <item x="177"/>
        <item x="60"/>
        <item x="52"/>
        <item x="119"/>
        <item x="190"/>
        <item x="414"/>
        <item x="495"/>
        <item x="469"/>
        <item x="269"/>
        <item x="390"/>
        <item t="default"/>
      </items>
    </pivotField>
    <pivotField showAll="0"/>
    <pivotField axis="axisRow" showAll="0">
      <items count="50">
        <item x="12"/>
        <item x="31"/>
        <item x="14"/>
        <item x="4"/>
        <item x="9"/>
        <item x="1"/>
        <item x="0"/>
        <item x="5"/>
        <item x="2"/>
        <item x="10"/>
        <item x="15"/>
        <item x="3"/>
        <item x="6"/>
        <item x="24"/>
        <item x="18"/>
        <item x="16"/>
        <item x="13"/>
        <item x="17"/>
        <item x="26"/>
        <item x="8"/>
        <item x="21"/>
        <item x="23"/>
        <item x="25"/>
        <item x="7"/>
        <item x="19"/>
        <item x="20"/>
        <item x="29"/>
        <item x="32"/>
        <item x="30"/>
        <item x="33"/>
        <item x="28"/>
        <item x="11"/>
        <item x="34"/>
        <item x="22"/>
        <item x="36"/>
        <item x="27"/>
        <item x="37"/>
        <item x="35"/>
        <item x="41"/>
        <item x="40"/>
        <item x="39"/>
        <item x="43"/>
        <item x="38"/>
        <item x="48"/>
        <item x="47"/>
        <item x="46"/>
        <item x="45"/>
        <item x="42"/>
        <item x="44"/>
        <item t="default"/>
      </items>
    </pivotField>
    <pivotField showAll="0"/>
    <pivotField showAll="0"/>
    <pivotField showAll="0"/>
    <pivotField showAll="0"/>
    <pivotField showAll="0"/>
    <pivotField showAll="0"/>
    <pivotField showAll="0"/>
    <pivotField dataField="1"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showAll="0" sortType="ascending">
      <items count="8">
        <item n="30-40%" h="1" sd="0" x="0"/>
        <item n="41-50%" h="1" sd="0" x="1"/>
        <item n="51-60%" h="1" sd="0" x="2"/>
        <item n="61-70%" h="1" sd="0" x="3"/>
        <item n="71-80%" sd="0" x="4"/>
        <item n="81-90%" h="1" sd="0" x="5"/>
        <item n="91-97%" h="1" sd="0" x="6"/>
        <item t="default"/>
      </items>
    </pivotField>
    <pivotField showAll="0">
      <items count="464">
        <item x="410"/>
        <item x="251"/>
        <item x="197"/>
        <item x="306"/>
        <item x="107"/>
        <item x="391"/>
        <item x="243"/>
        <item x="139"/>
        <item x="462"/>
        <item x="2"/>
        <item x="341"/>
        <item x="275"/>
        <item x="68"/>
        <item x="58"/>
        <item x="14"/>
        <item x="119"/>
        <item x="108"/>
        <item x="81"/>
        <item x="69"/>
        <item x="88"/>
        <item x="161"/>
        <item x="431"/>
        <item x="444"/>
        <item x="457"/>
        <item x="432"/>
        <item x="252"/>
        <item x="15"/>
        <item x="109"/>
        <item x="231"/>
        <item x="400"/>
        <item x="392"/>
        <item x="433"/>
        <item x="376"/>
        <item x="89"/>
        <item x="41"/>
        <item x="3"/>
        <item x="9"/>
        <item x="368"/>
        <item x="401"/>
        <item x="377"/>
        <item x="358"/>
        <item x="380"/>
        <item x="328"/>
        <item x="276"/>
        <item x="253"/>
        <item x="24"/>
        <item x="277"/>
        <item x="198"/>
        <item x="162"/>
        <item x="90"/>
        <item x="91"/>
        <item n="30-40%" x="461"/>
        <item x="16"/>
        <item x="25"/>
        <item x="4"/>
        <item x="22"/>
        <item x="59"/>
        <item x="31"/>
        <item x="140"/>
        <item x="278"/>
        <item x="434"/>
        <item x="449"/>
        <item x="419"/>
        <item x="342"/>
        <item x="232"/>
        <item x="199"/>
        <item x="233"/>
        <item x="92"/>
        <item x="450"/>
        <item x="411"/>
        <item x="412"/>
        <item x="435"/>
        <item x="254"/>
        <item x="200"/>
        <item x="120"/>
        <item x="93"/>
        <item x="234"/>
        <item x="94"/>
        <item x="359"/>
        <item x="393"/>
        <item x="290"/>
        <item x="174"/>
        <item x="95"/>
        <item x="70"/>
        <item x="32"/>
        <item x="235"/>
        <item x="152"/>
        <item x="369"/>
        <item x="402"/>
        <item x="420"/>
        <item x="141"/>
        <item x="60"/>
        <item x="153"/>
        <item x="71"/>
        <item x="201"/>
        <item x="49"/>
        <item x="121"/>
        <item x="26"/>
        <item x="175"/>
        <item x="436"/>
        <item x="437"/>
        <item x="33"/>
        <item x="61"/>
        <item x="34"/>
        <item x="96"/>
        <item x="352"/>
        <item x="279"/>
        <item x="343"/>
        <item x="413"/>
        <item x="451"/>
        <item x="265"/>
        <item x="176"/>
        <item x="291"/>
        <item x="381"/>
        <item x="329"/>
        <item x="255"/>
        <item x="177"/>
        <item x="307"/>
        <item x="280"/>
        <item x="344"/>
        <item x="394"/>
        <item x="414"/>
        <item x="458"/>
        <item x="308"/>
        <item x="319"/>
        <item x="244"/>
        <item x="337"/>
        <item x="452"/>
        <item x="292"/>
        <item x="421"/>
        <item x="438"/>
        <item x="360"/>
        <item x="293"/>
        <item x="309"/>
        <item x="266"/>
        <item x="163"/>
        <item x="110"/>
        <item x="62"/>
        <item x="5"/>
        <item x="35"/>
        <item x="10"/>
        <item x="128"/>
        <item x="142"/>
        <item x="320"/>
        <item x="281"/>
        <item x="111"/>
        <item x="97"/>
        <item x="98"/>
        <item x="112"/>
        <item x="143"/>
        <item x="382"/>
        <item x="361"/>
        <item x="383"/>
        <item x="370"/>
        <item x="353"/>
        <item x="395"/>
        <item x="330"/>
        <item x="202"/>
        <item x="213"/>
        <item x="178"/>
        <item x="179"/>
        <item x="144"/>
        <item x="245"/>
        <item x="203"/>
        <item x="384"/>
        <item x="345"/>
        <item x="422"/>
        <item x="423"/>
        <item x="378"/>
        <item x="396"/>
        <item x="371"/>
        <item x="362"/>
        <item x="439"/>
        <item x="267"/>
        <item x="282"/>
        <item x="214"/>
        <item x="215"/>
        <item x="164"/>
        <item x="204"/>
        <item x="216"/>
        <item x="205"/>
        <item x="459"/>
        <item x="460"/>
        <item x="154"/>
        <item x="36"/>
        <item x="82"/>
        <item x="122"/>
        <item x="99"/>
        <item x="145"/>
        <item x="294"/>
        <item x="331"/>
        <item x="445"/>
        <item x="453"/>
        <item x="440"/>
        <item x="424"/>
        <item x="403"/>
        <item x="354"/>
        <item x="346"/>
        <item x="236"/>
        <item x="256"/>
        <item x="246"/>
        <item x="257"/>
        <item x="180"/>
        <item x="129"/>
        <item x="63"/>
        <item x="83"/>
        <item x="100"/>
        <item x="181"/>
        <item x="332"/>
        <item x="217"/>
        <item x="237"/>
        <item x="155"/>
        <item x="101"/>
        <item x="404"/>
        <item x="379"/>
        <item x="355"/>
        <item x="363"/>
        <item x="165"/>
        <item x="50"/>
        <item x="56"/>
        <item x="113"/>
        <item x="166"/>
        <item x="258"/>
        <item x="84"/>
        <item x="321"/>
        <item x="206"/>
        <item x="182"/>
        <item x="310"/>
        <item x="268"/>
        <item x="238"/>
        <item x="167"/>
        <item x="183"/>
        <item x="425"/>
        <item x="356"/>
        <item x="295"/>
        <item x="259"/>
        <item x="283"/>
        <item x="269"/>
        <item x="397"/>
        <item x="372"/>
        <item x="184"/>
        <item x="168"/>
        <item x="169"/>
        <item x="247"/>
        <item x="185"/>
        <item x="207"/>
        <item x="218"/>
        <item x="338"/>
        <item x="270"/>
        <item x="208"/>
        <item x="17"/>
        <item x="6"/>
        <item x="42"/>
        <item x="284"/>
        <item x="385"/>
        <item x="170"/>
        <item x="123"/>
        <item x="130"/>
        <item x="146"/>
        <item x="311"/>
        <item x="322"/>
        <item x="312"/>
        <item x="441"/>
        <item x="426"/>
        <item x="415"/>
        <item x="386"/>
        <item x="333"/>
        <item x="296"/>
        <item x="43"/>
        <item x="27"/>
        <item x="28"/>
        <item x="102"/>
        <item x="64"/>
        <item x="147"/>
        <item x="260"/>
        <item x="364"/>
        <item x="398"/>
        <item x="186"/>
        <item x="72"/>
        <item x="124"/>
        <item x="114"/>
        <item x="219"/>
        <item x="73"/>
        <item x="239"/>
        <item x="297"/>
        <item x="313"/>
        <item x="156"/>
        <item x="171"/>
        <item x="261"/>
        <item x="347"/>
        <item x="285"/>
        <item x="131"/>
        <item x="125"/>
        <item x="115"/>
        <item x="18"/>
        <item x="44"/>
        <item x="298"/>
        <item x="314"/>
        <item x="248"/>
        <item x="220"/>
        <item x="209"/>
        <item x="74"/>
        <item x="132"/>
        <item x="323"/>
        <item x="85"/>
        <item x="157"/>
        <item x="315"/>
        <item x="316"/>
        <item x="221"/>
        <item x="249"/>
        <item x="187"/>
        <item x="222"/>
        <item x="339"/>
        <item x="210"/>
        <item x="442"/>
        <item x="324"/>
        <item x="325"/>
        <item x="250"/>
        <item x="299"/>
        <item x="45"/>
        <item x="51"/>
        <item x="37"/>
        <item x="75"/>
        <item x="240"/>
        <item x="223"/>
        <item x="103"/>
        <item x="86"/>
        <item x="52"/>
        <item x="224"/>
        <item x="300"/>
        <item x="148"/>
        <item x="172"/>
        <item x="326"/>
        <item x="357"/>
        <item x="427"/>
        <item x="405"/>
        <item x="158"/>
        <item x="271"/>
        <item x="365"/>
        <item x="241"/>
        <item x="38"/>
        <item x="0"/>
        <item x="133"/>
        <item x="211"/>
        <item x="387"/>
        <item x="446"/>
        <item x="301"/>
        <item x="29"/>
        <item x="188"/>
        <item x="286"/>
        <item x="225"/>
        <item x="334"/>
        <item x="76"/>
        <item x="454"/>
        <item x="455"/>
        <item x="11"/>
        <item x="262"/>
        <item x="104"/>
        <item x="189"/>
        <item x="348"/>
        <item x="272"/>
        <item x="388"/>
        <item x="335"/>
        <item x="349"/>
        <item x="406"/>
        <item x="134"/>
        <item x="447"/>
        <item x="87"/>
        <item x="126"/>
        <item x="287"/>
        <item x="407"/>
        <item x="77"/>
        <item x="7"/>
        <item x="65"/>
        <item x="46"/>
        <item x="39"/>
        <item x="66"/>
        <item x="19"/>
        <item x="30"/>
        <item x="53"/>
        <item x="212"/>
        <item x="263"/>
        <item x="116"/>
        <item x="8"/>
        <item x="57"/>
        <item x="47"/>
        <item x="273"/>
        <item x="226"/>
        <item x="443"/>
        <item x="408"/>
        <item x="416"/>
        <item x="190"/>
        <item x="191"/>
        <item x="159"/>
        <item x="448"/>
        <item x="242"/>
        <item x="227"/>
        <item x="366"/>
        <item x="192"/>
        <item x="105"/>
        <item x="23"/>
        <item x="48"/>
        <item x="67"/>
        <item x="135"/>
        <item x="127"/>
        <item x="12"/>
        <item x="302"/>
        <item x="417"/>
        <item x="373"/>
        <item x="418"/>
        <item x="409"/>
        <item x="428"/>
        <item x="350"/>
        <item x="317"/>
        <item x="303"/>
        <item x="336"/>
        <item x="389"/>
        <item x="429"/>
        <item x="228"/>
        <item x="193"/>
        <item x="54"/>
        <item x="1"/>
        <item x="160"/>
        <item x="390"/>
        <item x="274"/>
        <item x="149"/>
        <item x="78"/>
        <item x="40"/>
        <item x="20"/>
        <item x="194"/>
        <item x="288"/>
        <item x="327"/>
        <item x="367"/>
        <item x="374"/>
        <item x="106"/>
        <item x="399"/>
        <item x="136"/>
        <item x="137"/>
        <item x="55"/>
        <item x="79"/>
        <item x="117"/>
        <item x="195"/>
        <item x="304"/>
        <item x="318"/>
        <item x="289"/>
        <item x="340"/>
        <item x="196"/>
        <item x="229"/>
        <item x="173"/>
        <item x="150"/>
        <item x="305"/>
        <item x="264"/>
        <item x="118"/>
        <item x="138"/>
        <item x="21"/>
        <item x="13"/>
        <item x="80"/>
        <item x="151"/>
        <item x="375"/>
        <item x="456"/>
        <item x="430"/>
        <item x="230"/>
        <item x="351"/>
        <item t="default"/>
      </items>
    </pivotField>
  </pivotFields>
  <rowFields count="1">
    <field x="2"/>
  </rowFields>
  <rowItems count="31">
    <i>
      <x v="8"/>
    </i>
    <i>
      <x v="11"/>
    </i>
    <i>
      <x v="12"/>
    </i>
    <i>
      <x v="13"/>
    </i>
    <i>
      <x v="14"/>
    </i>
    <i>
      <x v="15"/>
    </i>
    <i>
      <x v="16"/>
    </i>
    <i>
      <x v="17"/>
    </i>
    <i>
      <x v="18"/>
    </i>
    <i>
      <x v="19"/>
    </i>
    <i>
      <x v="20"/>
    </i>
    <i>
      <x v="21"/>
    </i>
    <i>
      <x v="22"/>
    </i>
    <i>
      <x v="23"/>
    </i>
    <i>
      <x v="24"/>
    </i>
    <i>
      <x v="25"/>
    </i>
    <i>
      <x v="26"/>
    </i>
    <i>
      <x v="27"/>
    </i>
    <i>
      <x v="28"/>
    </i>
    <i>
      <x v="29"/>
    </i>
    <i>
      <x v="30"/>
    </i>
    <i>
      <x v="31"/>
    </i>
    <i>
      <x v="32"/>
    </i>
    <i>
      <x v="33"/>
    </i>
    <i>
      <x v="34"/>
    </i>
    <i>
      <x v="35"/>
    </i>
    <i>
      <x v="36"/>
    </i>
    <i>
      <x v="37"/>
    </i>
    <i>
      <x v="40"/>
    </i>
    <i>
      <x v="42"/>
    </i>
    <i t="grand">
      <x/>
    </i>
  </rowItems>
  <colItems count="1">
    <i/>
  </colItems>
  <dataFields count="1">
    <dataField name="Sum of Chance of Admit " fld="10" baseField="0" baseItem="0"/>
  </dataFields>
  <formats count="9">
    <format dxfId="493">
      <pivotArea outline="0" collapsedLevelsAreSubtotals="1" fieldPosition="0"/>
    </format>
    <format dxfId="492">
      <pivotArea type="all" dataOnly="0" outline="0" fieldPosition="0"/>
    </format>
    <format dxfId="491">
      <pivotArea outline="0" collapsedLevelsAreSubtotals="1" fieldPosition="0"/>
    </format>
    <format dxfId="490">
      <pivotArea field="11" type="button" dataOnly="0" labelOnly="1" outline="0"/>
    </format>
    <format dxfId="489">
      <pivotArea dataOnly="0" labelOnly="1" grandRow="1" outline="0" fieldPosition="0"/>
    </format>
    <format dxfId="488">
      <pivotArea type="all" dataOnly="0" outline="0" fieldPosition="0"/>
    </format>
    <format dxfId="487">
      <pivotArea outline="0" collapsedLevelsAreSubtotals="1" fieldPosition="0"/>
    </format>
    <format dxfId="486">
      <pivotArea field="11" type="button" dataOnly="0" labelOnly="1" outline="0"/>
    </format>
    <format dxfId="485">
      <pivotArea dataOnly="0" labelOnly="1" grandRow="1" outline="0" fieldPosition="0"/>
    </format>
  </formats>
  <chartFormats count="1">
    <chartFormat chart="10"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35781F1-C533-DE42-8FAF-431D06B4B441}" name="PivotTable3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9">
  <location ref="A145:B222" firstHeaderRow="1" firstDataRow="1" firstDataCol="1"/>
  <pivotFields count="13">
    <pivotField showAll="0">
      <items count="501">
        <item x="449"/>
        <item x="290"/>
        <item x="236"/>
        <item x="345"/>
        <item x="146"/>
        <item x="430"/>
        <item x="282"/>
        <item x="178"/>
        <item x="37"/>
        <item x="16"/>
        <item x="41"/>
        <item x="380"/>
        <item x="314"/>
        <item x="107"/>
        <item x="97"/>
        <item x="53"/>
        <item x="158"/>
        <item x="147"/>
        <item x="120"/>
        <item x="108"/>
        <item x="127"/>
        <item x="200"/>
        <item x="470"/>
        <item x="483"/>
        <item x="496"/>
        <item x="471"/>
        <item x="291"/>
        <item x="13"/>
        <item x="19"/>
        <item x="54"/>
        <item x="148"/>
        <item x="270"/>
        <item x="439"/>
        <item x="431"/>
        <item x="472"/>
        <item x="415"/>
        <item x="128"/>
        <item x="80"/>
        <item x="42"/>
        <item x="29"/>
        <item x="20"/>
        <item x="32"/>
        <item x="48"/>
        <item x="407"/>
        <item x="440"/>
        <item x="416"/>
        <item x="397"/>
        <item x="419"/>
        <item x="367"/>
        <item x="315"/>
        <item x="292"/>
        <item x="63"/>
        <item x="316"/>
        <item x="237"/>
        <item x="201"/>
        <item x="129"/>
        <item x="130"/>
        <item x="21"/>
        <item x="2"/>
        <item x="8"/>
        <item x="30"/>
        <item x="24"/>
        <item x="55"/>
        <item x="64"/>
        <item x="43"/>
        <item x="61"/>
        <item x="98"/>
        <item x="70"/>
        <item x="179"/>
        <item x="317"/>
        <item x="473"/>
        <item x="488"/>
        <item x="458"/>
        <item x="381"/>
        <item x="271"/>
        <item x="238"/>
        <item x="272"/>
        <item x="131"/>
        <item x="14"/>
        <item x="22"/>
        <item x="38"/>
        <item x="489"/>
        <item x="450"/>
        <item x="451"/>
        <item x="474"/>
        <item x="293"/>
        <item x="239"/>
        <item x="159"/>
        <item x="132"/>
        <item x="273"/>
        <item x="133"/>
        <item x="5"/>
        <item x="0"/>
        <item x="15"/>
        <item x="3"/>
        <item x="9"/>
        <item x="31"/>
        <item x="398"/>
        <item x="432"/>
        <item x="329"/>
        <item x="213"/>
        <item x="134"/>
        <item x="109"/>
        <item x="71"/>
        <item x="274"/>
        <item x="191"/>
        <item x="408"/>
        <item x="441"/>
        <item x="459"/>
        <item x="180"/>
        <item x="99"/>
        <item x="192"/>
        <item x="110"/>
        <item x="240"/>
        <item x="88"/>
        <item x="160"/>
        <item x="65"/>
        <item x="17"/>
        <item x="25"/>
        <item x="214"/>
        <item x="475"/>
        <item x="476"/>
        <item x="72"/>
        <item x="100"/>
        <item x="73"/>
        <item x="135"/>
        <item x="391"/>
        <item x="318"/>
        <item x="382"/>
        <item x="452"/>
        <item x="490"/>
        <item x="304"/>
        <item x="215"/>
        <item x="330"/>
        <item x="420"/>
        <item x="368"/>
        <item x="294"/>
        <item x="216"/>
        <item x="346"/>
        <item x="319"/>
        <item x="383"/>
        <item x="433"/>
        <item x="453"/>
        <item x="497"/>
        <item x="347"/>
        <item x="358"/>
        <item x="283"/>
        <item x="376"/>
        <item x="491"/>
        <item x="331"/>
        <item x="460"/>
        <item x="477"/>
        <item x="399"/>
        <item x="332"/>
        <item x="348"/>
        <item x="305"/>
        <item x="202"/>
        <item x="149"/>
        <item x="101"/>
        <item x="44"/>
        <item x="74"/>
        <item x="49"/>
        <item x="167"/>
        <item x="181"/>
        <item x="359"/>
        <item x="320"/>
        <item x="150"/>
        <item x="136"/>
        <item x="137"/>
        <item x="151"/>
        <item x="182"/>
        <item x="421"/>
        <item x="400"/>
        <item x="422"/>
        <item x="409"/>
        <item x="392"/>
        <item x="434"/>
        <item x="369"/>
        <item x="241"/>
        <item x="252"/>
        <item x="217"/>
        <item x="218"/>
        <item x="183"/>
        <item x="284"/>
        <item x="242"/>
        <item x="423"/>
        <item x="384"/>
        <item x="461"/>
        <item x="462"/>
        <item x="417"/>
        <item x="435"/>
        <item x="410"/>
        <item x="401"/>
        <item x="478"/>
        <item x="306"/>
        <item x="321"/>
        <item x="253"/>
        <item x="254"/>
        <item x="203"/>
        <item x="243"/>
        <item x="255"/>
        <item x="244"/>
        <item x="498"/>
        <item x="499"/>
        <item x="193"/>
        <item x="75"/>
        <item x="121"/>
        <item x="161"/>
        <item x="138"/>
        <item x="184"/>
        <item x="333"/>
        <item x="370"/>
        <item x="484"/>
        <item x="492"/>
        <item x="479"/>
        <item x="463"/>
        <item x="442"/>
        <item x="393"/>
        <item x="385"/>
        <item x="275"/>
        <item x="295"/>
        <item x="285"/>
        <item x="296"/>
        <item x="219"/>
        <item x="168"/>
        <item x="102"/>
        <item x="122"/>
        <item x="139"/>
        <item x="220"/>
        <item x="371"/>
        <item x="256"/>
        <item x="276"/>
        <item x="194"/>
        <item x="140"/>
        <item x="443"/>
        <item x="418"/>
        <item x="394"/>
        <item x="402"/>
        <item x="204"/>
        <item x="89"/>
        <item x="95"/>
        <item x="152"/>
        <item x="205"/>
        <item x="297"/>
        <item x="123"/>
        <item x="360"/>
        <item x="245"/>
        <item x="221"/>
        <item x="349"/>
        <item x="307"/>
        <item x="277"/>
        <item x="206"/>
        <item x="222"/>
        <item x="464"/>
        <item x="395"/>
        <item x="334"/>
        <item x="298"/>
        <item x="322"/>
        <item x="308"/>
        <item x="436"/>
        <item x="411"/>
        <item x="223"/>
        <item x="207"/>
        <item x="208"/>
        <item x="286"/>
        <item x="224"/>
        <item x="246"/>
        <item x="257"/>
        <item x="377"/>
        <item x="309"/>
        <item x="247"/>
        <item x="56"/>
        <item x="33"/>
        <item x="45"/>
        <item x="81"/>
        <item x="323"/>
        <item x="424"/>
        <item x="209"/>
        <item x="162"/>
        <item x="169"/>
        <item x="185"/>
        <item x="350"/>
        <item x="361"/>
        <item x="351"/>
        <item x="480"/>
        <item x="465"/>
        <item x="454"/>
        <item x="425"/>
        <item x="372"/>
        <item x="335"/>
        <item x="82"/>
        <item x="66"/>
        <item x="67"/>
        <item x="141"/>
        <item x="103"/>
        <item x="186"/>
        <item x="299"/>
        <item x="403"/>
        <item x="437"/>
        <item x="225"/>
        <item x="111"/>
        <item x="163"/>
        <item x="153"/>
        <item x="258"/>
        <item x="112"/>
        <item x="278"/>
        <item x="336"/>
        <item x="352"/>
        <item x="195"/>
        <item x="210"/>
        <item x="300"/>
        <item x="386"/>
        <item x="324"/>
        <item x="170"/>
        <item x="164"/>
        <item x="154"/>
        <item x="57"/>
        <item x="83"/>
        <item x="337"/>
        <item x="353"/>
        <item x="287"/>
        <item x="259"/>
        <item x="248"/>
        <item x="113"/>
        <item x="171"/>
        <item x="362"/>
        <item x="124"/>
        <item x="196"/>
        <item x="354"/>
        <item x="12"/>
        <item x="355"/>
        <item x="260"/>
        <item x="288"/>
        <item x="226"/>
        <item x="261"/>
        <item x="378"/>
        <item x="249"/>
        <item x="481"/>
        <item x="363"/>
        <item x="364"/>
        <item x="289"/>
        <item x="338"/>
        <item x="84"/>
        <item x="90"/>
        <item x="26"/>
        <item x="34"/>
        <item x="27"/>
        <item x="10"/>
        <item x="76"/>
        <item x="114"/>
        <item x="279"/>
        <item x="262"/>
        <item x="142"/>
        <item x="125"/>
        <item x="91"/>
        <item x="263"/>
        <item x="339"/>
        <item x="187"/>
        <item x="211"/>
        <item x="365"/>
        <item x="396"/>
        <item x="466"/>
        <item x="444"/>
        <item x="197"/>
        <item x="310"/>
        <item x="404"/>
        <item x="280"/>
        <item x="77"/>
        <item x="39"/>
        <item x="172"/>
        <item x="250"/>
        <item x="426"/>
        <item x="485"/>
        <item x="340"/>
        <item x="7"/>
        <item x="6"/>
        <item x="1"/>
        <item x="28"/>
        <item x="68"/>
        <item x="227"/>
        <item x="325"/>
        <item x="264"/>
        <item x="373"/>
        <item x="115"/>
        <item x="493"/>
        <item x="494"/>
        <item x="23"/>
        <item x="50"/>
        <item x="35"/>
        <item x="301"/>
        <item x="143"/>
        <item x="228"/>
        <item x="387"/>
        <item x="311"/>
        <item x="427"/>
        <item x="374"/>
        <item x="388"/>
        <item x="445"/>
        <item x="173"/>
        <item x="486"/>
        <item x="126"/>
        <item x="165"/>
        <item x="326"/>
        <item x="446"/>
        <item x="116"/>
        <item x="46"/>
        <item x="104"/>
        <item x="85"/>
        <item x="78"/>
        <item x="105"/>
        <item x="58"/>
        <item x="69"/>
        <item x="92"/>
        <item x="36"/>
        <item x="251"/>
        <item x="302"/>
        <item x="155"/>
        <item x="47"/>
        <item x="96"/>
        <item x="86"/>
        <item x="11"/>
        <item x="312"/>
        <item x="265"/>
        <item x="482"/>
        <item x="447"/>
        <item x="455"/>
        <item x="229"/>
        <item x="230"/>
        <item x="198"/>
        <item x="487"/>
        <item x="281"/>
        <item x="266"/>
        <item x="405"/>
        <item x="231"/>
        <item x="144"/>
        <item x="62"/>
        <item x="87"/>
        <item x="106"/>
        <item x="174"/>
        <item x="166"/>
        <item x="51"/>
        <item x="341"/>
        <item x="456"/>
        <item x="412"/>
        <item x="457"/>
        <item x="448"/>
        <item x="467"/>
        <item x="389"/>
        <item x="356"/>
        <item x="342"/>
        <item x="375"/>
        <item x="428"/>
        <item x="468"/>
        <item x="267"/>
        <item x="232"/>
        <item x="93"/>
        <item x="40"/>
        <item x="4"/>
        <item x="199"/>
        <item x="429"/>
        <item x="313"/>
        <item x="188"/>
        <item x="117"/>
        <item x="79"/>
        <item x="18"/>
        <item x="59"/>
        <item x="233"/>
        <item x="327"/>
        <item x="366"/>
        <item x="406"/>
        <item x="413"/>
        <item x="145"/>
        <item x="438"/>
        <item x="175"/>
        <item x="176"/>
        <item x="94"/>
        <item x="118"/>
        <item x="156"/>
        <item x="234"/>
        <item x="343"/>
        <item x="357"/>
        <item x="328"/>
        <item x="379"/>
        <item x="235"/>
        <item x="268"/>
        <item x="212"/>
        <item x="189"/>
        <item x="344"/>
        <item x="303"/>
        <item x="157"/>
        <item x="177"/>
        <item x="60"/>
        <item x="52"/>
        <item x="119"/>
        <item x="190"/>
        <item x="414"/>
        <item x="495"/>
        <item x="469"/>
        <item x="269"/>
        <item x="390"/>
        <item t="default"/>
      </items>
    </pivotField>
    <pivotField showAll="0"/>
    <pivotField showAll="0"/>
    <pivotField showAll="0"/>
    <pivotField showAll="0"/>
    <pivotField showAll="0"/>
    <pivotField showAll="0">
      <items count="10">
        <item x="6"/>
        <item x="5"/>
        <item x="3"/>
        <item x="1"/>
        <item x="2"/>
        <item x="7"/>
        <item x="0"/>
        <item x="8"/>
        <item x="4"/>
        <item t="default"/>
      </items>
    </pivotField>
    <pivotField showAll="0">
      <items count="10">
        <item x="5"/>
        <item x="3"/>
        <item x="1"/>
        <item x="2"/>
        <item x="0"/>
        <item x="4"/>
        <item x="6"/>
        <item x="7"/>
        <item x="8"/>
        <item t="default"/>
      </items>
    </pivotField>
    <pivotField axis="axisRow" showAll="0">
      <items count="185">
        <item x="2"/>
        <item x="17"/>
        <item x="16"/>
        <item x="57"/>
        <item x="52"/>
        <item x="23"/>
        <item x="40"/>
        <item x="8"/>
        <item x="20"/>
        <item x="73"/>
        <item x="9"/>
        <item x="1"/>
        <item x="35"/>
        <item x="15"/>
        <item x="11"/>
        <item x="12"/>
        <item x="25"/>
        <item x="4"/>
        <item x="19"/>
        <item x="24"/>
        <item x="5"/>
        <item x="3"/>
        <item x="53"/>
        <item x="36"/>
        <item x="39"/>
        <item x="26"/>
        <item x="38"/>
        <item x="28"/>
        <item x="43"/>
        <item x="7"/>
        <item x="41"/>
        <item x="46"/>
        <item x="13"/>
        <item x="10"/>
        <item x="33"/>
        <item x="74"/>
        <item x="29"/>
        <item x="54"/>
        <item x="21"/>
        <item x="47"/>
        <item x="56"/>
        <item x="18"/>
        <item x="34"/>
        <item x="30"/>
        <item x="0"/>
        <item x="68"/>
        <item x="80"/>
        <item x="79"/>
        <item x="82"/>
        <item x="27"/>
        <item x="69"/>
        <item x="48"/>
        <item x="62"/>
        <item x="84"/>
        <item x="77"/>
        <item x="72"/>
        <item x="67"/>
        <item x="22"/>
        <item x="81"/>
        <item x="61"/>
        <item x="90"/>
        <item x="55"/>
        <item x="64"/>
        <item x="42"/>
        <item x="76"/>
        <item x="85"/>
        <item x="6"/>
        <item x="63"/>
        <item x="83"/>
        <item x="65"/>
        <item x="106"/>
        <item x="51"/>
        <item x="96"/>
        <item x="31"/>
        <item x="102"/>
        <item x="66"/>
        <item x="108"/>
        <item x="58"/>
        <item x="89"/>
        <item x="50"/>
        <item x="60"/>
        <item x="87"/>
        <item x="37"/>
        <item x="121"/>
        <item x="78"/>
        <item x="93"/>
        <item x="107"/>
        <item x="71"/>
        <item x="95"/>
        <item x="14"/>
        <item x="45"/>
        <item x="49"/>
        <item x="104"/>
        <item x="75"/>
        <item x="103"/>
        <item x="97"/>
        <item x="105"/>
        <item x="32"/>
        <item x="118"/>
        <item x="110"/>
        <item x="91"/>
        <item x="98"/>
        <item x="113"/>
        <item x="88"/>
        <item x="126"/>
        <item x="92"/>
        <item x="100"/>
        <item x="70"/>
        <item x="114"/>
        <item x="101"/>
        <item x="133"/>
        <item x="135"/>
        <item x="112"/>
        <item x="124"/>
        <item x="130"/>
        <item x="109"/>
        <item x="44"/>
        <item x="123"/>
        <item x="115"/>
        <item x="122"/>
        <item x="120"/>
        <item x="141"/>
        <item x="99"/>
        <item x="132"/>
        <item x="59"/>
        <item x="86"/>
        <item x="111"/>
        <item x="125"/>
        <item x="147"/>
        <item x="129"/>
        <item x="116"/>
        <item x="131"/>
        <item x="119"/>
        <item x="127"/>
        <item x="128"/>
        <item x="134"/>
        <item x="117"/>
        <item x="138"/>
        <item x="136"/>
        <item x="140"/>
        <item x="143"/>
        <item x="94"/>
        <item x="144"/>
        <item x="153"/>
        <item x="149"/>
        <item x="157"/>
        <item x="142"/>
        <item x="146"/>
        <item x="139"/>
        <item x="158"/>
        <item x="137"/>
        <item x="151"/>
        <item x="160"/>
        <item x="150"/>
        <item x="163"/>
        <item x="155"/>
        <item x="173"/>
        <item x="164"/>
        <item x="161"/>
        <item x="148"/>
        <item x="156"/>
        <item x="175"/>
        <item x="154"/>
        <item x="169"/>
        <item x="172"/>
        <item x="166"/>
        <item x="168"/>
        <item x="152"/>
        <item x="176"/>
        <item x="171"/>
        <item x="159"/>
        <item x="174"/>
        <item x="167"/>
        <item x="165"/>
        <item x="145"/>
        <item x="179"/>
        <item x="177"/>
        <item x="178"/>
        <item x="170"/>
        <item x="180"/>
        <item x="162"/>
        <item x="181"/>
        <item x="183"/>
        <item x="182"/>
        <item t="default"/>
      </items>
    </pivotField>
    <pivotField showAll="0"/>
    <pivotField dataField="1"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showAll="0" sortType="ascending">
      <items count="8">
        <item n="30-40%" h="1" sd="0" x="0"/>
        <item n="41-50%" h="1" sd="0" x="1"/>
        <item n="51-60%" h="1" sd="0" x="2"/>
        <item n="61-70%" h="1" sd="0" x="3"/>
        <item n="71-80%" sd="0" x="4"/>
        <item n="81-90%" h="1" sd="0" x="5"/>
        <item n="91-97%" h="1" sd="0" x="6"/>
        <item t="default"/>
      </items>
    </pivotField>
    <pivotField showAll="0">
      <items count="464">
        <item x="410"/>
        <item x="251"/>
        <item x="197"/>
        <item x="306"/>
        <item x="107"/>
        <item x="391"/>
        <item x="243"/>
        <item x="139"/>
        <item x="462"/>
        <item x="2"/>
        <item x="341"/>
        <item x="275"/>
        <item x="68"/>
        <item x="58"/>
        <item x="14"/>
        <item x="119"/>
        <item x="108"/>
        <item x="81"/>
        <item x="69"/>
        <item x="88"/>
        <item x="161"/>
        <item x="431"/>
        <item x="444"/>
        <item x="457"/>
        <item x="432"/>
        <item x="252"/>
        <item x="15"/>
        <item x="109"/>
        <item x="231"/>
        <item x="400"/>
        <item x="392"/>
        <item x="433"/>
        <item x="376"/>
        <item x="89"/>
        <item x="41"/>
        <item x="3"/>
        <item x="9"/>
        <item x="368"/>
        <item x="401"/>
        <item x="377"/>
        <item x="358"/>
        <item x="380"/>
        <item x="328"/>
        <item x="276"/>
        <item x="253"/>
        <item x="24"/>
        <item x="277"/>
        <item x="198"/>
        <item x="162"/>
        <item x="90"/>
        <item x="91"/>
        <item n="30-40%" x="461"/>
        <item x="16"/>
        <item x="25"/>
        <item x="4"/>
        <item x="22"/>
        <item x="59"/>
        <item x="31"/>
        <item x="140"/>
        <item x="278"/>
        <item x="434"/>
        <item x="449"/>
        <item x="419"/>
        <item x="342"/>
        <item x="232"/>
        <item x="199"/>
        <item x="233"/>
        <item x="92"/>
        <item x="450"/>
        <item x="411"/>
        <item x="412"/>
        <item x="435"/>
        <item x="254"/>
        <item x="200"/>
        <item x="120"/>
        <item x="93"/>
        <item x="234"/>
        <item x="94"/>
        <item x="359"/>
        <item x="393"/>
        <item x="290"/>
        <item x="174"/>
        <item x="95"/>
        <item x="70"/>
        <item x="32"/>
        <item x="235"/>
        <item x="152"/>
        <item x="369"/>
        <item x="402"/>
        <item x="420"/>
        <item x="141"/>
        <item x="60"/>
        <item x="153"/>
        <item x="71"/>
        <item x="201"/>
        <item x="49"/>
        <item x="121"/>
        <item x="26"/>
        <item x="175"/>
        <item x="436"/>
        <item x="437"/>
        <item x="33"/>
        <item x="61"/>
        <item x="34"/>
        <item x="96"/>
        <item x="352"/>
        <item x="279"/>
        <item x="343"/>
        <item x="413"/>
        <item x="451"/>
        <item x="265"/>
        <item x="176"/>
        <item x="291"/>
        <item x="381"/>
        <item x="329"/>
        <item x="255"/>
        <item x="177"/>
        <item x="307"/>
        <item x="280"/>
        <item x="344"/>
        <item x="394"/>
        <item x="414"/>
        <item x="458"/>
        <item x="308"/>
        <item x="319"/>
        <item x="244"/>
        <item x="337"/>
        <item x="452"/>
        <item x="292"/>
        <item x="421"/>
        <item x="438"/>
        <item x="360"/>
        <item x="293"/>
        <item x="309"/>
        <item x="266"/>
        <item x="163"/>
        <item x="110"/>
        <item x="62"/>
        <item x="5"/>
        <item x="35"/>
        <item x="10"/>
        <item x="128"/>
        <item x="142"/>
        <item x="320"/>
        <item x="281"/>
        <item x="111"/>
        <item x="97"/>
        <item x="98"/>
        <item x="112"/>
        <item x="143"/>
        <item x="382"/>
        <item x="361"/>
        <item x="383"/>
        <item x="370"/>
        <item x="353"/>
        <item x="395"/>
        <item x="330"/>
        <item x="202"/>
        <item x="213"/>
        <item x="178"/>
        <item x="179"/>
        <item x="144"/>
        <item x="245"/>
        <item x="203"/>
        <item x="384"/>
        <item x="345"/>
        <item x="422"/>
        <item x="423"/>
        <item x="378"/>
        <item x="396"/>
        <item x="371"/>
        <item x="362"/>
        <item x="439"/>
        <item x="267"/>
        <item x="282"/>
        <item x="214"/>
        <item x="215"/>
        <item x="164"/>
        <item x="204"/>
        <item x="216"/>
        <item x="205"/>
        <item x="459"/>
        <item x="460"/>
        <item x="154"/>
        <item x="36"/>
        <item x="82"/>
        <item x="122"/>
        <item x="99"/>
        <item x="145"/>
        <item x="294"/>
        <item x="331"/>
        <item x="445"/>
        <item x="453"/>
        <item x="440"/>
        <item x="424"/>
        <item x="403"/>
        <item x="354"/>
        <item x="346"/>
        <item x="236"/>
        <item x="256"/>
        <item x="246"/>
        <item x="257"/>
        <item x="180"/>
        <item x="129"/>
        <item x="63"/>
        <item x="83"/>
        <item x="100"/>
        <item x="181"/>
        <item x="332"/>
        <item x="217"/>
        <item x="237"/>
        <item x="155"/>
        <item x="101"/>
        <item x="404"/>
        <item x="379"/>
        <item x="355"/>
        <item x="363"/>
        <item x="165"/>
        <item x="50"/>
        <item x="56"/>
        <item x="113"/>
        <item x="166"/>
        <item x="258"/>
        <item x="84"/>
        <item x="321"/>
        <item x="206"/>
        <item x="182"/>
        <item x="310"/>
        <item x="268"/>
        <item x="238"/>
        <item x="167"/>
        <item x="183"/>
        <item x="425"/>
        <item x="356"/>
        <item x="295"/>
        <item x="259"/>
        <item x="283"/>
        <item x="269"/>
        <item x="397"/>
        <item x="372"/>
        <item x="184"/>
        <item x="168"/>
        <item x="169"/>
        <item x="247"/>
        <item x="185"/>
        <item x="207"/>
        <item x="218"/>
        <item x="338"/>
        <item x="270"/>
        <item x="208"/>
        <item x="17"/>
        <item x="6"/>
        <item x="42"/>
        <item x="284"/>
        <item x="385"/>
        <item x="170"/>
        <item x="123"/>
        <item x="130"/>
        <item x="146"/>
        <item x="311"/>
        <item x="322"/>
        <item x="312"/>
        <item x="441"/>
        <item x="426"/>
        <item x="415"/>
        <item x="386"/>
        <item x="333"/>
        <item x="296"/>
        <item x="43"/>
        <item x="27"/>
        <item x="28"/>
        <item x="102"/>
        <item x="64"/>
        <item x="147"/>
        <item x="260"/>
        <item x="364"/>
        <item x="398"/>
        <item x="186"/>
        <item x="72"/>
        <item x="124"/>
        <item x="114"/>
        <item x="219"/>
        <item x="73"/>
        <item x="239"/>
        <item x="297"/>
        <item x="313"/>
        <item x="156"/>
        <item x="171"/>
        <item x="261"/>
        <item x="347"/>
        <item x="285"/>
        <item x="131"/>
        <item x="125"/>
        <item x="115"/>
        <item x="18"/>
        <item x="44"/>
        <item x="298"/>
        <item x="314"/>
        <item x="248"/>
        <item x="220"/>
        <item x="209"/>
        <item x="74"/>
        <item x="132"/>
        <item x="323"/>
        <item x="85"/>
        <item x="157"/>
        <item x="315"/>
        <item x="316"/>
        <item x="221"/>
        <item x="249"/>
        <item x="187"/>
        <item x="222"/>
        <item x="339"/>
        <item x="210"/>
        <item x="442"/>
        <item x="324"/>
        <item x="325"/>
        <item x="250"/>
        <item x="299"/>
        <item x="45"/>
        <item x="51"/>
        <item x="37"/>
        <item x="75"/>
        <item x="240"/>
        <item x="223"/>
        <item x="103"/>
        <item x="86"/>
        <item x="52"/>
        <item x="224"/>
        <item x="300"/>
        <item x="148"/>
        <item x="172"/>
        <item x="326"/>
        <item x="357"/>
        <item x="427"/>
        <item x="405"/>
        <item x="158"/>
        <item x="271"/>
        <item x="365"/>
        <item x="241"/>
        <item x="38"/>
        <item x="0"/>
        <item x="133"/>
        <item x="211"/>
        <item x="387"/>
        <item x="446"/>
        <item x="301"/>
        <item x="29"/>
        <item x="188"/>
        <item x="286"/>
        <item x="225"/>
        <item x="334"/>
        <item x="76"/>
        <item x="454"/>
        <item x="455"/>
        <item x="11"/>
        <item x="262"/>
        <item x="104"/>
        <item x="189"/>
        <item x="348"/>
        <item x="272"/>
        <item x="388"/>
        <item x="335"/>
        <item x="349"/>
        <item x="406"/>
        <item x="134"/>
        <item x="447"/>
        <item x="87"/>
        <item x="126"/>
        <item x="287"/>
        <item x="407"/>
        <item x="77"/>
        <item x="7"/>
        <item x="65"/>
        <item x="46"/>
        <item x="39"/>
        <item x="66"/>
        <item x="19"/>
        <item x="30"/>
        <item x="53"/>
        <item x="212"/>
        <item x="263"/>
        <item x="116"/>
        <item x="8"/>
        <item x="57"/>
        <item x="47"/>
        <item x="273"/>
        <item x="226"/>
        <item x="443"/>
        <item x="408"/>
        <item x="416"/>
        <item x="190"/>
        <item x="191"/>
        <item x="159"/>
        <item x="448"/>
        <item x="242"/>
        <item x="227"/>
        <item x="366"/>
        <item x="192"/>
        <item x="105"/>
        <item x="23"/>
        <item x="48"/>
        <item x="67"/>
        <item x="135"/>
        <item x="127"/>
        <item x="12"/>
        <item x="302"/>
        <item x="417"/>
        <item x="373"/>
        <item x="418"/>
        <item x="409"/>
        <item x="428"/>
        <item x="350"/>
        <item x="317"/>
        <item x="303"/>
        <item x="336"/>
        <item x="389"/>
        <item x="429"/>
        <item x="228"/>
        <item x="193"/>
        <item x="54"/>
        <item x="1"/>
        <item x="160"/>
        <item x="390"/>
        <item x="274"/>
        <item x="149"/>
        <item x="78"/>
        <item x="40"/>
        <item x="20"/>
        <item x="194"/>
        <item x="288"/>
        <item x="327"/>
        <item x="367"/>
        <item x="374"/>
        <item x="106"/>
        <item x="399"/>
        <item x="136"/>
        <item x="137"/>
        <item x="55"/>
        <item x="79"/>
        <item x="117"/>
        <item x="195"/>
        <item x="304"/>
        <item x="318"/>
        <item x="289"/>
        <item x="340"/>
        <item x="196"/>
        <item x="229"/>
        <item x="173"/>
        <item x="150"/>
        <item x="305"/>
        <item x="264"/>
        <item x="118"/>
        <item x="138"/>
        <item x="21"/>
        <item x="13"/>
        <item x="80"/>
        <item x="151"/>
        <item x="375"/>
        <item x="456"/>
        <item x="430"/>
        <item x="230"/>
        <item x="351"/>
        <item t="default"/>
      </items>
    </pivotField>
  </pivotFields>
  <rowFields count="1">
    <field x="8"/>
  </rowFields>
  <rowItems count="77">
    <i>
      <x v="33"/>
    </i>
    <i>
      <x v="35"/>
    </i>
    <i>
      <x v="41"/>
    </i>
    <i>
      <x v="42"/>
    </i>
    <i>
      <x v="48"/>
    </i>
    <i>
      <x v="49"/>
    </i>
    <i>
      <x v="50"/>
    </i>
    <i>
      <x v="51"/>
    </i>
    <i>
      <x v="54"/>
    </i>
    <i>
      <x v="55"/>
    </i>
    <i>
      <x v="57"/>
    </i>
    <i>
      <x v="58"/>
    </i>
    <i>
      <x v="59"/>
    </i>
    <i>
      <x v="61"/>
    </i>
    <i>
      <x v="63"/>
    </i>
    <i>
      <x v="64"/>
    </i>
    <i>
      <x v="66"/>
    </i>
    <i>
      <x v="67"/>
    </i>
    <i>
      <x v="68"/>
    </i>
    <i>
      <x v="69"/>
    </i>
    <i>
      <x v="70"/>
    </i>
    <i>
      <x v="72"/>
    </i>
    <i>
      <x v="73"/>
    </i>
    <i>
      <x v="74"/>
    </i>
    <i>
      <x v="75"/>
    </i>
    <i>
      <x v="76"/>
    </i>
    <i>
      <x v="77"/>
    </i>
    <i>
      <x v="78"/>
    </i>
    <i>
      <x v="80"/>
    </i>
    <i>
      <x v="81"/>
    </i>
    <i>
      <x v="82"/>
    </i>
    <i>
      <x v="83"/>
    </i>
    <i>
      <x v="85"/>
    </i>
    <i>
      <x v="86"/>
    </i>
    <i>
      <x v="87"/>
    </i>
    <i>
      <x v="88"/>
    </i>
    <i>
      <x v="90"/>
    </i>
    <i>
      <x v="91"/>
    </i>
    <i>
      <x v="92"/>
    </i>
    <i>
      <x v="93"/>
    </i>
    <i>
      <x v="94"/>
    </i>
    <i>
      <x v="95"/>
    </i>
    <i>
      <x v="96"/>
    </i>
    <i>
      <x v="98"/>
    </i>
    <i>
      <x v="99"/>
    </i>
    <i>
      <x v="100"/>
    </i>
    <i>
      <x v="101"/>
    </i>
    <i>
      <x v="102"/>
    </i>
    <i>
      <x v="103"/>
    </i>
    <i>
      <x v="104"/>
    </i>
    <i>
      <x v="105"/>
    </i>
    <i>
      <x v="106"/>
    </i>
    <i>
      <x v="107"/>
    </i>
    <i>
      <x v="108"/>
    </i>
    <i>
      <x v="109"/>
    </i>
    <i>
      <x v="112"/>
    </i>
    <i>
      <x v="113"/>
    </i>
    <i>
      <x v="114"/>
    </i>
    <i>
      <x v="115"/>
    </i>
    <i>
      <x v="117"/>
    </i>
    <i>
      <x v="118"/>
    </i>
    <i>
      <x v="119"/>
    </i>
    <i>
      <x v="120"/>
    </i>
    <i>
      <x v="122"/>
    </i>
    <i>
      <x v="123"/>
    </i>
    <i>
      <x v="124"/>
    </i>
    <i>
      <x v="125"/>
    </i>
    <i>
      <x v="126"/>
    </i>
    <i>
      <x v="127"/>
    </i>
    <i>
      <x v="129"/>
    </i>
    <i>
      <x v="130"/>
    </i>
    <i>
      <x v="131"/>
    </i>
    <i>
      <x v="132"/>
    </i>
    <i>
      <x v="133"/>
    </i>
    <i>
      <x v="134"/>
    </i>
    <i>
      <x v="136"/>
    </i>
    <i t="grand">
      <x/>
    </i>
  </rowItems>
  <colItems count="1">
    <i/>
  </colItems>
  <dataFields count="1">
    <dataField name="Average of Chance of Admit " fld="10" subtotal="average" baseField="0" baseItem="0"/>
  </dataFields>
  <formats count="11">
    <format dxfId="504">
      <pivotArea outline="0" collapsedLevelsAreSubtotals="1" fieldPosition="0"/>
    </format>
    <format dxfId="503">
      <pivotArea type="all" dataOnly="0" outline="0" fieldPosition="0"/>
    </format>
    <format dxfId="502">
      <pivotArea outline="0" collapsedLevelsAreSubtotals="1" fieldPosition="0"/>
    </format>
    <format dxfId="501">
      <pivotArea field="11" type="button" dataOnly="0" labelOnly="1" outline="0"/>
    </format>
    <format dxfId="500">
      <pivotArea dataOnly="0" labelOnly="1" grandRow="1" outline="0" fieldPosition="0"/>
    </format>
    <format dxfId="499">
      <pivotArea dataOnly="0" labelOnly="1" outline="0" axis="axisValues" fieldPosition="0"/>
    </format>
    <format dxfId="498">
      <pivotArea type="all" dataOnly="0" outline="0" fieldPosition="0"/>
    </format>
    <format dxfId="497">
      <pivotArea outline="0" collapsedLevelsAreSubtotals="1" fieldPosition="0"/>
    </format>
    <format dxfId="496">
      <pivotArea field="11" type="button" dataOnly="0" labelOnly="1" outline="0"/>
    </format>
    <format dxfId="495">
      <pivotArea dataOnly="0" labelOnly="1" grandRow="1" outline="0" fieldPosition="0"/>
    </format>
    <format dxfId="494">
      <pivotArea dataOnly="0" labelOnly="1" outline="0" axis="axisValues" fieldPosition="0"/>
    </format>
  </formats>
  <chartFormats count="6">
    <chartFormat chart="20" format="1"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3" format="1">
      <pivotArea type="data" outline="0" fieldPosition="0">
        <references count="2">
          <reference field="4294967294" count="1" selected="0">
            <x v="0"/>
          </reference>
          <reference field="8" count="1" selected="0">
            <x v="30"/>
          </reference>
        </references>
      </pivotArea>
    </chartFormat>
    <chartFormat chart="27"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A48AAF2-89D5-B24C-9560-5222CC8D0C22}" name="PivotTable1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1" firstHeaderRow="1" firstDataRow="1" firstDataCol="1"/>
  <pivotFields count="13">
    <pivotField axis="axisRow" showAll="0">
      <items count="501">
        <item x="449"/>
        <item x="290"/>
        <item x="236"/>
        <item x="345"/>
        <item x="146"/>
        <item x="430"/>
        <item x="282"/>
        <item x="178"/>
        <item x="37"/>
        <item x="16"/>
        <item x="41"/>
        <item x="380"/>
        <item x="314"/>
        <item x="107"/>
        <item x="97"/>
        <item x="53"/>
        <item x="158"/>
        <item x="147"/>
        <item x="120"/>
        <item x="108"/>
        <item x="127"/>
        <item x="200"/>
        <item x="470"/>
        <item x="483"/>
        <item x="496"/>
        <item x="471"/>
        <item x="291"/>
        <item x="13"/>
        <item x="19"/>
        <item x="54"/>
        <item x="148"/>
        <item x="270"/>
        <item x="439"/>
        <item x="431"/>
        <item x="472"/>
        <item x="415"/>
        <item x="128"/>
        <item x="80"/>
        <item x="42"/>
        <item x="29"/>
        <item x="20"/>
        <item x="32"/>
        <item x="48"/>
        <item x="407"/>
        <item x="440"/>
        <item x="416"/>
        <item x="397"/>
        <item x="419"/>
        <item x="367"/>
        <item x="315"/>
        <item x="292"/>
        <item x="63"/>
        <item x="316"/>
        <item x="237"/>
        <item x="201"/>
        <item x="129"/>
        <item x="130"/>
        <item x="21"/>
        <item x="2"/>
        <item x="8"/>
        <item x="30"/>
        <item x="24"/>
        <item x="55"/>
        <item x="64"/>
        <item x="43"/>
        <item x="61"/>
        <item x="98"/>
        <item x="70"/>
        <item x="179"/>
        <item x="317"/>
        <item x="473"/>
        <item x="488"/>
        <item x="458"/>
        <item x="381"/>
        <item x="271"/>
        <item x="238"/>
        <item x="272"/>
        <item x="131"/>
        <item x="14"/>
        <item x="22"/>
        <item x="38"/>
        <item x="489"/>
        <item x="450"/>
        <item x="451"/>
        <item x="474"/>
        <item x="293"/>
        <item x="239"/>
        <item x="159"/>
        <item x="132"/>
        <item x="273"/>
        <item x="133"/>
        <item x="5"/>
        <item x="0"/>
        <item x="15"/>
        <item x="3"/>
        <item x="9"/>
        <item x="31"/>
        <item x="398"/>
        <item x="432"/>
        <item x="329"/>
        <item x="213"/>
        <item x="134"/>
        <item x="109"/>
        <item x="71"/>
        <item x="274"/>
        <item x="191"/>
        <item x="408"/>
        <item x="441"/>
        <item x="459"/>
        <item x="180"/>
        <item x="99"/>
        <item x="192"/>
        <item x="110"/>
        <item x="240"/>
        <item x="88"/>
        <item x="160"/>
        <item x="65"/>
        <item x="17"/>
        <item x="25"/>
        <item x="214"/>
        <item x="475"/>
        <item x="476"/>
        <item x="72"/>
        <item x="100"/>
        <item x="73"/>
        <item x="135"/>
        <item x="391"/>
        <item x="318"/>
        <item x="382"/>
        <item x="452"/>
        <item x="490"/>
        <item x="304"/>
        <item x="215"/>
        <item x="330"/>
        <item x="420"/>
        <item x="368"/>
        <item x="294"/>
        <item x="216"/>
        <item x="346"/>
        <item x="319"/>
        <item x="383"/>
        <item x="433"/>
        <item x="453"/>
        <item x="497"/>
        <item x="347"/>
        <item x="358"/>
        <item x="283"/>
        <item x="376"/>
        <item x="491"/>
        <item x="331"/>
        <item x="460"/>
        <item x="477"/>
        <item x="399"/>
        <item x="332"/>
        <item x="348"/>
        <item x="305"/>
        <item x="202"/>
        <item x="149"/>
        <item x="101"/>
        <item x="44"/>
        <item x="74"/>
        <item x="49"/>
        <item x="167"/>
        <item x="181"/>
        <item x="359"/>
        <item x="320"/>
        <item x="150"/>
        <item x="136"/>
        <item x="137"/>
        <item x="151"/>
        <item x="182"/>
        <item x="421"/>
        <item x="400"/>
        <item x="422"/>
        <item x="409"/>
        <item x="392"/>
        <item x="434"/>
        <item x="369"/>
        <item x="241"/>
        <item x="252"/>
        <item x="217"/>
        <item x="218"/>
        <item x="183"/>
        <item x="284"/>
        <item x="242"/>
        <item x="423"/>
        <item x="384"/>
        <item x="461"/>
        <item x="462"/>
        <item x="417"/>
        <item x="435"/>
        <item x="410"/>
        <item x="401"/>
        <item x="478"/>
        <item x="306"/>
        <item x="321"/>
        <item x="253"/>
        <item x="254"/>
        <item x="203"/>
        <item x="243"/>
        <item x="255"/>
        <item x="244"/>
        <item x="498"/>
        <item x="499"/>
        <item x="193"/>
        <item x="75"/>
        <item x="121"/>
        <item x="161"/>
        <item x="138"/>
        <item x="184"/>
        <item x="333"/>
        <item x="370"/>
        <item x="484"/>
        <item x="492"/>
        <item x="479"/>
        <item x="463"/>
        <item x="442"/>
        <item x="393"/>
        <item x="385"/>
        <item x="275"/>
        <item x="295"/>
        <item x="285"/>
        <item x="296"/>
        <item x="219"/>
        <item x="168"/>
        <item x="102"/>
        <item x="122"/>
        <item x="139"/>
        <item x="220"/>
        <item x="371"/>
        <item x="256"/>
        <item x="276"/>
        <item x="194"/>
        <item x="140"/>
        <item x="443"/>
        <item x="418"/>
        <item x="394"/>
        <item x="402"/>
        <item x="204"/>
        <item x="89"/>
        <item x="95"/>
        <item x="152"/>
        <item x="205"/>
        <item x="297"/>
        <item x="123"/>
        <item x="360"/>
        <item x="245"/>
        <item x="221"/>
        <item x="349"/>
        <item x="307"/>
        <item x="277"/>
        <item x="206"/>
        <item x="222"/>
        <item x="464"/>
        <item x="395"/>
        <item x="334"/>
        <item x="298"/>
        <item x="322"/>
        <item x="308"/>
        <item x="436"/>
        <item x="411"/>
        <item x="223"/>
        <item x="207"/>
        <item x="208"/>
        <item x="286"/>
        <item x="224"/>
        <item x="246"/>
        <item x="257"/>
        <item x="377"/>
        <item x="309"/>
        <item x="247"/>
        <item x="56"/>
        <item x="33"/>
        <item x="45"/>
        <item x="81"/>
        <item x="323"/>
        <item x="424"/>
        <item x="209"/>
        <item x="162"/>
        <item x="169"/>
        <item x="185"/>
        <item x="350"/>
        <item x="361"/>
        <item x="351"/>
        <item x="480"/>
        <item x="465"/>
        <item x="454"/>
        <item x="425"/>
        <item x="372"/>
        <item x="335"/>
        <item x="82"/>
        <item x="66"/>
        <item x="67"/>
        <item x="141"/>
        <item x="103"/>
        <item x="186"/>
        <item x="299"/>
        <item x="403"/>
        <item x="437"/>
        <item x="225"/>
        <item x="111"/>
        <item x="163"/>
        <item x="153"/>
        <item x="258"/>
        <item x="112"/>
        <item x="278"/>
        <item x="336"/>
        <item x="352"/>
        <item x="195"/>
        <item x="210"/>
        <item x="300"/>
        <item x="386"/>
        <item x="324"/>
        <item x="170"/>
        <item x="164"/>
        <item x="154"/>
        <item x="57"/>
        <item x="83"/>
        <item x="337"/>
        <item x="353"/>
        <item x="287"/>
        <item x="259"/>
        <item x="248"/>
        <item x="113"/>
        <item x="171"/>
        <item x="362"/>
        <item x="124"/>
        <item x="196"/>
        <item x="354"/>
        <item x="12"/>
        <item x="355"/>
        <item x="260"/>
        <item x="288"/>
        <item x="226"/>
        <item x="261"/>
        <item x="378"/>
        <item x="249"/>
        <item x="481"/>
        <item x="363"/>
        <item x="364"/>
        <item x="289"/>
        <item x="338"/>
        <item x="84"/>
        <item x="90"/>
        <item x="26"/>
        <item x="34"/>
        <item x="27"/>
        <item x="10"/>
        <item x="76"/>
        <item x="114"/>
        <item x="279"/>
        <item x="262"/>
        <item x="142"/>
        <item x="125"/>
        <item x="91"/>
        <item x="263"/>
        <item x="339"/>
        <item x="187"/>
        <item x="211"/>
        <item x="365"/>
        <item x="396"/>
        <item x="466"/>
        <item x="444"/>
        <item x="197"/>
        <item x="310"/>
        <item x="404"/>
        <item x="280"/>
        <item x="77"/>
        <item x="39"/>
        <item x="172"/>
        <item x="250"/>
        <item x="426"/>
        <item x="485"/>
        <item x="340"/>
        <item x="7"/>
        <item x="6"/>
        <item x="1"/>
        <item x="28"/>
        <item x="68"/>
        <item x="227"/>
        <item x="325"/>
        <item x="264"/>
        <item x="373"/>
        <item x="115"/>
        <item x="493"/>
        <item x="494"/>
        <item x="23"/>
        <item x="50"/>
        <item x="35"/>
        <item x="301"/>
        <item x="143"/>
        <item x="228"/>
        <item x="387"/>
        <item x="311"/>
        <item x="427"/>
        <item x="374"/>
        <item x="388"/>
        <item x="445"/>
        <item x="173"/>
        <item x="486"/>
        <item x="126"/>
        <item x="165"/>
        <item x="326"/>
        <item x="446"/>
        <item x="116"/>
        <item x="46"/>
        <item x="104"/>
        <item x="85"/>
        <item x="78"/>
        <item x="105"/>
        <item x="58"/>
        <item x="69"/>
        <item x="92"/>
        <item x="36"/>
        <item x="251"/>
        <item x="302"/>
        <item x="155"/>
        <item x="47"/>
        <item x="96"/>
        <item x="86"/>
        <item x="11"/>
        <item x="312"/>
        <item x="265"/>
        <item x="482"/>
        <item x="447"/>
        <item x="455"/>
        <item x="229"/>
        <item x="230"/>
        <item x="198"/>
        <item x="487"/>
        <item x="281"/>
        <item x="266"/>
        <item x="405"/>
        <item x="231"/>
        <item x="144"/>
        <item x="62"/>
        <item x="87"/>
        <item x="106"/>
        <item x="174"/>
        <item x="166"/>
        <item x="51"/>
        <item x="341"/>
        <item x="456"/>
        <item x="412"/>
        <item x="457"/>
        <item x="448"/>
        <item x="467"/>
        <item x="389"/>
        <item x="356"/>
        <item x="342"/>
        <item x="375"/>
        <item x="428"/>
        <item x="468"/>
        <item x="267"/>
        <item x="232"/>
        <item x="93"/>
        <item x="40"/>
        <item x="4"/>
        <item x="199"/>
        <item x="429"/>
        <item x="313"/>
        <item x="188"/>
        <item x="117"/>
        <item x="79"/>
        <item x="18"/>
        <item x="59"/>
        <item x="233"/>
        <item x="327"/>
        <item x="366"/>
        <item x="406"/>
        <item x="413"/>
        <item x="145"/>
        <item x="438"/>
        <item x="175"/>
        <item x="176"/>
        <item x="94"/>
        <item x="118"/>
        <item x="156"/>
        <item x="234"/>
        <item x="343"/>
        <item x="357"/>
        <item x="328"/>
        <item x="379"/>
        <item x="235"/>
        <item x="268"/>
        <item x="212"/>
        <item x="189"/>
        <item x="344"/>
        <item x="303"/>
        <item x="157"/>
        <item x="177"/>
        <item x="60"/>
        <item x="52"/>
        <item x="119"/>
        <item x="190"/>
        <item x="414"/>
        <item x="495"/>
        <item x="469"/>
        <item x="269"/>
        <item x="390"/>
        <item t="default"/>
      </items>
    </pivotField>
    <pivotField showAll="0"/>
    <pivotField showAll="0"/>
    <pivotField showAll="0"/>
    <pivotField showAll="0"/>
    <pivotField showAll="0"/>
    <pivotField showAll="0"/>
    <pivotField showAll="0"/>
    <pivotField showAll="0"/>
    <pivotField showAll="0"/>
    <pivotField dataField="1"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axis="axisRow" showAll="0" sortType="ascending">
      <items count="8">
        <item n="30-40%" sd="0" x="0"/>
        <item n="41-50%" sd="0" x="1"/>
        <item n="51-60%" sd="0" x="2"/>
        <item n="61-70%" sd="0" x="3"/>
        <item n="71-80%" sd="0" x="4"/>
        <item n="81-90%" sd="0" x="5"/>
        <item n="91-97%" sd="0" x="6"/>
        <item t="default"/>
      </items>
    </pivotField>
    <pivotField showAll="0">
      <items count="464">
        <item x="410"/>
        <item x="251"/>
        <item x="197"/>
        <item x="306"/>
        <item x="107"/>
        <item x="391"/>
        <item x="243"/>
        <item x="139"/>
        <item x="462"/>
        <item x="2"/>
        <item x="341"/>
        <item x="275"/>
        <item x="68"/>
        <item x="58"/>
        <item x="14"/>
        <item x="119"/>
        <item x="108"/>
        <item x="81"/>
        <item x="69"/>
        <item x="88"/>
        <item x="161"/>
        <item x="431"/>
        <item x="444"/>
        <item x="457"/>
        <item x="432"/>
        <item x="252"/>
        <item x="15"/>
        <item x="109"/>
        <item x="231"/>
        <item x="400"/>
        <item x="392"/>
        <item x="433"/>
        <item x="376"/>
        <item x="89"/>
        <item x="41"/>
        <item x="3"/>
        <item x="9"/>
        <item x="368"/>
        <item x="401"/>
        <item x="377"/>
        <item x="358"/>
        <item x="380"/>
        <item x="328"/>
        <item x="276"/>
        <item x="253"/>
        <item x="24"/>
        <item x="277"/>
        <item x="198"/>
        <item x="162"/>
        <item x="90"/>
        <item x="91"/>
        <item n="30-40%" x="461"/>
        <item x="16"/>
        <item x="25"/>
        <item x="4"/>
        <item x="22"/>
        <item x="59"/>
        <item x="31"/>
        <item x="140"/>
        <item x="278"/>
        <item x="434"/>
        <item x="449"/>
        <item x="419"/>
        <item x="342"/>
        <item x="232"/>
        <item x="199"/>
        <item x="233"/>
        <item x="92"/>
        <item x="450"/>
        <item x="411"/>
        <item x="412"/>
        <item x="435"/>
        <item x="254"/>
        <item x="200"/>
        <item x="120"/>
        <item x="93"/>
        <item x="234"/>
        <item x="94"/>
        <item x="359"/>
        <item x="393"/>
        <item x="290"/>
        <item x="174"/>
        <item x="95"/>
        <item x="70"/>
        <item x="32"/>
        <item x="235"/>
        <item x="152"/>
        <item x="369"/>
        <item x="402"/>
        <item x="420"/>
        <item x="141"/>
        <item x="60"/>
        <item x="153"/>
        <item x="71"/>
        <item x="201"/>
        <item x="49"/>
        <item x="121"/>
        <item x="26"/>
        <item x="175"/>
        <item x="436"/>
        <item x="437"/>
        <item x="33"/>
        <item x="61"/>
        <item x="34"/>
        <item x="96"/>
        <item x="352"/>
        <item x="279"/>
        <item x="343"/>
        <item x="413"/>
        <item x="451"/>
        <item x="265"/>
        <item x="176"/>
        <item x="291"/>
        <item x="381"/>
        <item x="329"/>
        <item x="255"/>
        <item x="177"/>
        <item x="307"/>
        <item x="280"/>
        <item x="344"/>
        <item x="394"/>
        <item x="414"/>
        <item x="458"/>
        <item x="308"/>
        <item x="319"/>
        <item x="244"/>
        <item x="337"/>
        <item x="452"/>
        <item x="292"/>
        <item x="421"/>
        <item x="438"/>
        <item x="360"/>
        <item x="293"/>
        <item x="309"/>
        <item x="266"/>
        <item x="163"/>
        <item x="110"/>
        <item x="62"/>
        <item x="5"/>
        <item x="35"/>
        <item x="10"/>
        <item x="128"/>
        <item x="142"/>
        <item x="320"/>
        <item x="281"/>
        <item x="111"/>
        <item x="97"/>
        <item x="98"/>
        <item x="112"/>
        <item x="143"/>
        <item x="382"/>
        <item x="361"/>
        <item x="383"/>
        <item x="370"/>
        <item x="353"/>
        <item x="395"/>
        <item x="330"/>
        <item x="202"/>
        <item x="213"/>
        <item x="178"/>
        <item x="179"/>
        <item x="144"/>
        <item x="245"/>
        <item x="203"/>
        <item x="384"/>
        <item x="345"/>
        <item x="422"/>
        <item x="423"/>
        <item x="378"/>
        <item x="396"/>
        <item x="371"/>
        <item x="362"/>
        <item x="439"/>
        <item x="267"/>
        <item x="282"/>
        <item x="214"/>
        <item x="215"/>
        <item x="164"/>
        <item x="204"/>
        <item x="216"/>
        <item x="205"/>
        <item x="459"/>
        <item x="460"/>
        <item x="154"/>
        <item x="36"/>
        <item x="82"/>
        <item x="122"/>
        <item x="99"/>
        <item x="145"/>
        <item x="294"/>
        <item x="331"/>
        <item x="445"/>
        <item x="453"/>
        <item x="440"/>
        <item x="424"/>
        <item x="403"/>
        <item x="354"/>
        <item x="346"/>
        <item x="236"/>
        <item x="256"/>
        <item x="246"/>
        <item x="257"/>
        <item x="180"/>
        <item x="129"/>
        <item x="63"/>
        <item x="83"/>
        <item x="100"/>
        <item x="181"/>
        <item x="332"/>
        <item x="217"/>
        <item x="237"/>
        <item x="155"/>
        <item x="101"/>
        <item x="404"/>
        <item x="379"/>
        <item x="355"/>
        <item x="363"/>
        <item x="165"/>
        <item x="50"/>
        <item x="56"/>
        <item x="113"/>
        <item x="166"/>
        <item x="258"/>
        <item x="84"/>
        <item x="321"/>
        <item x="206"/>
        <item x="182"/>
        <item x="310"/>
        <item x="268"/>
        <item x="238"/>
        <item x="167"/>
        <item x="183"/>
        <item x="425"/>
        <item x="356"/>
        <item x="295"/>
        <item x="259"/>
        <item x="283"/>
        <item x="269"/>
        <item x="397"/>
        <item x="372"/>
        <item x="184"/>
        <item x="168"/>
        <item x="169"/>
        <item x="247"/>
        <item x="185"/>
        <item x="207"/>
        <item x="218"/>
        <item x="338"/>
        <item x="270"/>
        <item x="208"/>
        <item x="17"/>
        <item x="6"/>
        <item x="42"/>
        <item x="284"/>
        <item x="385"/>
        <item x="170"/>
        <item x="123"/>
        <item x="130"/>
        <item x="146"/>
        <item x="311"/>
        <item x="322"/>
        <item x="312"/>
        <item x="441"/>
        <item x="426"/>
        <item x="415"/>
        <item x="386"/>
        <item x="333"/>
        <item x="296"/>
        <item x="43"/>
        <item x="27"/>
        <item x="28"/>
        <item x="102"/>
        <item x="64"/>
        <item x="147"/>
        <item x="260"/>
        <item x="364"/>
        <item x="398"/>
        <item x="186"/>
        <item x="72"/>
        <item x="124"/>
        <item x="114"/>
        <item x="219"/>
        <item x="73"/>
        <item x="239"/>
        <item x="297"/>
        <item x="313"/>
        <item x="156"/>
        <item x="171"/>
        <item x="261"/>
        <item x="347"/>
        <item x="285"/>
        <item x="131"/>
        <item x="125"/>
        <item x="115"/>
        <item x="18"/>
        <item x="44"/>
        <item x="298"/>
        <item x="314"/>
        <item x="248"/>
        <item x="220"/>
        <item x="209"/>
        <item x="74"/>
        <item x="132"/>
        <item x="323"/>
        <item x="85"/>
        <item x="157"/>
        <item x="315"/>
        <item x="316"/>
        <item x="221"/>
        <item x="249"/>
        <item x="187"/>
        <item x="222"/>
        <item x="339"/>
        <item x="210"/>
        <item x="442"/>
        <item x="324"/>
        <item x="325"/>
        <item x="250"/>
        <item x="299"/>
        <item x="45"/>
        <item x="51"/>
        <item x="37"/>
        <item x="75"/>
        <item x="240"/>
        <item x="223"/>
        <item x="103"/>
        <item x="86"/>
        <item x="52"/>
        <item x="224"/>
        <item x="300"/>
        <item x="148"/>
        <item x="172"/>
        <item x="326"/>
        <item x="357"/>
        <item x="427"/>
        <item x="405"/>
        <item x="158"/>
        <item x="271"/>
        <item x="365"/>
        <item x="241"/>
        <item x="38"/>
        <item x="0"/>
        <item x="133"/>
        <item x="211"/>
        <item x="387"/>
        <item x="446"/>
        <item x="301"/>
        <item x="29"/>
        <item x="188"/>
        <item x="286"/>
        <item x="225"/>
        <item x="334"/>
        <item x="76"/>
        <item x="454"/>
        <item x="455"/>
        <item x="11"/>
        <item x="262"/>
        <item x="104"/>
        <item x="189"/>
        <item x="348"/>
        <item x="272"/>
        <item x="388"/>
        <item x="335"/>
        <item x="349"/>
        <item x="406"/>
        <item x="134"/>
        <item x="447"/>
        <item x="87"/>
        <item x="126"/>
        <item x="287"/>
        <item x="407"/>
        <item x="77"/>
        <item x="7"/>
        <item x="65"/>
        <item x="46"/>
        <item x="39"/>
        <item x="66"/>
        <item x="19"/>
        <item x="30"/>
        <item x="53"/>
        <item x="212"/>
        <item x="263"/>
        <item x="116"/>
        <item x="8"/>
        <item x="57"/>
        <item x="47"/>
        <item x="273"/>
        <item x="226"/>
        <item x="443"/>
        <item x="408"/>
        <item x="416"/>
        <item x="190"/>
        <item x="191"/>
        <item x="159"/>
        <item x="448"/>
        <item x="242"/>
        <item x="227"/>
        <item x="366"/>
        <item x="192"/>
        <item x="105"/>
        <item x="23"/>
        <item x="48"/>
        <item x="67"/>
        <item x="135"/>
        <item x="127"/>
        <item x="12"/>
        <item x="302"/>
        <item x="417"/>
        <item x="373"/>
        <item x="418"/>
        <item x="409"/>
        <item x="428"/>
        <item x="350"/>
        <item x="317"/>
        <item x="303"/>
        <item x="336"/>
        <item x="389"/>
        <item x="429"/>
        <item x="228"/>
        <item x="193"/>
        <item x="54"/>
        <item x="1"/>
        <item x="160"/>
        <item x="390"/>
        <item x="274"/>
        <item x="149"/>
        <item x="78"/>
        <item x="40"/>
        <item x="20"/>
        <item x="194"/>
        <item x="288"/>
        <item x="327"/>
        <item x="367"/>
        <item x="374"/>
        <item x="106"/>
        <item x="399"/>
        <item x="136"/>
        <item x="137"/>
        <item x="55"/>
        <item x="79"/>
        <item x="117"/>
        <item x="195"/>
        <item x="304"/>
        <item x="318"/>
        <item x="289"/>
        <item x="340"/>
        <item x="196"/>
        <item x="229"/>
        <item x="173"/>
        <item x="150"/>
        <item x="305"/>
        <item x="264"/>
        <item x="118"/>
        <item x="138"/>
        <item x="21"/>
        <item x="13"/>
        <item x="80"/>
        <item x="151"/>
        <item x="375"/>
        <item x="456"/>
        <item x="430"/>
        <item x="230"/>
        <item x="351"/>
        <item t="default"/>
      </items>
    </pivotField>
  </pivotFields>
  <rowFields count="2">
    <field x="11"/>
    <field x="0"/>
  </rowFields>
  <rowItems count="8">
    <i>
      <x/>
    </i>
    <i>
      <x v="1"/>
    </i>
    <i>
      <x v="2"/>
    </i>
    <i>
      <x v="3"/>
    </i>
    <i>
      <x v="4"/>
    </i>
    <i>
      <x v="5"/>
    </i>
    <i>
      <x v="6"/>
    </i>
    <i t="grand">
      <x/>
    </i>
  </rowItems>
  <colItems count="1">
    <i/>
  </colItems>
  <dataFields count="1">
    <dataField name="Sum of Chance of Admit " fld="10" baseField="0" baseItem="0"/>
  </dataFields>
  <formats count="12">
    <format dxfId="516">
      <pivotArea type="all" dataOnly="0" outline="0" fieldPosition="0"/>
    </format>
    <format dxfId="515">
      <pivotArea outline="0" collapsedLevelsAreSubtotals="1" fieldPosition="0"/>
    </format>
    <format dxfId="514">
      <pivotArea field="11" type="button" dataOnly="0" labelOnly="1" outline="0" axis="axisRow" fieldPosition="0"/>
    </format>
    <format dxfId="513">
      <pivotArea dataOnly="0" labelOnly="1" fieldPosition="0">
        <references count="1">
          <reference field="11" count="0"/>
        </references>
      </pivotArea>
    </format>
    <format dxfId="512">
      <pivotArea dataOnly="0" labelOnly="1" grandRow="1" outline="0" fieldPosition="0"/>
    </format>
    <format dxfId="511">
      <pivotArea dataOnly="0" labelOnly="1" outline="0" axis="axisValues" fieldPosition="0"/>
    </format>
    <format dxfId="510">
      <pivotArea type="all" dataOnly="0" outline="0" fieldPosition="0"/>
    </format>
    <format dxfId="509">
      <pivotArea outline="0" collapsedLevelsAreSubtotals="1" fieldPosition="0"/>
    </format>
    <format dxfId="508">
      <pivotArea field="11" type="button" dataOnly="0" labelOnly="1" outline="0" axis="axisRow" fieldPosition="0"/>
    </format>
    <format dxfId="507">
      <pivotArea dataOnly="0" labelOnly="1" fieldPosition="0">
        <references count="1">
          <reference field="11" count="0"/>
        </references>
      </pivotArea>
    </format>
    <format dxfId="506">
      <pivotArea dataOnly="0" labelOnly="1" grandRow="1" outline="0" fieldPosition="0"/>
    </format>
    <format dxfId="505">
      <pivotArea dataOnly="0" labelOnly="1" outline="0" axis="axisValues" fieldPosition="0"/>
    </format>
  </formats>
  <chartFormats count="16">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1" count="1" selected="0">
            <x v="0"/>
          </reference>
        </references>
      </pivotArea>
    </chartFormat>
    <chartFormat chart="2" format="11">
      <pivotArea type="data" outline="0" fieldPosition="0">
        <references count="2">
          <reference field="4294967294" count="1" selected="0">
            <x v="0"/>
          </reference>
          <reference field="11" count="1" selected="0">
            <x v="1"/>
          </reference>
        </references>
      </pivotArea>
    </chartFormat>
    <chartFormat chart="2" format="12">
      <pivotArea type="data" outline="0" fieldPosition="0">
        <references count="2">
          <reference field="4294967294" count="1" selected="0">
            <x v="0"/>
          </reference>
          <reference field="11" count="1" selected="0">
            <x v="2"/>
          </reference>
        </references>
      </pivotArea>
    </chartFormat>
    <chartFormat chart="2" format="13">
      <pivotArea type="data" outline="0" fieldPosition="0">
        <references count="2">
          <reference field="4294967294" count="1" selected="0">
            <x v="0"/>
          </reference>
          <reference field="11" count="1" selected="0">
            <x v="3"/>
          </reference>
        </references>
      </pivotArea>
    </chartFormat>
    <chartFormat chart="2" format="14">
      <pivotArea type="data" outline="0" fieldPosition="0">
        <references count="2">
          <reference field="4294967294" count="1" selected="0">
            <x v="0"/>
          </reference>
          <reference field="11" count="1" selected="0">
            <x v="4"/>
          </reference>
        </references>
      </pivotArea>
    </chartFormat>
    <chartFormat chart="2" format="15">
      <pivotArea type="data" outline="0" fieldPosition="0">
        <references count="2">
          <reference field="4294967294" count="1" selected="0">
            <x v="0"/>
          </reference>
          <reference field="11" count="1" selected="0">
            <x v="5"/>
          </reference>
        </references>
      </pivotArea>
    </chartFormat>
    <chartFormat chart="2" format="16">
      <pivotArea type="data" outline="0" fieldPosition="0">
        <references count="2">
          <reference field="4294967294" count="1" selected="0">
            <x v="0"/>
          </reference>
          <reference field="11" count="1" selected="0">
            <x v="6"/>
          </reference>
        </references>
      </pivotArea>
    </chartFormat>
    <chartFormat chart="4" format="25" series="1">
      <pivotArea type="data" outline="0" fieldPosition="0">
        <references count="1">
          <reference field="4294967294" count="1" selected="0">
            <x v="0"/>
          </reference>
        </references>
      </pivotArea>
    </chartFormat>
    <chartFormat chart="4" format="26">
      <pivotArea type="data" outline="0" fieldPosition="0">
        <references count="2">
          <reference field="4294967294" count="1" selected="0">
            <x v="0"/>
          </reference>
          <reference field="11" count="1" selected="0">
            <x v="0"/>
          </reference>
        </references>
      </pivotArea>
    </chartFormat>
    <chartFormat chart="4" format="27">
      <pivotArea type="data" outline="0" fieldPosition="0">
        <references count="2">
          <reference field="4294967294" count="1" selected="0">
            <x v="0"/>
          </reference>
          <reference field="11" count="1" selected="0">
            <x v="1"/>
          </reference>
        </references>
      </pivotArea>
    </chartFormat>
    <chartFormat chart="4" format="28">
      <pivotArea type="data" outline="0" fieldPosition="0">
        <references count="2">
          <reference field="4294967294" count="1" selected="0">
            <x v="0"/>
          </reference>
          <reference field="11" count="1" selected="0">
            <x v="2"/>
          </reference>
        </references>
      </pivotArea>
    </chartFormat>
    <chartFormat chart="4" format="29">
      <pivotArea type="data" outline="0" fieldPosition="0">
        <references count="2">
          <reference field="4294967294" count="1" selected="0">
            <x v="0"/>
          </reference>
          <reference field="11" count="1" selected="0">
            <x v="3"/>
          </reference>
        </references>
      </pivotArea>
    </chartFormat>
    <chartFormat chart="4" format="30">
      <pivotArea type="data" outline="0" fieldPosition="0">
        <references count="2">
          <reference field="4294967294" count="1" selected="0">
            <x v="0"/>
          </reference>
          <reference field="11" count="1" selected="0">
            <x v="4"/>
          </reference>
        </references>
      </pivotArea>
    </chartFormat>
    <chartFormat chart="4" format="31">
      <pivotArea type="data" outline="0" fieldPosition="0">
        <references count="2">
          <reference field="4294967294" count="1" selected="0">
            <x v="0"/>
          </reference>
          <reference field="11" count="1" selected="0">
            <x v="5"/>
          </reference>
        </references>
      </pivotArea>
    </chartFormat>
    <chartFormat chart="4" format="32">
      <pivotArea type="data" outline="0" fieldPosition="0">
        <references count="2">
          <reference field="4294967294" count="1" selected="0">
            <x v="0"/>
          </reference>
          <reference field="11"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131FC4C-0AE3-424D-8A0A-71868990BA5F}" name="PivotTable2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44:C52" firstHeaderRow="0" firstDataRow="1" firstDataCol="1"/>
  <pivotFields count="13">
    <pivotField axis="axisRow" showAll="0">
      <items count="501">
        <item x="449"/>
        <item x="290"/>
        <item x="236"/>
        <item x="345"/>
        <item x="146"/>
        <item x="430"/>
        <item x="282"/>
        <item x="178"/>
        <item x="37"/>
        <item x="16"/>
        <item x="41"/>
        <item x="380"/>
        <item x="314"/>
        <item x="107"/>
        <item x="97"/>
        <item x="53"/>
        <item x="158"/>
        <item x="147"/>
        <item x="120"/>
        <item x="108"/>
        <item x="127"/>
        <item x="200"/>
        <item x="470"/>
        <item x="483"/>
        <item x="496"/>
        <item x="471"/>
        <item x="291"/>
        <item x="13"/>
        <item x="19"/>
        <item x="54"/>
        <item x="148"/>
        <item x="270"/>
        <item x="439"/>
        <item x="431"/>
        <item x="472"/>
        <item x="415"/>
        <item x="128"/>
        <item x="80"/>
        <item x="42"/>
        <item x="29"/>
        <item x="20"/>
        <item x="32"/>
        <item x="48"/>
        <item x="407"/>
        <item x="440"/>
        <item x="416"/>
        <item x="397"/>
        <item x="419"/>
        <item x="367"/>
        <item x="315"/>
        <item x="292"/>
        <item x="63"/>
        <item x="316"/>
        <item x="237"/>
        <item x="201"/>
        <item x="129"/>
        <item x="130"/>
        <item x="21"/>
        <item x="2"/>
        <item x="8"/>
        <item x="30"/>
        <item x="24"/>
        <item x="55"/>
        <item x="64"/>
        <item x="43"/>
        <item x="61"/>
        <item x="98"/>
        <item x="70"/>
        <item x="179"/>
        <item x="317"/>
        <item x="473"/>
        <item x="488"/>
        <item x="458"/>
        <item x="381"/>
        <item x="271"/>
        <item x="238"/>
        <item x="272"/>
        <item x="131"/>
        <item x="14"/>
        <item x="22"/>
        <item x="38"/>
        <item x="489"/>
        <item x="450"/>
        <item x="451"/>
        <item x="474"/>
        <item x="293"/>
        <item x="239"/>
        <item x="159"/>
        <item x="132"/>
        <item x="273"/>
        <item x="133"/>
        <item x="5"/>
        <item x="0"/>
        <item x="15"/>
        <item x="3"/>
        <item x="9"/>
        <item x="31"/>
        <item x="398"/>
        <item x="432"/>
        <item x="329"/>
        <item x="213"/>
        <item x="134"/>
        <item x="109"/>
        <item x="71"/>
        <item x="274"/>
        <item x="191"/>
        <item x="408"/>
        <item x="441"/>
        <item x="459"/>
        <item x="180"/>
        <item x="99"/>
        <item x="192"/>
        <item x="110"/>
        <item x="240"/>
        <item x="88"/>
        <item x="160"/>
        <item x="65"/>
        <item x="17"/>
        <item x="25"/>
        <item x="214"/>
        <item x="475"/>
        <item x="476"/>
        <item x="72"/>
        <item x="100"/>
        <item x="73"/>
        <item x="135"/>
        <item x="391"/>
        <item x="318"/>
        <item x="382"/>
        <item x="452"/>
        <item x="490"/>
        <item x="304"/>
        <item x="215"/>
        <item x="330"/>
        <item x="420"/>
        <item x="368"/>
        <item x="294"/>
        <item x="216"/>
        <item x="346"/>
        <item x="319"/>
        <item x="383"/>
        <item x="433"/>
        <item x="453"/>
        <item x="497"/>
        <item x="347"/>
        <item x="358"/>
        <item x="283"/>
        <item x="376"/>
        <item x="491"/>
        <item x="331"/>
        <item x="460"/>
        <item x="477"/>
        <item x="399"/>
        <item x="332"/>
        <item x="348"/>
        <item x="305"/>
        <item x="202"/>
        <item x="149"/>
        <item x="101"/>
        <item x="44"/>
        <item x="74"/>
        <item x="49"/>
        <item x="167"/>
        <item x="181"/>
        <item x="359"/>
        <item x="320"/>
        <item x="150"/>
        <item x="136"/>
        <item x="137"/>
        <item x="151"/>
        <item x="182"/>
        <item x="421"/>
        <item x="400"/>
        <item x="422"/>
        <item x="409"/>
        <item x="392"/>
        <item x="434"/>
        <item x="369"/>
        <item x="241"/>
        <item x="252"/>
        <item x="217"/>
        <item x="218"/>
        <item x="183"/>
        <item x="284"/>
        <item x="242"/>
        <item x="423"/>
        <item x="384"/>
        <item x="461"/>
        <item x="462"/>
        <item x="417"/>
        <item x="435"/>
        <item x="410"/>
        <item x="401"/>
        <item x="478"/>
        <item x="306"/>
        <item x="321"/>
        <item x="253"/>
        <item x="254"/>
        <item x="203"/>
        <item x="243"/>
        <item x="255"/>
        <item x="244"/>
        <item x="498"/>
        <item x="499"/>
        <item x="193"/>
        <item x="75"/>
        <item x="121"/>
        <item x="161"/>
        <item x="138"/>
        <item x="184"/>
        <item x="333"/>
        <item x="370"/>
        <item x="484"/>
        <item x="492"/>
        <item x="479"/>
        <item x="463"/>
        <item x="442"/>
        <item x="393"/>
        <item x="385"/>
        <item x="275"/>
        <item x="295"/>
        <item x="285"/>
        <item x="296"/>
        <item x="219"/>
        <item x="168"/>
        <item x="102"/>
        <item x="122"/>
        <item x="139"/>
        <item x="220"/>
        <item x="371"/>
        <item x="256"/>
        <item x="276"/>
        <item x="194"/>
        <item x="140"/>
        <item x="443"/>
        <item x="418"/>
        <item x="394"/>
        <item x="402"/>
        <item x="204"/>
        <item x="89"/>
        <item x="95"/>
        <item x="152"/>
        <item x="205"/>
        <item x="297"/>
        <item x="123"/>
        <item x="360"/>
        <item x="245"/>
        <item x="221"/>
        <item x="349"/>
        <item x="307"/>
        <item x="277"/>
        <item x="206"/>
        <item x="222"/>
        <item x="464"/>
        <item x="395"/>
        <item x="334"/>
        <item x="298"/>
        <item x="322"/>
        <item x="308"/>
        <item x="436"/>
        <item x="411"/>
        <item x="223"/>
        <item x="207"/>
        <item x="208"/>
        <item x="286"/>
        <item x="224"/>
        <item x="246"/>
        <item x="257"/>
        <item x="377"/>
        <item x="309"/>
        <item x="247"/>
        <item x="56"/>
        <item x="33"/>
        <item x="45"/>
        <item x="81"/>
        <item x="323"/>
        <item x="424"/>
        <item x="209"/>
        <item x="162"/>
        <item x="169"/>
        <item x="185"/>
        <item x="350"/>
        <item x="361"/>
        <item x="351"/>
        <item x="480"/>
        <item x="465"/>
        <item x="454"/>
        <item x="425"/>
        <item x="372"/>
        <item x="335"/>
        <item x="82"/>
        <item x="66"/>
        <item x="67"/>
        <item x="141"/>
        <item x="103"/>
        <item x="186"/>
        <item x="299"/>
        <item x="403"/>
        <item x="437"/>
        <item x="225"/>
        <item x="111"/>
        <item x="163"/>
        <item x="153"/>
        <item x="258"/>
        <item x="112"/>
        <item x="278"/>
        <item x="336"/>
        <item x="352"/>
        <item x="195"/>
        <item x="210"/>
        <item x="300"/>
        <item x="386"/>
        <item x="324"/>
        <item x="170"/>
        <item x="164"/>
        <item x="154"/>
        <item x="57"/>
        <item x="83"/>
        <item x="337"/>
        <item x="353"/>
        <item x="287"/>
        <item x="259"/>
        <item x="248"/>
        <item x="113"/>
        <item x="171"/>
        <item x="362"/>
        <item x="124"/>
        <item x="196"/>
        <item x="354"/>
        <item x="12"/>
        <item x="355"/>
        <item x="260"/>
        <item x="288"/>
        <item x="226"/>
        <item x="261"/>
        <item x="378"/>
        <item x="249"/>
        <item x="481"/>
        <item x="363"/>
        <item x="364"/>
        <item x="289"/>
        <item x="338"/>
        <item x="84"/>
        <item x="90"/>
        <item x="26"/>
        <item x="34"/>
        <item x="27"/>
        <item x="10"/>
        <item x="76"/>
        <item x="114"/>
        <item x="279"/>
        <item x="262"/>
        <item x="142"/>
        <item x="125"/>
        <item x="91"/>
        <item x="263"/>
        <item x="339"/>
        <item x="187"/>
        <item x="211"/>
        <item x="365"/>
        <item x="396"/>
        <item x="466"/>
        <item x="444"/>
        <item x="197"/>
        <item x="310"/>
        <item x="404"/>
        <item x="280"/>
        <item x="77"/>
        <item x="39"/>
        <item x="172"/>
        <item x="250"/>
        <item x="426"/>
        <item x="485"/>
        <item x="340"/>
        <item x="7"/>
        <item x="6"/>
        <item x="1"/>
        <item x="28"/>
        <item x="68"/>
        <item x="227"/>
        <item x="325"/>
        <item x="264"/>
        <item x="373"/>
        <item x="115"/>
        <item x="493"/>
        <item x="494"/>
        <item x="23"/>
        <item x="50"/>
        <item x="35"/>
        <item x="301"/>
        <item x="143"/>
        <item x="228"/>
        <item x="387"/>
        <item x="311"/>
        <item x="427"/>
        <item x="374"/>
        <item x="388"/>
        <item x="445"/>
        <item x="173"/>
        <item x="486"/>
        <item x="126"/>
        <item x="165"/>
        <item x="326"/>
        <item x="446"/>
        <item x="116"/>
        <item x="46"/>
        <item x="104"/>
        <item x="85"/>
        <item x="78"/>
        <item x="105"/>
        <item x="58"/>
        <item x="69"/>
        <item x="92"/>
        <item x="36"/>
        <item x="251"/>
        <item x="302"/>
        <item x="155"/>
        <item x="47"/>
        <item x="96"/>
        <item x="86"/>
        <item x="11"/>
        <item x="312"/>
        <item x="265"/>
        <item x="482"/>
        <item x="447"/>
        <item x="455"/>
        <item x="229"/>
        <item x="230"/>
        <item x="198"/>
        <item x="487"/>
        <item x="281"/>
        <item x="266"/>
        <item x="405"/>
        <item x="231"/>
        <item x="144"/>
        <item x="62"/>
        <item x="87"/>
        <item x="106"/>
        <item x="174"/>
        <item x="166"/>
        <item x="51"/>
        <item x="341"/>
        <item x="456"/>
        <item x="412"/>
        <item x="457"/>
        <item x="448"/>
        <item x="467"/>
        <item x="389"/>
        <item x="356"/>
        <item x="342"/>
        <item x="375"/>
        <item x="428"/>
        <item x="468"/>
        <item x="267"/>
        <item x="232"/>
        <item x="93"/>
        <item x="40"/>
        <item x="4"/>
        <item x="199"/>
        <item x="429"/>
        <item x="313"/>
        <item x="188"/>
        <item x="117"/>
        <item x="79"/>
        <item x="18"/>
        <item x="59"/>
        <item x="233"/>
        <item x="327"/>
        <item x="366"/>
        <item x="406"/>
        <item x="413"/>
        <item x="145"/>
        <item x="438"/>
        <item x="175"/>
        <item x="176"/>
        <item x="94"/>
        <item x="118"/>
        <item x="156"/>
        <item x="234"/>
        <item x="343"/>
        <item x="357"/>
        <item x="328"/>
        <item x="379"/>
        <item x="235"/>
        <item x="268"/>
        <item x="212"/>
        <item x="189"/>
        <item x="344"/>
        <item x="303"/>
        <item x="157"/>
        <item x="177"/>
        <item x="60"/>
        <item x="52"/>
        <item x="119"/>
        <item x="190"/>
        <item x="414"/>
        <item x="495"/>
        <item x="469"/>
        <item x="269"/>
        <item x="390"/>
        <item t="default"/>
      </items>
    </pivotField>
    <pivotField showAll="0"/>
    <pivotField showAll="0"/>
    <pivotField showAll="0"/>
    <pivotField showAll="0"/>
    <pivotField dataField="1" showAll="0"/>
    <pivotField showAll="0"/>
    <pivotField showAll="0"/>
    <pivotField showAll="0"/>
    <pivotField showAll="0"/>
    <pivotField dataField="1"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axis="axisRow" showAll="0" sortType="ascending">
      <items count="8">
        <item n="30-40%" sd="0" x="0"/>
        <item n="41-50%" sd="0" x="1"/>
        <item n="51-60%" sd="0" x="2"/>
        <item n="61-70%" sd="0" x="3"/>
        <item n="71-80%" sd="0" x="4"/>
        <item n="81-90%" sd="0" x="5"/>
        <item n="91-97%" sd="0" x="6"/>
        <item t="default"/>
      </items>
    </pivotField>
    <pivotField showAll="0">
      <items count="464">
        <item x="410"/>
        <item x="251"/>
        <item x="197"/>
        <item x="306"/>
        <item x="107"/>
        <item x="391"/>
        <item x="243"/>
        <item x="139"/>
        <item x="462"/>
        <item x="2"/>
        <item x="341"/>
        <item x="275"/>
        <item x="68"/>
        <item x="58"/>
        <item x="14"/>
        <item x="119"/>
        <item x="108"/>
        <item x="81"/>
        <item x="69"/>
        <item x="88"/>
        <item x="161"/>
        <item x="431"/>
        <item x="444"/>
        <item x="457"/>
        <item x="432"/>
        <item x="252"/>
        <item x="15"/>
        <item x="109"/>
        <item x="231"/>
        <item x="400"/>
        <item x="392"/>
        <item x="433"/>
        <item x="376"/>
        <item x="89"/>
        <item x="41"/>
        <item x="3"/>
        <item x="9"/>
        <item x="368"/>
        <item x="401"/>
        <item x="377"/>
        <item x="358"/>
        <item x="380"/>
        <item x="328"/>
        <item x="276"/>
        <item x="253"/>
        <item x="24"/>
        <item x="277"/>
        <item x="198"/>
        <item x="162"/>
        <item x="90"/>
        <item x="91"/>
        <item n="30-40%" x="461"/>
        <item x="16"/>
        <item x="25"/>
        <item x="4"/>
        <item x="22"/>
        <item x="59"/>
        <item x="31"/>
        <item x="140"/>
        <item x="278"/>
        <item x="434"/>
        <item x="449"/>
        <item x="419"/>
        <item x="342"/>
        <item x="232"/>
        <item x="199"/>
        <item x="233"/>
        <item x="92"/>
        <item x="450"/>
        <item x="411"/>
        <item x="412"/>
        <item x="435"/>
        <item x="254"/>
        <item x="200"/>
        <item x="120"/>
        <item x="93"/>
        <item x="234"/>
        <item x="94"/>
        <item x="359"/>
        <item x="393"/>
        <item x="290"/>
        <item x="174"/>
        <item x="95"/>
        <item x="70"/>
        <item x="32"/>
        <item x="235"/>
        <item x="152"/>
        <item x="369"/>
        <item x="402"/>
        <item x="420"/>
        <item x="141"/>
        <item x="60"/>
        <item x="153"/>
        <item x="71"/>
        <item x="201"/>
        <item x="49"/>
        <item x="121"/>
        <item x="26"/>
        <item x="175"/>
        <item x="436"/>
        <item x="437"/>
        <item x="33"/>
        <item x="61"/>
        <item x="34"/>
        <item x="96"/>
        <item x="352"/>
        <item x="279"/>
        <item x="343"/>
        <item x="413"/>
        <item x="451"/>
        <item x="265"/>
        <item x="176"/>
        <item x="291"/>
        <item x="381"/>
        <item x="329"/>
        <item x="255"/>
        <item x="177"/>
        <item x="307"/>
        <item x="280"/>
        <item x="344"/>
        <item x="394"/>
        <item x="414"/>
        <item x="458"/>
        <item x="308"/>
        <item x="319"/>
        <item x="244"/>
        <item x="337"/>
        <item x="452"/>
        <item x="292"/>
        <item x="421"/>
        <item x="438"/>
        <item x="360"/>
        <item x="293"/>
        <item x="309"/>
        <item x="266"/>
        <item x="163"/>
        <item x="110"/>
        <item x="62"/>
        <item x="5"/>
        <item x="35"/>
        <item x="10"/>
        <item x="128"/>
        <item x="142"/>
        <item x="320"/>
        <item x="281"/>
        <item x="111"/>
        <item x="97"/>
        <item x="98"/>
        <item x="112"/>
        <item x="143"/>
        <item x="382"/>
        <item x="361"/>
        <item x="383"/>
        <item x="370"/>
        <item x="353"/>
        <item x="395"/>
        <item x="330"/>
        <item x="202"/>
        <item x="213"/>
        <item x="178"/>
        <item x="179"/>
        <item x="144"/>
        <item x="245"/>
        <item x="203"/>
        <item x="384"/>
        <item x="345"/>
        <item x="422"/>
        <item x="423"/>
        <item x="378"/>
        <item x="396"/>
        <item x="371"/>
        <item x="362"/>
        <item x="439"/>
        <item x="267"/>
        <item x="282"/>
        <item x="214"/>
        <item x="215"/>
        <item x="164"/>
        <item x="204"/>
        <item x="216"/>
        <item x="205"/>
        <item x="459"/>
        <item x="460"/>
        <item x="154"/>
        <item x="36"/>
        <item x="82"/>
        <item x="122"/>
        <item x="99"/>
        <item x="145"/>
        <item x="294"/>
        <item x="331"/>
        <item x="445"/>
        <item x="453"/>
        <item x="440"/>
        <item x="424"/>
        <item x="403"/>
        <item x="354"/>
        <item x="346"/>
        <item x="236"/>
        <item x="256"/>
        <item x="246"/>
        <item x="257"/>
        <item x="180"/>
        <item x="129"/>
        <item x="63"/>
        <item x="83"/>
        <item x="100"/>
        <item x="181"/>
        <item x="332"/>
        <item x="217"/>
        <item x="237"/>
        <item x="155"/>
        <item x="101"/>
        <item x="404"/>
        <item x="379"/>
        <item x="355"/>
        <item x="363"/>
        <item x="165"/>
        <item x="50"/>
        <item x="56"/>
        <item x="113"/>
        <item x="166"/>
        <item x="258"/>
        <item x="84"/>
        <item x="321"/>
        <item x="206"/>
        <item x="182"/>
        <item x="310"/>
        <item x="268"/>
        <item x="238"/>
        <item x="167"/>
        <item x="183"/>
        <item x="425"/>
        <item x="356"/>
        <item x="295"/>
        <item x="259"/>
        <item x="283"/>
        <item x="269"/>
        <item x="397"/>
        <item x="372"/>
        <item x="184"/>
        <item x="168"/>
        <item x="169"/>
        <item x="247"/>
        <item x="185"/>
        <item x="207"/>
        <item x="218"/>
        <item x="338"/>
        <item x="270"/>
        <item x="208"/>
        <item x="17"/>
        <item x="6"/>
        <item x="42"/>
        <item x="284"/>
        <item x="385"/>
        <item x="170"/>
        <item x="123"/>
        <item x="130"/>
        <item x="146"/>
        <item x="311"/>
        <item x="322"/>
        <item x="312"/>
        <item x="441"/>
        <item x="426"/>
        <item x="415"/>
        <item x="386"/>
        <item x="333"/>
        <item x="296"/>
        <item x="43"/>
        <item x="27"/>
        <item x="28"/>
        <item x="102"/>
        <item x="64"/>
        <item x="147"/>
        <item x="260"/>
        <item x="364"/>
        <item x="398"/>
        <item x="186"/>
        <item x="72"/>
        <item x="124"/>
        <item x="114"/>
        <item x="219"/>
        <item x="73"/>
        <item x="239"/>
        <item x="297"/>
        <item x="313"/>
        <item x="156"/>
        <item x="171"/>
        <item x="261"/>
        <item x="347"/>
        <item x="285"/>
        <item x="131"/>
        <item x="125"/>
        <item x="115"/>
        <item x="18"/>
        <item x="44"/>
        <item x="298"/>
        <item x="314"/>
        <item x="248"/>
        <item x="220"/>
        <item x="209"/>
        <item x="74"/>
        <item x="132"/>
        <item x="323"/>
        <item x="85"/>
        <item x="157"/>
        <item x="315"/>
        <item x="316"/>
        <item x="221"/>
        <item x="249"/>
        <item x="187"/>
        <item x="222"/>
        <item x="339"/>
        <item x="210"/>
        <item x="442"/>
        <item x="324"/>
        <item x="325"/>
        <item x="250"/>
        <item x="299"/>
        <item x="45"/>
        <item x="51"/>
        <item x="37"/>
        <item x="75"/>
        <item x="240"/>
        <item x="223"/>
        <item x="103"/>
        <item x="86"/>
        <item x="52"/>
        <item x="224"/>
        <item x="300"/>
        <item x="148"/>
        <item x="172"/>
        <item x="326"/>
        <item x="357"/>
        <item x="427"/>
        <item x="405"/>
        <item x="158"/>
        <item x="271"/>
        <item x="365"/>
        <item x="241"/>
        <item x="38"/>
        <item x="0"/>
        <item x="133"/>
        <item x="211"/>
        <item x="387"/>
        <item x="446"/>
        <item x="301"/>
        <item x="29"/>
        <item x="188"/>
        <item x="286"/>
        <item x="225"/>
        <item x="334"/>
        <item x="76"/>
        <item x="454"/>
        <item x="455"/>
        <item x="11"/>
        <item x="262"/>
        <item x="104"/>
        <item x="189"/>
        <item x="348"/>
        <item x="272"/>
        <item x="388"/>
        <item x="335"/>
        <item x="349"/>
        <item x="406"/>
        <item x="134"/>
        <item x="447"/>
        <item x="87"/>
        <item x="126"/>
        <item x="287"/>
        <item x="407"/>
        <item x="77"/>
        <item x="7"/>
        <item x="65"/>
        <item x="46"/>
        <item x="39"/>
        <item x="66"/>
        <item x="19"/>
        <item x="30"/>
        <item x="53"/>
        <item x="212"/>
        <item x="263"/>
        <item x="116"/>
        <item x="8"/>
        <item x="57"/>
        <item x="47"/>
        <item x="273"/>
        <item x="226"/>
        <item x="443"/>
        <item x="408"/>
        <item x="416"/>
        <item x="190"/>
        <item x="191"/>
        <item x="159"/>
        <item x="448"/>
        <item x="242"/>
        <item x="227"/>
        <item x="366"/>
        <item x="192"/>
        <item x="105"/>
        <item x="23"/>
        <item x="48"/>
        <item x="67"/>
        <item x="135"/>
        <item x="127"/>
        <item x="12"/>
        <item x="302"/>
        <item x="417"/>
        <item x="373"/>
        <item x="418"/>
        <item x="409"/>
        <item x="428"/>
        <item x="350"/>
        <item x="317"/>
        <item x="303"/>
        <item x="336"/>
        <item x="389"/>
        <item x="429"/>
        <item x="228"/>
        <item x="193"/>
        <item x="54"/>
        <item x="1"/>
        <item x="160"/>
        <item x="390"/>
        <item x="274"/>
        <item x="149"/>
        <item x="78"/>
        <item x="40"/>
        <item x="20"/>
        <item x="194"/>
        <item x="288"/>
        <item x="327"/>
        <item x="367"/>
        <item x="374"/>
        <item x="106"/>
        <item x="399"/>
        <item x="136"/>
        <item x="137"/>
        <item x="55"/>
        <item x="79"/>
        <item x="117"/>
        <item x="195"/>
        <item x="304"/>
        <item x="318"/>
        <item x="289"/>
        <item x="340"/>
        <item x="196"/>
        <item x="229"/>
        <item x="173"/>
        <item x="150"/>
        <item x="305"/>
        <item x="264"/>
        <item x="118"/>
        <item x="138"/>
        <item x="21"/>
        <item x="13"/>
        <item x="80"/>
        <item x="151"/>
        <item x="375"/>
        <item x="456"/>
        <item x="430"/>
        <item x="230"/>
        <item x="351"/>
        <item t="default"/>
      </items>
    </pivotField>
  </pivotFields>
  <rowFields count="2">
    <field x="11"/>
    <field x="0"/>
  </rowFields>
  <rowItems count="8">
    <i>
      <x/>
    </i>
    <i>
      <x v="1"/>
    </i>
    <i>
      <x v="2"/>
    </i>
    <i>
      <x v="3"/>
    </i>
    <i>
      <x v="4"/>
    </i>
    <i>
      <x v="5"/>
    </i>
    <i>
      <x v="6"/>
    </i>
    <i t="grand">
      <x/>
    </i>
  </rowItems>
  <colFields count="1">
    <field x="-2"/>
  </colFields>
  <colItems count="2">
    <i>
      <x/>
    </i>
    <i i="1">
      <x v="1"/>
    </i>
  </colItems>
  <dataFields count="2">
    <dataField name="Average of University Rating" fld="5" subtotal="average" baseField="0" baseItem="0"/>
    <dataField name="Average of Chance of Admit " fld="10" subtotal="average" baseField="0" baseItem="0"/>
  </dataFields>
  <formats count="13">
    <format dxfId="529">
      <pivotArea outline="0" collapsedLevelsAreSubtotals="1" fieldPosition="0"/>
    </format>
    <format dxfId="528">
      <pivotArea type="all" dataOnly="0" outline="0" fieldPosition="0"/>
    </format>
    <format dxfId="527">
      <pivotArea outline="0" collapsedLevelsAreSubtotals="1" fieldPosition="0"/>
    </format>
    <format dxfId="526">
      <pivotArea field="11" type="button" dataOnly="0" labelOnly="1" outline="0" axis="axisRow" fieldPosition="0"/>
    </format>
    <format dxfId="525">
      <pivotArea dataOnly="0" labelOnly="1" fieldPosition="0">
        <references count="1">
          <reference field="11" count="0"/>
        </references>
      </pivotArea>
    </format>
    <format dxfId="524">
      <pivotArea dataOnly="0" labelOnly="1" grandRow="1" outline="0" fieldPosition="0"/>
    </format>
    <format dxfId="523">
      <pivotArea dataOnly="0" labelOnly="1" outline="0" fieldPosition="0">
        <references count="1">
          <reference field="4294967294" count="2">
            <x v="0"/>
            <x v="1"/>
          </reference>
        </references>
      </pivotArea>
    </format>
    <format dxfId="522">
      <pivotArea type="all" dataOnly="0" outline="0" fieldPosition="0"/>
    </format>
    <format dxfId="521">
      <pivotArea outline="0" collapsedLevelsAreSubtotals="1" fieldPosition="0"/>
    </format>
    <format dxfId="520">
      <pivotArea field="11" type="button" dataOnly="0" labelOnly="1" outline="0" axis="axisRow" fieldPosition="0"/>
    </format>
    <format dxfId="519">
      <pivotArea dataOnly="0" labelOnly="1" fieldPosition="0">
        <references count="1">
          <reference field="11" count="0"/>
        </references>
      </pivotArea>
    </format>
    <format dxfId="518">
      <pivotArea dataOnly="0" labelOnly="1" grandRow="1" outline="0" fieldPosition="0"/>
    </format>
    <format dxfId="517">
      <pivotArea dataOnly="0" labelOnly="1" outline="0" fieldPosition="0">
        <references count="1">
          <reference field="4294967294" count="2">
            <x v="0"/>
            <x v="1"/>
          </reference>
        </references>
      </pivotArea>
    </format>
  </formats>
  <chartFormats count="4">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ial_No.2" xr10:uid="{A967C41C-7EB4-8646-972D-E026C2145C6F}" sourceName="Serial No.2">
  <pivotTables>
    <pivotTable tabId="2" name="PivotTable34"/>
    <pivotTable tabId="2" name="PivotTable38"/>
    <pivotTable tabId="2" name="PivotTable40"/>
    <pivotTable tabId="2" name="PivotTable42"/>
    <pivotTable tabId="2" name="PivotTable44"/>
  </pivotTables>
  <data>
    <tabular pivotCacheId="1802077120">
      <items count="7">
        <i x="0"/>
        <i x="1"/>
        <i x="2"/>
        <i x="3"/>
        <i x="4" s="1"/>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dmit Group 1" xr10:uid="{EAB11C7C-5445-0742-A3D3-101225F3E0DE}" cache="Slicer_Serial_No.2" caption="Admit Group" rowHeight="6858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dmit Probability" xr10:uid="{5A170D48-E3E8-8240-B8C2-057D11D4ADB5}" cache="Slicer_Serial_No.2" caption="Serial No.2" rowHeight="230716"/>
  <slicer name="Serial No.2" xr10:uid="{D3ACD6A8-74F8-C04E-B1AA-FCFB84F8270D}" cache="Slicer_Serial_No.2" caption="Serial No.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334B16-342F-E244-9FA5-40D67901F928}" name="Table2" displayName="Table2" ref="A2:K502" totalsRowShown="0" headerRowDxfId="544" dataDxfId="542" headerRowBorderDxfId="543" tableBorderDxfId="541">
  <autoFilter ref="A2:K502" xr:uid="{ADD60924-B64A-0D4E-9132-AF5AB615CB06}"/>
  <sortState ref="A3:K502">
    <sortCondition ref="K2:K502"/>
  </sortState>
  <tableColumns count="11">
    <tableColumn id="1" xr3:uid="{09DDAA2E-26BE-E842-A814-5E26793DC4A2}" name="Serial No." dataDxfId="540"/>
    <tableColumn id="2" xr3:uid="{EAB4B772-ADFD-7541-9CF1-C02630B536F7}" name="GRE Marks" dataDxfId="539"/>
    <tableColumn id="11" xr3:uid="{A137299E-5F53-B748-992D-E8824BC4D4E9}" name="GRE Score" dataDxfId="538">
      <calculatedColumnFormula>Table2[[#This Row],[GRE Marks]]/(340-260)</calculatedColumnFormula>
    </tableColumn>
    <tableColumn id="3" xr3:uid="{E486D100-5638-9942-B6E2-2B82F97274F7}" name="TOEFL Marks" dataDxfId="537"/>
    <tableColumn id="12" xr3:uid="{8142660B-EFC4-3B42-B0B0-BEAA5161CDA0}" name="TOEFL Score" dataDxfId="536">
      <calculatedColumnFormula>Table2[[#This Row],[TOEFL Marks]]/(120-92)</calculatedColumnFormula>
    </tableColumn>
    <tableColumn id="4" xr3:uid="{5A564279-1FDF-534C-BD9E-4BD97CF95E61}" name="University Rating" dataDxfId="535"/>
    <tableColumn id="5" xr3:uid="{7A21FF27-6C08-F44F-9A08-2E02596678E6}" name="SOP" dataDxfId="534"/>
    <tableColumn id="6" xr3:uid="{B2F78E5B-503E-A149-B4AE-1581FEA1B0D3}" name="LOR " dataDxfId="533"/>
    <tableColumn id="7" xr3:uid="{59E689C2-01B5-9844-AB46-EE8FF02C0A0A}" name="CGPA" dataDxfId="532"/>
    <tableColumn id="8" xr3:uid="{8C74B330-8AA4-744A-A7DC-DCBFEEC605F2}" name="Research" dataDxfId="531"/>
    <tableColumn id="9" xr3:uid="{7DE534E5-C999-3B48-87DD-8151AA5CBD87}" name="Chance of Admit " dataDxfId="530"/>
  </tableColumns>
  <tableStyleInfo name="TableStyleLight8"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EEB9-4117-9D4F-878C-624C275F329D}">
  <dimension ref="I74:P95"/>
  <sheetViews>
    <sheetView showGridLines="0" zoomScale="50" workbookViewId="0">
      <selection activeCell="AJ46" sqref="AJ46"/>
    </sheetView>
  </sheetViews>
  <sheetFormatPr baseColWidth="10" defaultRowHeight="13" x14ac:dyDescent="0.15"/>
  <sheetData>
    <row r="74" spans="11:11" x14ac:dyDescent="0.15">
      <c r="K74" s="32"/>
    </row>
    <row r="90" spans="9:16" x14ac:dyDescent="0.15">
      <c r="I90" s="32"/>
    </row>
    <row r="95" spans="9:16" x14ac:dyDescent="0.15">
      <c r="P95" s="32"/>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X502"/>
  <sheetViews>
    <sheetView showGridLines="0" workbookViewId="0">
      <selection activeCell="Q16" sqref="Q16"/>
    </sheetView>
  </sheetViews>
  <sheetFormatPr baseColWidth="10" defaultColWidth="8.33203125" defaultRowHeight="20" customHeight="1" outlineLevelRow="1" x14ac:dyDescent="0.15"/>
  <cols>
    <col min="1" max="1" width="11.33203125" style="1" customWidth="1"/>
    <col min="2" max="3" width="12.1640625" style="1" customWidth="1"/>
    <col min="4" max="5" width="14" style="1" customWidth="1"/>
    <col min="6" max="6" width="17.33203125" style="1" customWidth="1"/>
    <col min="7" max="7" width="7" style="1" customWidth="1"/>
    <col min="8" max="8" width="7.5" style="1" customWidth="1"/>
    <col min="9" max="9" width="8.33203125" style="1" customWidth="1"/>
    <col min="10" max="10" width="11.1640625" style="1" customWidth="1"/>
    <col min="11" max="11" width="17.5" style="1" customWidth="1"/>
    <col min="12" max="258" width="8.33203125" style="1" customWidth="1"/>
  </cols>
  <sheetData>
    <row r="1" spans="1:11" ht="27.75" customHeight="1" x14ac:dyDescent="0.15">
      <c r="A1" s="45" t="s">
        <v>0</v>
      </c>
      <c r="B1" s="45"/>
      <c r="C1" s="45"/>
      <c r="D1" s="45"/>
      <c r="E1" s="45"/>
      <c r="F1" s="45"/>
      <c r="G1" s="45"/>
      <c r="H1" s="45"/>
      <c r="I1" s="45"/>
      <c r="J1" s="45"/>
      <c r="K1" s="45"/>
    </row>
    <row r="2" spans="1:11" ht="20.25" customHeight="1" x14ac:dyDescent="0.15">
      <c r="A2" s="12" t="s">
        <v>1</v>
      </c>
      <c r="B2" s="13" t="s">
        <v>10</v>
      </c>
      <c r="C2" s="13" t="s">
        <v>2</v>
      </c>
      <c r="D2" s="13" t="s">
        <v>11</v>
      </c>
      <c r="E2" s="13" t="s">
        <v>3</v>
      </c>
      <c r="F2" s="13" t="s">
        <v>4</v>
      </c>
      <c r="G2" s="13" t="s">
        <v>5</v>
      </c>
      <c r="H2" s="13" t="s">
        <v>6</v>
      </c>
      <c r="I2" s="13" t="s">
        <v>7</v>
      </c>
      <c r="J2" s="13" t="s">
        <v>8</v>
      </c>
      <c r="K2" s="14" t="s">
        <v>9</v>
      </c>
    </row>
    <row r="3" spans="1:11" ht="20.25" hidden="1" customHeight="1" outlineLevel="1" x14ac:dyDescent="0.15">
      <c r="A3" s="8">
        <v>93</v>
      </c>
      <c r="B3" s="2">
        <v>298</v>
      </c>
      <c r="C3" s="17">
        <f>Table2[[#This Row],[GRE Marks]]/(340-260)</f>
        <v>3.7250000000000001</v>
      </c>
      <c r="D3" s="3">
        <v>98</v>
      </c>
      <c r="E3" s="42">
        <f>Table2[[#This Row],[TOEFL Marks]]/(120-92)</f>
        <v>3.5</v>
      </c>
      <c r="F3" s="3">
        <v>2</v>
      </c>
      <c r="G3" s="3">
        <v>4</v>
      </c>
      <c r="H3" s="3">
        <v>3</v>
      </c>
      <c r="I3" s="3">
        <v>8.0299999999999994</v>
      </c>
      <c r="J3" s="3">
        <v>0</v>
      </c>
      <c r="K3" s="10">
        <v>0.34</v>
      </c>
    </row>
    <row r="4" spans="1:11" ht="20" hidden="1" customHeight="1" outlineLevel="1" x14ac:dyDescent="0.15">
      <c r="A4" s="9">
        <v>377</v>
      </c>
      <c r="B4" s="4">
        <v>297</v>
      </c>
      <c r="C4" s="18">
        <f>Table2[[#This Row],[GRE Marks]]/(340-260)</f>
        <v>3.7124999999999999</v>
      </c>
      <c r="D4" s="5">
        <v>96</v>
      </c>
      <c r="E4" s="43">
        <f>Table2[[#This Row],[TOEFL Marks]]/(120-92)</f>
        <v>3.4285714285714284</v>
      </c>
      <c r="F4" s="5">
        <v>2</v>
      </c>
      <c r="G4" s="5">
        <v>2.5</v>
      </c>
      <c r="H4" s="5">
        <v>2</v>
      </c>
      <c r="I4" s="5">
        <v>7.43</v>
      </c>
      <c r="J4" s="5">
        <v>0</v>
      </c>
      <c r="K4" s="11">
        <v>0.34</v>
      </c>
    </row>
    <row r="5" spans="1:11" ht="20" hidden="1" customHeight="1" outlineLevel="1" x14ac:dyDescent="0.15">
      <c r="A5" s="9">
        <v>59</v>
      </c>
      <c r="B5" s="4">
        <v>300</v>
      </c>
      <c r="C5" s="18">
        <f>Table2[[#This Row],[GRE Marks]]/(340-260)</f>
        <v>3.75</v>
      </c>
      <c r="D5" s="5">
        <v>99</v>
      </c>
      <c r="E5" s="43">
        <f>Table2[[#This Row],[TOEFL Marks]]/(120-92)</f>
        <v>3.5357142857142856</v>
      </c>
      <c r="F5" s="5">
        <v>1</v>
      </c>
      <c r="G5" s="5">
        <v>3</v>
      </c>
      <c r="H5" s="5">
        <v>2</v>
      </c>
      <c r="I5" s="5">
        <v>6.8</v>
      </c>
      <c r="J5" s="5">
        <v>1</v>
      </c>
      <c r="K5" s="11">
        <v>0.36</v>
      </c>
    </row>
    <row r="6" spans="1:11" ht="20" hidden="1" customHeight="1" outlineLevel="1" x14ac:dyDescent="0.15">
      <c r="A6" s="9">
        <v>95</v>
      </c>
      <c r="B6" s="4">
        <v>303</v>
      </c>
      <c r="C6" s="18">
        <f>Table2[[#This Row],[GRE Marks]]/(340-260)</f>
        <v>3.7875000000000001</v>
      </c>
      <c r="D6" s="5">
        <v>99</v>
      </c>
      <c r="E6" s="43">
        <f>Table2[[#This Row],[TOEFL Marks]]/(120-92)</f>
        <v>3.5357142857142856</v>
      </c>
      <c r="F6" s="5">
        <v>3</v>
      </c>
      <c r="G6" s="5">
        <v>2</v>
      </c>
      <c r="H6" s="5">
        <v>2.5</v>
      </c>
      <c r="I6" s="5">
        <v>7.66</v>
      </c>
      <c r="J6" s="5">
        <v>0</v>
      </c>
      <c r="K6" s="11">
        <v>0.36</v>
      </c>
    </row>
    <row r="7" spans="1:11" ht="20" hidden="1" customHeight="1" outlineLevel="1" x14ac:dyDescent="0.15">
      <c r="A7" s="9">
        <v>458</v>
      </c>
      <c r="B7" s="4">
        <v>295</v>
      </c>
      <c r="C7" s="18">
        <f>Table2[[#This Row],[GRE Marks]]/(340-260)</f>
        <v>3.6875</v>
      </c>
      <c r="D7" s="5">
        <v>99</v>
      </c>
      <c r="E7" s="43">
        <f>Table2[[#This Row],[TOEFL Marks]]/(120-92)</f>
        <v>3.5357142857142856</v>
      </c>
      <c r="F7" s="5">
        <v>1</v>
      </c>
      <c r="G7" s="5">
        <v>2</v>
      </c>
      <c r="H7" s="5">
        <v>1.5</v>
      </c>
      <c r="I7" s="5">
        <v>7.57</v>
      </c>
      <c r="J7" s="5">
        <v>0</v>
      </c>
      <c r="K7" s="11">
        <v>0.37</v>
      </c>
    </row>
    <row r="8" spans="1:11" ht="20" hidden="1" customHeight="1" outlineLevel="1" x14ac:dyDescent="0.15">
      <c r="A8" s="9">
        <v>92</v>
      </c>
      <c r="B8" s="4">
        <v>299</v>
      </c>
      <c r="C8" s="18">
        <f>Table2[[#This Row],[GRE Marks]]/(340-260)</f>
        <v>3.7374999999999998</v>
      </c>
      <c r="D8" s="5">
        <v>97</v>
      </c>
      <c r="E8" s="43">
        <f>Table2[[#This Row],[TOEFL Marks]]/(120-92)</f>
        <v>3.4642857142857144</v>
      </c>
      <c r="F8" s="5">
        <v>3</v>
      </c>
      <c r="G8" s="5">
        <v>5</v>
      </c>
      <c r="H8" s="5">
        <v>3.5</v>
      </c>
      <c r="I8" s="5">
        <v>7.66</v>
      </c>
      <c r="J8" s="5">
        <v>0</v>
      </c>
      <c r="K8" s="11">
        <v>0.38</v>
      </c>
    </row>
    <row r="9" spans="1:11" ht="20" hidden="1" customHeight="1" outlineLevel="1" x14ac:dyDescent="0.15">
      <c r="A9" s="9">
        <v>376</v>
      </c>
      <c r="B9" s="4">
        <v>304</v>
      </c>
      <c r="C9" s="18">
        <f>Table2[[#This Row],[GRE Marks]]/(340-260)</f>
        <v>3.8</v>
      </c>
      <c r="D9" s="5">
        <v>101</v>
      </c>
      <c r="E9" s="43">
        <f>Table2[[#This Row],[TOEFL Marks]]/(120-92)</f>
        <v>3.6071428571428572</v>
      </c>
      <c r="F9" s="5">
        <v>2</v>
      </c>
      <c r="G9" s="5">
        <v>2</v>
      </c>
      <c r="H9" s="5">
        <v>2.5</v>
      </c>
      <c r="I9" s="5">
        <v>7.66</v>
      </c>
      <c r="J9" s="5">
        <v>0</v>
      </c>
      <c r="K9" s="11">
        <v>0.38</v>
      </c>
    </row>
    <row r="10" spans="1:11" ht="20" hidden="1" customHeight="1" outlineLevel="1" x14ac:dyDescent="0.15">
      <c r="A10" s="9">
        <v>375</v>
      </c>
      <c r="B10" s="4">
        <v>315</v>
      </c>
      <c r="C10" s="18">
        <f>Table2[[#This Row],[GRE Marks]]/(340-260)</f>
        <v>3.9375</v>
      </c>
      <c r="D10" s="5">
        <v>105</v>
      </c>
      <c r="E10" s="43">
        <f>Table2[[#This Row],[TOEFL Marks]]/(120-92)</f>
        <v>3.75</v>
      </c>
      <c r="F10" s="5">
        <v>2</v>
      </c>
      <c r="G10" s="5">
        <v>2</v>
      </c>
      <c r="H10" s="5">
        <v>2.5</v>
      </c>
      <c r="I10" s="5">
        <v>7.65</v>
      </c>
      <c r="J10" s="5">
        <v>0</v>
      </c>
      <c r="K10" s="11">
        <v>0.39</v>
      </c>
    </row>
    <row r="11" spans="1:11" ht="20" customHeight="1" collapsed="1" x14ac:dyDescent="0.15">
      <c r="A11" s="9">
        <v>60</v>
      </c>
      <c r="B11" s="4">
        <v>311</v>
      </c>
      <c r="C11" s="18">
        <f>Table2[[#This Row],[GRE Marks]]/(340-260)</f>
        <v>3.8875000000000002</v>
      </c>
      <c r="D11" s="5">
        <v>104</v>
      </c>
      <c r="E11" s="43">
        <f>Table2[[#This Row],[TOEFL Marks]]/(120-92)</f>
        <v>3.7142857142857144</v>
      </c>
      <c r="F11" s="5">
        <v>2</v>
      </c>
      <c r="G11" s="5">
        <v>2</v>
      </c>
      <c r="H11" s="5">
        <v>2</v>
      </c>
      <c r="I11" s="5">
        <v>8.3000000000000007</v>
      </c>
      <c r="J11" s="5">
        <v>0</v>
      </c>
      <c r="K11" s="11">
        <v>0.42</v>
      </c>
    </row>
    <row r="12" spans="1:11" ht="20" customHeight="1" x14ac:dyDescent="0.15">
      <c r="A12" s="9">
        <v>96</v>
      </c>
      <c r="B12" s="4">
        <v>304</v>
      </c>
      <c r="C12" s="18">
        <f>Table2[[#This Row],[GRE Marks]]/(340-260)</f>
        <v>3.8</v>
      </c>
      <c r="D12" s="5">
        <v>100</v>
      </c>
      <c r="E12" s="43">
        <f>Table2[[#This Row],[TOEFL Marks]]/(120-92)</f>
        <v>3.5714285714285716</v>
      </c>
      <c r="F12" s="5">
        <v>4</v>
      </c>
      <c r="G12" s="5">
        <v>1.5</v>
      </c>
      <c r="H12" s="5">
        <v>2.5</v>
      </c>
      <c r="I12" s="5">
        <v>7.84</v>
      </c>
      <c r="J12" s="5">
        <v>0</v>
      </c>
      <c r="K12" s="11">
        <v>0.42</v>
      </c>
    </row>
    <row r="13" spans="1:11" ht="20" customHeight="1" x14ac:dyDescent="0.15">
      <c r="A13" s="9">
        <v>348</v>
      </c>
      <c r="B13" s="4">
        <v>299</v>
      </c>
      <c r="C13" s="18">
        <f>Table2[[#This Row],[GRE Marks]]/(340-260)</f>
        <v>3.7374999999999998</v>
      </c>
      <c r="D13" s="5">
        <v>94</v>
      </c>
      <c r="E13" s="43">
        <f>Table2[[#This Row],[TOEFL Marks]]/(120-92)</f>
        <v>3.3571428571428572</v>
      </c>
      <c r="F13" s="5">
        <v>1</v>
      </c>
      <c r="G13" s="5">
        <v>1</v>
      </c>
      <c r="H13" s="5">
        <v>1</v>
      </c>
      <c r="I13" s="5">
        <v>7.34</v>
      </c>
      <c r="J13" s="5">
        <v>0</v>
      </c>
      <c r="K13" s="11">
        <v>0.42</v>
      </c>
    </row>
    <row r="14" spans="1:11" ht="20" customHeight="1" x14ac:dyDescent="0.15">
      <c r="A14" s="9">
        <v>421</v>
      </c>
      <c r="B14" s="4">
        <v>299</v>
      </c>
      <c r="C14" s="18">
        <f>Table2[[#This Row],[GRE Marks]]/(340-260)</f>
        <v>3.7374999999999998</v>
      </c>
      <c r="D14" s="5">
        <v>100</v>
      </c>
      <c r="E14" s="43">
        <f>Table2[[#This Row],[TOEFL Marks]]/(120-92)</f>
        <v>3.5714285714285716</v>
      </c>
      <c r="F14" s="5">
        <v>3</v>
      </c>
      <c r="G14" s="5">
        <v>2</v>
      </c>
      <c r="H14" s="5">
        <v>3</v>
      </c>
      <c r="I14" s="5">
        <v>7.42</v>
      </c>
      <c r="J14" s="5">
        <v>0</v>
      </c>
      <c r="K14" s="11">
        <v>0.42</v>
      </c>
    </row>
    <row r="15" spans="1:11" ht="20" customHeight="1" x14ac:dyDescent="0.15">
      <c r="A15" s="9">
        <v>330</v>
      </c>
      <c r="B15" s="4">
        <v>297</v>
      </c>
      <c r="C15" s="18">
        <f>Table2[[#This Row],[GRE Marks]]/(340-260)</f>
        <v>3.7124999999999999</v>
      </c>
      <c r="D15" s="5">
        <v>96</v>
      </c>
      <c r="E15" s="43">
        <f>Table2[[#This Row],[TOEFL Marks]]/(120-92)</f>
        <v>3.4285714285714284</v>
      </c>
      <c r="F15" s="5">
        <v>2</v>
      </c>
      <c r="G15" s="5">
        <v>2.5</v>
      </c>
      <c r="H15" s="5">
        <v>1.5</v>
      </c>
      <c r="I15" s="5">
        <v>7.89</v>
      </c>
      <c r="J15" s="5">
        <v>0</v>
      </c>
      <c r="K15" s="11">
        <v>0.43</v>
      </c>
    </row>
    <row r="16" spans="1:11" ht="20" customHeight="1" x14ac:dyDescent="0.15">
      <c r="A16" s="9">
        <v>28</v>
      </c>
      <c r="B16" s="4">
        <v>298</v>
      </c>
      <c r="C16" s="18">
        <f>Table2[[#This Row],[GRE Marks]]/(340-260)</f>
        <v>3.7250000000000001</v>
      </c>
      <c r="D16" s="5">
        <v>98</v>
      </c>
      <c r="E16" s="43">
        <f>Table2[[#This Row],[TOEFL Marks]]/(120-92)</f>
        <v>3.5</v>
      </c>
      <c r="F16" s="5">
        <v>2</v>
      </c>
      <c r="G16" s="5">
        <v>1.5</v>
      </c>
      <c r="H16" s="5">
        <v>2.5</v>
      </c>
      <c r="I16" s="5">
        <v>7.5</v>
      </c>
      <c r="J16" s="5">
        <v>1</v>
      </c>
      <c r="K16" s="11">
        <v>0.44</v>
      </c>
    </row>
    <row r="17" spans="1:11" ht="20" customHeight="1" x14ac:dyDescent="0.15">
      <c r="A17" s="9">
        <v>79</v>
      </c>
      <c r="B17" s="4">
        <v>296</v>
      </c>
      <c r="C17" s="18">
        <f>Table2[[#This Row],[GRE Marks]]/(340-260)</f>
        <v>3.7</v>
      </c>
      <c r="D17" s="5">
        <v>95</v>
      </c>
      <c r="E17" s="43">
        <f>Table2[[#This Row],[TOEFL Marks]]/(120-92)</f>
        <v>3.3928571428571428</v>
      </c>
      <c r="F17" s="5">
        <v>2</v>
      </c>
      <c r="G17" s="5">
        <v>3</v>
      </c>
      <c r="H17" s="5">
        <v>2</v>
      </c>
      <c r="I17" s="5">
        <v>7.54</v>
      </c>
      <c r="J17" s="5">
        <v>1</v>
      </c>
      <c r="K17" s="11">
        <v>0.44</v>
      </c>
    </row>
    <row r="18" spans="1:11" ht="20" customHeight="1" x14ac:dyDescent="0.15">
      <c r="A18" s="9">
        <v>94</v>
      </c>
      <c r="B18" s="4">
        <v>301</v>
      </c>
      <c r="C18" s="18">
        <f>Table2[[#This Row],[GRE Marks]]/(340-260)</f>
        <v>3.7625000000000002</v>
      </c>
      <c r="D18" s="5">
        <v>97</v>
      </c>
      <c r="E18" s="43">
        <f>Table2[[#This Row],[TOEFL Marks]]/(120-92)</f>
        <v>3.4642857142857144</v>
      </c>
      <c r="F18" s="5">
        <v>2</v>
      </c>
      <c r="G18" s="5">
        <v>3</v>
      </c>
      <c r="H18" s="5">
        <v>3</v>
      </c>
      <c r="I18" s="5">
        <v>7.88</v>
      </c>
      <c r="J18" s="5">
        <v>1</v>
      </c>
      <c r="K18" s="11">
        <v>0.44</v>
      </c>
    </row>
    <row r="19" spans="1:11" ht="20" customHeight="1" x14ac:dyDescent="0.15">
      <c r="A19" s="9">
        <v>10</v>
      </c>
      <c r="B19" s="4">
        <v>323</v>
      </c>
      <c r="C19" s="18">
        <f>Table2[[#This Row],[GRE Marks]]/(340-260)</f>
        <v>4.0374999999999996</v>
      </c>
      <c r="D19" s="5">
        <v>108</v>
      </c>
      <c r="E19" s="43">
        <f>Table2[[#This Row],[TOEFL Marks]]/(120-92)</f>
        <v>3.8571428571428572</v>
      </c>
      <c r="F19" s="5">
        <v>3</v>
      </c>
      <c r="G19" s="5">
        <v>3.5</v>
      </c>
      <c r="H19" s="5">
        <v>3</v>
      </c>
      <c r="I19" s="5">
        <v>8.6</v>
      </c>
      <c r="J19" s="5">
        <v>0</v>
      </c>
      <c r="K19" s="11">
        <v>0.45</v>
      </c>
    </row>
    <row r="20" spans="1:11" ht="20" customHeight="1" x14ac:dyDescent="0.15">
      <c r="A20" s="9">
        <v>118</v>
      </c>
      <c r="B20" s="4">
        <v>290</v>
      </c>
      <c r="C20" s="18">
        <f>Table2[[#This Row],[GRE Marks]]/(340-260)</f>
        <v>3.625</v>
      </c>
      <c r="D20" s="5">
        <v>104</v>
      </c>
      <c r="E20" s="43">
        <f>Table2[[#This Row],[TOEFL Marks]]/(120-92)</f>
        <v>3.7142857142857144</v>
      </c>
      <c r="F20" s="5">
        <v>4</v>
      </c>
      <c r="G20" s="5">
        <v>2</v>
      </c>
      <c r="H20" s="5">
        <v>2.5</v>
      </c>
      <c r="I20" s="5">
        <v>7.46</v>
      </c>
      <c r="J20" s="5">
        <v>0</v>
      </c>
      <c r="K20" s="11">
        <v>0.45</v>
      </c>
    </row>
    <row r="21" spans="1:11" ht="20" customHeight="1" x14ac:dyDescent="0.15">
      <c r="A21" s="9">
        <v>465</v>
      </c>
      <c r="B21" s="4">
        <v>298</v>
      </c>
      <c r="C21" s="18">
        <f>Table2[[#This Row],[GRE Marks]]/(340-260)</f>
        <v>3.7250000000000001</v>
      </c>
      <c r="D21" s="5">
        <v>97</v>
      </c>
      <c r="E21" s="43">
        <f>Table2[[#This Row],[TOEFL Marks]]/(120-92)</f>
        <v>3.4642857142857144</v>
      </c>
      <c r="F21" s="5">
        <v>2</v>
      </c>
      <c r="G21" s="5">
        <v>2</v>
      </c>
      <c r="H21" s="5">
        <v>3</v>
      </c>
      <c r="I21" s="5">
        <v>7.21</v>
      </c>
      <c r="J21" s="5">
        <v>0</v>
      </c>
      <c r="K21" s="11">
        <v>0.45</v>
      </c>
    </row>
    <row r="22" spans="1:11" ht="20" customHeight="1" x14ac:dyDescent="0.15">
      <c r="A22" s="9">
        <v>29</v>
      </c>
      <c r="B22" s="4">
        <v>295</v>
      </c>
      <c r="C22" s="18">
        <f>Table2[[#This Row],[GRE Marks]]/(340-260)</f>
        <v>3.6875</v>
      </c>
      <c r="D22" s="5">
        <v>93</v>
      </c>
      <c r="E22" s="43">
        <f>Table2[[#This Row],[TOEFL Marks]]/(120-92)</f>
        <v>3.3214285714285716</v>
      </c>
      <c r="F22" s="5">
        <v>1</v>
      </c>
      <c r="G22" s="5">
        <v>2</v>
      </c>
      <c r="H22" s="5">
        <v>2</v>
      </c>
      <c r="I22" s="5">
        <v>7.2</v>
      </c>
      <c r="J22" s="5">
        <v>0</v>
      </c>
      <c r="K22" s="11">
        <v>0.46</v>
      </c>
    </row>
    <row r="23" spans="1:11" ht="20" customHeight="1" x14ac:dyDescent="0.15">
      <c r="A23" s="9">
        <v>41</v>
      </c>
      <c r="B23" s="4">
        <v>308</v>
      </c>
      <c r="C23" s="18">
        <f>Table2[[#This Row],[GRE Marks]]/(340-260)</f>
        <v>3.85</v>
      </c>
      <c r="D23" s="5">
        <v>110</v>
      </c>
      <c r="E23" s="43">
        <f>Table2[[#This Row],[TOEFL Marks]]/(120-92)</f>
        <v>3.9285714285714284</v>
      </c>
      <c r="F23" s="5">
        <v>3</v>
      </c>
      <c r="G23" s="5">
        <v>3.5</v>
      </c>
      <c r="H23" s="5">
        <v>3</v>
      </c>
      <c r="I23" s="5">
        <v>8</v>
      </c>
      <c r="J23" s="5">
        <v>1</v>
      </c>
      <c r="K23" s="11">
        <v>0.46</v>
      </c>
    </row>
    <row r="24" spans="1:11" ht="20" customHeight="1" x14ac:dyDescent="0.15">
      <c r="A24" s="9">
        <v>58</v>
      </c>
      <c r="B24" s="4">
        <v>298</v>
      </c>
      <c r="C24" s="18">
        <f>Table2[[#This Row],[GRE Marks]]/(340-260)</f>
        <v>3.7250000000000001</v>
      </c>
      <c r="D24" s="5">
        <v>99</v>
      </c>
      <c r="E24" s="43">
        <f>Table2[[#This Row],[TOEFL Marks]]/(120-92)</f>
        <v>3.5357142857142856</v>
      </c>
      <c r="F24" s="5">
        <v>2</v>
      </c>
      <c r="G24" s="5">
        <v>4</v>
      </c>
      <c r="H24" s="5">
        <v>2</v>
      </c>
      <c r="I24" s="5">
        <v>7.6</v>
      </c>
      <c r="J24" s="5">
        <v>0</v>
      </c>
      <c r="K24" s="11">
        <v>0.46</v>
      </c>
    </row>
    <row r="25" spans="1:11" ht="20" customHeight="1" x14ac:dyDescent="0.15">
      <c r="A25" s="9">
        <v>80</v>
      </c>
      <c r="B25" s="4">
        <v>294</v>
      </c>
      <c r="C25" s="18">
        <f>Table2[[#This Row],[GRE Marks]]/(340-260)</f>
        <v>3.6749999999999998</v>
      </c>
      <c r="D25" s="5">
        <v>93</v>
      </c>
      <c r="E25" s="43">
        <f>Table2[[#This Row],[TOEFL Marks]]/(120-92)</f>
        <v>3.3214285714285716</v>
      </c>
      <c r="F25" s="5">
        <v>1</v>
      </c>
      <c r="G25" s="5">
        <v>1.5</v>
      </c>
      <c r="H25" s="5">
        <v>2</v>
      </c>
      <c r="I25" s="5">
        <v>7.36</v>
      </c>
      <c r="J25" s="5">
        <v>0</v>
      </c>
      <c r="K25" s="11">
        <v>0.46</v>
      </c>
    </row>
    <row r="26" spans="1:11" ht="20" customHeight="1" x14ac:dyDescent="0.15">
      <c r="A26" s="9">
        <v>387</v>
      </c>
      <c r="B26" s="4">
        <v>302</v>
      </c>
      <c r="C26" s="18">
        <f>Table2[[#This Row],[GRE Marks]]/(340-260)</f>
        <v>3.7749999999999999</v>
      </c>
      <c r="D26" s="5">
        <v>101</v>
      </c>
      <c r="E26" s="43">
        <f>Table2[[#This Row],[TOEFL Marks]]/(120-92)</f>
        <v>3.6071428571428572</v>
      </c>
      <c r="F26" s="5">
        <v>2</v>
      </c>
      <c r="G26" s="5">
        <v>2.5</v>
      </c>
      <c r="H26" s="5">
        <v>3.5</v>
      </c>
      <c r="I26" s="5">
        <v>7.96</v>
      </c>
      <c r="J26" s="5">
        <v>0</v>
      </c>
      <c r="K26" s="11">
        <v>0.46</v>
      </c>
    </row>
    <row r="27" spans="1:11" ht="20" customHeight="1" x14ac:dyDescent="0.15">
      <c r="A27" s="9">
        <v>62</v>
      </c>
      <c r="B27" s="4">
        <v>307</v>
      </c>
      <c r="C27" s="18">
        <f>Table2[[#This Row],[GRE Marks]]/(340-260)</f>
        <v>3.8374999999999999</v>
      </c>
      <c r="D27" s="5">
        <v>101</v>
      </c>
      <c r="E27" s="43">
        <f>Table2[[#This Row],[TOEFL Marks]]/(120-92)</f>
        <v>3.6071428571428572</v>
      </c>
      <c r="F27" s="5">
        <v>3</v>
      </c>
      <c r="G27" s="5">
        <v>4</v>
      </c>
      <c r="H27" s="5">
        <v>3</v>
      </c>
      <c r="I27" s="5">
        <v>8.1999999999999993</v>
      </c>
      <c r="J27" s="5">
        <v>0</v>
      </c>
      <c r="K27" s="11">
        <v>0.47</v>
      </c>
    </row>
    <row r="28" spans="1:11" ht="20" customHeight="1" x14ac:dyDescent="0.15">
      <c r="A28" s="9">
        <v>119</v>
      </c>
      <c r="B28" s="4">
        <v>296</v>
      </c>
      <c r="C28" s="18">
        <f>Table2[[#This Row],[GRE Marks]]/(340-260)</f>
        <v>3.7</v>
      </c>
      <c r="D28" s="5">
        <v>99</v>
      </c>
      <c r="E28" s="43">
        <f>Table2[[#This Row],[TOEFL Marks]]/(120-92)</f>
        <v>3.5357142857142856</v>
      </c>
      <c r="F28" s="5">
        <v>2</v>
      </c>
      <c r="G28" s="5">
        <v>3</v>
      </c>
      <c r="H28" s="5">
        <v>3.5</v>
      </c>
      <c r="I28" s="5">
        <v>7.28</v>
      </c>
      <c r="J28" s="5">
        <v>0</v>
      </c>
      <c r="K28" s="11">
        <v>0.47</v>
      </c>
    </row>
    <row r="29" spans="1:11" ht="20" customHeight="1" x14ac:dyDescent="0.15">
      <c r="A29" s="9">
        <v>345</v>
      </c>
      <c r="B29" s="4">
        <v>295</v>
      </c>
      <c r="C29" s="18">
        <f>Table2[[#This Row],[GRE Marks]]/(340-260)</f>
        <v>3.6875</v>
      </c>
      <c r="D29" s="5">
        <v>96</v>
      </c>
      <c r="E29" s="43">
        <f>Table2[[#This Row],[TOEFL Marks]]/(120-92)</f>
        <v>3.4285714285714284</v>
      </c>
      <c r="F29" s="5">
        <v>2</v>
      </c>
      <c r="G29" s="5">
        <v>1.5</v>
      </c>
      <c r="H29" s="5">
        <v>2</v>
      </c>
      <c r="I29" s="5">
        <v>7.34</v>
      </c>
      <c r="J29" s="5">
        <v>0</v>
      </c>
      <c r="K29" s="11">
        <v>0.47</v>
      </c>
    </row>
    <row r="30" spans="1:11" ht="20" customHeight="1" x14ac:dyDescent="0.15">
      <c r="A30" s="9">
        <v>347</v>
      </c>
      <c r="B30" s="4">
        <v>304</v>
      </c>
      <c r="C30" s="18">
        <f>Table2[[#This Row],[GRE Marks]]/(340-260)</f>
        <v>3.8</v>
      </c>
      <c r="D30" s="5">
        <v>97</v>
      </c>
      <c r="E30" s="43">
        <f>Table2[[#This Row],[TOEFL Marks]]/(120-92)</f>
        <v>3.4642857142857144</v>
      </c>
      <c r="F30" s="5">
        <v>2</v>
      </c>
      <c r="G30" s="5">
        <v>1.5</v>
      </c>
      <c r="H30" s="5">
        <v>2</v>
      </c>
      <c r="I30" s="5">
        <v>7.64</v>
      </c>
      <c r="J30" s="5">
        <v>0</v>
      </c>
      <c r="K30" s="11">
        <v>0.47</v>
      </c>
    </row>
    <row r="31" spans="1:11" ht="20" customHeight="1" x14ac:dyDescent="0.15">
      <c r="A31" s="9">
        <v>378</v>
      </c>
      <c r="B31" s="4">
        <v>290</v>
      </c>
      <c r="C31" s="18">
        <f>Table2[[#This Row],[GRE Marks]]/(340-260)</f>
        <v>3.625</v>
      </c>
      <c r="D31" s="5">
        <v>100</v>
      </c>
      <c r="E31" s="43">
        <f>Table2[[#This Row],[TOEFL Marks]]/(120-92)</f>
        <v>3.5714285714285716</v>
      </c>
      <c r="F31" s="5">
        <v>1</v>
      </c>
      <c r="G31" s="5">
        <v>1.5</v>
      </c>
      <c r="H31" s="5">
        <v>2</v>
      </c>
      <c r="I31" s="5">
        <v>7.56</v>
      </c>
      <c r="J31" s="5">
        <v>0</v>
      </c>
      <c r="K31" s="11">
        <v>0.47</v>
      </c>
    </row>
    <row r="32" spans="1:11" ht="20" customHeight="1" x14ac:dyDescent="0.15">
      <c r="A32" s="9">
        <v>40</v>
      </c>
      <c r="B32" s="4">
        <v>307</v>
      </c>
      <c r="C32" s="18">
        <f>Table2[[#This Row],[GRE Marks]]/(340-260)</f>
        <v>3.8374999999999999</v>
      </c>
      <c r="D32" s="5">
        <v>108</v>
      </c>
      <c r="E32" s="43">
        <f>Table2[[#This Row],[TOEFL Marks]]/(120-92)</f>
        <v>3.8571428571428572</v>
      </c>
      <c r="F32" s="5">
        <v>2</v>
      </c>
      <c r="G32" s="5">
        <v>4</v>
      </c>
      <c r="H32" s="5">
        <v>3.5</v>
      </c>
      <c r="I32" s="5">
        <v>7.7</v>
      </c>
      <c r="J32" s="5">
        <v>0</v>
      </c>
      <c r="K32" s="11">
        <v>0.48</v>
      </c>
    </row>
    <row r="33" spans="1:11" ht="20" customHeight="1" x14ac:dyDescent="0.15">
      <c r="A33" s="9">
        <v>61</v>
      </c>
      <c r="B33" s="4">
        <v>309</v>
      </c>
      <c r="C33" s="18">
        <f>Table2[[#This Row],[GRE Marks]]/(340-260)</f>
        <v>3.8624999999999998</v>
      </c>
      <c r="D33" s="5">
        <v>100</v>
      </c>
      <c r="E33" s="43">
        <f>Table2[[#This Row],[TOEFL Marks]]/(120-92)</f>
        <v>3.5714285714285716</v>
      </c>
      <c r="F33" s="5">
        <v>2</v>
      </c>
      <c r="G33" s="5">
        <v>3</v>
      </c>
      <c r="H33" s="5">
        <v>3</v>
      </c>
      <c r="I33" s="5">
        <v>8.1</v>
      </c>
      <c r="J33" s="5">
        <v>0</v>
      </c>
      <c r="K33" s="11">
        <v>0.48</v>
      </c>
    </row>
    <row r="34" spans="1:11" ht="20" customHeight="1" x14ac:dyDescent="0.15">
      <c r="A34" s="9">
        <v>97</v>
      </c>
      <c r="B34" s="4">
        <v>306</v>
      </c>
      <c r="C34" s="18">
        <f>Table2[[#This Row],[GRE Marks]]/(340-260)</f>
        <v>3.8250000000000002</v>
      </c>
      <c r="D34" s="5">
        <v>100</v>
      </c>
      <c r="E34" s="43">
        <f>Table2[[#This Row],[TOEFL Marks]]/(120-92)</f>
        <v>3.5714285714285716</v>
      </c>
      <c r="F34" s="5">
        <v>2</v>
      </c>
      <c r="G34" s="5">
        <v>3</v>
      </c>
      <c r="H34" s="5">
        <v>3</v>
      </c>
      <c r="I34" s="5">
        <v>8</v>
      </c>
      <c r="J34" s="5">
        <v>0</v>
      </c>
      <c r="K34" s="11">
        <v>0.48</v>
      </c>
    </row>
    <row r="35" spans="1:11" ht="20" customHeight="1" x14ac:dyDescent="0.15">
      <c r="A35" s="9">
        <v>42</v>
      </c>
      <c r="B35" s="4">
        <v>316</v>
      </c>
      <c r="C35" s="18">
        <f>Table2[[#This Row],[GRE Marks]]/(340-260)</f>
        <v>3.95</v>
      </c>
      <c r="D35" s="5">
        <v>105</v>
      </c>
      <c r="E35" s="43">
        <f>Table2[[#This Row],[TOEFL Marks]]/(120-92)</f>
        <v>3.75</v>
      </c>
      <c r="F35" s="5">
        <v>2</v>
      </c>
      <c r="G35" s="5">
        <v>2.5</v>
      </c>
      <c r="H35" s="5">
        <v>2.5</v>
      </c>
      <c r="I35" s="5">
        <v>8.1999999999999993</v>
      </c>
      <c r="J35" s="5">
        <v>1</v>
      </c>
      <c r="K35" s="11">
        <v>0.49</v>
      </c>
    </row>
    <row r="36" spans="1:11" ht="20" customHeight="1" x14ac:dyDescent="0.15">
      <c r="A36" s="9">
        <v>273</v>
      </c>
      <c r="B36" s="4">
        <v>294</v>
      </c>
      <c r="C36" s="18">
        <f>Table2[[#This Row],[GRE Marks]]/(340-260)</f>
        <v>3.6749999999999998</v>
      </c>
      <c r="D36" s="5">
        <v>95</v>
      </c>
      <c r="E36" s="43">
        <f>Table2[[#This Row],[TOEFL Marks]]/(120-92)</f>
        <v>3.3928571428571428</v>
      </c>
      <c r="F36" s="5">
        <v>1</v>
      </c>
      <c r="G36" s="5">
        <v>1.5</v>
      </c>
      <c r="H36" s="5">
        <v>1.5</v>
      </c>
      <c r="I36" s="5">
        <v>7.64</v>
      </c>
      <c r="J36" s="5">
        <v>0</v>
      </c>
      <c r="K36" s="11">
        <v>0.49</v>
      </c>
    </row>
    <row r="37" spans="1:11" ht="20" customHeight="1" x14ac:dyDescent="0.15">
      <c r="A37" s="9">
        <v>346</v>
      </c>
      <c r="B37" s="4">
        <v>316</v>
      </c>
      <c r="C37" s="18">
        <f>Table2[[#This Row],[GRE Marks]]/(340-260)</f>
        <v>3.95</v>
      </c>
      <c r="D37" s="5">
        <v>98</v>
      </c>
      <c r="E37" s="43">
        <f>Table2[[#This Row],[TOEFL Marks]]/(120-92)</f>
        <v>3.5</v>
      </c>
      <c r="F37" s="5">
        <v>1</v>
      </c>
      <c r="G37" s="5">
        <v>1.5</v>
      </c>
      <c r="H37" s="5">
        <v>2</v>
      </c>
      <c r="I37" s="5">
        <v>7.43</v>
      </c>
      <c r="J37" s="5">
        <v>0</v>
      </c>
      <c r="K37" s="11">
        <v>0.49</v>
      </c>
    </row>
    <row r="38" spans="1:11" ht="20" customHeight="1" x14ac:dyDescent="0.15">
      <c r="A38" s="9">
        <v>389</v>
      </c>
      <c r="B38" s="4">
        <v>296</v>
      </c>
      <c r="C38" s="18">
        <f>Table2[[#This Row],[GRE Marks]]/(340-260)</f>
        <v>3.7</v>
      </c>
      <c r="D38" s="5">
        <v>97</v>
      </c>
      <c r="E38" s="43">
        <f>Table2[[#This Row],[TOEFL Marks]]/(120-92)</f>
        <v>3.4642857142857144</v>
      </c>
      <c r="F38" s="5">
        <v>2</v>
      </c>
      <c r="G38" s="5">
        <v>1.5</v>
      </c>
      <c r="H38" s="5">
        <v>2</v>
      </c>
      <c r="I38" s="5">
        <v>7.8</v>
      </c>
      <c r="J38" s="5">
        <v>0</v>
      </c>
      <c r="K38" s="11">
        <v>0.49</v>
      </c>
    </row>
    <row r="39" spans="1:11" ht="20" customHeight="1" x14ac:dyDescent="0.15">
      <c r="A39" s="9">
        <v>414</v>
      </c>
      <c r="B39" s="4">
        <v>317</v>
      </c>
      <c r="C39" s="18">
        <f>Table2[[#This Row],[GRE Marks]]/(340-260)</f>
        <v>3.9624999999999999</v>
      </c>
      <c r="D39" s="5">
        <v>101</v>
      </c>
      <c r="E39" s="43">
        <f>Table2[[#This Row],[TOEFL Marks]]/(120-92)</f>
        <v>3.6071428571428572</v>
      </c>
      <c r="F39" s="5">
        <v>3</v>
      </c>
      <c r="G39" s="5">
        <v>3</v>
      </c>
      <c r="H39" s="5">
        <v>2</v>
      </c>
      <c r="I39" s="5">
        <v>7.94</v>
      </c>
      <c r="J39" s="5">
        <v>1</v>
      </c>
      <c r="K39" s="11">
        <v>0.49</v>
      </c>
    </row>
    <row r="40" spans="1:11" ht="20" customHeight="1" x14ac:dyDescent="0.15">
      <c r="A40" s="9">
        <v>9</v>
      </c>
      <c r="B40" s="4">
        <v>302</v>
      </c>
      <c r="C40" s="18">
        <f>Table2[[#This Row],[GRE Marks]]/(340-260)</f>
        <v>3.7749999999999999</v>
      </c>
      <c r="D40" s="5">
        <v>102</v>
      </c>
      <c r="E40" s="43">
        <f>Table2[[#This Row],[TOEFL Marks]]/(120-92)</f>
        <v>3.6428571428571428</v>
      </c>
      <c r="F40" s="5">
        <v>1</v>
      </c>
      <c r="G40" s="5">
        <v>2</v>
      </c>
      <c r="H40" s="5">
        <v>1.5</v>
      </c>
      <c r="I40" s="5">
        <v>8</v>
      </c>
      <c r="J40" s="5">
        <v>0</v>
      </c>
      <c r="K40" s="11">
        <v>0.5</v>
      </c>
    </row>
    <row r="41" spans="1:11" ht="20" customHeight="1" x14ac:dyDescent="0.15">
      <c r="A41" s="9">
        <v>81</v>
      </c>
      <c r="B41" s="4">
        <v>312</v>
      </c>
      <c r="C41" s="18">
        <f>Table2[[#This Row],[GRE Marks]]/(340-260)</f>
        <v>3.9</v>
      </c>
      <c r="D41" s="5">
        <v>105</v>
      </c>
      <c r="E41" s="43">
        <f>Table2[[#This Row],[TOEFL Marks]]/(120-92)</f>
        <v>3.75</v>
      </c>
      <c r="F41" s="5">
        <v>3</v>
      </c>
      <c r="G41" s="5">
        <v>2</v>
      </c>
      <c r="H41" s="5">
        <v>3</v>
      </c>
      <c r="I41" s="5">
        <v>8.02</v>
      </c>
      <c r="J41" s="5">
        <v>1</v>
      </c>
      <c r="K41" s="11">
        <v>0.5</v>
      </c>
    </row>
    <row r="42" spans="1:11" ht="20" customHeight="1" x14ac:dyDescent="0.15">
      <c r="A42" s="9">
        <v>369</v>
      </c>
      <c r="B42" s="4">
        <v>298</v>
      </c>
      <c r="C42" s="18">
        <f>Table2[[#This Row],[GRE Marks]]/(340-260)</f>
        <v>3.7250000000000001</v>
      </c>
      <c r="D42" s="5">
        <v>92</v>
      </c>
      <c r="E42" s="43">
        <f>Table2[[#This Row],[TOEFL Marks]]/(120-92)</f>
        <v>3.2857142857142856</v>
      </c>
      <c r="F42" s="5">
        <v>1</v>
      </c>
      <c r="G42" s="5">
        <v>2</v>
      </c>
      <c r="H42" s="5">
        <v>2</v>
      </c>
      <c r="I42" s="5">
        <v>7.88</v>
      </c>
      <c r="J42" s="5">
        <v>0</v>
      </c>
      <c r="K42" s="11">
        <v>0.51</v>
      </c>
    </row>
    <row r="43" spans="1:11" ht="20" customHeight="1" x14ac:dyDescent="0.15">
      <c r="A43" s="9">
        <v>457</v>
      </c>
      <c r="B43" s="4">
        <v>299</v>
      </c>
      <c r="C43" s="18">
        <f>Table2[[#This Row],[GRE Marks]]/(340-260)</f>
        <v>3.7374999999999998</v>
      </c>
      <c r="D43" s="5">
        <v>100</v>
      </c>
      <c r="E43" s="43">
        <f>Table2[[#This Row],[TOEFL Marks]]/(120-92)</f>
        <v>3.5714285714285716</v>
      </c>
      <c r="F43" s="5">
        <v>2</v>
      </c>
      <c r="G43" s="5">
        <v>2</v>
      </c>
      <c r="H43" s="5">
        <v>2</v>
      </c>
      <c r="I43" s="5">
        <v>7.88</v>
      </c>
      <c r="J43" s="5">
        <v>0</v>
      </c>
      <c r="K43" s="11">
        <v>0.51</v>
      </c>
    </row>
    <row r="44" spans="1:11" ht="20" customHeight="1" x14ac:dyDescent="0.15">
      <c r="A44" s="9">
        <v>11</v>
      </c>
      <c r="B44" s="4">
        <v>325</v>
      </c>
      <c r="C44" s="18">
        <f>Table2[[#This Row],[GRE Marks]]/(340-260)</f>
        <v>4.0625</v>
      </c>
      <c r="D44" s="5">
        <v>106</v>
      </c>
      <c r="E44" s="43">
        <f>Table2[[#This Row],[TOEFL Marks]]/(120-92)</f>
        <v>3.7857142857142856</v>
      </c>
      <c r="F44" s="5">
        <v>3</v>
      </c>
      <c r="G44" s="5">
        <v>3.5</v>
      </c>
      <c r="H44" s="5">
        <v>4</v>
      </c>
      <c r="I44" s="5">
        <v>8.4</v>
      </c>
      <c r="J44" s="5">
        <v>1</v>
      </c>
      <c r="K44" s="11">
        <v>0.52</v>
      </c>
    </row>
    <row r="45" spans="1:11" ht="20" customHeight="1" x14ac:dyDescent="0.15">
      <c r="A45" s="9">
        <v>39</v>
      </c>
      <c r="B45" s="4">
        <v>304</v>
      </c>
      <c r="C45" s="18">
        <f>Table2[[#This Row],[GRE Marks]]/(340-260)</f>
        <v>3.8</v>
      </c>
      <c r="D45" s="5">
        <v>105</v>
      </c>
      <c r="E45" s="43">
        <f>Table2[[#This Row],[TOEFL Marks]]/(120-92)</f>
        <v>3.75</v>
      </c>
      <c r="F45" s="5">
        <v>1</v>
      </c>
      <c r="G45" s="5">
        <v>3</v>
      </c>
      <c r="H45" s="5">
        <v>1.5</v>
      </c>
      <c r="I45" s="5">
        <v>7.5</v>
      </c>
      <c r="J45" s="5">
        <v>0</v>
      </c>
      <c r="K45" s="11">
        <v>0.52</v>
      </c>
    </row>
    <row r="46" spans="1:11" ht="20" customHeight="1" x14ac:dyDescent="0.15">
      <c r="A46" s="9">
        <v>65</v>
      </c>
      <c r="B46" s="4">
        <v>325</v>
      </c>
      <c r="C46" s="18">
        <f>Table2[[#This Row],[GRE Marks]]/(340-260)</f>
        <v>4.0625</v>
      </c>
      <c r="D46" s="5">
        <v>111</v>
      </c>
      <c r="E46" s="43">
        <f>Table2[[#This Row],[TOEFL Marks]]/(120-92)</f>
        <v>3.9642857142857144</v>
      </c>
      <c r="F46" s="5">
        <v>3</v>
      </c>
      <c r="G46" s="5">
        <v>3</v>
      </c>
      <c r="H46" s="5">
        <v>3.5</v>
      </c>
      <c r="I46" s="5">
        <v>8.6999999999999993</v>
      </c>
      <c r="J46" s="5">
        <v>0</v>
      </c>
      <c r="K46" s="11">
        <v>0.52</v>
      </c>
    </row>
    <row r="47" spans="1:11" ht="20" customHeight="1" x14ac:dyDescent="0.15">
      <c r="A47" s="9">
        <v>160</v>
      </c>
      <c r="B47" s="4">
        <v>297</v>
      </c>
      <c r="C47" s="18">
        <f>Table2[[#This Row],[GRE Marks]]/(340-260)</f>
        <v>3.7124999999999999</v>
      </c>
      <c r="D47" s="5">
        <v>100</v>
      </c>
      <c r="E47" s="43">
        <f>Table2[[#This Row],[TOEFL Marks]]/(120-92)</f>
        <v>3.5714285714285716</v>
      </c>
      <c r="F47" s="5">
        <v>1</v>
      </c>
      <c r="G47" s="5">
        <v>1.5</v>
      </c>
      <c r="H47" s="5">
        <v>2</v>
      </c>
      <c r="I47" s="5">
        <v>7.9</v>
      </c>
      <c r="J47" s="5">
        <v>0</v>
      </c>
      <c r="K47" s="11">
        <v>0.52</v>
      </c>
    </row>
    <row r="48" spans="1:11" ht="20" customHeight="1" x14ac:dyDescent="0.15">
      <c r="A48" s="9">
        <v>274</v>
      </c>
      <c r="B48" s="4">
        <v>312</v>
      </c>
      <c r="C48" s="18">
        <f>Table2[[#This Row],[GRE Marks]]/(340-260)</f>
        <v>3.9</v>
      </c>
      <c r="D48" s="5">
        <v>99</v>
      </c>
      <c r="E48" s="43">
        <f>Table2[[#This Row],[TOEFL Marks]]/(120-92)</f>
        <v>3.5357142857142856</v>
      </c>
      <c r="F48" s="5">
        <v>1</v>
      </c>
      <c r="G48" s="5">
        <v>1</v>
      </c>
      <c r="H48" s="5">
        <v>1.5</v>
      </c>
      <c r="I48" s="5">
        <v>8.01</v>
      </c>
      <c r="J48" s="5">
        <v>1</v>
      </c>
      <c r="K48" s="11">
        <v>0.52</v>
      </c>
    </row>
    <row r="49" spans="1:11" ht="20" customHeight="1" x14ac:dyDescent="0.15">
      <c r="A49" s="9">
        <v>406</v>
      </c>
      <c r="B49" s="4">
        <v>302</v>
      </c>
      <c r="C49" s="18">
        <f>Table2[[#This Row],[GRE Marks]]/(340-260)</f>
        <v>3.7749999999999999</v>
      </c>
      <c r="D49" s="5">
        <v>99</v>
      </c>
      <c r="E49" s="43">
        <f>Table2[[#This Row],[TOEFL Marks]]/(120-92)</f>
        <v>3.5357142857142856</v>
      </c>
      <c r="F49" s="5">
        <v>3</v>
      </c>
      <c r="G49" s="5">
        <v>2.5</v>
      </c>
      <c r="H49" s="5">
        <v>3</v>
      </c>
      <c r="I49" s="5">
        <v>7.45</v>
      </c>
      <c r="J49" s="5">
        <v>0</v>
      </c>
      <c r="K49" s="11">
        <v>0.52</v>
      </c>
    </row>
    <row r="50" spans="1:11" ht="20" customHeight="1" x14ac:dyDescent="0.15">
      <c r="A50" s="9">
        <v>418</v>
      </c>
      <c r="B50" s="4">
        <v>316</v>
      </c>
      <c r="C50" s="18">
        <f>Table2[[#This Row],[GRE Marks]]/(340-260)</f>
        <v>3.95</v>
      </c>
      <c r="D50" s="5">
        <v>103</v>
      </c>
      <c r="E50" s="43">
        <f>Table2[[#This Row],[TOEFL Marks]]/(120-92)</f>
        <v>3.6785714285714284</v>
      </c>
      <c r="F50" s="5">
        <v>3</v>
      </c>
      <c r="G50" s="5">
        <v>3.5</v>
      </c>
      <c r="H50" s="5">
        <v>2</v>
      </c>
      <c r="I50" s="5">
        <v>7.68</v>
      </c>
      <c r="J50" s="5">
        <v>0</v>
      </c>
      <c r="K50" s="11">
        <v>0.52</v>
      </c>
    </row>
    <row r="51" spans="1:11" ht="20" customHeight="1" x14ac:dyDescent="0.15">
      <c r="A51" s="9">
        <v>43</v>
      </c>
      <c r="B51" s="4">
        <v>313</v>
      </c>
      <c r="C51" s="18">
        <f>Table2[[#This Row],[GRE Marks]]/(340-260)</f>
        <v>3.9125000000000001</v>
      </c>
      <c r="D51" s="5">
        <v>107</v>
      </c>
      <c r="E51" s="43">
        <f>Table2[[#This Row],[TOEFL Marks]]/(120-92)</f>
        <v>3.8214285714285716</v>
      </c>
      <c r="F51" s="5">
        <v>2</v>
      </c>
      <c r="G51" s="5">
        <v>2.5</v>
      </c>
      <c r="H51" s="5">
        <v>2</v>
      </c>
      <c r="I51" s="5">
        <v>8.5</v>
      </c>
      <c r="J51" s="5">
        <v>1</v>
      </c>
      <c r="K51" s="11">
        <v>0.53</v>
      </c>
    </row>
    <row r="52" spans="1:11" ht="20" customHeight="1" x14ac:dyDescent="0.15">
      <c r="A52" s="9">
        <v>162</v>
      </c>
      <c r="B52" s="4">
        <v>298</v>
      </c>
      <c r="C52" s="18">
        <f>Table2[[#This Row],[GRE Marks]]/(340-260)</f>
        <v>3.7250000000000001</v>
      </c>
      <c r="D52" s="5">
        <v>99</v>
      </c>
      <c r="E52" s="43">
        <f>Table2[[#This Row],[TOEFL Marks]]/(120-92)</f>
        <v>3.5357142857142856</v>
      </c>
      <c r="F52" s="5">
        <v>1</v>
      </c>
      <c r="G52" s="5">
        <v>1.5</v>
      </c>
      <c r="H52" s="5">
        <v>3</v>
      </c>
      <c r="I52" s="5">
        <v>7.46</v>
      </c>
      <c r="J52" s="5">
        <v>0</v>
      </c>
      <c r="K52" s="11">
        <v>0.53</v>
      </c>
    </row>
    <row r="53" spans="1:11" ht="20" customHeight="1" x14ac:dyDescent="0.15">
      <c r="A53" s="9">
        <v>388</v>
      </c>
      <c r="B53" s="4">
        <v>307</v>
      </c>
      <c r="C53" s="18">
        <f>Table2[[#This Row],[GRE Marks]]/(340-260)</f>
        <v>3.8374999999999999</v>
      </c>
      <c r="D53" s="5">
        <v>105</v>
      </c>
      <c r="E53" s="43">
        <f>Table2[[#This Row],[TOEFL Marks]]/(120-92)</f>
        <v>3.75</v>
      </c>
      <c r="F53" s="5">
        <v>2</v>
      </c>
      <c r="G53" s="5">
        <v>2</v>
      </c>
      <c r="H53" s="5">
        <v>3.5</v>
      </c>
      <c r="I53" s="5">
        <v>8.1</v>
      </c>
      <c r="J53" s="5">
        <v>0</v>
      </c>
      <c r="K53" s="11">
        <v>0.53</v>
      </c>
    </row>
    <row r="54" spans="1:11" ht="20" customHeight="1" x14ac:dyDescent="0.15">
      <c r="A54" s="9">
        <v>441</v>
      </c>
      <c r="B54" s="4">
        <v>305</v>
      </c>
      <c r="C54" s="18">
        <f>Table2[[#This Row],[GRE Marks]]/(340-260)</f>
        <v>3.8125</v>
      </c>
      <c r="D54" s="5">
        <v>104</v>
      </c>
      <c r="E54" s="43">
        <f>Table2[[#This Row],[TOEFL Marks]]/(120-92)</f>
        <v>3.7142857142857144</v>
      </c>
      <c r="F54" s="5">
        <v>2</v>
      </c>
      <c r="G54" s="5">
        <v>2.5</v>
      </c>
      <c r="H54" s="5">
        <v>1.5</v>
      </c>
      <c r="I54" s="5">
        <v>7.79</v>
      </c>
      <c r="J54" s="5">
        <v>0</v>
      </c>
      <c r="K54" s="11">
        <v>0.53</v>
      </c>
    </row>
    <row r="55" spans="1:11" ht="20" customHeight="1" x14ac:dyDescent="0.15">
      <c r="A55" s="9">
        <v>493</v>
      </c>
      <c r="B55" s="4">
        <v>298</v>
      </c>
      <c r="C55" s="18">
        <f>Table2[[#This Row],[GRE Marks]]/(340-260)</f>
        <v>3.7250000000000001</v>
      </c>
      <c r="D55" s="5">
        <v>101</v>
      </c>
      <c r="E55" s="43">
        <f>Table2[[#This Row],[TOEFL Marks]]/(120-92)</f>
        <v>3.6071428571428572</v>
      </c>
      <c r="F55" s="5">
        <v>4</v>
      </c>
      <c r="G55" s="5">
        <v>2.5</v>
      </c>
      <c r="H55" s="5">
        <v>4.5</v>
      </c>
      <c r="I55" s="5">
        <v>7.69</v>
      </c>
      <c r="J55" s="5">
        <v>1</v>
      </c>
      <c r="K55" s="11">
        <v>0.53</v>
      </c>
    </row>
    <row r="56" spans="1:11" ht="20" customHeight="1" x14ac:dyDescent="0.15">
      <c r="A56" s="9">
        <v>16</v>
      </c>
      <c r="B56" s="4">
        <v>314</v>
      </c>
      <c r="C56" s="18">
        <f>Table2[[#This Row],[GRE Marks]]/(340-260)</f>
        <v>3.9249999999999998</v>
      </c>
      <c r="D56" s="5">
        <v>105</v>
      </c>
      <c r="E56" s="43">
        <f>Table2[[#This Row],[TOEFL Marks]]/(120-92)</f>
        <v>3.75</v>
      </c>
      <c r="F56" s="5">
        <v>3</v>
      </c>
      <c r="G56" s="5">
        <v>3.5</v>
      </c>
      <c r="H56" s="5">
        <v>2.5</v>
      </c>
      <c r="I56" s="5">
        <v>8.3000000000000007</v>
      </c>
      <c r="J56" s="5">
        <v>0</v>
      </c>
      <c r="K56" s="11">
        <v>0.54</v>
      </c>
    </row>
    <row r="57" spans="1:11" ht="20" customHeight="1" x14ac:dyDescent="0.15">
      <c r="A57" s="9">
        <v>30</v>
      </c>
      <c r="B57" s="4">
        <v>310</v>
      </c>
      <c r="C57" s="18">
        <f>Table2[[#This Row],[GRE Marks]]/(340-260)</f>
        <v>3.875</v>
      </c>
      <c r="D57" s="5">
        <v>99</v>
      </c>
      <c r="E57" s="43">
        <f>Table2[[#This Row],[TOEFL Marks]]/(120-92)</f>
        <v>3.5357142857142856</v>
      </c>
      <c r="F57" s="5">
        <v>2</v>
      </c>
      <c r="G57" s="5">
        <v>1.5</v>
      </c>
      <c r="H57" s="5">
        <v>2</v>
      </c>
      <c r="I57" s="5">
        <v>7.3</v>
      </c>
      <c r="J57" s="5">
        <v>0</v>
      </c>
      <c r="K57" s="11">
        <v>0.54</v>
      </c>
    </row>
    <row r="58" spans="1:11" ht="20" customHeight="1" x14ac:dyDescent="0.15">
      <c r="A58" s="9">
        <v>63</v>
      </c>
      <c r="B58" s="4">
        <v>304</v>
      </c>
      <c r="C58" s="18">
        <f>Table2[[#This Row],[GRE Marks]]/(340-260)</f>
        <v>3.8</v>
      </c>
      <c r="D58" s="5">
        <v>105</v>
      </c>
      <c r="E58" s="43">
        <f>Table2[[#This Row],[TOEFL Marks]]/(120-92)</f>
        <v>3.75</v>
      </c>
      <c r="F58" s="5">
        <v>2</v>
      </c>
      <c r="G58" s="5">
        <v>3</v>
      </c>
      <c r="H58" s="5">
        <v>3</v>
      </c>
      <c r="I58" s="5">
        <v>8.1999999999999993</v>
      </c>
      <c r="J58" s="5">
        <v>1</v>
      </c>
      <c r="K58" s="11">
        <v>0.54</v>
      </c>
    </row>
    <row r="59" spans="1:11" ht="20" customHeight="1" x14ac:dyDescent="0.15">
      <c r="A59" s="9">
        <v>272</v>
      </c>
      <c r="B59" s="4">
        <v>299</v>
      </c>
      <c r="C59" s="18">
        <f>Table2[[#This Row],[GRE Marks]]/(340-260)</f>
        <v>3.7374999999999998</v>
      </c>
      <c r="D59" s="5">
        <v>96</v>
      </c>
      <c r="E59" s="43">
        <f>Table2[[#This Row],[TOEFL Marks]]/(120-92)</f>
        <v>3.4285714285714284</v>
      </c>
      <c r="F59" s="5">
        <v>2</v>
      </c>
      <c r="G59" s="5">
        <v>1.5</v>
      </c>
      <c r="H59" s="5">
        <v>2</v>
      </c>
      <c r="I59" s="5">
        <v>7.86</v>
      </c>
      <c r="J59" s="5">
        <v>0</v>
      </c>
      <c r="K59" s="11">
        <v>0.54</v>
      </c>
    </row>
    <row r="60" spans="1:11" ht="20" customHeight="1" x14ac:dyDescent="0.15">
      <c r="A60" s="9">
        <v>317</v>
      </c>
      <c r="B60" s="4">
        <v>298</v>
      </c>
      <c r="C60" s="18">
        <f>Table2[[#This Row],[GRE Marks]]/(340-260)</f>
        <v>3.7250000000000001</v>
      </c>
      <c r="D60" s="5">
        <v>101</v>
      </c>
      <c r="E60" s="43">
        <f>Table2[[#This Row],[TOEFL Marks]]/(120-92)</f>
        <v>3.6071428571428572</v>
      </c>
      <c r="F60" s="5">
        <v>2</v>
      </c>
      <c r="G60" s="5">
        <v>1.5</v>
      </c>
      <c r="H60" s="5">
        <v>2</v>
      </c>
      <c r="I60" s="5">
        <v>7.86</v>
      </c>
      <c r="J60" s="5">
        <v>0</v>
      </c>
      <c r="K60" s="11">
        <v>0.54</v>
      </c>
    </row>
    <row r="61" spans="1:11" ht="20" customHeight="1" x14ac:dyDescent="0.15">
      <c r="A61" s="9">
        <v>411</v>
      </c>
      <c r="B61" s="4">
        <v>301</v>
      </c>
      <c r="C61" s="18">
        <f>Table2[[#This Row],[GRE Marks]]/(340-260)</f>
        <v>3.7625000000000002</v>
      </c>
      <c r="D61" s="5">
        <v>96</v>
      </c>
      <c r="E61" s="43">
        <f>Table2[[#This Row],[TOEFL Marks]]/(120-92)</f>
        <v>3.4285714285714284</v>
      </c>
      <c r="F61" s="5">
        <v>1</v>
      </c>
      <c r="G61" s="5">
        <v>3</v>
      </c>
      <c r="H61" s="5">
        <v>4</v>
      </c>
      <c r="I61" s="5">
        <v>7.56</v>
      </c>
      <c r="J61" s="5">
        <v>0</v>
      </c>
      <c r="K61" s="11">
        <v>0.54</v>
      </c>
    </row>
    <row r="62" spans="1:11" ht="20" customHeight="1" x14ac:dyDescent="0.15">
      <c r="A62" s="9">
        <v>466</v>
      </c>
      <c r="B62" s="4">
        <v>305</v>
      </c>
      <c r="C62" s="18">
        <f>Table2[[#This Row],[GRE Marks]]/(340-260)</f>
        <v>3.8125</v>
      </c>
      <c r="D62" s="5">
        <v>96</v>
      </c>
      <c r="E62" s="43">
        <f>Table2[[#This Row],[TOEFL Marks]]/(120-92)</f>
        <v>3.4285714285714284</v>
      </c>
      <c r="F62" s="5">
        <v>4</v>
      </c>
      <c r="G62" s="5">
        <v>3</v>
      </c>
      <c r="H62" s="5">
        <v>4.5</v>
      </c>
      <c r="I62" s="5">
        <v>8.26</v>
      </c>
      <c r="J62" s="5">
        <v>0</v>
      </c>
      <c r="K62" s="11">
        <v>0.54</v>
      </c>
    </row>
    <row r="63" spans="1:11" ht="20" customHeight="1" x14ac:dyDescent="0.15">
      <c r="A63" s="9">
        <v>492</v>
      </c>
      <c r="B63" s="4">
        <v>297</v>
      </c>
      <c r="C63" s="18">
        <f>Table2[[#This Row],[GRE Marks]]/(340-260)</f>
        <v>3.7124999999999999</v>
      </c>
      <c r="D63" s="5">
        <v>99</v>
      </c>
      <c r="E63" s="43">
        <f>Table2[[#This Row],[TOEFL Marks]]/(120-92)</f>
        <v>3.5357142857142856</v>
      </c>
      <c r="F63" s="5">
        <v>4</v>
      </c>
      <c r="G63" s="5">
        <v>3</v>
      </c>
      <c r="H63" s="5">
        <v>3.5</v>
      </c>
      <c r="I63" s="5">
        <v>7.81</v>
      </c>
      <c r="J63" s="5">
        <v>0</v>
      </c>
      <c r="K63" s="11">
        <v>0.54</v>
      </c>
    </row>
    <row r="64" spans="1:11" ht="20" customHeight="1" x14ac:dyDescent="0.15">
      <c r="A64" s="9">
        <v>66</v>
      </c>
      <c r="B64" s="4">
        <v>325</v>
      </c>
      <c r="C64" s="18">
        <f>Table2[[#This Row],[GRE Marks]]/(340-260)</f>
        <v>4.0625</v>
      </c>
      <c r="D64" s="5">
        <v>112</v>
      </c>
      <c r="E64" s="43">
        <f>Table2[[#This Row],[TOEFL Marks]]/(120-92)</f>
        <v>4</v>
      </c>
      <c r="F64" s="5">
        <v>4</v>
      </c>
      <c r="G64" s="5">
        <v>3.5</v>
      </c>
      <c r="H64" s="5">
        <v>3.5</v>
      </c>
      <c r="I64" s="5">
        <v>8.92</v>
      </c>
      <c r="J64" s="5">
        <v>0</v>
      </c>
      <c r="K64" s="11">
        <v>0.55000000000000004</v>
      </c>
    </row>
    <row r="65" spans="1:11" ht="20" customHeight="1" x14ac:dyDescent="0.15">
      <c r="A65" s="9">
        <v>436</v>
      </c>
      <c r="B65" s="4">
        <v>309</v>
      </c>
      <c r="C65" s="18">
        <f>Table2[[#This Row],[GRE Marks]]/(340-260)</f>
        <v>3.8624999999999998</v>
      </c>
      <c r="D65" s="5">
        <v>105</v>
      </c>
      <c r="E65" s="43">
        <f>Table2[[#This Row],[TOEFL Marks]]/(120-92)</f>
        <v>3.75</v>
      </c>
      <c r="F65" s="5">
        <v>2</v>
      </c>
      <c r="G65" s="5">
        <v>2.5</v>
      </c>
      <c r="H65" s="5">
        <v>4</v>
      </c>
      <c r="I65" s="5">
        <v>7.68</v>
      </c>
      <c r="J65" s="5">
        <v>0</v>
      </c>
      <c r="K65" s="11">
        <v>0.55000000000000004</v>
      </c>
    </row>
    <row r="66" spans="1:11" ht="20" customHeight="1" x14ac:dyDescent="0.15">
      <c r="A66" s="9">
        <v>52</v>
      </c>
      <c r="B66" s="4">
        <v>312</v>
      </c>
      <c r="C66" s="18">
        <f>Table2[[#This Row],[GRE Marks]]/(340-260)</f>
        <v>3.9</v>
      </c>
      <c r="D66" s="5">
        <v>100</v>
      </c>
      <c r="E66" s="43">
        <f>Table2[[#This Row],[TOEFL Marks]]/(120-92)</f>
        <v>3.5714285714285716</v>
      </c>
      <c r="F66" s="5">
        <v>2</v>
      </c>
      <c r="G66" s="5">
        <v>1.5</v>
      </c>
      <c r="H66" s="5">
        <v>3.5</v>
      </c>
      <c r="I66" s="5">
        <v>7.9</v>
      </c>
      <c r="J66" s="5">
        <v>1</v>
      </c>
      <c r="K66" s="11">
        <v>0.56000000000000005</v>
      </c>
    </row>
    <row r="67" spans="1:11" ht="20" customHeight="1" x14ac:dyDescent="0.15">
      <c r="A67" s="9">
        <v>64</v>
      </c>
      <c r="B67" s="4">
        <v>315</v>
      </c>
      <c r="C67" s="18">
        <f>Table2[[#This Row],[GRE Marks]]/(340-260)</f>
        <v>3.9375</v>
      </c>
      <c r="D67" s="5">
        <v>107</v>
      </c>
      <c r="E67" s="43">
        <f>Table2[[#This Row],[TOEFL Marks]]/(120-92)</f>
        <v>3.8214285714285716</v>
      </c>
      <c r="F67" s="5">
        <v>2</v>
      </c>
      <c r="G67" s="5">
        <v>4</v>
      </c>
      <c r="H67" s="5">
        <v>3</v>
      </c>
      <c r="I67" s="5">
        <v>8.5</v>
      </c>
      <c r="J67" s="5">
        <v>1</v>
      </c>
      <c r="K67" s="11">
        <v>0.56000000000000005</v>
      </c>
    </row>
    <row r="68" spans="1:11" ht="20" customHeight="1" x14ac:dyDescent="0.15">
      <c r="A68" s="9">
        <v>117</v>
      </c>
      <c r="B68" s="4">
        <v>299</v>
      </c>
      <c r="C68" s="18">
        <f>Table2[[#This Row],[GRE Marks]]/(340-260)</f>
        <v>3.7374999999999998</v>
      </c>
      <c r="D68" s="5">
        <v>102</v>
      </c>
      <c r="E68" s="43">
        <f>Table2[[#This Row],[TOEFL Marks]]/(120-92)</f>
        <v>3.6428571428571428</v>
      </c>
      <c r="F68" s="5">
        <v>3</v>
      </c>
      <c r="G68" s="5">
        <v>4</v>
      </c>
      <c r="H68" s="5">
        <v>3.5</v>
      </c>
      <c r="I68" s="5">
        <v>8.6199999999999992</v>
      </c>
      <c r="J68" s="5">
        <v>0</v>
      </c>
      <c r="K68" s="11">
        <v>0.56000000000000005</v>
      </c>
    </row>
    <row r="69" spans="1:11" ht="20" customHeight="1" x14ac:dyDescent="0.15">
      <c r="A69" s="9">
        <v>292</v>
      </c>
      <c r="B69" s="4">
        <v>300</v>
      </c>
      <c r="C69" s="18">
        <f>Table2[[#This Row],[GRE Marks]]/(340-260)</f>
        <v>3.75</v>
      </c>
      <c r="D69" s="5">
        <v>102</v>
      </c>
      <c r="E69" s="43">
        <f>Table2[[#This Row],[TOEFL Marks]]/(120-92)</f>
        <v>3.6428571428571428</v>
      </c>
      <c r="F69" s="5">
        <v>2</v>
      </c>
      <c r="G69" s="5">
        <v>1.5</v>
      </c>
      <c r="H69" s="5">
        <v>2</v>
      </c>
      <c r="I69" s="5">
        <v>7.87</v>
      </c>
      <c r="J69" s="5">
        <v>0</v>
      </c>
      <c r="K69" s="11">
        <v>0.56000000000000005</v>
      </c>
    </row>
    <row r="70" spans="1:11" ht="20" customHeight="1" x14ac:dyDescent="0.15">
      <c r="A70" s="9">
        <v>293</v>
      </c>
      <c r="B70" s="4">
        <v>302</v>
      </c>
      <c r="C70" s="18">
        <f>Table2[[#This Row],[GRE Marks]]/(340-260)</f>
        <v>3.7749999999999999</v>
      </c>
      <c r="D70" s="5">
        <v>99</v>
      </c>
      <c r="E70" s="43">
        <f>Table2[[#This Row],[TOEFL Marks]]/(120-92)</f>
        <v>3.5357142857142856</v>
      </c>
      <c r="F70" s="5">
        <v>2</v>
      </c>
      <c r="G70" s="5">
        <v>1</v>
      </c>
      <c r="H70" s="5">
        <v>2</v>
      </c>
      <c r="I70" s="5">
        <v>7.97</v>
      </c>
      <c r="J70" s="5">
        <v>0</v>
      </c>
      <c r="K70" s="11">
        <v>0.56000000000000005</v>
      </c>
    </row>
    <row r="71" spans="1:11" ht="20" customHeight="1" x14ac:dyDescent="0.15">
      <c r="A71" s="9">
        <v>379</v>
      </c>
      <c r="B71" s="4">
        <v>303</v>
      </c>
      <c r="C71" s="18">
        <f>Table2[[#This Row],[GRE Marks]]/(340-260)</f>
        <v>3.7875000000000001</v>
      </c>
      <c r="D71" s="5">
        <v>98</v>
      </c>
      <c r="E71" s="43">
        <f>Table2[[#This Row],[TOEFL Marks]]/(120-92)</f>
        <v>3.5</v>
      </c>
      <c r="F71" s="5">
        <v>1</v>
      </c>
      <c r="G71" s="5">
        <v>2</v>
      </c>
      <c r="H71" s="5">
        <v>2.5</v>
      </c>
      <c r="I71" s="5">
        <v>7.65</v>
      </c>
      <c r="J71" s="5">
        <v>0</v>
      </c>
      <c r="K71" s="11">
        <v>0.56000000000000005</v>
      </c>
    </row>
    <row r="72" spans="1:11" ht="20" customHeight="1" x14ac:dyDescent="0.15">
      <c r="A72" s="9">
        <v>412</v>
      </c>
      <c r="B72" s="4">
        <v>313</v>
      </c>
      <c r="C72" s="18">
        <f>Table2[[#This Row],[GRE Marks]]/(340-260)</f>
        <v>3.9125000000000001</v>
      </c>
      <c r="D72" s="5">
        <v>94</v>
      </c>
      <c r="E72" s="43">
        <f>Table2[[#This Row],[TOEFL Marks]]/(120-92)</f>
        <v>3.3571428571428572</v>
      </c>
      <c r="F72" s="5">
        <v>2</v>
      </c>
      <c r="G72" s="5">
        <v>2.5</v>
      </c>
      <c r="H72" s="5">
        <v>1.5</v>
      </c>
      <c r="I72" s="5">
        <v>8.1300000000000008</v>
      </c>
      <c r="J72" s="5">
        <v>0</v>
      </c>
      <c r="K72" s="11">
        <v>0.56000000000000005</v>
      </c>
    </row>
    <row r="73" spans="1:11" ht="20" customHeight="1" x14ac:dyDescent="0.15">
      <c r="A73" s="9">
        <v>68</v>
      </c>
      <c r="B73" s="4">
        <v>316</v>
      </c>
      <c r="C73" s="18">
        <f>Table2[[#This Row],[GRE Marks]]/(340-260)</f>
        <v>3.95</v>
      </c>
      <c r="D73" s="5">
        <v>107</v>
      </c>
      <c r="E73" s="43">
        <f>Table2[[#This Row],[TOEFL Marks]]/(120-92)</f>
        <v>3.8214285714285716</v>
      </c>
      <c r="F73" s="5">
        <v>2</v>
      </c>
      <c r="G73" s="5">
        <v>3.5</v>
      </c>
      <c r="H73" s="5">
        <v>3.5</v>
      </c>
      <c r="I73" s="5">
        <v>8.64</v>
      </c>
      <c r="J73" s="5">
        <v>1</v>
      </c>
      <c r="K73" s="11">
        <v>0.56999999999999995</v>
      </c>
    </row>
    <row r="74" spans="1:11" ht="20" customHeight="1" x14ac:dyDescent="0.15">
      <c r="A74" s="9">
        <v>104</v>
      </c>
      <c r="B74" s="4">
        <v>317</v>
      </c>
      <c r="C74" s="18">
        <f>Table2[[#This Row],[GRE Marks]]/(340-260)</f>
        <v>3.9624999999999999</v>
      </c>
      <c r="D74" s="5">
        <v>104</v>
      </c>
      <c r="E74" s="43">
        <f>Table2[[#This Row],[TOEFL Marks]]/(120-92)</f>
        <v>3.7142857142857144</v>
      </c>
      <c r="F74" s="5">
        <v>2</v>
      </c>
      <c r="G74" s="5">
        <v>4.5</v>
      </c>
      <c r="H74" s="5">
        <v>4</v>
      </c>
      <c r="I74" s="5">
        <v>8.4700000000000006</v>
      </c>
      <c r="J74" s="5">
        <v>0</v>
      </c>
      <c r="K74" s="11">
        <v>0.56999999999999995</v>
      </c>
    </row>
    <row r="75" spans="1:11" ht="20" customHeight="1" x14ac:dyDescent="0.15">
      <c r="A75" s="9">
        <v>123</v>
      </c>
      <c r="B75" s="4">
        <v>310</v>
      </c>
      <c r="C75" s="18">
        <f>Table2[[#This Row],[GRE Marks]]/(340-260)</f>
        <v>3.875</v>
      </c>
      <c r="D75" s="5">
        <v>106</v>
      </c>
      <c r="E75" s="43">
        <f>Table2[[#This Row],[TOEFL Marks]]/(120-92)</f>
        <v>3.7857142857142856</v>
      </c>
      <c r="F75" s="5">
        <v>4</v>
      </c>
      <c r="G75" s="5">
        <v>1.5</v>
      </c>
      <c r="H75" s="5">
        <v>2.5</v>
      </c>
      <c r="I75" s="5">
        <v>8.36</v>
      </c>
      <c r="J75" s="5">
        <v>0</v>
      </c>
      <c r="K75" s="11">
        <v>0.56999999999999995</v>
      </c>
    </row>
    <row r="76" spans="1:11" ht="20" customHeight="1" x14ac:dyDescent="0.15">
      <c r="A76" s="9">
        <v>125</v>
      </c>
      <c r="B76" s="4">
        <v>301</v>
      </c>
      <c r="C76" s="18">
        <f>Table2[[#This Row],[GRE Marks]]/(340-260)</f>
        <v>3.7625000000000002</v>
      </c>
      <c r="D76" s="5">
        <v>106</v>
      </c>
      <c r="E76" s="43">
        <f>Table2[[#This Row],[TOEFL Marks]]/(120-92)</f>
        <v>3.7857142857142856</v>
      </c>
      <c r="F76" s="5">
        <v>4</v>
      </c>
      <c r="G76" s="5">
        <v>2.5</v>
      </c>
      <c r="H76" s="5">
        <v>3</v>
      </c>
      <c r="I76" s="5">
        <v>8.4700000000000006</v>
      </c>
      <c r="J76" s="5">
        <v>0</v>
      </c>
      <c r="K76" s="11">
        <v>0.56999999999999995</v>
      </c>
    </row>
    <row r="77" spans="1:11" ht="20" customHeight="1" x14ac:dyDescent="0.15">
      <c r="A77" s="9">
        <v>161</v>
      </c>
      <c r="B77" s="4">
        <v>315</v>
      </c>
      <c r="C77" s="18">
        <f>Table2[[#This Row],[GRE Marks]]/(340-260)</f>
        <v>3.9375</v>
      </c>
      <c r="D77" s="5">
        <v>103</v>
      </c>
      <c r="E77" s="43">
        <f>Table2[[#This Row],[TOEFL Marks]]/(120-92)</f>
        <v>3.6785714285714284</v>
      </c>
      <c r="F77" s="5">
        <v>1</v>
      </c>
      <c r="G77" s="5">
        <v>1.5</v>
      </c>
      <c r="H77" s="5">
        <v>2</v>
      </c>
      <c r="I77" s="5">
        <v>7.86</v>
      </c>
      <c r="J77" s="5">
        <v>0</v>
      </c>
      <c r="K77" s="11">
        <v>0.56999999999999995</v>
      </c>
    </row>
    <row r="78" spans="1:11" ht="20" customHeight="1" x14ac:dyDescent="0.15">
      <c r="A78" s="9">
        <v>206</v>
      </c>
      <c r="B78" s="4">
        <v>295</v>
      </c>
      <c r="C78" s="18">
        <f>Table2[[#This Row],[GRE Marks]]/(340-260)</f>
        <v>3.6875</v>
      </c>
      <c r="D78" s="5">
        <v>99</v>
      </c>
      <c r="E78" s="43">
        <f>Table2[[#This Row],[TOEFL Marks]]/(120-92)</f>
        <v>3.5357142857142856</v>
      </c>
      <c r="F78" s="5">
        <v>2</v>
      </c>
      <c r="G78" s="5">
        <v>2.5</v>
      </c>
      <c r="H78" s="5">
        <v>3</v>
      </c>
      <c r="I78" s="5">
        <v>7.65</v>
      </c>
      <c r="J78" s="5">
        <v>0</v>
      </c>
      <c r="K78" s="11">
        <v>0.56999999999999995</v>
      </c>
    </row>
    <row r="79" spans="1:11" ht="20" customHeight="1" x14ac:dyDescent="0.15">
      <c r="A79" s="9">
        <v>349</v>
      </c>
      <c r="B79" s="4">
        <v>302</v>
      </c>
      <c r="C79" s="18">
        <f>Table2[[#This Row],[GRE Marks]]/(340-260)</f>
        <v>3.7749999999999999</v>
      </c>
      <c r="D79" s="5">
        <v>99</v>
      </c>
      <c r="E79" s="43">
        <f>Table2[[#This Row],[TOEFL Marks]]/(120-92)</f>
        <v>3.5357142857142856</v>
      </c>
      <c r="F79" s="5">
        <v>1</v>
      </c>
      <c r="G79" s="5">
        <v>2</v>
      </c>
      <c r="H79" s="5">
        <v>2</v>
      </c>
      <c r="I79" s="5">
        <v>7.25</v>
      </c>
      <c r="J79" s="5">
        <v>0</v>
      </c>
      <c r="K79" s="11">
        <v>0.56999999999999995</v>
      </c>
    </row>
    <row r="80" spans="1:11" ht="20" customHeight="1" x14ac:dyDescent="0.15">
      <c r="A80" s="9">
        <v>368</v>
      </c>
      <c r="B80" s="4">
        <v>311</v>
      </c>
      <c r="C80" s="18">
        <f>Table2[[#This Row],[GRE Marks]]/(340-260)</f>
        <v>3.8875000000000002</v>
      </c>
      <c r="D80" s="5">
        <v>98</v>
      </c>
      <c r="E80" s="43">
        <f>Table2[[#This Row],[TOEFL Marks]]/(120-92)</f>
        <v>3.5</v>
      </c>
      <c r="F80" s="5">
        <v>1</v>
      </c>
      <c r="G80" s="5">
        <v>1</v>
      </c>
      <c r="H80" s="5">
        <v>2.5</v>
      </c>
      <c r="I80" s="5">
        <v>7.46</v>
      </c>
      <c r="J80" s="5">
        <v>0</v>
      </c>
      <c r="K80" s="11">
        <v>0.56999999999999995</v>
      </c>
    </row>
    <row r="81" spans="1:11" ht="20" customHeight="1" x14ac:dyDescent="0.15">
      <c r="A81" s="9">
        <v>409</v>
      </c>
      <c r="B81" s="4">
        <v>297</v>
      </c>
      <c r="C81" s="18">
        <f>Table2[[#This Row],[GRE Marks]]/(340-260)</f>
        <v>3.7124999999999999</v>
      </c>
      <c r="D81" s="5">
        <v>101</v>
      </c>
      <c r="E81" s="43">
        <f>Table2[[#This Row],[TOEFL Marks]]/(120-92)</f>
        <v>3.6071428571428572</v>
      </c>
      <c r="F81" s="5">
        <v>3</v>
      </c>
      <c r="G81" s="5">
        <v>2</v>
      </c>
      <c r="H81" s="5">
        <v>4</v>
      </c>
      <c r="I81" s="5">
        <v>7.67</v>
      </c>
      <c r="J81" s="5">
        <v>1</v>
      </c>
      <c r="K81" s="11">
        <v>0.56999999999999995</v>
      </c>
    </row>
    <row r="82" spans="1:11" ht="20" customHeight="1" x14ac:dyDescent="0.15">
      <c r="A82" s="9">
        <v>464</v>
      </c>
      <c r="B82" s="4">
        <v>304</v>
      </c>
      <c r="C82" s="18">
        <f>Table2[[#This Row],[GRE Marks]]/(340-260)</f>
        <v>3.8</v>
      </c>
      <c r="D82" s="5">
        <v>107</v>
      </c>
      <c r="E82" s="43">
        <f>Table2[[#This Row],[TOEFL Marks]]/(120-92)</f>
        <v>3.8214285714285716</v>
      </c>
      <c r="F82" s="5">
        <v>3</v>
      </c>
      <c r="G82" s="5">
        <v>3.5</v>
      </c>
      <c r="H82" s="5">
        <v>3</v>
      </c>
      <c r="I82" s="5">
        <v>7.86</v>
      </c>
      <c r="J82" s="5">
        <v>0</v>
      </c>
      <c r="K82" s="11">
        <v>0.56999999999999995</v>
      </c>
    </row>
    <row r="83" spans="1:11" ht="20" customHeight="1" x14ac:dyDescent="0.15">
      <c r="A83" s="9">
        <v>38</v>
      </c>
      <c r="B83" s="4">
        <v>300</v>
      </c>
      <c r="C83" s="18">
        <f>Table2[[#This Row],[GRE Marks]]/(340-260)</f>
        <v>3.75</v>
      </c>
      <c r="D83" s="5">
        <v>105</v>
      </c>
      <c r="E83" s="43">
        <f>Table2[[#This Row],[TOEFL Marks]]/(120-92)</f>
        <v>3.75</v>
      </c>
      <c r="F83" s="5">
        <v>1</v>
      </c>
      <c r="G83" s="5">
        <v>1</v>
      </c>
      <c r="H83" s="5">
        <v>2</v>
      </c>
      <c r="I83" s="5">
        <v>7.8</v>
      </c>
      <c r="J83" s="5">
        <v>0</v>
      </c>
      <c r="K83" s="11">
        <v>0.57999999999999996</v>
      </c>
    </row>
    <row r="84" spans="1:11" ht="20" customHeight="1" x14ac:dyDescent="0.15">
      <c r="A84" s="9">
        <v>275</v>
      </c>
      <c r="B84" s="4">
        <v>315</v>
      </c>
      <c r="C84" s="18">
        <f>Table2[[#This Row],[GRE Marks]]/(340-260)</f>
        <v>3.9375</v>
      </c>
      <c r="D84" s="5">
        <v>100</v>
      </c>
      <c r="E84" s="43">
        <f>Table2[[#This Row],[TOEFL Marks]]/(120-92)</f>
        <v>3.5714285714285716</v>
      </c>
      <c r="F84" s="5">
        <v>1</v>
      </c>
      <c r="G84" s="5">
        <v>2</v>
      </c>
      <c r="H84" s="5">
        <v>2.5</v>
      </c>
      <c r="I84" s="5">
        <v>7.95</v>
      </c>
      <c r="J84" s="5">
        <v>0</v>
      </c>
      <c r="K84" s="11">
        <v>0.57999999999999996</v>
      </c>
    </row>
    <row r="85" spans="1:11" ht="20" customHeight="1" x14ac:dyDescent="0.15">
      <c r="A85" s="9">
        <v>291</v>
      </c>
      <c r="B85" s="4">
        <v>307</v>
      </c>
      <c r="C85" s="18">
        <f>Table2[[#This Row],[GRE Marks]]/(340-260)</f>
        <v>3.8374999999999999</v>
      </c>
      <c r="D85" s="5">
        <v>105</v>
      </c>
      <c r="E85" s="43">
        <f>Table2[[#This Row],[TOEFL Marks]]/(120-92)</f>
        <v>3.75</v>
      </c>
      <c r="F85" s="5">
        <v>2</v>
      </c>
      <c r="G85" s="5">
        <v>2.5</v>
      </c>
      <c r="H85" s="5">
        <v>3</v>
      </c>
      <c r="I85" s="5">
        <v>7.65</v>
      </c>
      <c r="J85" s="5">
        <v>0</v>
      </c>
      <c r="K85" s="11">
        <v>0.57999999999999996</v>
      </c>
    </row>
    <row r="86" spans="1:11" ht="20" customHeight="1" x14ac:dyDescent="0.15">
      <c r="A86" s="9">
        <v>318</v>
      </c>
      <c r="B86" s="4">
        <v>300</v>
      </c>
      <c r="C86" s="18">
        <f>Table2[[#This Row],[GRE Marks]]/(340-260)</f>
        <v>3.75</v>
      </c>
      <c r="D86" s="5">
        <v>99</v>
      </c>
      <c r="E86" s="43">
        <f>Table2[[#This Row],[TOEFL Marks]]/(120-92)</f>
        <v>3.5357142857142856</v>
      </c>
      <c r="F86" s="5">
        <v>1</v>
      </c>
      <c r="G86" s="5">
        <v>1</v>
      </c>
      <c r="H86" s="5">
        <v>2.5</v>
      </c>
      <c r="I86" s="5">
        <v>8.01</v>
      </c>
      <c r="J86" s="5">
        <v>0</v>
      </c>
      <c r="K86" s="11">
        <v>0.57999999999999996</v>
      </c>
    </row>
    <row r="87" spans="1:11" ht="20" customHeight="1" x14ac:dyDescent="0.15">
      <c r="A87" s="9">
        <v>343</v>
      </c>
      <c r="B87" s="4">
        <v>308</v>
      </c>
      <c r="C87" s="18">
        <f>Table2[[#This Row],[GRE Marks]]/(340-260)</f>
        <v>3.85</v>
      </c>
      <c r="D87" s="5">
        <v>106</v>
      </c>
      <c r="E87" s="43">
        <f>Table2[[#This Row],[TOEFL Marks]]/(120-92)</f>
        <v>3.7857142857142856</v>
      </c>
      <c r="F87" s="5">
        <v>3</v>
      </c>
      <c r="G87" s="5">
        <v>3</v>
      </c>
      <c r="H87" s="5">
        <v>3</v>
      </c>
      <c r="I87" s="5">
        <v>8.24</v>
      </c>
      <c r="J87" s="5">
        <v>0</v>
      </c>
      <c r="K87" s="11">
        <v>0.57999999999999996</v>
      </c>
    </row>
    <row r="88" spans="1:11" ht="20" customHeight="1" x14ac:dyDescent="0.15">
      <c r="A88" s="9">
        <v>408</v>
      </c>
      <c r="B88" s="4">
        <v>298</v>
      </c>
      <c r="C88" s="18">
        <f>Table2[[#This Row],[GRE Marks]]/(340-260)</f>
        <v>3.7250000000000001</v>
      </c>
      <c r="D88" s="5">
        <v>100</v>
      </c>
      <c r="E88" s="43">
        <f>Table2[[#This Row],[TOEFL Marks]]/(120-92)</f>
        <v>3.5714285714285716</v>
      </c>
      <c r="F88" s="5">
        <v>3</v>
      </c>
      <c r="G88" s="5">
        <v>2.5</v>
      </c>
      <c r="H88" s="5">
        <v>4</v>
      </c>
      <c r="I88" s="5">
        <v>7.95</v>
      </c>
      <c r="J88" s="5">
        <v>1</v>
      </c>
      <c r="K88" s="11">
        <v>0.57999999999999996</v>
      </c>
    </row>
    <row r="89" spans="1:11" ht="20" customHeight="1" x14ac:dyDescent="0.15">
      <c r="A89" s="9">
        <v>420</v>
      </c>
      <c r="B89" s="4">
        <v>308</v>
      </c>
      <c r="C89" s="18">
        <f>Table2[[#This Row],[GRE Marks]]/(340-260)</f>
        <v>3.85</v>
      </c>
      <c r="D89" s="5">
        <v>102</v>
      </c>
      <c r="E89" s="43">
        <f>Table2[[#This Row],[TOEFL Marks]]/(120-92)</f>
        <v>3.6428571428571428</v>
      </c>
      <c r="F89" s="5">
        <v>2</v>
      </c>
      <c r="G89" s="5">
        <v>2</v>
      </c>
      <c r="H89" s="5">
        <v>3.5</v>
      </c>
      <c r="I89" s="5">
        <v>7.98</v>
      </c>
      <c r="J89" s="5">
        <v>1</v>
      </c>
      <c r="K89" s="11">
        <v>0.57999999999999996</v>
      </c>
    </row>
    <row r="90" spans="1:11" ht="20" customHeight="1" x14ac:dyDescent="0.15">
      <c r="A90" s="9">
        <v>437</v>
      </c>
      <c r="B90" s="4">
        <v>310</v>
      </c>
      <c r="C90" s="18">
        <f>Table2[[#This Row],[GRE Marks]]/(340-260)</f>
        <v>3.875</v>
      </c>
      <c r="D90" s="5">
        <v>110</v>
      </c>
      <c r="E90" s="43">
        <f>Table2[[#This Row],[TOEFL Marks]]/(120-92)</f>
        <v>3.9285714285714284</v>
      </c>
      <c r="F90" s="5">
        <v>1</v>
      </c>
      <c r="G90" s="5">
        <v>1.5</v>
      </c>
      <c r="H90" s="5">
        <v>4</v>
      </c>
      <c r="I90" s="5">
        <v>7.23</v>
      </c>
      <c r="J90" s="5">
        <v>1</v>
      </c>
      <c r="K90" s="11">
        <v>0.57999999999999996</v>
      </c>
    </row>
    <row r="91" spans="1:11" ht="20" customHeight="1" x14ac:dyDescent="0.15">
      <c r="A91" s="9">
        <v>115</v>
      </c>
      <c r="B91" s="4">
        <v>311</v>
      </c>
      <c r="C91" s="18">
        <f>Table2[[#This Row],[GRE Marks]]/(340-260)</f>
        <v>3.8875000000000002</v>
      </c>
      <c r="D91" s="5">
        <v>105</v>
      </c>
      <c r="E91" s="43">
        <f>Table2[[#This Row],[TOEFL Marks]]/(120-92)</f>
        <v>3.75</v>
      </c>
      <c r="F91" s="5">
        <v>3</v>
      </c>
      <c r="G91" s="5">
        <v>3.5</v>
      </c>
      <c r="H91" s="5">
        <v>3</v>
      </c>
      <c r="I91" s="5">
        <v>8.4499999999999993</v>
      </c>
      <c r="J91" s="5">
        <v>1</v>
      </c>
      <c r="K91" s="11">
        <v>0.59</v>
      </c>
    </row>
    <row r="92" spans="1:11" ht="20" customHeight="1" x14ac:dyDescent="0.15">
      <c r="A92" s="9">
        <v>240</v>
      </c>
      <c r="B92" s="4">
        <v>299</v>
      </c>
      <c r="C92" s="18">
        <f>Table2[[#This Row],[GRE Marks]]/(340-260)</f>
        <v>3.7374999999999998</v>
      </c>
      <c r="D92" s="5">
        <v>100</v>
      </c>
      <c r="E92" s="43">
        <f>Table2[[#This Row],[TOEFL Marks]]/(120-92)</f>
        <v>3.5714285714285716</v>
      </c>
      <c r="F92" s="5">
        <v>1</v>
      </c>
      <c r="G92" s="5">
        <v>1.5</v>
      </c>
      <c r="H92" s="5">
        <v>2</v>
      </c>
      <c r="I92" s="5">
        <v>7.89</v>
      </c>
      <c r="J92" s="5">
        <v>0</v>
      </c>
      <c r="K92" s="11">
        <v>0.59</v>
      </c>
    </row>
    <row r="93" spans="1:11" ht="20" customHeight="1" x14ac:dyDescent="0.15">
      <c r="A93" s="9">
        <v>344</v>
      </c>
      <c r="B93" s="4">
        <v>305</v>
      </c>
      <c r="C93" s="18">
        <f>Table2[[#This Row],[GRE Marks]]/(340-260)</f>
        <v>3.8125</v>
      </c>
      <c r="D93" s="5">
        <v>103</v>
      </c>
      <c r="E93" s="43">
        <f>Table2[[#This Row],[TOEFL Marks]]/(120-92)</f>
        <v>3.6785714285714284</v>
      </c>
      <c r="F93" s="5">
        <v>2</v>
      </c>
      <c r="G93" s="5">
        <v>2.5</v>
      </c>
      <c r="H93" s="5">
        <v>3.5</v>
      </c>
      <c r="I93" s="5">
        <v>8.1300000000000008</v>
      </c>
      <c r="J93" s="5">
        <v>0</v>
      </c>
      <c r="K93" s="11">
        <v>0.59</v>
      </c>
    </row>
    <row r="94" spans="1:11" ht="20" customHeight="1" x14ac:dyDescent="0.15">
      <c r="A94" s="9">
        <v>355</v>
      </c>
      <c r="B94" s="4">
        <v>297</v>
      </c>
      <c r="C94" s="18">
        <f>Table2[[#This Row],[GRE Marks]]/(340-260)</f>
        <v>3.7124999999999999</v>
      </c>
      <c r="D94" s="5">
        <v>98</v>
      </c>
      <c r="E94" s="43">
        <f>Table2[[#This Row],[TOEFL Marks]]/(120-92)</f>
        <v>3.5</v>
      </c>
      <c r="F94" s="5">
        <v>2</v>
      </c>
      <c r="G94" s="5">
        <v>2.5</v>
      </c>
      <c r="H94" s="5">
        <v>3</v>
      </c>
      <c r="I94" s="5">
        <v>7.67</v>
      </c>
      <c r="J94" s="5">
        <v>0</v>
      </c>
      <c r="K94" s="11">
        <v>0.59</v>
      </c>
    </row>
    <row r="95" spans="1:11" ht="20" customHeight="1" x14ac:dyDescent="0.15">
      <c r="A95" s="9">
        <v>413</v>
      </c>
      <c r="B95" s="4">
        <v>314</v>
      </c>
      <c r="C95" s="18">
        <f>Table2[[#This Row],[GRE Marks]]/(340-260)</f>
        <v>3.9249999999999998</v>
      </c>
      <c r="D95" s="5">
        <v>102</v>
      </c>
      <c r="E95" s="43">
        <f>Table2[[#This Row],[TOEFL Marks]]/(120-92)</f>
        <v>3.6428571428571428</v>
      </c>
      <c r="F95" s="5">
        <v>4</v>
      </c>
      <c r="G95" s="5">
        <v>2.5</v>
      </c>
      <c r="H95" s="5">
        <v>2</v>
      </c>
      <c r="I95" s="5">
        <v>7.88</v>
      </c>
      <c r="J95" s="5">
        <v>1</v>
      </c>
      <c r="K95" s="11">
        <v>0.59</v>
      </c>
    </row>
    <row r="96" spans="1:11" ht="20" customHeight="1" x14ac:dyDescent="0.15">
      <c r="A96" s="9">
        <v>456</v>
      </c>
      <c r="B96" s="4">
        <v>305</v>
      </c>
      <c r="C96" s="18">
        <f>Table2[[#This Row],[GRE Marks]]/(340-260)</f>
        <v>3.8125</v>
      </c>
      <c r="D96" s="5">
        <v>102</v>
      </c>
      <c r="E96" s="43">
        <f>Table2[[#This Row],[TOEFL Marks]]/(120-92)</f>
        <v>3.6428571428571428</v>
      </c>
      <c r="F96" s="5">
        <v>2</v>
      </c>
      <c r="G96" s="5">
        <v>1.5</v>
      </c>
      <c r="H96" s="5">
        <v>2.5</v>
      </c>
      <c r="I96" s="5">
        <v>7.64</v>
      </c>
      <c r="J96" s="5">
        <v>0</v>
      </c>
      <c r="K96" s="11">
        <v>0.59</v>
      </c>
    </row>
    <row r="97" spans="1:11" ht="20" customHeight="1" x14ac:dyDescent="0.15">
      <c r="A97" s="9">
        <v>476</v>
      </c>
      <c r="B97" s="4">
        <v>300</v>
      </c>
      <c r="C97" s="18">
        <f>Table2[[#This Row],[GRE Marks]]/(340-260)</f>
        <v>3.75</v>
      </c>
      <c r="D97" s="5">
        <v>101</v>
      </c>
      <c r="E97" s="43">
        <f>Table2[[#This Row],[TOEFL Marks]]/(120-92)</f>
        <v>3.6071428571428572</v>
      </c>
      <c r="F97" s="5">
        <v>3</v>
      </c>
      <c r="G97" s="5">
        <v>3.5</v>
      </c>
      <c r="H97" s="5">
        <v>2.5</v>
      </c>
      <c r="I97" s="5">
        <v>7.88</v>
      </c>
      <c r="J97" s="5">
        <v>0</v>
      </c>
      <c r="K97" s="11">
        <v>0.59</v>
      </c>
    </row>
    <row r="98" spans="1:11" ht="20" customHeight="1" x14ac:dyDescent="0.15">
      <c r="A98" s="9">
        <v>241</v>
      </c>
      <c r="B98" s="4">
        <v>296</v>
      </c>
      <c r="C98" s="18">
        <f>Table2[[#This Row],[GRE Marks]]/(340-260)</f>
        <v>3.7</v>
      </c>
      <c r="D98" s="5">
        <v>101</v>
      </c>
      <c r="E98" s="43">
        <f>Table2[[#This Row],[TOEFL Marks]]/(120-92)</f>
        <v>3.6071428571428572</v>
      </c>
      <c r="F98" s="5">
        <v>1</v>
      </c>
      <c r="G98" s="5">
        <v>2.5</v>
      </c>
      <c r="H98" s="5">
        <v>3</v>
      </c>
      <c r="I98" s="5">
        <v>7.68</v>
      </c>
      <c r="J98" s="5">
        <v>0</v>
      </c>
      <c r="K98" s="11">
        <v>0.6</v>
      </c>
    </row>
    <row r="99" spans="1:11" ht="20" customHeight="1" x14ac:dyDescent="0.15">
      <c r="A99" s="9">
        <v>419</v>
      </c>
      <c r="B99" s="4">
        <v>309</v>
      </c>
      <c r="C99" s="18">
        <f>Table2[[#This Row],[GRE Marks]]/(340-260)</f>
        <v>3.8624999999999998</v>
      </c>
      <c r="D99" s="5">
        <v>111</v>
      </c>
      <c r="E99" s="43">
        <f>Table2[[#This Row],[TOEFL Marks]]/(120-92)</f>
        <v>3.9642857142857144</v>
      </c>
      <c r="F99" s="5">
        <v>2</v>
      </c>
      <c r="G99" s="5">
        <v>2.5</v>
      </c>
      <c r="H99" s="5">
        <v>4</v>
      </c>
      <c r="I99" s="5">
        <v>8.0299999999999994</v>
      </c>
      <c r="J99" s="5">
        <v>0</v>
      </c>
      <c r="K99" s="11">
        <v>0.6</v>
      </c>
    </row>
    <row r="100" spans="1:11" ht="20" customHeight="1" x14ac:dyDescent="0.15">
      <c r="A100" s="9">
        <v>15</v>
      </c>
      <c r="B100" s="4">
        <v>311</v>
      </c>
      <c r="C100" s="18">
        <f>Table2[[#This Row],[GRE Marks]]/(340-260)</f>
        <v>3.8875000000000002</v>
      </c>
      <c r="D100" s="5">
        <v>104</v>
      </c>
      <c r="E100" s="43">
        <f>Table2[[#This Row],[TOEFL Marks]]/(120-92)</f>
        <v>3.7142857142857144</v>
      </c>
      <c r="F100" s="5">
        <v>3</v>
      </c>
      <c r="G100" s="5">
        <v>3.5</v>
      </c>
      <c r="H100" s="5">
        <v>2</v>
      </c>
      <c r="I100" s="5">
        <v>8.1999999999999993</v>
      </c>
      <c r="J100" s="5">
        <v>1</v>
      </c>
      <c r="K100" s="11">
        <v>0.61</v>
      </c>
    </row>
    <row r="101" spans="1:11" ht="20" customHeight="1" x14ac:dyDescent="0.15">
      <c r="A101" s="9">
        <v>67</v>
      </c>
      <c r="B101" s="4">
        <v>327</v>
      </c>
      <c r="C101" s="18">
        <f>Table2[[#This Row],[GRE Marks]]/(340-260)</f>
        <v>4.0875000000000004</v>
      </c>
      <c r="D101" s="5">
        <v>114</v>
      </c>
      <c r="E101" s="43">
        <f>Table2[[#This Row],[TOEFL Marks]]/(120-92)</f>
        <v>4.0714285714285712</v>
      </c>
      <c r="F101" s="5">
        <v>3</v>
      </c>
      <c r="G101" s="5">
        <v>3</v>
      </c>
      <c r="H101" s="5">
        <v>3</v>
      </c>
      <c r="I101" s="5">
        <v>9.02</v>
      </c>
      <c r="J101" s="5">
        <v>0</v>
      </c>
      <c r="K101" s="11">
        <v>0.61</v>
      </c>
    </row>
    <row r="102" spans="1:11" ht="20" customHeight="1" x14ac:dyDescent="0.15">
      <c r="A102" s="9">
        <v>111</v>
      </c>
      <c r="B102" s="4">
        <v>305</v>
      </c>
      <c r="C102" s="18">
        <f>Table2[[#This Row],[GRE Marks]]/(340-260)</f>
        <v>3.8125</v>
      </c>
      <c r="D102" s="5">
        <v>108</v>
      </c>
      <c r="E102" s="43">
        <f>Table2[[#This Row],[TOEFL Marks]]/(120-92)</f>
        <v>3.8571428571428572</v>
      </c>
      <c r="F102" s="5">
        <v>5</v>
      </c>
      <c r="G102" s="5">
        <v>3</v>
      </c>
      <c r="H102" s="5">
        <v>3</v>
      </c>
      <c r="I102" s="5">
        <v>8.48</v>
      </c>
      <c r="J102" s="5">
        <v>0</v>
      </c>
      <c r="K102" s="11">
        <v>0.61</v>
      </c>
    </row>
    <row r="103" spans="1:11" ht="20" customHeight="1" x14ac:dyDescent="0.15">
      <c r="A103" s="9">
        <v>124</v>
      </c>
      <c r="B103" s="4">
        <v>308</v>
      </c>
      <c r="C103" s="18">
        <f>Table2[[#This Row],[GRE Marks]]/(340-260)</f>
        <v>3.85</v>
      </c>
      <c r="D103" s="5">
        <v>108</v>
      </c>
      <c r="E103" s="43">
        <f>Table2[[#This Row],[TOEFL Marks]]/(120-92)</f>
        <v>3.8571428571428572</v>
      </c>
      <c r="F103" s="5">
        <v>3</v>
      </c>
      <c r="G103" s="5">
        <v>3.5</v>
      </c>
      <c r="H103" s="5">
        <v>3.5</v>
      </c>
      <c r="I103" s="5">
        <v>8.2200000000000006</v>
      </c>
      <c r="J103" s="5">
        <v>0</v>
      </c>
      <c r="K103" s="11">
        <v>0.61</v>
      </c>
    </row>
    <row r="104" spans="1:11" ht="20" customHeight="1" x14ac:dyDescent="0.15">
      <c r="A104" s="9">
        <v>159</v>
      </c>
      <c r="B104" s="4">
        <v>306</v>
      </c>
      <c r="C104" s="18">
        <f>Table2[[#This Row],[GRE Marks]]/(340-260)</f>
        <v>3.8250000000000002</v>
      </c>
      <c r="D104" s="5">
        <v>106</v>
      </c>
      <c r="E104" s="43">
        <f>Table2[[#This Row],[TOEFL Marks]]/(120-92)</f>
        <v>3.7857142857142856</v>
      </c>
      <c r="F104" s="5">
        <v>2</v>
      </c>
      <c r="G104" s="5">
        <v>2</v>
      </c>
      <c r="H104" s="5">
        <v>2.5</v>
      </c>
      <c r="I104" s="5">
        <v>8.14</v>
      </c>
      <c r="J104" s="5">
        <v>0</v>
      </c>
      <c r="K104" s="11">
        <v>0.61</v>
      </c>
    </row>
    <row r="105" spans="1:11" ht="20" customHeight="1" x14ac:dyDescent="0.15">
      <c r="A105" s="9">
        <v>226</v>
      </c>
      <c r="B105" s="4">
        <v>296</v>
      </c>
      <c r="C105" s="18">
        <f>Table2[[#This Row],[GRE Marks]]/(340-260)</f>
        <v>3.7</v>
      </c>
      <c r="D105" s="5">
        <v>99</v>
      </c>
      <c r="E105" s="43">
        <f>Table2[[#This Row],[TOEFL Marks]]/(120-92)</f>
        <v>3.5357142857142856</v>
      </c>
      <c r="F105" s="5">
        <v>2</v>
      </c>
      <c r="G105" s="5">
        <v>2.5</v>
      </c>
      <c r="H105" s="5">
        <v>2.5</v>
      </c>
      <c r="I105" s="5">
        <v>8.0299999999999994</v>
      </c>
      <c r="J105" s="5">
        <v>0</v>
      </c>
      <c r="K105" s="11">
        <v>0.61</v>
      </c>
    </row>
    <row r="106" spans="1:11" ht="20" customHeight="1" x14ac:dyDescent="0.15">
      <c r="A106" s="9">
        <v>295</v>
      </c>
      <c r="B106" s="4">
        <v>316</v>
      </c>
      <c r="C106" s="18">
        <f>Table2[[#This Row],[GRE Marks]]/(340-260)</f>
        <v>3.95</v>
      </c>
      <c r="D106" s="5">
        <v>101</v>
      </c>
      <c r="E106" s="43">
        <f>Table2[[#This Row],[TOEFL Marks]]/(120-92)</f>
        <v>3.6071428571428572</v>
      </c>
      <c r="F106" s="5">
        <v>2</v>
      </c>
      <c r="G106" s="5">
        <v>2.5</v>
      </c>
      <c r="H106" s="5">
        <v>2</v>
      </c>
      <c r="I106" s="5">
        <v>8.32</v>
      </c>
      <c r="J106" s="5">
        <v>1</v>
      </c>
      <c r="K106" s="11">
        <v>0.61</v>
      </c>
    </row>
    <row r="107" spans="1:11" ht="20" customHeight="1" x14ac:dyDescent="0.15">
      <c r="A107" s="9">
        <v>407</v>
      </c>
      <c r="B107" s="4">
        <v>322</v>
      </c>
      <c r="C107" s="18">
        <f>Table2[[#This Row],[GRE Marks]]/(340-260)</f>
        <v>4.0250000000000004</v>
      </c>
      <c r="D107" s="5">
        <v>103</v>
      </c>
      <c r="E107" s="43">
        <f>Table2[[#This Row],[TOEFL Marks]]/(120-92)</f>
        <v>3.6785714285714284</v>
      </c>
      <c r="F107" s="5">
        <v>4</v>
      </c>
      <c r="G107" s="5">
        <v>3</v>
      </c>
      <c r="H107" s="5">
        <v>2.5</v>
      </c>
      <c r="I107" s="5">
        <v>8.02</v>
      </c>
      <c r="J107" s="5">
        <v>1</v>
      </c>
      <c r="K107" s="11">
        <v>0.61</v>
      </c>
    </row>
    <row r="108" spans="1:11" ht="20" customHeight="1" x14ac:dyDescent="0.15">
      <c r="A108" s="9">
        <v>410</v>
      </c>
      <c r="B108" s="4">
        <v>300</v>
      </c>
      <c r="C108" s="18">
        <f>Table2[[#This Row],[GRE Marks]]/(340-260)</f>
        <v>3.75</v>
      </c>
      <c r="D108" s="5">
        <v>98</v>
      </c>
      <c r="E108" s="43">
        <f>Table2[[#This Row],[TOEFL Marks]]/(120-92)</f>
        <v>3.5</v>
      </c>
      <c r="F108" s="5">
        <v>1</v>
      </c>
      <c r="G108" s="5">
        <v>2</v>
      </c>
      <c r="H108" s="5">
        <v>2.5</v>
      </c>
      <c r="I108" s="5">
        <v>8.02</v>
      </c>
      <c r="J108" s="5">
        <v>0</v>
      </c>
      <c r="K108" s="11">
        <v>0.61</v>
      </c>
    </row>
    <row r="109" spans="1:11" ht="20" customHeight="1" x14ac:dyDescent="0.15">
      <c r="A109" s="9">
        <v>438</v>
      </c>
      <c r="B109" s="4">
        <v>317</v>
      </c>
      <c r="C109" s="18">
        <f>Table2[[#This Row],[GRE Marks]]/(340-260)</f>
        <v>3.9624999999999999</v>
      </c>
      <c r="D109" s="5">
        <v>106</v>
      </c>
      <c r="E109" s="43">
        <f>Table2[[#This Row],[TOEFL Marks]]/(120-92)</f>
        <v>3.7857142857142856</v>
      </c>
      <c r="F109" s="5">
        <v>1</v>
      </c>
      <c r="G109" s="5">
        <v>1.5</v>
      </c>
      <c r="H109" s="5">
        <v>3.5</v>
      </c>
      <c r="I109" s="5">
        <v>7.65</v>
      </c>
      <c r="J109" s="5">
        <v>1</v>
      </c>
      <c r="K109" s="11">
        <v>0.61</v>
      </c>
    </row>
    <row r="110" spans="1:11" ht="20" customHeight="1" x14ac:dyDescent="0.15">
      <c r="A110" s="9">
        <v>14</v>
      </c>
      <c r="B110" s="4">
        <v>307</v>
      </c>
      <c r="C110" s="18">
        <f>Table2[[#This Row],[GRE Marks]]/(340-260)</f>
        <v>3.8374999999999999</v>
      </c>
      <c r="D110" s="5">
        <v>109</v>
      </c>
      <c r="E110" s="43">
        <f>Table2[[#This Row],[TOEFL Marks]]/(120-92)</f>
        <v>3.8928571428571428</v>
      </c>
      <c r="F110" s="5">
        <v>3</v>
      </c>
      <c r="G110" s="5">
        <v>4</v>
      </c>
      <c r="H110" s="5">
        <v>3</v>
      </c>
      <c r="I110" s="5">
        <v>8</v>
      </c>
      <c r="J110" s="5">
        <v>1</v>
      </c>
      <c r="K110" s="11">
        <v>0.62</v>
      </c>
    </row>
    <row r="111" spans="1:11" ht="20" customHeight="1" x14ac:dyDescent="0.15">
      <c r="A111" s="9">
        <v>20</v>
      </c>
      <c r="B111" s="4">
        <v>303</v>
      </c>
      <c r="C111" s="18">
        <f>Table2[[#This Row],[GRE Marks]]/(340-260)</f>
        <v>3.7875000000000001</v>
      </c>
      <c r="D111" s="5">
        <v>102</v>
      </c>
      <c r="E111" s="43">
        <f>Table2[[#This Row],[TOEFL Marks]]/(120-92)</f>
        <v>3.6428571428571428</v>
      </c>
      <c r="F111" s="5">
        <v>3</v>
      </c>
      <c r="G111" s="5">
        <v>3.5</v>
      </c>
      <c r="H111" s="5">
        <v>3</v>
      </c>
      <c r="I111" s="5">
        <v>8.5</v>
      </c>
      <c r="J111" s="5">
        <v>0</v>
      </c>
      <c r="K111" s="11">
        <v>0.62</v>
      </c>
    </row>
    <row r="112" spans="1:11" ht="20" customHeight="1" x14ac:dyDescent="0.15">
      <c r="A112" s="9">
        <v>103</v>
      </c>
      <c r="B112" s="4">
        <v>314</v>
      </c>
      <c r="C112" s="18">
        <f>Table2[[#This Row],[GRE Marks]]/(340-260)</f>
        <v>3.9249999999999998</v>
      </c>
      <c r="D112" s="5">
        <v>106</v>
      </c>
      <c r="E112" s="43">
        <f>Table2[[#This Row],[TOEFL Marks]]/(120-92)</f>
        <v>3.7857142857142856</v>
      </c>
      <c r="F112" s="5">
        <v>2</v>
      </c>
      <c r="G112" s="5">
        <v>4</v>
      </c>
      <c r="H112" s="5">
        <v>3.5</v>
      </c>
      <c r="I112" s="5">
        <v>8.25</v>
      </c>
      <c r="J112" s="5">
        <v>0</v>
      </c>
      <c r="K112" s="11">
        <v>0.62</v>
      </c>
    </row>
    <row r="113" spans="1:11" ht="20" customHeight="1" x14ac:dyDescent="0.15">
      <c r="A113" s="9">
        <v>113</v>
      </c>
      <c r="B113" s="4">
        <v>301</v>
      </c>
      <c r="C113" s="18">
        <f>Table2[[#This Row],[GRE Marks]]/(340-260)</f>
        <v>3.7625000000000002</v>
      </c>
      <c r="D113" s="5">
        <v>107</v>
      </c>
      <c r="E113" s="43">
        <f>Table2[[#This Row],[TOEFL Marks]]/(120-92)</f>
        <v>3.8214285714285716</v>
      </c>
      <c r="F113" s="5">
        <v>3</v>
      </c>
      <c r="G113" s="5">
        <v>3.5</v>
      </c>
      <c r="H113" s="5">
        <v>3.5</v>
      </c>
      <c r="I113" s="5">
        <v>8.34</v>
      </c>
      <c r="J113" s="5">
        <v>1</v>
      </c>
      <c r="K113" s="11">
        <v>0.62</v>
      </c>
    </row>
    <row r="114" spans="1:11" ht="20" customHeight="1" x14ac:dyDescent="0.15">
      <c r="A114" s="9">
        <v>301</v>
      </c>
      <c r="B114" s="4">
        <v>309</v>
      </c>
      <c r="C114" s="18">
        <f>Table2[[#This Row],[GRE Marks]]/(340-260)</f>
        <v>3.8624999999999998</v>
      </c>
      <c r="D114" s="5">
        <v>106</v>
      </c>
      <c r="E114" s="43">
        <f>Table2[[#This Row],[TOEFL Marks]]/(120-92)</f>
        <v>3.7857142857142856</v>
      </c>
      <c r="F114" s="5">
        <v>2</v>
      </c>
      <c r="G114" s="5">
        <v>2.5</v>
      </c>
      <c r="H114" s="5">
        <v>2.5</v>
      </c>
      <c r="I114" s="5">
        <v>8</v>
      </c>
      <c r="J114" s="5">
        <v>0</v>
      </c>
      <c r="K114" s="11">
        <v>0.62</v>
      </c>
    </row>
    <row r="115" spans="1:11" ht="20" customHeight="1" x14ac:dyDescent="0.15">
      <c r="A115" s="9">
        <v>305</v>
      </c>
      <c r="B115" s="4">
        <v>313</v>
      </c>
      <c r="C115" s="18">
        <f>Table2[[#This Row],[GRE Marks]]/(340-260)</f>
        <v>3.9125000000000001</v>
      </c>
      <c r="D115" s="5">
        <v>106</v>
      </c>
      <c r="E115" s="43">
        <f>Table2[[#This Row],[TOEFL Marks]]/(120-92)</f>
        <v>3.7857142857142856</v>
      </c>
      <c r="F115" s="5">
        <v>2</v>
      </c>
      <c r="G115" s="5">
        <v>2.5</v>
      </c>
      <c r="H115" s="5">
        <v>2</v>
      </c>
      <c r="I115" s="5">
        <v>8.43</v>
      </c>
      <c r="J115" s="5">
        <v>0</v>
      </c>
      <c r="K115" s="11">
        <v>0.62</v>
      </c>
    </row>
    <row r="116" spans="1:11" ht="20" customHeight="1" x14ac:dyDescent="0.15">
      <c r="A116" s="9">
        <v>324</v>
      </c>
      <c r="B116" s="4">
        <v>305</v>
      </c>
      <c r="C116" s="18">
        <f>Table2[[#This Row],[GRE Marks]]/(340-260)</f>
        <v>3.8125</v>
      </c>
      <c r="D116" s="5">
        <v>102</v>
      </c>
      <c r="E116" s="43">
        <f>Table2[[#This Row],[TOEFL Marks]]/(120-92)</f>
        <v>3.6428571428571428</v>
      </c>
      <c r="F116" s="5">
        <v>2</v>
      </c>
      <c r="G116" s="5">
        <v>2</v>
      </c>
      <c r="H116" s="5">
        <v>2.5</v>
      </c>
      <c r="I116" s="5">
        <v>8.18</v>
      </c>
      <c r="J116" s="5">
        <v>0</v>
      </c>
      <c r="K116" s="11">
        <v>0.62</v>
      </c>
    </row>
    <row r="117" spans="1:11" ht="20" customHeight="1" x14ac:dyDescent="0.15">
      <c r="A117" s="9">
        <v>350</v>
      </c>
      <c r="B117" s="4">
        <v>313</v>
      </c>
      <c r="C117" s="18">
        <f>Table2[[#This Row],[GRE Marks]]/(340-260)</f>
        <v>3.9125000000000001</v>
      </c>
      <c r="D117" s="5">
        <v>101</v>
      </c>
      <c r="E117" s="43">
        <f>Table2[[#This Row],[TOEFL Marks]]/(120-92)</f>
        <v>3.6071428571428572</v>
      </c>
      <c r="F117" s="5">
        <v>3</v>
      </c>
      <c r="G117" s="5">
        <v>2.5</v>
      </c>
      <c r="H117" s="5">
        <v>3</v>
      </c>
      <c r="I117" s="5">
        <v>8.0399999999999991</v>
      </c>
      <c r="J117" s="5">
        <v>0</v>
      </c>
      <c r="K117" s="11">
        <v>0.62</v>
      </c>
    </row>
    <row r="118" spans="1:11" ht="20" customHeight="1" x14ac:dyDescent="0.15">
      <c r="A118" s="9">
        <v>384</v>
      </c>
      <c r="B118" s="4">
        <v>300</v>
      </c>
      <c r="C118" s="18">
        <f>Table2[[#This Row],[GRE Marks]]/(340-260)</f>
        <v>3.75</v>
      </c>
      <c r="D118" s="5">
        <v>100</v>
      </c>
      <c r="E118" s="43">
        <f>Table2[[#This Row],[TOEFL Marks]]/(120-92)</f>
        <v>3.5714285714285716</v>
      </c>
      <c r="F118" s="5">
        <v>3</v>
      </c>
      <c r="G118" s="5">
        <v>3</v>
      </c>
      <c r="H118" s="5">
        <v>3.5</v>
      </c>
      <c r="I118" s="5">
        <v>8.26</v>
      </c>
      <c r="J118" s="5">
        <v>0</v>
      </c>
      <c r="K118" s="11">
        <v>0.62</v>
      </c>
    </row>
    <row r="119" spans="1:11" ht="20" customHeight="1" x14ac:dyDescent="0.15">
      <c r="A119" s="9">
        <v>405</v>
      </c>
      <c r="B119" s="4">
        <v>311</v>
      </c>
      <c r="C119" s="18">
        <f>Table2[[#This Row],[GRE Marks]]/(340-260)</f>
        <v>3.8875000000000002</v>
      </c>
      <c r="D119" s="5">
        <v>101</v>
      </c>
      <c r="E119" s="43">
        <f>Table2[[#This Row],[TOEFL Marks]]/(120-92)</f>
        <v>3.6071428571428572</v>
      </c>
      <c r="F119" s="5">
        <v>3</v>
      </c>
      <c r="G119" s="5">
        <v>2</v>
      </c>
      <c r="H119" s="5">
        <v>2.5</v>
      </c>
      <c r="I119" s="5">
        <v>7.64</v>
      </c>
      <c r="J119" s="5">
        <v>1</v>
      </c>
      <c r="K119" s="11">
        <v>0.62</v>
      </c>
    </row>
    <row r="120" spans="1:11" ht="20" customHeight="1" x14ac:dyDescent="0.15">
      <c r="A120" s="9">
        <v>463</v>
      </c>
      <c r="B120" s="4">
        <v>307</v>
      </c>
      <c r="C120" s="18">
        <f>Table2[[#This Row],[GRE Marks]]/(340-260)</f>
        <v>3.8374999999999999</v>
      </c>
      <c r="D120" s="5">
        <v>105</v>
      </c>
      <c r="E120" s="43">
        <f>Table2[[#This Row],[TOEFL Marks]]/(120-92)</f>
        <v>3.75</v>
      </c>
      <c r="F120" s="5">
        <v>4</v>
      </c>
      <c r="G120" s="5">
        <v>3</v>
      </c>
      <c r="H120" s="5">
        <v>3</v>
      </c>
      <c r="I120" s="5">
        <v>7.94</v>
      </c>
      <c r="J120" s="5">
        <v>0</v>
      </c>
      <c r="K120" s="11">
        <v>0.62</v>
      </c>
    </row>
    <row r="121" spans="1:11" ht="20" customHeight="1" x14ac:dyDescent="0.15">
      <c r="A121" s="9">
        <v>477</v>
      </c>
      <c r="B121" s="4">
        <v>304</v>
      </c>
      <c r="C121" s="18">
        <f>Table2[[#This Row],[GRE Marks]]/(340-260)</f>
        <v>3.8</v>
      </c>
      <c r="D121" s="5">
        <v>104</v>
      </c>
      <c r="E121" s="43">
        <f>Table2[[#This Row],[TOEFL Marks]]/(120-92)</f>
        <v>3.7142857142857144</v>
      </c>
      <c r="F121" s="5">
        <v>3</v>
      </c>
      <c r="G121" s="5">
        <v>2.5</v>
      </c>
      <c r="H121" s="5">
        <v>2</v>
      </c>
      <c r="I121" s="5">
        <v>8.1199999999999992</v>
      </c>
      <c r="J121" s="5">
        <v>0</v>
      </c>
      <c r="K121" s="11">
        <v>0.62</v>
      </c>
    </row>
    <row r="122" spans="1:11" ht="20" customHeight="1" x14ac:dyDescent="0.15">
      <c r="A122" s="9">
        <v>494</v>
      </c>
      <c r="B122" s="4">
        <v>300</v>
      </c>
      <c r="C122" s="18">
        <f>Table2[[#This Row],[GRE Marks]]/(340-260)</f>
        <v>3.75</v>
      </c>
      <c r="D122" s="5">
        <v>95</v>
      </c>
      <c r="E122" s="43">
        <f>Table2[[#This Row],[TOEFL Marks]]/(120-92)</f>
        <v>3.3928571428571428</v>
      </c>
      <c r="F122" s="5">
        <v>2</v>
      </c>
      <c r="G122" s="5">
        <v>3</v>
      </c>
      <c r="H122" s="5">
        <v>1.5</v>
      </c>
      <c r="I122" s="5">
        <v>8.2200000000000006</v>
      </c>
      <c r="J122" s="5">
        <v>1</v>
      </c>
      <c r="K122" s="11">
        <v>0.62</v>
      </c>
    </row>
    <row r="123" spans="1:11" ht="20" customHeight="1" x14ac:dyDescent="0.15">
      <c r="A123" s="9">
        <v>19</v>
      </c>
      <c r="B123" s="4">
        <v>318</v>
      </c>
      <c r="C123" s="18">
        <f>Table2[[#This Row],[GRE Marks]]/(340-260)</f>
        <v>3.9750000000000001</v>
      </c>
      <c r="D123" s="5">
        <v>110</v>
      </c>
      <c r="E123" s="43">
        <f>Table2[[#This Row],[TOEFL Marks]]/(120-92)</f>
        <v>3.9285714285714284</v>
      </c>
      <c r="F123" s="5">
        <v>3</v>
      </c>
      <c r="G123" s="5">
        <v>4</v>
      </c>
      <c r="H123" s="5">
        <v>3</v>
      </c>
      <c r="I123" s="5">
        <v>8.8000000000000007</v>
      </c>
      <c r="J123" s="5">
        <v>0</v>
      </c>
      <c r="K123" s="11">
        <v>0.63</v>
      </c>
    </row>
    <row r="124" spans="1:11" ht="20" customHeight="1" x14ac:dyDescent="0.15">
      <c r="A124" s="9">
        <v>207</v>
      </c>
      <c r="B124" s="4">
        <v>315</v>
      </c>
      <c r="C124" s="18">
        <f>Table2[[#This Row],[GRE Marks]]/(340-260)</f>
        <v>3.9375</v>
      </c>
      <c r="D124" s="5">
        <v>99</v>
      </c>
      <c r="E124" s="43">
        <f>Table2[[#This Row],[TOEFL Marks]]/(120-92)</f>
        <v>3.5357142857142856</v>
      </c>
      <c r="F124" s="5">
        <v>2</v>
      </c>
      <c r="G124" s="5">
        <v>3.5</v>
      </c>
      <c r="H124" s="5">
        <v>3</v>
      </c>
      <c r="I124" s="5">
        <v>7.89</v>
      </c>
      <c r="J124" s="5">
        <v>0</v>
      </c>
      <c r="K124" s="11">
        <v>0.63</v>
      </c>
    </row>
    <row r="125" spans="1:11" ht="20" customHeight="1" x14ac:dyDescent="0.15">
      <c r="A125" s="9">
        <v>227</v>
      </c>
      <c r="B125" s="4">
        <v>306</v>
      </c>
      <c r="C125" s="18">
        <f>Table2[[#This Row],[GRE Marks]]/(340-260)</f>
        <v>3.8250000000000002</v>
      </c>
      <c r="D125" s="5">
        <v>110</v>
      </c>
      <c r="E125" s="43">
        <f>Table2[[#This Row],[TOEFL Marks]]/(120-92)</f>
        <v>3.9285714285714284</v>
      </c>
      <c r="F125" s="5">
        <v>2</v>
      </c>
      <c r="G125" s="5">
        <v>3.5</v>
      </c>
      <c r="H125" s="5">
        <v>4</v>
      </c>
      <c r="I125" s="5">
        <v>8.4499999999999993</v>
      </c>
      <c r="J125" s="5">
        <v>0</v>
      </c>
      <c r="K125" s="11">
        <v>0.63</v>
      </c>
    </row>
    <row r="126" spans="1:11" ht="20" customHeight="1" x14ac:dyDescent="0.15">
      <c r="A126" s="9">
        <v>245</v>
      </c>
      <c r="B126" s="4">
        <v>314</v>
      </c>
      <c r="C126" s="18">
        <f>Table2[[#This Row],[GRE Marks]]/(340-260)</f>
        <v>3.9249999999999998</v>
      </c>
      <c r="D126" s="5">
        <v>107</v>
      </c>
      <c r="E126" s="43">
        <f>Table2[[#This Row],[TOEFL Marks]]/(120-92)</f>
        <v>3.8214285714285716</v>
      </c>
      <c r="F126" s="5">
        <v>2</v>
      </c>
      <c r="G126" s="5">
        <v>2.5</v>
      </c>
      <c r="H126" s="5">
        <v>4</v>
      </c>
      <c r="I126" s="5">
        <v>8.56</v>
      </c>
      <c r="J126" s="5">
        <v>0</v>
      </c>
      <c r="K126" s="11">
        <v>0.63</v>
      </c>
    </row>
    <row r="127" spans="1:11" ht="20" customHeight="1" x14ac:dyDescent="0.15">
      <c r="A127" s="9">
        <v>327</v>
      </c>
      <c r="B127" s="4">
        <v>299</v>
      </c>
      <c r="C127" s="18">
        <f>Table2[[#This Row],[GRE Marks]]/(340-260)</f>
        <v>3.7374999999999998</v>
      </c>
      <c r="D127" s="5">
        <v>100</v>
      </c>
      <c r="E127" s="43">
        <f>Table2[[#This Row],[TOEFL Marks]]/(120-92)</f>
        <v>3.5714285714285716</v>
      </c>
      <c r="F127" s="5">
        <v>3</v>
      </c>
      <c r="G127" s="5">
        <v>2</v>
      </c>
      <c r="H127" s="5">
        <v>2</v>
      </c>
      <c r="I127" s="5">
        <v>8.02</v>
      </c>
      <c r="J127" s="5">
        <v>0</v>
      </c>
      <c r="K127" s="11">
        <v>0.63</v>
      </c>
    </row>
    <row r="128" spans="1:11" ht="20" customHeight="1" x14ac:dyDescent="0.15">
      <c r="A128" s="9">
        <v>354</v>
      </c>
      <c r="B128" s="4">
        <v>300</v>
      </c>
      <c r="C128" s="18">
        <f>Table2[[#This Row],[GRE Marks]]/(340-260)</f>
        <v>3.75</v>
      </c>
      <c r="D128" s="5">
        <v>102</v>
      </c>
      <c r="E128" s="43">
        <f>Table2[[#This Row],[TOEFL Marks]]/(120-92)</f>
        <v>3.6428571428571428</v>
      </c>
      <c r="F128" s="5">
        <v>3</v>
      </c>
      <c r="G128" s="5">
        <v>3.5</v>
      </c>
      <c r="H128" s="5">
        <v>2.5</v>
      </c>
      <c r="I128" s="5">
        <v>8.17</v>
      </c>
      <c r="J128" s="5">
        <v>0</v>
      </c>
      <c r="K128" s="11">
        <v>0.63</v>
      </c>
    </row>
    <row r="129" spans="1:11" ht="20" customHeight="1" x14ac:dyDescent="0.15">
      <c r="A129" s="9">
        <v>401</v>
      </c>
      <c r="B129" s="4">
        <v>304</v>
      </c>
      <c r="C129" s="18">
        <f>Table2[[#This Row],[GRE Marks]]/(340-260)</f>
        <v>3.8</v>
      </c>
      <c r="D129" s="5">
        <v>100</v>
      </c>
      <c r="E129" s="43">
        <f>Table2[[#This Row],[TOEFL Marks]]/(120-92)</f>
        <v>3.5714285714285716</v>
      </c>
      <c r="F129" s="5">
        <v>2</v>
      </c>
      <c r="G129" s="5">
        <v>3.5</v>
      </c>
      <c r="H129" s="5">
        <v>3</v>
      </c>
      <c r="I129" s="5">
        <v>8.2200000000000006</v>
      </c>
      <c r="J129" s="5">
        <v>0</v>
      </c>
      <c r="K129" s="11">
        <v>0.63</v>
      </c>
    </row>
    <row r="130" spans="1:11" ht="20" customHeight="1" x14ac:dyDescent="0.15">
      <c r="A130" s="9">
        <v>21</v>
      </c>
      <c r="B130" s="4">
        <v>312</v>
      </c>
      <c r="C130" s="18">
        <f>Table2[[#This Row],[GRE Marks]]/(340-260)</f>
        <v>3.9</v>
      </c>
      <c r="D130" s="5">
        <v>107</v>
      </c>
      <c r="E130" s="43">
        <f>Table2[[#This Row],[TOEFL Marks]]/(120-92)</f>
        <v>3.8214285714285716</v>
      </c>
      <c r="F130" s="5">
        <v>3</v>
      </c>
      <c r="G130" s="5">
        <v>3</v>
      </c>
      <c r="H130" s="5">
        <v>2</v>
      </c>
      <c r="I130" s="5">
        <v>7.9</v>
      </c>
      <c r="J130" s="5">
        <v>1</v>
      </c>
      <c r="K130" s="11">
        <v>0.64</v>
      </c>
    </row>
    <row r="131" spans="1:11" ht="20" customHeight="1" x14ac:dyDescent="0.15">
      <c r="A131" s="9">
        <v>37</v>
      </c>
      <c r="B131" s="4">
        <v>299</v>
      </c>
      <c r="C131" s="18">
        <f>Table2[[#This Row],[GRE Marks]]/(340-260)</f>
        <v>3.7374999999999998</v>
      </c>
      <c r="D131" s="5">
        <v>106</v>
      </c>
      <c r="E131" s="43">
        <f>Table2[[#This Row],[TOEFL Marks]]/(120-92)</f>
        <v>3.7857142857142856</v>
      </c>
      <c r="F131" s="5">
        <v>2</v>
      </c>
      <c r="G131" s="5">
        <v>4</v>
      </c>
      <c r="H131" s="5">
        <v>4</v>
      </c>
      <c r="I131" s="5">
        <v>8.4</v>
      </c>
      <c r="J131" s="5">
        <v>0</v>
      </c>
      <c r="K131" s="11">
        <v>0.64</v>
      </c>
    </row>
    <row r="132" spans="1:11" ht="20" customHeight="1" x14ac:dyDescent="0.15">
      <c r="A132" s="9">
        <v>56</v>
      </c>
      <c r="B132" s="4">
        <v>320</v>
      </c>
      <c r="C132" s="18">
        <f>Table2[[#This Row],[GRE Marks]]/(340-260)</f>
        <v>4</v>
      </c>
      <c r="D132" s="5">
        <v>103</v>
      </c>
      <c r="E132" s="43">
        <f>Table2[[#This Row],[TOEFL Marks]]/(120-92)</f>
        <v>3.6785714285714284</v>
      </c>
      <c r="F132" s="5">
        <v>3</v>
      </c>
      <c r="G132" s="5">
        <v>3</v>
      </c>
      <c r="H132" s="5">
        <v>3</v>
      </c>
      <c r="I132" s="5">
        <v>7.7</v>
      </c>
      <c r="J132" s="5">
        <v>0</v>
      </c>
      <c r="K132" s="11">
        <v>0.64</v>
      </c>
    </row>
    <row r="133" spans="1:11" ht="20" customHeight="1" x14ac:dyDescent="0.15">
      <c r="A133" s="9">
        <v>57</v>
      </c>
      <c r="B133" s="4">
        <v>316</v>
      </c>
      <c r="C133" s="18">
        <f>Table2[[#This Row],[GRE Marks]]/(340-260)</f>
        <v>3.95</v>
      </c>
      <c r="D133" s="5">
        <v>102</v>
      </c>
      <c r="E133" s="43">
        <f>Table2[[#This Row],[TOEFL Marks]]/(120-92)</f>
        <v>3.6428571428571428</v>
      </c>
      <c r="F133" s="5">
        <v>3</v>
      </c>
      <c r="G133" s="5">
        <v>2</v>
      </c>
      <c r="H133" s="5">
        <v>3</v>
      </c>
      <c r="I133" s="5">
        <v>7.4</v>
      </c>
      <c r="J133" s="5">
        <v>0</v>
      </c>
      <c r="K133" s="11">
        <v>0.64</v>
      </c>
    </row>
    <row r="134" spans="1:11" ht="20" customHeight="1" x14ac:dyDescent="0.15">
      <c r="A134" s="9">
        <v>78</v>
      </c>
      <c r="B134" s="4">
        <v>301</v>
      </c>
      <c r="C134" s="18">
        <f>Table2[[#This Row],[GRE Marks]]/(340-260)</f>
        <v>3.7625000000000002</v>
      </c>
      <c r="D134" s="5">
        <v>99</v>
      </c>
      <c r="E134" s="43">
        <f>Table2[[#This Row],[TOEFL Marks]]/(120-92)</f>
        <v>3.5357142857142856</v>
      </c>
      <c r="F134" s="5">
        <v>2</v>
      </c>
      <c r="G134" s="5">
        <v>3</v>
      </c>
      <c r="H134" s="5">
        <v>2</v>
      </c>
      <c r="I134" s="5">
        <v>8.2200000000000006</v>
      </c>
      <c r="J134" s="5">
        <v>0</v>
      </c>
      <c r="K134" s="11">
        <v>0.64</v>
      </c>
    </row>
    <row r="135" spans="1:11" ht="20" customHeight="1" x14ac:dyDescent="0.15">
      <c r="A135" s="9">
        <v>89</v>
      </c>
      <c r="B135" s="4">
        <v>314</v>
      </c>
      <c r="C135" s="18">
        <f>Table2[[#This Row],[GRE Marks]]/(340-260)</f>
        <v>3.9249999999999998</v>
      </c>
      <c r="D135" s="5">
        <v>108</v>
      </c>
      <c r="E135" s="43">
        <f>Table2[[#This Row],[TOEFL Marks]]/(120-92)</f>
        <v>3.8571428571428572</v>
      </c>
      <c r="F135" s="5">
        <v>3</v>
      </c>
      <c r="G135" s="5">
        <v>4.5</v>
      </c>
      <c r="H135" s="5">
        <v>3.5</v>
      </c>
      <c r="I135" s="5">
        <v>8.14</v>
      </c>
      <c r="J135" s="5">
        <v>0</v>
      </c>
      <c r="K135" s="11">
        <v>0.64</v>
      </c>
    </row>
    <row r="136" spans="1:11" ht="20" customHeight="1" x14ac:dyDescent="0.15">
      <c r="A136" s="9">
        <v>91</v>
      </c>
      <c r="B136" s="4">
        <v>318</v>
      </c>
      <c r="C136" s="18">
        <f>Table2[[#This Row],[GRE Marks]]/(340-260)</f>
        <v>3.9750000000000001</v>
      </c>
      <c r="D136" s="5">
        <v>106</v>
      </c>
      <c r="E136" s="43">
        <f>Table2[[#This Row],[TOEFL Marks]]/(120-92)</f>
        <v>3.7857142857142856</v>
      </c>
      <c r="F136" s="5">
        <v>2</v>
      </c>
      <c r="G136" s="5">
        <v>4</v>
      </c>
      <c r="H136" s="5">
        <v>4</v>
      </c>
      <c r="I136" s="5">
        <v>7.92</v>
      </c>
      <c r="J136" s="5">
        <v>1</v>
      </c>
      <c r="K136" s="11">
        <v>0.64</v>
      </c>
    </row>
    <row r="137" spans="1:11" ht="20" customHeight="1" x14ac:dyDescent="0.15">
      <c r="A137" s="9">
        <v>102</v>
      </c>
      <c r="B137" s="4">
        <v>312</v>
      </c>
      <c r="C137" s="18">
        <f>Table2[[#This Row],[GRE Marks]]/(340-260)</f>
        <v>3.9</v>
      </c>
      <c r="D137" s="5">
        <v>105</v>
      </c>
      <c r="E137" s="43">
        <f>Table2[[#This Row],[TOEFL Marks]]/(120-92)</f>
        <v>3.75</v>
      </c>
      <c r="F137" s="5">
        <v>2</v>
      </c>
      <c r="G137" s="5">
        <v>2.5</v>
      </c>
      <c r="H137" s="5">
        <v>3</v>
      </c>
      <c r="I137" s="5">
        <v>8.1199999999999992</v>
      </c>
      <c r="J137" s="5">
        <v>0</v>
      </c>
      <c r="K137" s="11">
        <v>0.64</v>
      </c>
    </row>
    <row r="138" spans="1:11" ht="20" customHeight="1" x14ac:dyDescent="0.15">
      <c r="A138" s="9">
        <v>126</v>
      </c>
      <c r="B138" s="4">
        <v>300</v>
      </c>
      <c r="C138" s="18">
        <f>Table2[[#This Row],[GRE Marks]]/(340-260)</f>
        <v>3.75</v>
      </c>
      <c r="D138" s="5">
        <v>100</v>
      </c>
      <c r="E138" s="43">
        <f>Table2[[#This Row],[TOEFL Marks]]/(120-92)</f>
        <v>3.5714285714285716</v>
      </c>
      <c r="F138" s="5">
        <v>3</v>
      </c>
      <c r="G138" s="5">
        <v>2</v>
      </c>
      <c r="H138" s="5">
        <v>3</v>
      </c>
      <c r="I138" s="5">
        <v>8.66</v>
      </c>
      <c r="J138" s="5">
        <v>1</v>
      </c>
      <c r="K138" s="11">
        <v>0.64</v>
      </c>
    </row>
    <row r="139" spans="1:11" ht="20" customHeight="1" x14ac:dyDescent="0.15">
      <c r="A139" s="9">
        <v>168</v>
      </c>
      <c r="B139" s="4">
        <v>313</v>
      </c>
      <c r="C139" s="18">
        <f>Table2[[#This Row],[GRE Marks]]/(340-260)</f>
        <v>3.9125000000000001</v>
      </c>
      <c r="D139" s="5">
        <v>102</v>
      </c>
      <c r="E139" s="43">
        <f>Table2[[#This Row],[TOEFL Marks]]/(120-92)</f>
        <v>3.6428571428571428</v>
      </c>
      <c r="F139" s="5">
        <v>3</v>
      </c>
      <c r="G139" s="5">
        <v>2</v>
      </c>
      <c r="H139" s="5">
        <v>3</v>
      </c>
      <c r="I139" s="5">
        <v>8.27</v>
      </c>
      <c r="J139" s="5">
        <v>0</v>
      </c>
      <c r="K139" s="11">
        <v>0.64</v>
      </c>
    </row>
    <row r="140" spans="1:11" ht="20" customHeight="1" x14ac:dyDescent="0.15">
      <c r="A140" s="9">
        <v>169</v>
      </c>
      <c r="B140" s="4">
        <v>293</v>
      </c>
      <c r="C140" s="18">
        <f>Table2[[#This Row],[GRE Marks]]/(340-260)</f>
        <v>3.6625000000000001</v>
      </c>
      <c r="D140" s="5">
        <v>97</v>
      </c>
      <c r="E140" s="43">
        <f>Table2[[#This Row],[TOEFL Marks]]/(120-92)</f>
        <v>3.4642857142857144</v>
      </c>
      <c r="F140" s="5">
        <v>2</v>
      </c>
      <c r="G140" s="5">
        <v>2</v>
      </c>
      <c r="H140" s="5">
        <v>4</v>
      </c>
      <c r="I140" s="5">
        <v>7.8</v>
      </c>
      <c r="J140" s="5">
        <v>1</v>
      </c>
      <c r="K140" s="11">
        <v>0.64</v>
      </c>
    </row>
    <row r="141" spans="1:11" ht="20" customHeight="1" x14ac:dyDescent="0.15">
      <c r="A141" s="9">
        <v>209</v>
      </c>
      <c r="B141" s="4">
        <v>305</v>
      </c>
      <c r="C141" s="18">
        <f>Table2[[#This Row],[GRE Marks]]/(340-260)</f>
        <v>3.8125</v>
      </c>
      <c r="D141" s="5">
        <v>106</v>
      </c>
      <c r="E141" s="43">
        <f>Table2[[#This Row],[TOEFL Marks]]/(120-92)</f>
        <v>3.7857142857142856</v>
      </c>
      <c r="F141" s="5">
        <v>2</v>
      </c>
      <c r="G141" s="5">
        <v>3</v>
      </c>
      <c r="H141" s="5">
        <v>3</v>
      </c>
      <c r="I141" s="5">
        <v>8.16</v>
      </c>
      <c r="J141" s="5">
        <v>0</v>
      </c>
      <c r="K141" s="11">
        <v>0.64</v>
      </c>
    </row>
    <row r="142" spans="1:11" ht="20" customHeight="1" x14ac:dyDescent="0.15">
      <c r="A142" s="9">
        <v>228</v>
      </c>
      <c r="B142" s="4">
        <v>312</v>
      </c>
      <c r="C142" s="18">
        <f>Table2[[#This Row],[GRE Marks]]/(340-260)</f>
        <v>3.9</v>
      </c>
      <c r="D142" s="5">
        <v>110</v>
      </c>
      <c r="E142" s="43">
        <f>Table2[[#This Row],[TOEFL Marks]]/(120-92)</f>
        <v>3.9285714285714284</v>
      </c>
      <c r="F142" s="5">
        <v>2</v>
      </c>
      <c r="G142" s="5">
        <v>3.5</v>
      </c>
      <c r="H142" s="5">
        <v>3</v>
      </c>
      <c r="I142" s="5">
        <v>8.5299999999999994</v>
      </c>
      <c r="J142" s="5">
        <v>0</v>
      </c>
      <c r="K142" s="11">
        <v>0.64</v>
      </c>
    </row>
    <row r="143" spans="1:11" ht="20" customHeight="1" x14ac:dyDescent="0.15">
      <c r="A143" s="9">
        <v>234</v>
      </c>
      <c r="B143" s="4">
        <v>304</v>
      </c>
      <c r="C143" s="18">
        <f>Table2[[#This Row],[GRE Marks]]/(340-260)</f>
        <v>3.8</v>
      </c>
      <c r="D143" s="5">
        <v>100</v>
      </c>
      <c r="E143" s="43">
        <f>Table2[[#This Row],[TOEFL Marks]]/(120-92)</f>
        <v>3.5714285714285716</v>
      </c>
      <c r="F143" s="5">
        <v>2</v>
      </c>
      <c r="G143" s="5">
        <v>2.5</v>
      </c>
      <c r="H143" s="5">
        <v>3.5</v>
      </c>
      <c r="I143" s="5">
        <v>8.07</v>
      </c>
      <c r="J143" s="5">
        <v>0</v>
      </c>
      <c r="K143" s="11">
        <v>0.64</v>
      </c>
    </row>
    <row r="144" spans="1:11" ht="20" customHeight="1" x14ac:dyDescent="0.15">
      <c r="A144" s="9">
        <v>294</v>
      </c>
      <c r="B144" s="4">
        <v>312</v>
      </c>
      <c r="C144" s="18">
        <f>Table2[[#This Row],[GRE Marks]]/(340-260)</f>
        <v>3.9</v>
      </c>
      <c r="D144" s="5">
        <v>98</v>
      </c>
      <c r="E144" s="43">
        <f>Table2[[#This Row],[TOEFL Marks]]/(120-92)</f>
        <v>3.5</v>
      </c>
      <c r="F144" s="5">
        <v>1</v>
      </c>
      <c r="G144" s="5">
        <v>3.5</v>
      </c>
      <c r="H144" s="5">
        <v>3</v>
      </c>
      <c r="I144" s="5">
        <v>8.18</v>
      </c>
      <c r="J144" s="5">
        <v>1</v>
      </c>
      <c r="K144" s="11">
        <v>0.64</v>
      </c>
    </row>
    <row r="145" spans="1:11" ht="20" customHeight="1" x14ac:dyDescent="0.15">
      <c r="A145" s="9">
        <v>353</v>
      </c>
      <c r="B145" s="4">
        <v>303</v>
      </c>
      <c r="C145" s="18">
        <f>Table2[[#This Row],[GRE Marks]]/(340-260)</f>
        <v>3.7875000000000001</v>
      </c>
      <c r="D145" s="5">
        <v>100</v>
      </c>
      <c r="E145" s="43">
        <f>Table2[[#This Row],[TOEFL Marks]]/(120-92)</f>
        <v>3.5714285714285716</v>
      </c>
      <c r="F145" s="5">
        <v>2</v>
      </c>
      <c r="G145" s="5">
        <v>3</v>
      </c>
      <c r="H145" s="5">
        <v>3.5</v>
      </c>
      <c r="I145" s="5">
        <v>8.06</v>
      </c>
      <c r="J145" s="5">
        <v>1</v>
      </c>
      <c r="K145" s="11">
        <v>0.64</v>
      </c>
    </row>
    <row r="146" spans="1:11" ht="20" customHeight="1" x14ac:dyDescent="0.15">
      <c r="A146" s="9">
        <v>391</v>
      </c>
      <c r="B146" s="4">
        <v>314</v>
      </c>
      <c r="C146" s="18">
        <f>Table2[[#This Row],[GRE Marks]]/(340-260)</f>
        <v>3.9249999999999998</v>
      </c>
      <c r="D146" s="5">
        <v>102</v>
      </c>
      <c r="E146" s="43">
        <f>Table2[[#This Row],[TOEFL Marks]]/(120-92)</f>
        <v>3.6428571428571428</v>
      </c>
      <c r="F146" s="5">
        <v>2</v>
      </c>
      <c r="G146" s="5">
        <v>2</v>
      </c>
      <c r="H146" s="5">
        <v>2.5</v>
      </c>
      <c r="I146" s="5">
        <v>8.24</v>
      </c>
      <c r="J146" s="5">
        <v>0</v>
      </c>
      <c r="K146" s="11">
        <v>0.64</v>
      </c>
    </row>
    <row r="147" spans="1:11" ht="20" customHeight="1" x14ac:dyDescent="0.15">
      <c r="A147" s="9">
        <v>435</v>
      </c>
      <c r="B147" s="4">
        <v>306</v>
      </c>
      <c r="C147" s="18">
        <f>Table2[[#This Row],[GRE Marks]]/(340-260)</f>
        <v>3.8250000000000002</v>
      </c>
      <c r="D147" s="5">
        <v>103</v>
      </c>
      <c r="E147" s="43">
        <f>Table2[[#This Row],[TOEFL Marks]]/(120-92)</f>
        <v>3.6785714285714284</v>
      </c>
      <c r="F147" s="5">
        <v>3</v>
      </c>
      <c r="G147" s="5">
        <v>3.5</v>
      </c>
      <c r="H147" s="5">
        <v>3</v>
      </c>
      <c r="I147" s="5">
        <v>8.2100000000000009</v>
      </c>
      <c r="J147" s="5">
        <v>0</v>
      </c>
      <c r="K147" s="11">
        <v>0.64</v>
      </c>
    </row>
    <row r="148" spans="1:11" ht="20" customHeight="1" x14ac:dyDescent="0.15">
      <c r="A148" s="9">
        <v>472</v>
      </c>
      <c r="B148" s="4">
        <v>311</v>
      </c>
      <c r="C148" s="18">
        <f>Table2[[#This Row],[GRE Marks]]/(340-260)</f>
        <v>3.8875000000000002</v>
      </c>
      <c r="D148" s="5">
        <v>103</v>
      </c>
      <c r="E148" s="43">
        <f>Table2[[#This Row],[TOEFL Marks]]/(120-92)</f>
        <v>3.6785714285714284</v>
      </c>
      <c r="F148" s="5">
        <v>3</v>
      </c>
      <c r="G148" s="5">
        <v>2</v>
      </c>
      <c r="H148" s="5">
        <v>4</v>
      </c>
      <c r="I148" s="5">
        <v>8.09</v>
      </c>
      <c r="J148" s="5">
        <v>0</v>
      </c>
      <c r="K148" s="11">
        <v>0.64</v>
      </c>
    </row>
    <row r="149" spans="1:11" ht="20" customHeight="1" x14ac:dyDescent="0.15">
      <c r="A149" s="9">
        <v>5</v>
      </c>
      <c r="B149" s="4">
        <v>314</v>
      </c>
      <c r="C149" s="18">
        <f>Table2[[#This Row],[GRE Marks]]/(340-260)</f>
        <v>3.9249999999999998</v>
      </c>
      <c r="D149" s="5">
        <v>103</v>
      </c>
      <c r="E149" s="43">
        <f>Table2[[#This Row],[TOEFL Marks]]/(120-92)</f>
        <v>3.6785714285714284</v>
      </c>
      <c r="F149" s="5">
        <v>2</v>
      </c>
      <c r="G149" s="5">
        <v>2</v>
      </c>
      <c r="H149" s="5">
        <v>3</v>
      </c>
      <c r="I149" s="5">
        <v>8.2100000000000009</v>
      </c>
      <c r="J149" s="5">
        <v>0</v>
      </c>
      <c r="K149" s="11">
        <v>0.65</v>
      </c>
    </row>
    <row r="150" spans="1:11" ht="20" customHeight="1" x14ac:dyDescent="0.15">
      <c r="A150" s="9">
        <v>18</v>
      </c>
      <c r="B150" s="4">
        <v>319</v>
      </c>
      <c r="C150" s="18">
        <f>Table2[[#This Row],[GRE Marks]]/(340-260)</f>
        <v>3.9874999999999998</v>
      </c>
      <c r="D150" s="5">
        <v>106</v>
      </c>
      <c r="E150" s="43">
        <f>Table2[[#This Row],[TOEFL Marks]]/(120-92)</f>
        <v>3.7857142857142856</v>
      </c>
      <c r="F150" s="5">
        <v>3</v>
      </c>
      <c r="G150" s="5">
        <v>4</v>
      </c>
      <c r="H150" s="5">
        <v>3</v>
      </c>
      <c r="I150" s="5">
        <v>8</v>
      </c>
      <c r="J150" s="5">
        <v>1</v>
      </c>
      <c r="K150" s="11">
        <v>0.65</v>
      </c>
    </row>
    <row r="151" spans="1:11" ht="20" customHeight="1" x14ac:dyDescent="0.15">
      <c r="A151" s="9">
        <v>31</v>
      </c>
      <c r="B151" s="4">
        <v>300</v>
      </c>
      <c r="C151" s="18">
        <f>Table2[[#This Row],[GRE Marks]]/(340-260)</f>
        <v>3.75</v>
      </c>
      <c r="D151" s="5">
        <v>97</v>
      </c>
      <c r="E151" s="43">
        <f>Table2[[#This Row],[TOEFL Marks]]/(120-92)</f>
        <v>3.4642857142857144</v>
      </c>
      <c r="F151" s="5">
        <v>2</v>
      </c>
      <c r="G151" s="5">
        <v>3</v>
      </c>
      <c r="H151" s="5">
        <v>3</v>
      </c>
      <c r="I151" s="5">
        <v>8.1</v>
      </c>
      <c r="J151" s="5">
        <v>1</v>
      </c>
      <c r="K151" s="11">
        <v>0.65</v>
      </c>
    </row>
    <row r="152" spans="1:11" ht="20" customHeight="1" x14ac:dyDescent="0.15">
      <c r="A152" s="9">
        <v>158</v>
      </c>
      <c r="B152" s="4">
        <v>309</v>
      </c>
      <c r="C152" s="18">
        <f>Table2[[#This Row],[GRE Marks]]/(340-260)</f>
        <v>3.8624999999999998</v>
      </c>
      <c r="D152" s="5">
        <v>104</v>
      </c>
      <c r="E152" s="43">
        <f>Table2[[#This Row],[TOEFL Marks]]/(120-92)</f>
        <v>3.7142857142857144</v>
      </c>
      <c r="F152" s="5">
        <v>2</v>
      </c>
      <c r="G152" s="5">
        <v>2</v>
      </c>
      <c r="H152" s="5">
        <v>2.5</v>
      </c>
      <c r="I152" s="5">
        <v>8.26</v>
      </c>
      <c r="J152" s="5">
        <v>0</v>
      </c>
      <c r="K152" s="11">
        <v>0.65</v>
      </c>
    </row>
    <row r="153" spans="1:11" ht="20" customHeight="1" x14ac:dyDescent="0.15">
      <c r="A153" s="9">
        <v>167</v>
      </c>
      <c r="B153" s="4">
        <v>302</v>
      </c>
      <c r="C153" s="18">
        <f>Table2[[#This Row],[GRE Marks]]/(340-260)</f>
        <v>3.7749999999999999</v>
      </c>
      <c r="D153" s="5">
        <v>102</v>
      </c>
      <c r="E153" s="43">
        <f>Table2[[#This Row],[TOEFL Marks]]/(120-92)</f>
        <v>3.6428571428571428</v>
      </c>
      <c r="F153" s="5">
        <v>3</v>
      </c>
      <c r="G153" s="5">
        <v>3.5</v>
      </c>
      <c r="H153" s="5">
        <v>5</v>
      </c>
      <c r="I153" s="5">
        <v>8.33</v>
      </c>
      <c r="J153" s="5">
        <v>0</v>
      </c>
      <c r="K153" s="11">
        <v>0.65</v>
      </c>
    </row>
    <row r="154" spans="1:11" ht="20" customHeight="1" x14ac:dyDescent="0.15">
      <c r="A154" s="9">
        <v>170</v>
      </c>
      <c r="B154" s="4">
        <v>311</v>
      </c>
      <c r="C154" s="18">
        <f>Table2[[#This Row],[GRE Marks]]/(340-260)</f>
        <v>3.8875000000000002</v>
      </c>
      <c r="D154" s="5">
        <v>99</v>
      </c>
      <c r="E154" s="43">
        <f>Table2[[#This Row],[TOEFL Marks]]/(120-92)</f>
        <v>3.5357142857142856</v>
      </c>
      <c r="F154" s="5">
        <v>2</v>
      </c>
      <c r="G154" s="5">
        <v>2.5</v>
      </c>
      <c r="H154" s="5">
        <v>3</v>
      </c>
      <c r="I154" s="5">
        <v>7.98</v>
      </c>
      <c r="J154" s="5">
        <v>0</v>
      </c>
      <c r="K154" s="11">
        <v>0.65</v>
      </c>
    </row>
    <row r="155" spans="1:11" ht="20" customHeight="1" x14ac:dyDescent="0.15">
      <c r="A155" s="9">
        <v>242</v>
      </c>
      <c r="B155" s="4">
        <v>317</v>
      </c>
      <c r="C155" s="18">
        <f>Table2[[#This Row],[GRE Marks]]/(340-260)</f>
        <v>3.9624999999999999</v>
      </c>
      <c r="D155" s="5">
        <v>103</v>
      </c>
      <c r="E155" s="43">
        <f>Table2[[#This Row],[TOEFL Marks]]/(120-92)</f>
        <v>3.6785714285714284</v>
      </c>
      <c r="F155" s="5">
        <v>2</v>
      </c>
      <c r="G155" s="5">
        <v>2.5</v>
      </c>
      <c r="H155" s="5">
        <v>2</v>
      </c>
      <c r="I155" s="5">
        <v>8.15</v>
      </c>
      <c r="J155" s="5">
        <v>0</v>
      </c>
      <c r="K155" s="11">
        <v>0.65</v>
      </c>
    </row>
    <row r="156" spans="1:11" ht="20" customHeight="1" x14ac:dyDescent="0.15">
      <c r="A156" s="9">
        <v>303</v>
      </c>
      <c r="B156" s="4">
        <v>322</v>
      </c>
      <c r="C156" s="18">
        <f>Table2[[#This Row],[GRE Marks]]/(340-260)</f>
        <v>4.0250000000000004</v>
      </c>
      <c r="D156" s="5">
        <v>105</v>
      </c>
      <c r="E156" s="43">
        <f>Table2[[#This Row],[TOEFL Marks]]/(120-92)</f>
        <v>3.75</v>
      </c>
      <c r="F156" s="5">
        <v>2</v>
      </c>
      <c r="G156" s="5">
        <v>3</v>
      </c>
      <c r="H156" s="5">
        <v>3</v>
      </c>
      <c r="I156" s="5">
        <v>8.4499999999999993</v>
      </c>
      <c r="J156" s="5">
        <v>1</v>
      </c>
      <c r="K156" s="11">
        <v>0.65</v>
      </c>
    </row>
    <row r="157" spans="1:11" ht="20" customHeight="1" x14ac:dyDescent="0.15">
      <c r="A157" s="9">
        <v>316</v>
      </c>
      <c r="B157" s="4">
        <v>308</v>
      </c>
      <c r="C157" s="18">
        <f>Table2[[#This Row],[GRE Marks]]/(340-260)</f>
        <v>3.85</v>
      </c>
      <c r="D157" s="5">
        <v>104</v>
      </c>
      <c r="E157" s="43">
        <f>Table2[[#This Row],[TOEFL Marks]]/(120-92)</f>
        <v>3.7142857142857144</v>
      </c>
      <c r="F157" s="5">
        <v>2</v>
      </c>
      <c r="G157" s="5">
        <v>2.5</v>
      </c>
      <c r="H157" s="5">
        <v>3</v>
      </c>
      <c r="I157" s="5">
        <v>8.07</v>
      </c>
      <c r="J157" s="5">
        <v>0</v>
      </c>
      <c r="K157" s="11">
        <v>0.65</v>
      </c>
    </row>
    <row r="158" spans="1:11" ht="20" customHeight="1" x14ac:dyDescent="0.15">
      <c r="A158" s="9">
        <v>417</v>
      </c>
      <c r="B158" s="4">
        <v>315</v>
      </c>
      <c r="C158" s="18">
        <f>Table2[[#This Row],[GRE Marks]]/(340-260)</f>
        <v>3.9375</v>
      </c>
      <c r="D158" s="5">
        <v>104</v>
      </c>
      <c r="E158" s="43">
        <f>Table2[[#This Row],[TOEFL Marks]]/(120-92)</f>
        <v>3.7142857142857144</v>
      </c>
      <c r="F158" s="5">
        <v>3</v>
      </c>
      <c r="G158" s="5">
        <v>4</v>
      </c>
      <c r="H158" s="5">
        <v>2.5</v>
      </c>
      <c r="I158" s="5">
        <v>8.1</v>
      </c>
      <c r="J158" s="5">
        <v>0</v>
      </c>
      <c r="K158" s="11">
        <v>0.65</v>
      </c>
    </row>
    <row r="159" spans="1:11" ht="20" customHeight="1" x14ac:dyDescent="0.15">
      <c r="A159" s="9">
        <v>478</v>
      </c>
      <c r="B159" s="4">
        <v>309</v>
      </c>
      <c r="C159" s="18">
        <f>Table2[[#This Row],[GRE Marks]]/(340-260)</f>
        <v>3.8624999999999998</v>
      </c>
      <c r="D159" s="5">
        <v>105</v>
      </c>
      <c r="E159" s="43">
        <f>Table2[[#This Row],[TOEFL Marks]]/(120-92)</f>
        <v>3.75</v>
      </c>
      <c r="F159" s="5">
        <v>4</v>
      </c>
      <c r="G159" s="5">
        <v>3.5</v>
      </c>
      <c r="H159" s="5">
        <v>2</v>
      </c>
      <c r="I159" s="5">
        <v>8.18</v>
      </c>
      <c r="J159" s="5">
        <v>0</v>
      </c>
      <c r="K159" s="11">
        <v>0.65</v>
      </c>
    </row>
    <row r="160" spans="1:11" ht="20" customHeight="1" x14ac:dyDescent="0.15">
      <c r="A160" s="9">
        <v>490</v>
      </c>
      <c r="B160" s="4">
        <v>302</v>
      </c>
      <c r="C160" s="18">
        <f>Table2[[#This Row],[GRE Marks]]/(340-260)</f>
        <v>3.7749999999999999</v>
      </c>
      <c r="D160" s="5">
        <v>110</v>
      </c>
      <c r="E160" s="43">
        <f>Table2[[#This Row],[TOEFL Marks]]/(120-92)</f>
        <v>3.9285714285714284</v>
      </c>
      <c r="F160" s="5">
        <v>3</v>
      </c>
      <c r="G160" s="5">
        <v>4</v>
      </c>
      <c r="H160" s="5">
        <v>4.5</v>
      </c>
      <c r="I160" s="5">
        <v>8.5</v>
      </c>
      <c r="J160" s="5">
        <v>0</v>
      </c>
      <c r="K160" s="11">
        <v>0.65</v>
      </c>
    </row>
    <row r="161" spans="1:11" ht="20" customHeight="1" x14ac:dyDescent="0.15">
      <c r="A161" s="9">
        <v>17</v>
      </c>
      <c r="B161" s="4">
        <v>317</v>
      </c>
      <c r="C161" s="18">
        <f>Table2[[#This Row],[GRE Marks]]/(340-260)</f>
        <v>3.9624999999999999</v>
      </c>
      <c r="D161" s="5">
        <v>107</v>
      </c>
      <c r="E161" s="43">
        <f>Table2[[#This Row],[TOEFL Marks]]/(120-92)</f>
        <v>3.8214285714285716</v>
      </c>
      <c r="F161" s="5">
        <v>3</v>
      </c>
      <c r="G161" s="5">
        <v>4</v>
      </c>
      <c r="H161" s="5">
        <v>3</v>
      </c>
      <c r="I161" s="5">
        <v>8.6999999999999993</v>
      </c>
      <c r="J161" s="5">
        <v>0</v>
      </c>
      <c r="K161" s="11">
        <v>0.66</v>
      </c>
    </row>
    <row r="162" spans="1:11" ht="20" customHeight="1" x14ac:dyDescent="0.15">
      <c r="A162" s="9">
        <v>88</v>
      </c>
      <c r="B162" s="4">
        <v>317</v>
      </c>
      <c r="C162" s="18">
        <f>Table2[[#This Row],[GRE Marks]]/(340-260)</f>
        <v>3.9624999999999999</v>
      </c>
      <c r="D162" s="5">
        <v>107</v>
      </c>
      <c r="E162" s="43">
        <f>Table2[[#This Row],[TOEFL Marks]]/(120-92)</f>
        <v>3.8214285714285716</v>
      </c>
      <c r="F162" s="5">
        <v>2</v>
      </c>
      <c r="G162" s="5">
        <v>3.5</v>
      </c>
      <c r="H162" s="5">
        <v>3</v>
      </c>
      <c r="I162" s="5">
        <v>8.2799999999999994</v>
      </c>
      <c r="J162" s="5">
        <v>0</v>
      </c>
      <c r="K162" s="11">
        <v>0.66</v>
      </c>
    </row>
    <row r="163" spans="1:11" ht="20" customHeight="1" x14ac:dyDescent="0.15">
      <c r="A163" s="9">
        <v>116</v>
      </c>
      <c r="B163" s="4">
        <v>310</v>
      </c>
      <c r="C163" s="18">
        <f>Table2[[#This Row],[GRE Marks]]/(340-260)</f>
        <v>3.875</v>
      </c>
      <c r="D163" s="5">
        <v>106</v>
      </c>
      <c r="E163" s="43">
        <f>Table2[[#This Row],[TOEFL Marks]]/(120-92)</f>
        <v>3.7857142857142856</v>
      </c>
      <c r="F163" s="5">
        <v>4</v>
      </c>
      <c r="G163" s="5">
        <v>4.5</v>
      </c>
      <c r="H163" s="5">
        <v>4.5</v>
      </c>
      <c r="I163" s="5">
        <v>9.0399999999999991</v>
      </c>
      <c r="J163" s="5">
        <v>1</v>
      </c>
      <c r="K163" s="11">
        <v>0.66</v>
      </c>
    </row>
    <row r="164" spans="1:11" ht="20" customHeight="1" x14ac:dyDescent="0.15">
      <c r="A164" s="9">
        <v>208</v>
      </c>
      <c r="B164" s="4">
        <v>310</v>
      </c>
      <c r="C164" s="18">
        <f>Table2[[#This Row],[GRE Marks]]/(340-260)</f>
        <v>3.875</v>
      </c>
      <c r="D164" s="5">
        <v>102</v>
      </c>
      <c r="E164" s="43">
        <f>Table2[[#This Row],[TOEFL Marks]]/(120-92)</f>
        <v>3.6428571428571428</v>
      </c>
      <c r="F164" s="5">
        <v>3</v>
      </c>
      <c r="G164" s="5">
        <v>3.5</v>
      </c>
      <c r="H164" s="5">
        <v>4</v>
      </c>
      <c r="I164" s="5">
        <v>8.02</v>
      </c>
      <c r="J164" s="5">
        <v>1</v>
      </c>
      <c r="K164" s="11">
        <v>0.66</v>
      </c>
    </row>
    <row r="165" spans="1:11" ht="20" customHeight="1" x14ac:dyDescent="0.15">
      <c r="A165" s="9">
        <v>279</v>
      </c>
      <c r="B165" s="4">
        <v>308</v>
      </c>
      <c r="C165" s="18">
        <f>Table2[[#This Row],[GRE Marks]]/(340-260)</f>
        <v>3.85</v>
      </c>
      <c r="D165" s="5">
        <v>103</v>
      </c>
      <c r="E165" s="43">
        <f>Table2[[#This Row],[TOEFL Marks]]/(120-92)</f>
        <v>3.6785714285714284</v>
      </c>
      <c r="F165" s="5">
        <v>2</v>
      </c>
      <c r="G165" s="5">
        <v>3</v>
      </c>
      <c r="H165" s="5">
        <v>3.5</v>
      </c>
      <c r="I165" s="5">
        <v>8.49</v>
      </c>
      <c r="J165" s="5">
        <v>0</v>
      </c>
      <c r="K165" s="11">
        <v>0.66</v>
      </c>
    </row>
    <row r="166" spans="1:11" ht="20" customHeight="1" x14ac:dyDescent="0.15">
      <c r="A166" s="9">
        <v>302</v>
      </c>
      <c r="B166" s="4">
        <v>319</v>
      </c>
      <c r="C166" s="18">
        <f>Table2[[#This Row],[GRE Marks]]/(340-260)</f>
        <v>3.9874999999999998</v>
      </c>
      <c r="D166" s="5">
        <v>108</v>
      </c>
      <c r="E166" s="43">
        <f>Table2[[#This Row],[TOEFL Marks]]/(120-92)</f>
        <v>3.8571428571428572</v>
      </c>
      <c r="F166" s="5">
        <v>2</v>
      </c>
      <c r="G166" s="5">
        <v>2.5</v>
      </c>
      <c r="H166" s="5">
        <v>3</v>
      </c>
      <c r="I166" s="5">
        <v>8.76</v>
      </c>
      <c r="J166" s="5">
        <v>0</v>
      </c>
      <c r="K166" s="11">
        <v>0.66</v>
      </c>
    </row>
    <row r="167" spans="1:11" ht="20" customHeight="1" x14ac:dyDescent="0.15">
      <c r="A167" s="9">
        <v>315</v>
      </c>
      <c r="B167" s="4">
        <v>305</v>
      </c>
      <c r="C167" s="18">
        <f>Table2[[#This Row],[GRE Marks]]/(340-260)</f>
        <v>3.8125</v>
      </c>
      <c r="D167" s="5">
        <v>105</v>
      </c>
      <c r="E167" s="43">
        <f>Table2[[#This Row],[TOEFL Marks]]/(120-92)</f>
        <v>3.75</v>
      </c>
      <c r="F167" s="5">
        <v>2</v>
      </c>
      <c r="G167" s="5">
        <v>3</v>
      </c>
      <c r="H167" s="5">
        <v>4</v>
      </c>
      <c r="I167" s="5">
        <v>8.1300000000000008</v>
      </c>
      <c r="J167" s="5">
        <v>0</v>
      </c>
      <c r="K167" s="11">
        <v>0.66</v>
      </c>
    </row>
    <row r="168" spans="1:11" ht="20" customHeight="1" x14ac:dyDescent="0.15">
      <c r="A168" s="9">
        <v>402</v>
      </c>
      <c r="B168" s="4">
        <v>315</v>
      </c>
      <c r="C168" s="18">
        <f>Table2[[#This Row],[GRE Marks]]/(340-260)</f>
        <v>3.9375</v>
      </c>
      <c r="D168" s="5">
        <v>105</v>
      </c>
      <c r="E168" s="43">
        <f>Table2[[#This Row],[TOEFL Marks]]/(120-92)</f>
        <v>3.75</v>
      </c>
      <c r="F168" s="5">
        <v>2</v>
      </c>
      <c r="G168" s="5">
        <v>3</v>
      </c>
      <c r="H168" s="5">
        <v>3</v>
      </c>
      <c r="I168" s="5">
        <v>8.34</v>
      </c>
      <c r="J168" s="5">
        <v>0</v>
      </c>
      <c r="K168" s="11">
        <v>0.66</v>
      </c>
    </row>
    <row r="169" spans="1:11" ht="20" customHeight="1" x14ac:dyDescent="0.15">
      <c r="A169" s="9">
        <v>440</v>
      </c>
      <c r="B169" s="4">
        <v>312</v>
      </c>
      <c r="C169" s="18">
        <f>Table2[[#This Row],[GRE Marks]]/(340-260)</f>
        <v>3.9</v>
      </c>
      <c r="D169" s="5">
        <v>105</v>
      </c>
      <c r="E169" s="43">
        <f>Table2[[#This Row],[TOEFL Marks]]/(120-92)</f>
        <v>3.75</v>
      </c>
      <c r="F169" s="5">
        <v>2</v>
      </c>
      <c r="G169" s="5">
        <v>1.5</v>
      </c>
      <c r="H169" s="5">
        <v>3</v>
      </c>
      <c r="I169" s="5">
        <v>8.4600000000000009</v>
      </c>
      <c r="J169" s="5">
        <v>0</v>
      </c>
      <c r="K169" s="11">
        <v>0.66</v>
      </c>
    </row>
    <row r="170" spans="1:11" ht="20" customHeight="1" x14ac:dyDescent="0.15">
      <c r="A170" s="9">
        <v>163</v>
      </c>
      <c r="B170" s="4">
        <v>318</v>
      </c>
      <c r="C170" s="18">
        <f>Table2[[#This Row],[GRE Marks]]/(340-260)</f>
        <v>3.9750000000000001</v>
      </c>
      <c r="D170" s="5">
        <v>109</v>
      </c>
      <c r="E170" s="43">
        <f>Table2[[#This Row],[TOEFL Marks]]/(120-92)</f>
        <v>3.8928571428571428</v>
      </c>
      <c r="F170" s="5">
        <v>3</v>
      </c>
      <c r="G170" s="5">
        <v>3</v>
      </c>
      <c r="H170" s="5">
        <v>3</v>
      </c>
      <c r="I170" s="5">
        <v>8.5</v>
      </c>
      <c r="J170" s="5">
        <v>0</v>
      </c>
      <c r="K170" s="11">
        <v>0.67</v>
      </c>
    </row>
    <row r="171" spans="1:11" ht="20" customHeight="1" x14ac:dyDescent="0.15">
      <c r="A171" s="9">
        <v>225</v>
      </c>
      <c r="B171" s="4">
        <v>305</v>
      </c>
      <c r="C171" s="18">
        <f>Table2[[#This Row],[GRE Marks]]/(340-260)</f>
        <v>3.8125</v>
      </c>
      <c r="D171" s="5">
        <v>105</v>
      </c>
      <c r="E171" s="43">
        <f>Table2[[#This Row],[TOEFL Marks]]/(120-92)</f>
        <v>3.75</v>
      </c>
      <c r="F171" s="5">
        <v>2</v>
      </c>
      <c r="G171" s="5">
        <v>3</v>
      </c>
      <c r="H171" s="5">
        <v>2</v>
      </c>
      <c r="I171" s="5">
        <v>8.23</v>
      </c>
      <c r="J171" s="5">
        <v>0</v>
      </c>
      <c r="K171" s="11">
        <v>0.67</v>
      </c>
    </row>
    <row r="172" spans="1:11" ht="20" customHeight="1" x14ac:dyDescent="0.15">
      <c r="A172" s="9">
        <v>280</v>
      </c>
      <c r="B172" s="4">
        <v>304</v>
      </c>
      <c r="C172" s="18">
        <f>Table2[[#This Row],[GRE Marks]]/(340-260)</f>
        <v>3.8</v>
      </c>
      <c r="D172" s="5">
        <v>102</v>
      </c>
      <c r="E172" s="43">
        <f>Table2[[#This Row],[TOEFL Marks]]/(120-92)</f>
        <v>3.6428571428571428</v>
      </c>
      <c r="F172" s="5">
        <v>2</v>
      </c>
      <c r="G172" s="5">
        <v>3</v>
      </c>
      <c r="H172" s="5">
        <v>4</v>
      </c>
      <c r="I172" s="5">
        <v>8.73</v>
      </c>
      <c r="J172" s="5">
        <v>0</v>
      </c>
      <c r="K172" s="11">
        <v>0.67</v>
      </c>
    </row>
    <row r="173" spans="1:11" ht="20" customHeight="1" x14ac:dyDescent="0.15">
      <c r="A173" s="9">
        <v>314</v>
      </c>
      <c r="B173" s="4">
        <v>301</v>
      </c>
      <c r="C173" s="18">
        <f>Table2[[#This Row],[GRE Marks]]/(340-260)</f>
        <v>3.7625000000000002</v>
      </c>
      <c r="D173" s="5">
        <v>100</v>
      </c>
      <c r="E173" s="43">
        <f>Table2[[#This Row],[TOEFL Marks]]/(120-92)</f>
        <v>3.5714285714285716</v>
      </c>
      <c r="F173" s="5">
        <v>3</v>
      </c>
      <c r="G173" s="5">
        <v>3.5</v>
      </c>
      <c r="H173" s="5">
        <v>3</v>
      </c>
      <c r="I173" s="5">
        <v>8.0399999999999991</v>
      </c>
      <c r="J173" s="5">
        <v>0</v>
      </c>
      <c r="K173" s="11">
        <v>0.67</v>
      </c>
    </row>
    <row r="174" spans="1:11" ht="20" customHeight="1" x14ac:dyDescent="0.15">
      <c r="A174" s="9">
        <v>325</v>
      </c>
      <c r="B174" s="4">
        <v>315</v>
      </c>
      <c r="C174" s="18">
        <f>Table2[[#This Row],[GRE Marks]]/(340-260)</f>
        <v>3.9375</v>
      </c>
      <c r="D174" s="5">
        <v>104</v>
      </c>
      <c r="E174" s="43">
        <f>Table2[[#This Row],[TOEFL Marks]]/(120-92)</f>
        <v>3.7142857142857144</v>
      </c>
      <c r="F174" s="5">
        <v>3</v>
      </c>
      <c r="G174" s="5">
        <v>3</v>
      </c>
      <c r="H174" s="5">
        <v>2.5</v>
      </c>
      <c r="I174" s="5">
        <v>8.33</v>
      </c>
      <c r="J174" s="5">
        <v>0</v>
      </c>
      <c r="K174" s="11">
        <v>0.67</v>
      </c>
    </row>
    <row r="175" spans="1:11" ht="20" customHeight="1" x14ac:dyDescent="0.15">
      <c r="A175" s="9">
        <v>370</v>
      </c>
      <c r="B175" s="4">
        <v>301</v>
      </c>
      <c r="C175" s="18">
        <f>Table2[[#This Row],[GRE Marks]]/(340-260)</f>
        <v>3.7625000000000002</v>
      </c>
      <c r="D175" s="5">
        <v>98</v>
      </c>
      <c r="E175" s="43">
        <f>Table2[[#This Row],[TOEFL Marks]]/(120-92)</f>
        <v>3.5</v>
      </c>
      <c r="F175" s="5">
        <v>1</v>
      </c>
      <c r="G175" s="5">
        <v>2</v>
      </c>
      <c r="H175" s="5">
        <v>3</v>
      </c>
      <c r="I175" s="5">
        <v>8.0299999999999994</v>
      </c>
      <c r="J175" s="5">
        <v>1</v>
      </c>
      <c r="K175" s="11">
        <v>0.67</v>
      </c>
    </row>
    <row r="176" spans="1:11" ht="20" customHeight="1" x14ac:dyDescent="0.15">
      <c r="A176" s="9">
        <v>399</v>
      </c>
      <c r="B176" s="4">
        <v>312</v>
      </c>
      <c r="C176" s="18">
        <f>Table2[[#This Row],[GRE Marks]]/(340-260)</f>
        <v>3.9</v>
      </c>
      <c r="D176" s="5">
        <v>103</v>
      </c>
      <c r="E176" s="43">
        <f>Table2[[#This Row],[TOEFL Marks]]/(120-92)</f>
        <v>3.6785714285714284</v>
      </c>
      <c r="F176" s="5">
        <v>3</v>
      </c>
      <c r="G176" s="5">
        <v>3.5</v>
      </c>
      <c r="H176" s="5">
        <v>4</v>
      </c>
      <c r="I176" s="5">
        <v>8.7799999999999994</v>
      </c>
      <c r="J176" s="5">
        <v>0</v>
      </c>
      <c r="K176" s="11">
        <v>0.67</v>
      </c>
    </row>
    <row r="177" spans="1:11" ht="20" customHeight="1" x14ac:dyDescent="0.15">
      <c r="A177" s="9">
        <v>439</v>
      </c>
      <c r="B177" s="4">
        <v>318</v>
      </c>
      <c r="C177" s="18">
        <f>Table2[[#This Row],[GRE Marks]]/(340-260)</f>
        <v>3.9750000000000001</v>
      </c>
      <c r="D177" s="5">
        <v>110</v>
      </c>
      <c r="E177" s="43">
        <f>Table2[[#This Row],[TOEFL Marks]]/(120-92)</f>
        <v>3.9285714285714284</v>
      </c>
      <c r="F177" s="5">
        <v>1</v>
      </c>
      <c r="G177" s="5">
        <v>2.5</v>
      </c>
      <c r="H177" s="5">
        <v>3.5</v>
      </c>
      <c r="I177" s="5">
        <v>8.5399999999999991</v>
      </c>
      <c r="J177" s="5">
        <v>1</v>
      </c>
      <c r="K177" s="11">
        <v>0.67</v>
      </c>
    </row>
    <row r="178" spans="1:11" ht="20" customHeight="1" x14ac:dyDescent="0.15">
      <c r="A178" s="9">
        <v>474</v>
      </c>
      <c r="B178" s="4">
        <v>316</v>
      </c>
      <c r="C178" s="18">
        <f>Table2[[#This Row],[GRE Marks]]/(340-260)</f>
        <v>3.95</v>
      </c>
      <c r="D178" s="5">
        <v>102</v>
      </c>
      <c r="E178" s="43">
        <f>Table2[[#This Row],[TOEFL Marks]]/(120-92)</f>
        <v>3.6428571428571428</v>
      </c>
      <c r="F178" s="5">
        <v>2</v>
      </c>
      <c r="G178" s="5">
        <v>4</v>
      </c>
      <c r="H178" s="5">
        <v>3.5</v>
      </c>
      <c r="I178" s="5">
        <v>8.15</v>
      </c>
      <c r="J178" s="5">
        <v>0</v>
      </c>
      <c r="K178" s="11">
        <v>0.67</v>
      </c>
    </row>
    <row r="179" spans="1:11" ht="20" customHeight="1" x14ac:dyDescent="0.15">
      <c r="A179" s="9">
        <v>475</v>
      </c>
      <c r="B179" s="4">
        <v>308</v>
      </c>
      <c r="C179" s="18">
        <f>Table2[[#This Row],[GRE Marks]]/(340-260)</f>
        <v>3.85</v>
      </c>
      <c r="D179" s="5">
        <v>105</v>
      </c>
      <c r="E179" s="43">
        <f>Table2[[#This Row],[TOEFL Marks]]/(120-92)</f>
        <v>3.75</v>
      </c>
      <c r="F179" s="5">
        <v>4</v>
      </c>
      <c r="G179" s="5">
        <v>3</v>
      </c>
      <c r="H179" s="5">
        <v>2.5</v>
      </c>
      <c r="I179" s="5">
        <v>7.95</v>
      </c>
      <c r="J179" s="5">
        <v>1</v>
      </c>
      <c r="K179" s="11">
        <v>0.67</v>
      </c>
    </row>
    <row r="180" spans="1:11" ht="20" customHeight="1" x14ac:dyDescent="0.15">
      <c r="A180" s="9">
        <v>491</v>
      </c>
      <c r="B180" s="4">
        <v>307</v>
      </c>
      <c r="C180" s="18">
        <f>Table2[[#This Row],[GRE Marks]]/(340-260)</f>
        <v>3.8374999999999999</v>
      </c>
      <c r="D180" s="5">
        <v>105</v>
      </c>
      <c r="E180" s="43">
        <f>Table2[[#This Row],[TOEFL Marks]]/(120-92)</f>
        <v>3.75</v>
      </c>
      <c r="F180" s="5">
        <v>2</v>
      </c>
      <c r="G180" s="5">
        <v>2.5</v>
      </c>
      <c r="H180" s="5">
        <v>4.5</v>
      </c>
      <c r="I180" s="5">
        <v>8.1199999999999992</v>
      </c>
      <c r="J180" s="5">
        <v>1</v>
      </c>
      <c r="K180" s="11">
        <v>0.67</v>
      </c>
    </row>
    <row r="181" spans="1:11" ht="20" customHeight="1" x14ac:dyDescent="0.15">
      <c r="A181" s="9">
        <v>8</v>
      </c>
      <c r="B181" s="4">
        <v>308</v>
      </c>
      <c r="C181" s="18">
        <f>Table2[[#This Row],[GRE Marks]]/(340-260)</f>
        <v>3.85</v>
      </c>
      <c r="D181" s="5">
        <v>101</v>
      </c>
      <c r="E181" s="43">
        <f>Table2[[#This Row],[TOEFL Marks]]/(120-92)</f>
        <v>3.6071428571428572</v>
      </c>
      <c r="F181" s="5">
        <v>2</v>
      </c>
      <c r="G181" s="5">
        <v>3</v>
      </c>
      <c r="H181" s="5">
        <v>4</v>
      </c>
      <c r="I181" s="5">
        <v>7.9</v>
      </c>
      <c r="J181" s="5">
        <v>0</v>
      </c>
      <c r="K181" s="11">
        <v>0.68</v>
      </c>
    </row>
    <row r="182" spans="1:11" ht="20" customHeight="1" x14ac:dyDescent="0.15">
      <c r="A182" s="9">
        <v>69</v>
      </c>
      <c r="B182" s="4">
        <v>318</v>
      </c>
      <c r="C182" s="18">
        <f>Table2[[#This Row],[GRE Marks]]/(340-260)</f>
        <v>3.9750000000000001</v>
      </c>
      <c r="D182" s="5">
        <v>109</v>
      </c>
      <c r="E182" s="43">
        <f>Table2[[#This Row],[TOEFL Marks]]/(120-92)</f>
        <v>3.8928571428571428</v>
      </c>
      <c r="F182" s="5">
        <v>3</v>
      </c>
      <c r="G182" s="5">
        <v>3.5</v>
      </c>
      <c r="H182" s="5">
        <v>4</v>
      </c>
      <c r="I182" s="5">
        <v>9.2200000000000006</v>
      </c>
      <c r="J182" s="5">
        <v>1</v>
      </c>
      <c r="K182" s="11">
        <v>0.68</v>
      </c>
    </row>
    <row r="183" spans="1:11" ht="20" customHeight="1" x14ac:dyDescent="0.15">
      <c r="A183" s="9">
        <v>110</v>
      </c>
      <c r="B183" s="4">
        <v>304</v>
      </c>
      <c r="C183" s="18">
        <f>Table2[[#This Row],[GRE Marks]]/(340-260)</f>
        <v>3.8</v>
      </c>
      <c r="D183" s="5">
        <v>103</v>
      </c>
      <c r="E183" s="43">
        <f>Table2[[#This Row],[TOEFL Marks]]/(120-92)</f>
        <v>3.6785714285714284</v>
      </c>
      <c r="F183" s="5">
        <v>5</v>
      </c>
      <c r="G183" s="5">
        <v>5</v>
      </c>
      <c r="H183" s="5">
        <v>4</v>
      </c>
      <c r="I183" s="5">
        <v>8.64</v>
      </c>
      <c r="J183" s="5">
        <v>0</v>
      </c>
      <c r="K183" s="11">
        <v>0.68</v>
      </c>
    </row>
    <row r="184" spans="1:11" ht="20" customHeight="1" x14ac:dyDescent="0.15">
      <c r="A184" s="9">
        <v>164</v>
      </c>
      <c r="B184" s="4">
        <v>317</v>
      </c>
      <c r="C184" s="18">
        <f>Table2[[#This Row],[GRE Marks]]/(340-260)</f>
        <v>3.9624999999999999</v>
      </c>
      <c r="D184" s="5">
        <v>105</v>
      </c>
      <c r="E184" s="43">
        <f>Table2[[#This Row],[TOEFL Marks]]/(120-92)</f>
        <v>3.75</v>
      </c>
      <c r="F184" s="5">
        <v>3</v>
      </c>
      <c r="G184" s="5">
        <v>3.5</v>
      </c>
      <c r="H184" s="5">
        <v>3</v>
      </c>
      <c r="I184" s="5">
        <v>8.56</v>
      </c>
      <c r="J184" s="5">
        <v>0</v>
      </c>
      <c r="K184" s="11">
        <v>0.68</v>
      </c>
    </row>
    <row r="185" spans="1:11" ht="20" customHeight="1" x14ac:dyDescent="0.15">
      <c r="A185" s="9">
        <v>171</v>
      </c>
      <c r="B185" s="4">
        <v>312</v>
      </c>
      <c r="C185" s="18">
        <f>Table2[[#This Row],[GRE Marks]]/(340-260)</f>
        <v>3.9</v>
      </c>
      <c r="D185" s="5">
        <v>101</v>
      </c>
      <c r="E185" s="43">
        <f>Table2[[#This Row],[TOEFL Marks]]/(120-92)</f>
        <v>3.6071428571428572</v>
      </c>
      <c r="F185" s="5">
        <v>2</v>
      </c>
      <c r="G185" s="5">
        <v>2.5</v>
      </c>
      <c r="H185" s="5">
        <v>3.5</v>
      </c>
      <c r="I185" s="5">
        <v>8.0399999999999991</v>
      </c>
      <c r="J185" s="5">
        <v>1</v>
      </c>
      <c r="K185" s="11">
        <v>0.68</v>
      </c>
    </row>
    <row r="186" spans="1:11" ht="20" customHeight="1" x14ac:dyDescent="0.15">
      <c r="A186" s="9">
        <v>183</v>
      </c>
      <c r="B186" s="4">
        <v>299</v>
      </c>
      <c r="C186" s="18">
        <f>Table2[[#This Row],[GRE Marks]]/(340-260)</f>
        <v>3.7374999999999998</v>
      </c>
      <c r="D186" s="5">
        <v>100</v>
      </c>
      <c r="E186" s="43">
        <f>Table2[[#This Row],[TOEFL Marks]]/(120-92)</f>
        <v>3.5714285714285716</v>
      </c>
      <c r="F186" s="5">
        <v>2</v>
      </c>
      <c r="G186" s="5">
        <v>3</v>
      </c>
      <c r="H186" s="5">
        <v>3.5</v>
      </c>
      <c r="I186" s="5">
        <v>7.88</v>
      </c>
      <c r="J186" s="5">
        <v>0</v>
      </c>
      <c r="K186" s="11">
        <v>0.68</v>
      </c>
    </row>
    <row r="187" spans="1:11" ht="20" customHeight="1" x14ac:dyDescent="0.15">
      <c r="A187" s="9">
        <v>210</v>
      </c>
      <c r="B187" s="4">
        <v>301</v>
      </c>
      <c r="C187" s="18">
        <f>Table2[[#This Row],[GRE Marks]]/(340-260)</f>
        <v>3.7625000000000002</v>
      </c>
      <c r="D187" s="5">
        <v>104</v>
      </c>
      <c r="E187" s="43">
        <f>Table2[[#This Row],[TOEFL Marks]]/(120-92)</f>
        <v>3.7142857142857144</v>
      </c>
      <c r="F187" s="5">
        <v>3</v>
      </c>
      <c r="G187" s="5">
        <v>3.5</v>
      </c>
      <c r="H187" s="5">
        <v>4</v>
      </c>
      <c r="I187" s="5">
        <v>8.1199999999999992</v>
      </c>
      <c r="J187" s="5">
        <v>1</v>
      </c>
      <c r="K187" s="11">
        <v>0.68</v>
      </c>
    </row>
    <row r="188" spans="1:11" ht="20" customHeight="1" x14ac:dyDescent="0.15">
      <c r="A188" s="9">
        <v>281</v>
      </c>
      <c r="B188" s="4">
        <v>311</v>
      </c>
      <c r="C188" s="18">
        <f>Table2[[#This Row],[GRE Marks]]/(340-260)</f>
        <v>3.8875000000000002</v>
      </c>
      <c r="D188" s="5">
        <v>102</v>
      </c>
      <c r="E188" s="43">
        <f>Table2[[#This Row],[TOEFL Marks]]/(120-92)</f>
        <v>3.6428571428571428</v>
      </c>
      <c r="F188" s="5">
        <v>3</v>
      </c>
      <c r="G188" s="5">
        <v>4.5</v>
      </c>
      <c r="H188" s="5">
        <v>4</v>
      </c>
      <c r="I188" s="5">
        <v>8.64</v>
      </c>
      <c r="J188" s="5">
        <v>1</v>
      </c>
      <c r="K188" s="11">
        <v>0.68</v>
      </c>
    </row>
    <row r="189" spans="1:11" ht="20" customHeight="1" x14ac:dyDescent="0.15">
      <c r="A189" s="9">
        <v>296</v>
      </c>
      <c r="B189" s="4">
        <v>317</v>
      </c>
      <c r="C189" s="18">
        <f>Table2[[#This Row],[GRE Marks]]/(340-260)</f>
        <v>3.9624999999999999</v>
      </c>
      <c r="D189" s="5">
        <v>100</v>
      </c>
      <c r="E189" s="43">
        <f>Table2[[#This Row],[TOEFL Marks]]/(120-92)</f>
        <v>3.5714285714285716</v>
      </c>
      <c r="F189" s="5">
        <v>2</v>
      </c>
      <c r="G189" s="5">
        <v>3</v>
      </c>
      <c r="H189" s="5">
        <v>2.5</v>
      </c>
      <c r="I189" s="5">
        <v>8.57</v>
      </c>
      <c r="J189" s="5">
        <v>0</v>
      </c>
      <c r="K189" s="11">
        <v>0.68</v>
      </c>
    </row>
    <row r="190" spans="1:11" ht="20" customHeight="1" x14ac:dyDescent="0.15">
      <c r="A190" s="9">
        <v>358</v>
      </c>
      <c r="B190" s="4">
        <v>301</v>
      </c>
      <c r="C190" s="18">
        <f>Table2[[#This Row],[GRE Marks]]/(340-260)</f>
        <v>3.7625000000000002</v>
      </c>
      <c r="D190" s="5">
        <v>104</v>
      </c>
      <c r="E190" s="43">
        <f>Table2[[#This Row],[TOEFL Marks]]/(120-92)</f>
        <v>3.7142857142857144</v>
      </c>
      <c r="F190" s="5">
        <v>2</v>
      </c>
      <c r="G190" s="5">
        <v>3.5</v>
      </c>
      <c r="H190" s="5">
        <v>3.5</v>
      </c>
      <c r="I190" s="5">
        <v>7.89</v>
      </c>
      <c r="J190" s="5">
        <v>1</v>
      </c>
      <c r="K190" s="11">
        <v>0.68</v>
      </c>
    </row>
    <row r="191" spans="1:11" ht="20" customHeight="1" x14ac:dyDescent="0.15">
      <c r="A191" s="9">
        <v>462</v>
      </c>
      <c r="B191" s="4">
        <v>301</v>
      </c>
      <c r="C191" s="18">
        <f>Table2[[#This Row],[GRE Marks]]/(340-260)</f>
        <v>3.7625000000000002</v>
      </c>
      <c r="D191" s="5">
        <v>102</v>
      </c>
      <c r="E191" s="43">
        <f>Table2[[#This Row],[TOEFL Marks]]/(120-92)</f>
        <v>3.6428571428571428</v>
      </c>
      <c r="F191" s="5">
        <v>3</v>
      </c>
      <c r="G191" s="5">
        <v>2.5</v>
      </c>
      <c r="H191" s="5">
        <v>2</v>
      </c>
      <c r="I191" s="5">
        <v>8.1300000000000008</v>
      </c>
      <c r="J191" s="5">
        <v>1</v>
      </c>
      <c r="K191" s="11">
        <v>0.68</v>
      </c>
    </row>
    <row r="192" spans="1:11" ht="20" customHeight="1" x14ac:dyDescent="0.15">
      <c r="A192" s="9">
        <v>487</v>
      </c>
      <c r="B192" s="4">
        <v>319</v>
      </c>
      <c r="C192" s="18">
        <f>Table2[[#This Row],[GRE Marks]]/(340-260)</f>
        <v>3.9874999999999998</v>
      </c>
      <c r="D192" s="5">
        <v>102</v>
      </c>
      <c r="E192" s="43">
        <f>Table2[[#This Row],[TOEFL Marks]]/(120-92)</f>
        <v>3.6428571428571428</v>
      </c>
      <c r="F192" s="5">
        <v>3</v>
      </c>
      <c r="G192" s="5">
        <v>2.5</v>
      </c>
      <c r="H192" s="5">
        <v>2.5</v>
      </c>
      <c r="I192" s="5">
        <v>8.3699999999999992</v>
      </c>
      <c r="J192" s="5">
        <v>0</v>
      </c>
      <c r="K192" s="11">
        <v>0.68</v>
      </c>
    </row>
    <row r="193" spans="1:11" ht="20" customHeight="1" x14ac:dyDescent="0.15">
      <c r="A193" s="9">
        <v>495</v>
      </c>
      <c r="B193" s="4">
        <v>301</v>
      </c>
      <c r="C193" s="18">
        <f>Table2[[#This Row],[GRE Marks]]/(340-260)</f>
        <v>3.7625000000000002</v>
      </c>
      <c r="D193" s="5">
        <v>99</v>
      </c>
      <c r="E193" s="43">
        <f>Table2[[#This Row],[TOEFL Marks]]/(120-92)</f>
        <v>3.5357142857142856</v>
      </c>
      <c r="F193" s="5">
        <v>3</v>
      </c>
      <c r="G193" s="5">
        <v>2.5</v>
      </c>
      <c r="H193" s="5">
        <v>2</v>
      </c>
      <c r="I193" s="5">
        <v>8.4499999999999993</v>
      </c>
      <c r="J193" s="5">
        <v>1</v>
      </c>
      <c r="K193" s="11">
        <v>0.68</v>
      </c>
    </row>
    <row r="194" spans="1:11" ht="20" customHeight="1" x14ac:dyDescent="0.15">
      <c r="A194" s="9">
        <v>106</v>
      </c>
      <c r="B194" s="4">
        <v>316</v>
      </c>
      <c r="C194" s="18">
        <f>Table2[[#This Row],[GRE Marks]]/(340-260)</f>
        <v>3.95</v>
      </c>
      <c r="D194" s="5">
        <v>110</v>
      </c>
      <c r="E194" s="43">
        <f>Table2[[#This Row],[TOEFL Marks]]/(120-92)</f>
        <v>3.9285714285714284</v>
      </c>
      <c r="F194" s="5">
        <v>3</v>
      </c>
      <c r="G194" s="5">
        <v>4</v>
      </c>
      <c r="H194" s="5">
        <v>4.5</v>
      </c>
      <c r="I194" s="5">
        <v>8.7799999999999994</v>
      </c>
      <c r="J194" s="5">
        <v>1</v>
      </c>
      <c r="K194" s="11">
        <v>0.69</v>
      </c>
    </row>
    <row r="195" spans="1:11" ht="20" customHeight="1" x14ac:dyDescent="0.15">
      <c r="A195" s="9">
        <v>112</v>
      </c>
      <c r="B195" s="4">
        <v>321</v>
      </c>
      <c r="C195" s="18">
        <f>Table2[[#This Row],[GRE Marks]]/(340-260)</f>
        <v>4.0125000000000002</v>
      </c>
      <c r="D195" s="5">
        <v>109</v>
      </c>
      <c r="E195" s="43">
        <f>Table2[[#This Row],[TOEFL Marks]]/(120-92)</f>
        <v>3.8928571428571428</v>
      </c>
      <c r="F195" s="5">
        <v>4</v>
      </c>
      <c r="G195" s="5">
        <v>4</v>
      </c>
      <c r="H195" s="5">
        <v>4</v>
      </c>
      <c r="I195" s="5">
        <v>8.68</v>
      </c>
      <c r="J195" s="5">
        <v>1</v>
      </c>
      <c r="K195" s="11">
        <v>0.69</v>
      </c>
    </row>
    <row r="196" spans="1:11" ht="20" customHeight="1" x14ac:dyDescent="0.15">
      <c r="A196" s="9">
        <v>205</v>
      </c>
      <c r="B196" s="4">
        <v>298</v>
      </c>
      <c r="C196" s="18">
        <f>Table2[[#This Row],[GRE Marks]]/(340-260)</f>
        <v>3.7250000000000001</v>
      </c>
      <c r="D196" s="5">
        <v>105</v>
      </c>
      <c r="E196" s="43">
        <f>Table2[[#This Row],[TOEFL Marks]]/(120-92)</f>
        <v>3.75</v>
      </c>
      <c r="F196" s="5">
        <v>3</v>
      </c>
      <c r="G196" s="5">
        <v>3.5</v>
      </c>
      <c r="H196" s="5">
        <v>4</v>
      </c>
      <c r="I196" s="5">
        <v>8.5399999999999991</v>
      </c>
      <c r="J196" s="5">
        <v>0</v>
      </c>
      <c r="K196" s="11">
        <v>0.69</v>
      </c>
    </row>
    <row r="197" spans="1:11" ht="20" customHeight="1" x14ac:dyDescent="0.15">
      <c r="A197" s="9">
        <v>233</v>
      </c>
      <c r="B197" s="4">
        <v>312</v>
      </c>
      <c r="C197" s="18">
        <f>Table2[[#This Row],[GRE Marks]]/(340-260)</f>
        <v>3.9</v>
      </c>
      <c r="D197" s="5">
        <v>107</v>
      </c>
      <c r="E197" s="43">
        <f>Table2[[#This Row],[TOEFL Marks]]/(120-92)</f>
        <v>3.8214285714285716</v>
      </c>
      <c r="F197" s="5">
        <v>2</v>
      </c>
      <c r="G197" s="5">
        <v>2.5</v>
      </c>
      <c r="H197" s="5">
        <v>3.5</v>
      </c>
      <c r="I197" s="5">
        <v>8.27</v>
      </c>
      <c r="J197" s="5">
        <v>0</v>
      </c>
      <c r="K197" s="11">
        <v>0.69</v>
      </c>
    </row>
    <row r="198" spans="1:11" ht="20" customHeight="1" x14ac:dyDescent="0.15">
      <c r="A198" s="9">
        <v>309</v>
      </c>
      <c r="B198" s="4">
        <v>312</v>
      </c>
      <c r="C198" s="18">
        <f>Table2[[#This Row],[GRE Marks]]/(340-260)</f>
        <v>3.9</v>
      </c>
      <c r="D198" s="5">
        <v>108</v>
      </c>
      <c r="E198" s="43">
        <f>Table2[[#This Row],[TOEFL Marks]]/(120-92)</f>
        <v>3.8571428571428572</v>
      </c>
      <c r="F198" s="5">
        <v>3</v>
      </c>
      <c r="G198" s="5">
        <v>3.5</v>
      </c>
      <c r="H198" s="5">
        <v>3</v>
      </c>
      <c r="I198" s="5">
        <v>8.5299999999999994</v>
      </c>
      <c r="J198" s="5">
        <v>0</v>
      </c>
      <c r="K198" s="11">
        <v>0.69</v>
      </c>
    </row>
    <row r="199" spans="1:11" ht="20" customHeight="1" x14ac:dyDescent="0.15">
      <c r="A199" s="9">
        <v>328</v>
      </c>
      <c r="B199" s="4">
        <v>295</v>
      </c>
      <c r="C199" s="18">
        <f>Table2[[#This Row],[GRE Marks]]/(340-260)</f>
        <v>3.6875</v>
      </c>
      <c r="D199" s="5">
        <v>101</v>
      </c>
      <c r="E199" s="43">
        <f>Table2[[#This Row],[TOEFL Marks]]/(120-92)</f>
        <v>3.6071428571428572</v>
      </c>
      <c r="F199" s="5">
        <v>2</v>
      </c>
      <c r="G199" s="5">
        <v>2.5</v>
      </c>
      <c r="H199" s="5">
        <v>2</v>
      </c>
      <c r="I199" s="5">
        <v>7.86</v>
      </c>
      <c r="J199" s="5">
        <v>0</v>
      </c>
      <c r="K199" s="11">
        <v>0.69</v>
      </c>
    </row>
    <row r="200" spans="1:11" ht="20" customHeight="1" x14ac:dyDescent="0.15">
      <c r="A200" s="9">
        <v>364</v>
      </c>
      <c r="B200" s="4">
        <v>306</v>
      </c>
      <c r="C200" s="18">
        <f>Table2[[#This Row],[GRE Marks]]/(340-260)</f>
        <v>3.8250000000000002</v>
      </c>
      <c r="D200" s="5">
        <v>103</v>
      </c>
      <c r="E200" s="43">
        <f>Table2[[#This Row],[TOEFL Marks]]/(120-92)</f>
        <v>3.6785714285714284</v>
      </c>
      <c r="F200" s="5">
        <v>2</v>
      </c>
      <c r="G200" s="5">
        <v>2.5</v>
      </c>
      <c r="H200" s="5">
        <v>3</v>
      </c>
      <c r="I200" s="5">
        <v>8.36</v>
      </c>
      <c r="J200" s="5">
        <v>0</v>
      </c>
      <c r="K200" s="11">
        <v>0.69</v>
      </c>
    </row>
    <row r="201" spans="1:11" ht="20" customHeight="1" x14ac:dyDescent="0.15">
      <c r="A201" s="9">
        <v>429</v>
      </c>
      <c r="B201" s="4">
        <v>316</v>
      </c>
      <c r="C201" s="18">
        <f>Table2[[#This Row],[GRE Marks]]/(340-260)</f>
        <v>3.95</v>
      </c>
      <c r="D201" s="5">
        <v>103</v>
      </c>
      <c r="E201" s="43">
        <f>Table2[[#This Row],[TOEFL Marks]]/(120-92)</f>
        <v>3.6785714285714284</v>
      </c>
      <c r="F201" s="5">
        <v>2</v>
      </c>
      <c r="G201" s="5">
        <v>2</v>
      </c>
      <c r="H201" s="5">
        <v>4.5</v>
      </c>
      <c r="I201" s="5">
        <v>8.74</v>
      </c>
      <c r="J201" s="5">
        <v>0</v>
      </c>
      <c r="K201" s="11">
        <v>0.69</v>
      </c>
    </row>
    <row r="202" spans="1:11" ht="20" customHeight="1" x14ac:dyDescent="0.15">
      <c r="A202" s="9">
        <v>459</v>
      </c>
      <c r="B202" s="4">
        <v>312</v>
      </c>
      <c r="C202" s="18">
        <f>Table2[[#This Row],[GRE Marks]]/(340-260)</f>
        <v>3.9</v>
      </c>
      <c r="D202" s="5">
        <v>100</v>
      </c>
      <c r="E202" s="43">
        <f>Table2[[#This Row],[TOEFL Marks]]/(120-92)</f>
        <v>3.5714285714285716</v>
      </c>
      <c r="F202" s="5">
        <v>1</v>
      </c>
      <c r="G202" s="5">
        <v>3</v>
      </c>
      <c r="H202" s="5">
        <v>3</v>
      </c>
      <c r="I202" s="5">
        <v>8.5299999999999994</v>
      </c>
      <c r="J202" s="5">
        <v>1</v>
      </c>
      <c r="K202" s="11">
        <v>0.69</v>
      </c>
    </row>
    <row r="203" spans="1:11" ht="20" customHeight="1" x14ac:dyDescent="0.15">
      <c r="A203" s="9">
        <v>22</v>
      </c>
      <c r="B203" s="4">
        <v>325</v>
      </c>
      <c r="C203" s="18">
        <f>Table2[[#This Row],[GRE Marks]]/(340-260)</f>
        <v>4.0625</v>
      </c>
      <c r="D203" s="5">
        <v>114</v>
      </c>
      <c r="E203" s="43">
        <f>Table2[[#This Row],[TOEFL Marks]]/(120-92)</f>
        <v>4.0714285714285712</v>
      </c>
      <c r="F203" s="5">
        <v>4</v>
      </c>
      <c r="G203" s="5">
        <v>3</v>
      </c>
      <c r="H203" s="5">
        <v>2</v>
      </c>
      <c r="I203" s="5">
        <v>8.4</v>
      </c>
      <c r="J203" s="5">
        <v>0</v>
      </c>
      <c r="K203" s="11">
        <v>0.7</v>
      </c>
    </row>
    <row r="204" spans="1:11" ht="20" customHeight="1" x14ac:dyDescent="0.15">
      <c r="A204" s="9">
        <v>55</v>
      </c>
      <c r="B204" s="4">
        <v>322</v>
      </c>
      <c r="C204" s="18">
        <f>Table2[[#This Row],[GRE Marks]]/(340-260)</f>
        <v>4.0250000000000004</v>
      </c>
      <c r="D204" s="5">
        <v>110</v>
      </c>
      <c r="E204" s="43">
        <f>Table2[[#This Row],[TOEFL Marks]]/(120-92)</f>
        <v>3.9285714285714284</v>
      </c>
      <c r="F204" s="5">
        <v>3</v>
      </c>
      <c r="G204" s="5">
        <v>3</v>
      </c>
      <c r="H204" s="5">
        <v>3.5</v>
      </c>
      <c r="I204" s="5">
        <v>8</v>
      </c>
      <c r="J204" s="5">
        <v>0</v>
      </c>
      <c r="K204" s="11">
        <v>0.7</v>
      </c>
    </row>
    <row r="205" spans="1:11" ht="20" customHeight="1" x14ac:dyDescent="0.15">
      <c r="A205" s="9">
        <v>157</v>
      </c>
      <c r="B205" s="4">
        <v>315</v>
      </c>
      <c r="C205" s="18">
        <f>Table2[[#This Row],[GRE Marks]]/(340-260)</f>
        <v>3.9375</v>
      </c>
      <c r="D205" s="5">
        <v>105</v>
      </c>
      <c r="E205" s="43">
        <f>Table2[[#This Row],[TOEFL Marks]]/(120-92)</f>
        <v>3.75</v>
      </c>
      <c r="F205" s="5">
        <v>3</v>
      </c>
      <c r="G205" s="5">
        <v>2</v>
      </c>
      <c r="H205" s="5">
        <v>2.5</v>
      </c>
      <c r="I205" s="5">
        <v>8.34</v>
      </c>
      <c r="J205" s="5">
        <v>0</v>
      </c>
      <c r="K205" s="11">
        <v>0.7</v>
      </c>
    </row>
    <row r="206" spans="1:11" ht="20" customHeight="1" x14ac:dyDescent="0.15">
      <c r="A206" s="9">
        <v>199</v>
      </c>
      <c r="B206" s="4">
        <v>311</v>
      </c>
      <c r="C206" s="18">
        <f>Table2[[#This Row],[GRE Marks]]/(340-260)</f>
        <v>3.8875000000000002</v>
      </c>
      <c r="D206" s="5">
        <v>104</v>
      </c>
      <c r="E206" s="43">
        <f>Table2[[#This Row],[TOEFL Marks]]/(120-92)</f>
        <v>3.7142857142857144</v>
      </c>
      <c r="F206" s="5">
        <v>3</v>
      </c>
      <c r="G206" s="5">
        <v>4.5</v>
      </c>
      <c r="H206" s="5">
        <v>4.5</v>
      </c>
      <c r="I206" s="5">
        <v>8.43</v>
      </c>
      <c r="J206" s="5">
        <v>0</v>
      </c>
      <c r="K206" s="11">
        <v>0.7</v>
      </c>
    </row>
    <row r="207" spans="1:11" ht="20" customHeight="1" x14ac:dyDescent="0.15">
      <c r="A207" s="9">
        <v>239</v>
      </c>
      <c r="B207" s="4">
        <v>310</v>
      </c>
      <c r="C207" s="18">
        <f>Table2[[#This Row],[GRE Marks]]/(340-260)</f>
        <v>3.875</v>
      </c>
      <c r="D207" s="5">
        <v>104</v>
      </c>
      <c r="E207" s="43">
        <f>Table2[[#This Row],[TOEFL Marks]]/(120-92)</f>
        <v>3.7142857142857144</v>
      </c>
      <c r="F207" s="5">
        <v>3</v>
      </c>
      <c r="G207" s="5">
        <v>2</v>
      </c>
      <c r="H207" s="5">
        <v>3.5</v>
      </c>
      <c r="I207" s="5">
        <v>8.3699999999999992</v>
      </c>
      <c r="J207" s="5">
        <v>0</v>
      </c>
      <c r="K207" s="11">
        <v>0.7</v>
      </c>
    </row>
    <row r="208" spans="1:11" ht="20" customHeight="1" x14ac:dyDescent="0.15">
      <c r="A208" s="9">
        <v>243</v>
      </c>
      <c r="B208" s="4">
        <v>324</v>
      </c>
      <c r="C208" s="18">
        <f>Table2[[#This Row],[GRE Marks]]/(340-260)</f>
        <v>4.05</v>
      </c>
      <c r="D208" s="5">
        <v>115</v>
      </c>
      <c r="E208" s="43">
        <f>Table2[[#This Row],[TOEFL Marks]]/(120-92)</f>
        <v>4.1071428571428568</v>
      </c>
      <c r="F208" s="5">
        <v>3</v>
      </c>
      <c r="G208" s="5">
        <v>3.5</v>
      </c>
      <c r="H208" s="5">
        <v>3</v>
      </c>
      <c r="I208" s="5">
        <v>8.76</v>
      </c>
      <c r="J208" s="5">
        <v>1</v>
      </c>
      <c r="K208" s="11">
        <v>0.7</v>
      </c>
    </row>
    <row r="209" spans="1:11" ht="20" customHeight="1" x14ac:dyDescent="0.15">
      <c r="A209" s="9">
        <v>252</v>
      </c>
      <c r="B209" s="4">
        <v>316</v>
      </c>
      <c r="C209" s="18">
        <f>Table2[[#This Row],[GRE Marks]]/(340-260)</f>
        <v>3.95</v>
      </c>
      <c r="D209" s="5">
        <v>99</v>
      </c>
      <c r="E209" s="43">
        <f>Table2[[#This Row],[TOEFL Marks]]/(120-92)</f>
        <v>3.5357142857142856</v>
      </c>
      <c r="F209" s="5">
        <v>2</v>
      </c>
      <c r="G209" s="5">
        <v>2.5</v>
      </c>
      <c r="H209" s="5">
        <v>3</v>
      </c>
      <c r="I209" s="5">
        <v>9</v>
      </c>
      <c r="J209" s="5">
        <v>0</v>
      </c>
      <c r="K209" s="11">
        <v>0.7</v>
      </c>
    </row>
    <row r="210" spans="1:11" ht="20" customHeight="1" x14ac:dyDescent="0.15">
      <c r="A210" s="9">
        <v>263</v>
      </c>
      <c r="B210" s="4">
        <v>308</v>
      </c>
      <c r="C210" s="18">
        <f>Table2[[#This Row],[GRE Marks]]/(340-260)</f>
        <v>3.85</v>
      </c>
      <c r="D210" s="5">
        <v>103</v>
      </c>
      <c r="E210" s="43">
        <f>Table2[[#This Row],[TOEFL Marks]]/(120-92)</f>
        <v>3.6785714285714284</v>
      </c>
      <c r="F210" s="5">
        <v>2</v>
      </c>
      <c r="G210" s="5">
        <v>2.5</v>
      </c>
      <c r="H210" s="5">
        <v>4</v>
      </c>
      <c r="I210" s="5">
        <v>8.36</v>
      </c>
      <c r="J210" s="5">
        <v>1</v>
      </c>
      <c r="K210" s="11">
        <v>0.7</v>
      </c>
    </row>
    <row r="211" spans="1:11" ht="20" customHeight="1" x14ac:dyDescent="0.15">
      <c r="A211" s="9">
        <v>264</v>
      </c>
      <c r="B211" s="4">
        <v>324</v>
      </c>
      <c r="C211" s="18">
        <f>Table2[[#This Row],[GRE Marks]]/(340-260)</f>
        <v>4.05</v>
      </c>
      <c r="D211" s="5">
        <v>111</v>
      </c>
      <c r="E211" s="43">
        <f>Table2[[#This Row],[TOEFL Marks]]/(120-92)</f>
        <v>3.9642857142857144</v>
      </c>
      <c r="F211" s="5">
        <v>3</v>
      </c>
      <c r="G211" s="5">
        <v>2.5</v>
      </c>
      <c r="H211" s="5">
        <v>1.5</v>
      </c>
      <c r="I211" s="5">
        <v>8.7899999999999991</v>
      </c>
      <c r="J211" s="5">
        <v>1</v>
      </c>
      <c r="K211" s="11">
        <v>0.7</v>
      </c>
    </row>
    <row r="212" spans="1:11" ht="20" customHeight="1" x14ac:dyDescent="0.15">
      <c r="A212" s="9">
        <v>278</v>
      </c>
      <c r="B212" s="4">
        <v>320</v>
      </c>
      <c r="C212" s="18">
        <f>Table2[[#This Row],[GRE Marks]]/(340-260)</f>
        <v>4</v>
      </c>
      <c r="D212" s="5">
        <v>101</v>
      </c>
      <c r="E212" s="43">
        <f>Table2[[#This Row],[TOEFL Marks]]/(120-92)</f>
        <v>3.6071428571428572</v>
      </c>
      <c r="F212" s="5">
        <v>2</v>
      </c>
      <c r="G212" s="5">
        <v>2.5</v>
      </c>
      <c r="H212" s="5">
        <v>3</v>
      </c>
      <c r="I212" s="5">
        <v>8.6199999999999992</v>
      </c>
      <c r="J212" s="5">
        <v>0</v>
      </c>
      <c r="K212" s="11">
        <v>0.7</v>
      </c>
    </row>
    <row r="213" spans="1:11" ht="20" customHeight="1" x14ac:dyDescent="0.15">
      <c r="A213" s="9">
        <v>310</v>
      </c>
      <c r="B213" s="4">
        <v>308</v>
      </c>
      <c r="C213" s="18">
        <f>Table2[[#This Row],[GRE Marks]]/(340-260)</f>
        <v>3.85</v>
      </c>
      <c r="D213" s="5">
        <v>110</v>
      </c>
      <c r="E213" s="43">
        <f>Table2[[#This Row],[TOEFL Marks]]/(120-92)</f>
        <v>3.9285714285714284</v>
      </c>
      <c r="F213" s="5">
        <v>4</v>
      </c>
      <c r="G213" s="5">
        <v>3.5</v>
      </c>
      <c r="H213" s="5">
        <v>3</v>
      </c>
      <c r="I213" s="5">
        <v>8.6</v>
      </c>
      <c r="J213" s="5">
        <v>0</v>
      </c>
      <c r="K213" s="11">
        <v>0.7</v>
      </c>
    </row>
    <row r="214" spans="1:11" ht="20" customHeight="1" x14ac:dyDescent="0.15">
      <c r="A214" s="9">
        <v>359</v>
      </c>
      <c r="B214" s="4">
        <v>314</v>
      </c>
      <c r="C214" s="18">
        <f>Table2[[#This Row],[GRE Marks]]/(340-260)</f>
        <v>3.9249999999999998</v>
      </c>
      <c r="D214" s="5">
        <v>105</v>
      </c>
      <c r="E214" s="43">
        <f>Table2[[#This Row],[TOEFL Marks]]/(120-92)</f>
        <v>3.75</v>
      </c>
      <c r="F214" s="5">
        <v>2</v>
      </c>
      <c r="G214" s="5">
        <v>2.5</v>
      </c>
      <c r="H214" s="5">
        <v>2</v>
      </c>
      <c r="I214" s="5">
        <v>7.64</v>
      </c>
      <c r="J214" s="5">
        <v>0</v>
      </c>
      <c r="K214" s="11">
        <v>0.7</v>
      </c>
    </row>
    <row r="215" spans="1:11" ht="20" customHeight="1" x14ac:dyDescent="0.15">
      <c r="A215" s="9">
        <v>486</v>
      </c>
      <c r="B215" s="4">
        <v>311</v>
      </c>
      <c r="C215" s="18">
        <f>Table2[[#This Row],[GRE Marks]]/(340-260)</f>
        <v>3.8875000000000002</v>
      </c>
      <c r="D215" s="5">
        <v>101</v>
      </c>
      <c r="E215" s="43">
        <f>Table2[[#This Row],[TOEFL Marks]]/(120-92)</f>
        <v>3.6071428571428572</v>
      </c>
      <c r="F215" s="5">
        <v>2</v>
      </c>
      <c r="G215" s="5">
        <v>2.5</v>
      </c>
      <c r="H215" s="5">
        <v>3.5</v>
      </c>
      <c r="I215" s="5">
        <v>8.34</v>
      </c>
      <c r="J215" s="5">
        <v>1</v>
      </c>
      <c r="K215" s="11">
        <v>0.7</v>
      </c>
    </row>
    <row r="216" spans="1:11" ht="20" customHeight="1" x14ac:dyDescent="0.15">
      <c r="A216" s="9">
        <v>101</v>
      </c>
      <c r="B216" s="4">
        <v>322</v>
      </c>
      <c r="C216" s="18">
        <f>Table2[[#This Row],[GRE Marks]]/(340-260)</f>
        <v>4.0250000000000004</v>
      </c>
      <c r="D216" s="5">
        <v>107</v>
      </c>
      <c r="E216" s="43">
        <f>Table2[[#This Row],[TOEFL Marks]]/(120-92)</f>
        <v>3.8214285714285716</v>
      </c>
      <c r="F216" s="5">
        <v>3</v>
      </c>
      <c r="G216" s="5">
        <v>3.5</v>
      </c>
      <c r="H216" s="5">
        <v>3.5</v>
      </c>
      <c r="I216" s="5">
        <v>8.4600000000000009</v>
      </c>
      <c r="J216" s="5">
        <v>1</v>
      </c>
      <c r="K216" s="11">
        <v>0.71</v>
      </c>
    </row>
    <row r="217" spans="1:11" ht="20" customHeight="1" x14ac:dyDescent="0.15">
      <c r="A217" s="9">
        <v>120</v>
      </c>
      <c r="B217" s="4">
        <v>327</v>
      </c>
      <c r="C217" s="18">
        <f>Table2[[#This Row],[GRE Marks]]/(340-260)</f>
        <v>4.0875000000000004</v>
      </c>
      <c r="D217" s="5">
        <v>104</v>
      </c>
      <c r="E217" s="43">
        <f>Table2[[#This Row],[TOEFL Marks]]/(120-92)</f>
        <v>3.7142857142857144</v>
      </c>
      <c r="F217" s="5">
        <v>5</v>
      </c>
      <c r="G217" s="5">
        <v>3</v>
      </c>
      <c r="H217" s="5">
        <v>3.5</v>
      </c>
      <c r="I217" s="5">
        <v>8.84</v>
      </c>
      <c r="J217" s="5">
        <v>1</v>
      </c>
      <c r="K217" s="11">
        <v>0.71</v>
      </c>
    </row>
    <row r="218" spans="1:11" ht="20" customHeight="1" x14ac:dyDescent="0.15">
      <c r="A218" s="9">
        <v>133</v>
      </c>
      <c r="B218" s="4">
        <v>309</v>
      </c>
      <c r="C218" s="18">
        <f>Table2[[#This Row],[GRE Marks]]/(340-260)</f>
        <v>3.8624999999999998</v>
      </c>
      <c r="D218" s="5">
        <v>105</v>
      </c>
      <c r="E218" s="43">
        <f>Table2[[#This Row],[TOEFL Marks]]/(120-92)</f>
        <v>3.75</v>
      </c>
      <c r="F218" s="5">
        <v>5</v>
      </c>
      <c r="G218" s="5">
        <v>3.5</v>
      </c>
      <c r="H218" s="5">
        <v>3.5</v>
      </c>
      <c r="I218" s="5">
        <v>8.56</v>
      </c>
      <c r="J218" s="5">
        <v>0</v>
      </c>
      <c r="K218" s="11">
        <v>0.71</v>
      </c>
    </row>
    <row r="219" spans="1:11" ht="20" customHeight="1" x14ac:dyDescent="0.15">
      <c r="A219" s="9">
        <v>138</v>
      </c>
      <c r="B219" s="4">
        <v>316</v>
      </c>
      <c r="C219" s="18">
        <f>Table2[[#This Row],[GRE Marks]]/(340-260)</f>
        <v>3.95</v>
      </c>
      <c r="D219" s="5">
        <v>100</v>
      </c>
      <c r="E219" s="43">
        <f>Table2[[#This Row],[TOEFL Marks]]/(120-92)</f>
        <v>3.5714285714285716</v>
      </c>
      <c r="F219" s="5">
        <v>2</v>
      </c>
      <c r="G219" s="5">
        <v>1.5</v>
      </c>
      <c r="H219" s="5">
        <v>3</v>
      </c>
      <c r="I219" s="5">
        <v>8.16</v>
      </c>
      <c r="J219" s="5">
        <v>1</v>
      </c>
      <c r="K219" s="11">
        <v>0.71</v>
      </c>
    </row>
    <row r="220" spans="1:11" ht="20" customHeight="1" x14ac:dyDescent="0.15">
      <c r="A220" s="9">
        <v>181</v>
      </c>
      <c r="B220" s="4">
        <v>300</v>
      </c>
      <c r="C220" s="18">
        <f>Table2[[#This Row],[GRE Marks]]/(340-260)</f>
        <v>3.75</v>
      </c>
      <c r="D220" s="5">
        <v>104</v>
      </c>
      <c r="E220" s="43">
        <f>Table2[[#This Row],[TOEFL Marks]]/(120-92)</f>
        <v>3.7142857142857144</v>
      </c>
      <c r="F220" s="5">
        <v>3</v>
      </c>
      <c r="G220" s="5">
        <v>3.5</v>
      </c>
      <c r="H220" s="5">
        <v>3</v>
      </c>
      <c r="I220" s="5">
        <v>8.16</v>
      </c>
      <c r="J220" s="5">
        <v>0</v>
      </c>
      <c r="K220" s="11">
        <v>0.71</v>
      </c>
    </row>
    <row r="221" spans="1:11" ht="20" customHeight="1" x14ac:dyDescent="0.15">
      <c r="A221" s="9">
        <v>182</v>
      </c>
      <c r="B221" s="4">
        <v>305</v>
      </c>
      <c r="C221" s="18">
        <f>Table2[[#This Row],[GRE Marks]]/(340-260)</f>
        <v>3.8125</v>
      </c>
      <c r="D221" s="5">
        <v>107</v>
      </c>
      <c r="E221" s="43">
        <f>Table2[[#This Row],[TOEFL Marks]]/(120-92)</f>
        <v>3.8214285714285716</v>
      </c>
      <c r="F221" s="5">
        <v>2</v>
      </c>
      <c r="G221" s="5">
        <v>2.5</v>
      </c>
      <c r="H221" s="5">
        <v>2.5</v>
      </c>
      <c r="I221" s="5">
        <v>8.42</v>
      </c>
      <c r="J221" s="5">
        <v>0</v>
      </c>
      <c r="K221" s="11">
        <v>0.71</v>
      </c>
    </row>
    <row r="222" spans="1:11" ht="20" customHeight="1" x14ac:dyDescent="0.15">
      <c r="A222" s="9">
        <v>224</v>
      </c>
      <c r="B222" s="4">
        <v>308</v>
      </c>
      <c r="C222" s="18">
        <f>Table2[[#This Row],[GRE Marks]]/(340-260)</f>
        <v>3.85</v>
      </c>
      <c r="D222" s="5">
        <v>109</v>
      </c>
      <c r="E222" s="43">
        <f>Table2[[#This Row],[TOEFL Marks]]/(120-92)</f>
        <v>3.8928571428571428</v>
      </c>
      <c r="F222" s="5">
        <v>2</v>
      </c>
      <c r="G222" s="5">
        <v>3</v>
      </c>
      <c r="H222" s="5">
        <v>4</v>
      </c>
      <c r="I222" s="5">
        <v>8.4499999999999993</v>
      </c>
      <c r="J222" s="5">
        <v>0</v>
      </c>
      <c r="K222" s="11">
        <v>0.71</v>
      </c>
    </row>
    <row r="223" spans="1:11" ht="20" customHeight="1" x14ac:dyDescent="0.15">
      <c r="A223" s="9">
        <v>229</v>
      </c>
      <c r="B223" s="4">
        <v>318</v>
      </c>
      <c r="C223" s="18">
        <f>Table2[[#This Row],[GRE Marks]]/(340-260)</f>
        <v>3.9750000000000001</v>
      </c>
      <c r="D223" s="5">
        <v>112</v>
      </c>
      <c r="E223" s="43">
        <f>Table2[[#This Row],[TOEFL Marks]]/(120-92)</f>
        <v>4</v>
      </c>
      <c r="F223" s="5">
        <v>3</v>
      </c>
      <c r="G223" s="5">
        <v>4</v>
      </c>
      <c r="H223" s="5">
        <v>3.5</v>
      </c>
      <c r="I223" s="5">
        <v>8.67</v>
      </c>
      <c r="J223" s="5">
        <v>0</v>
      </c>
      <c r="K223" s="11">
        <v>0.71</v>
      </c>
    </row>
    <row r="224" spans="1:11" ht="20" customHeight="1" x14ac:dyDescent="0.15">
      <c r="A224" s="9">
        <v>248</v>
      </c>
      <c r="B224" s="4">
        <v>311</v>
      </c>
      <c r="C224" s="18">
        <f>Table2[[#This Row],[GRE Marks]]/(340-260)</f>
        <v>3.8875000000000002</v>
      </c>
      <c r="D224" s="5">
        <v>104</v>
      </c>
      <c r="E224" s="43">
        <f>Table2[[#This Row],[TOEFL Marks]]/(120-92)</f>
        <v>3.7142857142857144</v>
      </c>
      <c r="F224" s="5">
        <v>2</v>
      </c>
      <c r="G224" s="5">
        <v>2.5</v>
      </c>
      <c r="H224" s="5">
        <v>3.5</v>
      </c>
      <c r="I224" s="5">
        <v>8.48</v>
      </c>
      <c r="J224" s="5">
        <v>0</v>
      </c>
      <c r="K224" s="11">
        <v>0.71</v>
      </c>
    </row>
    <row r="225" spans="1:11" ht="20" customHeight="1" x14ac:dyDescent="0.15">
      <c r="A225" s="9">
        <v>253</v>
      </c>
      <c r="B225" s="4">
        <v>318</v>
      </c>
      <c r="C225" s="18">
        <f>Table2[[#This Row],[GRE Marks]]/(340-260)</f>
        <v>3.9750000000000001</v>
      </c>
      <c r="D225" s="5">
        <v>100</v>
      </c>
      <c r="E225" s="43">
        <f>Table2[[#This Row],[TOEFL Marks]]/(120-92)</f>
        <v>3.5714285714285716</v>
      </c>
      <c r="F225" s="5">
        <v>2</v>
      </c>
      <c r="G225" s="5">
        <v>2.5</v>
      </c>
      <c r="H225" s="5">
        <v>3.5</v>
      </c>
      <c r="I225" s="5">
        <v>8.5399999999999991</v>
      </c>
      <c r="J225" s="5">
        <v>1</v>
      </c>
      <c r="K225" s="11">
        <v>0.71</v>
      </c>
    </row>
    <row r="226" spans="1:11" ht="20" customHeight="1" x14ac:dyDescent="0.15">
      <c r="A226" s="9">
        <v>262</v>
      </c>
      <c r="B226" s="4">
        <v>312</v>
      </c>
      <c r="C226" s="18">
        <f>Table2[[#This Row],[GRE Marks]]/(340-260)</f>
        <v>3.9</v>
      </c>
      <c r="D226" s="5">
        <v>104</v>
      </c>
      <c r="E226" s="43">
        <f>Table2[[#This Row],[TOEFL Marks]]/(120-92)</f>
        <v>3.7142857142857144</v>
      </c>
      <c r="F226" s="5">
        <v>3</v>
      </c>
      <c r="G226" s="5">
        <v>3.5</v>
      </c>
      <c r="H226" s="5">
        <v>4</v>
      </c>
      <c r="I226" s="5">
        <v>8.09</v>
      </c>
      <c r="J226" s="5">
        <v>0</v>
      </c>
      <c r="K226" s="11">
        <v>0.71</v>
      </c>
    </row>
    <row r="227" spans="1:11" ht="20" customHeight="1" x14ac:dyDescent="0.15">
      <c r="A227" s="9">
        <v>266</v>
      </c>
      <c r="B227" s="4">
        <v>313</v>
      </c>
      <c r="C227" s="18">
        <f>Table2[[#This Row],[GRE Marks]]/(340-260)</f>
        <v>3.9125000000000001</v>
      </c>
      <c r="D227" s="5">
        <v>102</v>
      </c>
      <c r="E227" s="43">
        <f>Table2[[#This Row],[TOEFL Marks]]/(120-92)</f>
        <v>3.6428571428571428</v>
      </c>
      <c r="F227" s="5">
        <v>3</v>
      </c>
      <c r="G227" s="5">
        <v>2.5</v>
      </c>
      <c r="H227" s="5">
        <v>2.5</v>
      </c>
      <c r="I227" s="5">
        <v>8.68</v>
      </c>
      <c r="J227" s="5">
        <v>0</v>
      </c>
      <c r="K227" s="11">
        <v>0.71</v>
      </c>
    </row>
    <row r="228" spans="1:11" ht="20" customHeight="1" x14ac:dyDescent="0.15">
      <c r="A228" s="9">
        <v>300</v>
      </c>
      <c r="B228" s="4">
        <v>305</v>
      </c>
      <c r="C228" s="18">
        <f>Table2[[#This Row],[GRE Marks]]/(340-260)</f>
        <v>3.8125</v>
      </c>
      <c r="D228" s="5">
        <v>112</v>
      </c>
      <c r="E228" s="43">
        <f>Table2[[#This Row],[TOEFL Marks]]/(120-92)</f>
        <v>4</v>
      </c>
      <c r="F228" s="5">
        <v>3</v>
      </c>
      <c r="G228" s="5">
        <v>3</v>
      </c>
      <c r="H228" s="5">
        <v>3.5</v>
      </c>
      <c r="I228" s="5">
        <v>8.65</v>
      </c>
      <c r="J228" s="5">
        <v>0</v>
      </c>
      <c r="K228" s="11">
        <v>0.71</v>
      </c>
    </row>
    <row r="229" spans="1:11" ht="20" customHeight="1" x14ac:dyDescent="0.15">
      <c r="A229" s="9">
        <v>334</v>
      </c>
      <c r="B229" s="4">
        <v>319</v>
      </c>
      <c r="C229" s="18">
        <f>Table2[[#This Row],[GRE Marks]]/(340-260)</f>
        <v>3.9874999999999998</v>
      </c>
      <c r="D229" s="5">
        <v>108</v>
      </c>
      <c r="E229" s="43">
        <f>Table2[[#This Row],[TOEFL Marks]]/(120-92)</f>
        <v>3.8571428571428572</v>
      </c>
      <c r="F229" s="5">
        <v>3</v>
      </c>
      <c r="G229" s="5">
        <v>3</v>
      </c>
      <c r="H229" s="5">
        <v>3.5</v>
      </c>
      <c r="I229" s="5">
        <v>8.5399999999999991</v>
      </c>
      <c r="J229" s="5">
        <v>1</v>
      </c>
      <c r="K229" s="11">
        <v>0.71</v>
      </c>
    </row>
    <row r="230" spans="1:11" ht="20" customHeight="1" x14ac:dyDescent="0.15">
      <c r="A230" s="9">
        <v>380</v>
      </c>
      <c r="B230" s="4">
        <v>311</v>
      </c>
      <c r="C230" s="18">
        <f>Table2[[#This Row],[GRE Marks]]/(340-260)</f>
        <v>3.8875000000000002</v>
      </c>
      <c r="D230" s="5">
        <v>99</v>
      </c>
      <c r="E230" s="43">
        <f>Table2[[#This Row],[TOEFL Marks]]/(120-92)</f>
        <v>3.5357142857142856</v>
      </c>
      <c r="F230" s="5">
        <v>1</v>
      </c>
      <c r="G230" s="5">
        <v>2.5</v>
      </c>
      <c r="H230" s="5">
        <v>3</v>
      </c>
      <c r="I230" s="5">
        <v>8.43</v>
      </c>
      <c r="J230" s="5">
        <v>1</v>
      </c>
      <c r="K230" s="11">
        <v>0.71</v>
      </c>
    </row>
    <row r="231" spans="1:11" ht="20" customHeight="1" x14ac:dyDescent="0.15">
      <c r="A231" s="9">
        <v>392</v>
      </c>
      <c r="B231" s="4">
        <v>318</v>
      </c>
      <c r="C231" s="18">
        <f>Table2[[#This Row],[GRE Marks]]/(340-260)</f>
        <v>3.9750000000000001</v>
      </c>
      <c r="D231" s="5">
        <v>106</v>
      </c>
      <c r="E231" s="43">
        <f>Table2[[#This Row],[TOEFL Marks]]/(120-92)</f>
        <v>3.7857142857142856</v>
      </c>
      <c r="F231" s="5">
        <v>3</v>
      </c>
      <c r="G231" s="5">
        <v>2</v>
      </c>
      <c r="H231" s="5">
        <v>3</v>
      </c>
      <c r="I231" s="5">
        <v>8.65</v>
      </c>
      <c r="J231" s="5">
        <v>0</v>
      </c>
      <c r="K231" s="11">
        <v>0.71</v>
      </c>
    </row>
    <row r="232" spans="1:11" ht="20" customHeight="1" x14ac:dyDescent="0.15">
      <c r="A232" s="9">
        <v>427</v>
      </c>
      <c r="B232" s="4">
        <v>312</v>
      </c>
      <c r="C232" s="18">
        <f>Table2[[#This Row],[GRE Marks]]/(340-260)</f>
        <v>3.9</v>
      </c>
      <c r="D232" s="5">
        <v>106</v>
      </c>
      <c r="E232" s="43">
        <f>Table2[[#This Row],[TOEFL Marks]]/(120-92)</f>
        <v>3.7857142857142856</v>
      </c>
      <c r="F232" s="5">
        <v>3</v>
      </c>
      <c r="G232" s="5">
        <v>3</v>
      </c>
      <c r="H232" s="5">
        <v>5</v>
      </c>
      <c r="I232" s="5">
        <v>8.57</v>
      </c>
      <c r="J232" s="5">
        <v>0</v>
      </c>
      <c r="K232" s="11">
        <v>0.71</v>
      </c>
    </row>
    <row r="233" spans="1:11" ht="20" customHeight="1" x14ac:dyDescent="0.15">
      <c r="A233" s="9">
        <v>428</v>
      </c>
      <c r="B233" s="4">
        <v>310</v>
      </c>
      <c r="C233" s="18">
        <f>Table2[[#This Row],[GRE Marks]]/(340-260)</f>
        <v>3.875</v>
      </c>
      <c r="D233" s="5">
        <v>101</v>
      </c>
      <c r="E233" s="43">
        <f>Table2[[#This Row],[TOEFL Marks]]/(120-92)</f>
        <v>3.6071428571428572</v>
      </c>
      <c r="F233" s="5">
        <v>3</v>
      </c>
      <c r="G233" s="5">
        <v>3.5</v>
      </c>
      <c r="H233" s="5">
        <v>5</v>
      </c>
      <c r="I233" s="5">
        <v>8.65</v>
      </c>
      <c r="J233" s="5">
        <v>1</v>
      </c>
      <c r="K233" s="11">
        <v>0.71</v>
      </c>
    </row>
    <row r="234" spans="1:11" ht="20" customHeight="1" x14ac:dyDescent="0.15">
      <c r="A234" s="9">
        <v>434</v>
      </c>
      <c r="B234" s="4">
        <v>316</v>
      </c>
      <c r="C234" s="18">
        <f>Table2[[#This Row],[GRE Marks]]/(340-260)</f>
        <v>3.95</v>
      </c>
      <c r="D234" s="5">
        <v>111</v>
      </c>
      <c r="E234" s="43">
        <f>Table2[[#This Row],[TOEFL Marks]]/(120-92)</f>
        <v>3.9642857142857144</v>
      </c>
      <c r="F234" s="5">
        <v>4</v>
      </c>
      <c r="G234" s="5">
        <v>4</v>
      </c>
      <c r="H234" s="5">
        <v>5</v>
      </c>
      <c r="I234" s="5">
        <v>8.5399999999999991</v>
      </c>
      <c r="J234" s="5">
        <v>0</v>
      </c>
      <c r="K234" s="11">
        <v>0.71</v>
      </c>
    </row>
    <row r="235" spans="1:11" ht="20" customHeight="1" x14ac:dyDescent="0.15">
      <c r="A235" s="9">
        <v>455</v>
      </c>
      <c r="B235" s="4">
        <v>310</v>
      </c>
      <c r="C235" s="18">
        <f>Table2[[#This Row],[GRE Marks]]/(340-260)</f>
        <v>3.875</v>
      </c>
      <c r="D235" s="5">
        <v>105</v>
      </c>
      <c r="E235" s="43">
        <f>Table2[[#This Row],[TOEFL Marks]]/(120-92)</f>
        <v>3.75</v>
      </c>
      <c r="F235" s="5">
        <v>2</v>
      </c>
      <c r="G235" s="5">
        <v>3</v>
      </c>
      <c r="H235" s="5">
        <v>3.5</v>
      </c>
      <c r="I235" s="5">
        <v>8.01</v>
      </c>
      <c r="J235" s="5">
        <v>0</v>
      </c>
      <c r="K235" s="11">
        <v>0.71</v>
      </c>
    </row>
    <row r="236" spans="1:11" ht="20" customHeight="1" x14ac:dyDescent="0.15">
      <c r="A236" s="9">
        <v>467</v>
      </c>
      <c r="B236" s="4">
        <v>314</v>
      </c>
      <c r="C236" s="18">
        <f>Table2[[#This Row],[GRE Marks]]/(340-260)</f>
        <v>3.9249999999999998</v>
      </c>
      <c r="D236" s="5">
        <v>99</v>
      </c>
      <c r="E236" s="43">
        <f>Table2[[#This Row],[TOEFL Marks]]/(120-92)</f>
        <v>3.5357142857142856</v>
      </c>
      <c r="F236" s="5">
        <v>4</v>
      </c>
      <c r="G236" s="5">
        <v>3.5</v>
      </c>
      <c r="H236" s="5">
        <v>4.5</v>
      </c>
      <c r="I236" s="5">
        <v>8.73</v>
      </c>
      <c r="J236" s="5">
        <v>1</v>
      </c>
      <c r="K236" s="11">
        <v>0.71</v>
      </c>
    </row>
    <row r="237" spans="1:11" ht="20" customHeight="1" x14ac:dyDescent="0.15">
      <c r="A237" s="9">
        <v>479</v>
      </c>
      <c r="B237" s="4">
        <v>318</v>
      </c>
      <c r="C237" s="18">
        <f>Table2[[#This Row],[GRE Marks]]/(340-260)</f>
        <v>3.9750000000000001</v>
      </c>
      <c r="D237" s="5">
        <v>103</v>
      </c>
      <c r="E237" s="43">
        <f>Table2[[#This Row],[TOEFL Marks]]/(120-92)</f>
        <v>3.6785714285714284</v>
      </c>
      <c r="F237" s="5">
        <v>3</v>
      </c>
      <c r="G237" s="5">
        <v>4</v>
      </c>
      <c r="H237" s="5">
        <v>4.5</v>
      </c>
      <c r="I237" s="5">
        <v>8.49</v>
      </c>
      <c r="J237" s="5">
        <v>1</v>
      </c>
      <c r="K237" s="11">
        <v>0.71</v>
      </c>
    </row>
    <row r="238" spans="1:11" ht="20" customHeight="1" x14ac:dyDescent="0.15">
      <c r="A238" s="9">
        <v>484</v>
      </c>
      <c r="B238" s="4">
        <v>304</v>
      </c>
      <c r="C238" s="18">
        <f>Table2[[#This Row],[GRE Marks]]/(340-260)</f>
        <v>3.8</v>
      </c>
      <c r="D238" s="5">
        <v>103</v>
      </c>
      <c r="E238" s="43">
        <f>Table2[[#This Row],[TOEFL Marks]]/(120-92)</f>
        <v>3.6785714285714284</v>
      </c>
      <c r="F238" s="5">
        <v>5</v>
      </c>
      <c r="G238" s="5">
        <v>5</v>
      </c>
      <c r="H238" s="5">
        <v>3</v>
      </c>
      <c r="I238" s="5">
        <v>7.92</v>
      </c>
      <c r="J238" s="5">
        <v>0</v>
      </c>
      <c r="K238" s="11">
        <v>0.71</v>
      </c>
    </row>
    <row r="239" spans="1:11" ht="20" customHeight="1" x14ac:dyDescent="0.15">
      <c r="A239" s="9">
        <v>3</v>
      </c>
      <c r="B239" s="4">
        <v>316</v>
      </c>
      <c r="C239" s="18">
        <f>Table2[[#This Row],[GRE Marks]]/(340-260)</f>
        <v>3.95</v>
      </c>
      <c r="D239" s="5">
        <v>104</v>
      </c>
      <c r="E239" s="43">
        <f>Table2[[#This Row],[TOEFL Marks]]/(120-92)</f>
        <v>3.7142857142857144</v>
      </c>
      <c r="F239" s="5">
        <v>3</v>
      </c>
      <c r="G239" s="5">
        <v>3</v>
      </c>
      <c r="H239" s="5">
        <v>3.5</v>
      </c>
      <c r="I239" s="5">
        <v>8</v>
      </c>
      <c r="J239" s="5">
        <v>1</v>
      </c>
      <c r="K239" s="11">
        <v>0.72</v>
      </c>
    </row>
    <row r="240" spans="1:11" ht="20" customHeight="1" x14ac:dyDescent="0.15">
      <c r="A240" s="9">
        <v>54</v>
      </c>
      <c r="B240" s="4">
        <v>324</v>
      </c>
      <c r="C240" s="18">
        <f>Table2[[#This Row],[GRE Marks]]/(340-260)</f>
        <v>4.05</v>
      </c>
      <c r="D240" s="5">
        <v>112</v>
      </c>
      <c r="E240" s="43">
        <f>Table2[[#This Row],[TOEFL Marks]]/(120-92)</f>
        <v>4</v>
      </c>
      <c r="F240" s="5">
        <v>4</v>
      </c>
      <c r="G240" s="5">
        <v>4</v>
      </c>
      <c r="H240" s="5">
        <v>2.5</v>
      </c>
      <c r="I240" s="5">
        <v>8.1</v>
      </c>
      <c r="J240" s="5">
        <v>1</v>
      </c>
      <c r="K240" s="11">
        <v>0.72</v>
      </c>
    </row>
    <row r="241" spans="1:11" ht="20" customHeight="1" x14ac:dyDescent="0.15">
      <c r="A241" s="9">
        <v>76</v>
      </c>
      <c r="B241" s="4">
        <v>329</v>
      </c>
      <c r="C241" s="18">
        <f>Table2[[#This Row],[GRE Marks]]/(340-260)</f>
        <v>4.1124999999999998</v>
      </c>
      <c r="D241" s="5">
        <v>114</v>
      </c>
      <c r="E241" s="43">
        <f>Table2[[#This Row],[TOEFL Marks]]/(120-92)</f>
        <v>4.0714285714285712</v>
      </c>
      <c r="F241" s="5">
        <v>2</v>
      </c>
      <c r="G241" s="5">
        <v>2</v>
      </c>
      <c r="H241" s="5">
        <v>4</v>
      </c>
      <c r="I241" s="5">
        <v>8.56</v>
      </c>
      <c r="J241" s="5">
        <v>1</v>
      </c>
      <c r="K241" s="11">
        <v>0.72</v>
      </c>
    </row>
    <row r="242" spans="1:11" ht="20" customHeight="1" x14ac:dyDescent="0.15">
      <c r="A242" s="9">
        <v>87</v>
      </c>
      <c r="B242" s="4">
        <v>315</v>
      </c>
      <c r="C242" s="18">
        <f>Table2[[#This Row],[GRE Marks]]/(340-260)</f>
        <v>3.9375</v>
      </c>
      <c r="D242" s="5">
        <v>106</v>
      </c>
      <c r="E242" s="43">
        <f>Table2[[#This Row],[TOEFL Marks]]/(120-92)</f>
        <v>3.7857142857142856</v>
      </c>
      <c r="F242" s="5">
        <v>3</v>
      </c>
      <c r="G242" s="5">
        <v>4.5</v>
      </c>
      <c r="H242" s="5">
        <v>3.5</v>
      </c>
      <c r="I242" s="5">
        <v>8.42</v>
      </c>
      <c r="J242" s="5">
        <v>0</v>
      </c>
      <c r="K242" s="11">
        <v>0.72</v>
      </c>
    </row>
    <row r="243" spans="1:11" ht="20" customHeight="1" x14ac:dyDescent="0.15">
      <c r="A243" s="9">
        <v>114</v>
      </c>
      <c r="B243" s="4">
        <v>320</v>
      </c>
      <c r="C243" s="18">
        <f>Table2[[#This Row],[GRE Marks]]/(340-260)</f>
        <v>4</v>
      </c>
      <c r="D243" s="5">
        <v>110</v>
      </c>
      <c r="E243" s="43">
        <f>Table2[[#This Row],[TOEFL Marks]]/(120-92)</f>
        <v>3.9285714285714284</v>
      </c>
      <c r="F243" s="5">
        <v>2</v>
      </c>
      <c r="G243" s="5">
        <v>4</v>
      </c>
      <c r="H243" s="5">
        <v>3.5</v>
      </c>
      <c r="I243" s="5">
        <v>8.56</v>
      </c>
      <c r="J243" s="5">
        <v>0</v>
      </c>
      <c r="K243" s="11">
        <v>0.72</v>
      </c>
    </row>
    <row r="244" spans="1:11" ht="20" customHeight="1" x14ac:dyDescent="0.15">
      <c r="A244" s="9">
        <v>179</v>
      </c>
      <c r="B244" s="4">
        <v>309</v>
      </c>
      <c r="C244" s="18">
        <f>Table2[[#This Row],[GRE Marks]]/(340-260)</f>
        <v>3.8624999999999998</v>
      </c>
      <c r="D244" s="5">
        <v>108</v>
      </c>
      <c r="E244" s="43">
        <f>Table2[[#This Row],[TOEFL Marks]]/(120-92)</f>
        <v>3.8571428571428572</v>
      </c>
      <c r="F244" s="5">
        <v>3</v>
      </c>
      <c r="G244" s="5">
        <v>2.5</v>
      </c>
      <c r="H244" s="5">
        <v>3</v>
      </c>
      <c r="I244" s="5">
        <v>8.1199999999999992</v>
      </c>
      <c r="J244" s="5">
        <v>0</v>
      </c>
      <c r="K244" s="11">
        <v>0.72</v>
      </c>
    </row>
    <row r="245" spans="1:11" ht="20" customHeight="1" x14ac:dyDescent="0.15">
      <c r="A245" s="9">
        <v>185</v>
      </c>
      <c r="B245" s="4">
        <v>316</v>
      </c>
      <c r="C245" s="18">
        <f>Table2[[#This Row],[GRE Marks]]/(340-260)</f>
        <v>3.95</v>
      </c>
      <c r="D245" s="5">
        <v>106</v>
      </c>
      <c r="E245" s="43">
        <f>Table2[[#This Row],[TOEFL Marks]]/(120-92)</f>
        <v>3.7857142857142856</v>
      </c>
      <c r="F245" s="5">
        <v>2</v>
      </c>
      <c r="G245" s="5">
        <v>2.5</v>
      </c>
      <c r="H245" s="5">
        <v>4</v>
      </c>
      <c r="I245" s="5">
        <v>8.32</v>
      </c>
      <c r="J245" s="5">
        <v>0</v>
      </c>
      <c r="K245" s="11">
        <v>0.72</v>
      </c>
    </row>
    <row r="246" spans="1:11" ht="20" customHeight="1" x14ac:dyDescent="0.15">
      <c r="A246" s="9">
        <v>200</v>
      </c>
      <c r="B246" s="4">
        <v>313</v>
      </c>
      <c r="C246" s="18">
        <f>Table2[[#This Row],[GRE Marks]]/(340-260)</f>
        <v>3.9125000000000001</v>
      </c>
      <c r="D246" s="5">
        <v>107</v>
      </c>
      <c r="E246" s="43">
        <f>Table2[[#This Row],[TOEFL Marks]]/(120-92)</f>
        <v>3.8214285714285716</v>
      </c>
      <c r="F246" s="5">
        <v>3</v>
      </c>
      <c r="G246" s="5">
        <v>4</v>
      </c>
      <c r="H246" s="5">
        <v>4.5</v>
      </c>
      <c r="I246" s="5">
        <v>8.69</v>
      </c>
      <c r="J246" s="5">
        <v>0</v>
      </c>
      <c r="K246" s="11">
        <v>0.72</v>
      </c>
    </row>
    <row r="247" spans="1:11" ht="20" customHeight="1" x14ac:dyDescent="0.15">
      <c r="A247" s="9">
        <v>202</v>
      </c>
      <c r="B247" s="4">
        <v>315</v>
      </c>
      <c r="C247" s="18">
        <f>Table2[[#This Row],[GRE Marks]]/(340-260)</f>
        <v>3.9375</v>
      </c>
      <c r="D247" s="5">
        <v>110</v>
      </c>
      <c r="E247" s="43">
        <f>Table2[[#This Row],[TOEFL Marks]]/(120-92)</f>
        <v>3.9285714285714284</v>
      </c>
      <c r="F247" s="5">
        <v>2</v>
      </c>
      <c r="G247" s="5">
        <v>3.5</v>
      </c>
      <c r="H247" s="5">
        <v>3</v>
      </c>
      <c r="I247" s="5">
        <v>8.4600000000000009</v>
      </c>
      <c r="J247" s="5">
        <v>1</v>
      </c>
      <c r="K247" s="11">
        <v>0.72</v>
      </c>
    </row>
    <row r="248" spans="1:11" ht="20" customHeight="1" x14ac:dyDescent="0.15">
      <c r="A248" s="9">
        <v>247</v>
      </c>
      <c r="B248" s="4">
        <v>316</v>
      </c>
      <c r="C248" s="18">
        <f>Table2[[#This Row],[GRE Marks]]/(340-260)</f>
        <v>3.95</v>
      </c>
      <c r="D248" s="5">
        <v>105</v>
      </c>
      <c r="E248" s="43">
        <f>Table2[[#This Row],[TOEFL Marks]]/(120-92)</f>
        <v>3.75</v>
      </c>
      <c r="F248" s="5">
        <v>3</v>
      </c>
      <c r="G248" s="5">
        <v>3</v>
      </c>
      <c r="H248" s="5">
        <v>3.5</v>
      </c>
      <c r="I248" s="5">
        <v>8.73</v>
      </c>
      <c r="J248" s="5">
        <v>0</v>
      </c>
      <c r="K248" s="11">
        <v>0.72</v>
      </c>
    </row>
    <row r="249" spans="1:11" ht="20" customHeight="1" x14ac:dyDescent="0.15">
      <c r="A249" s="9">
        <v>267</v>
      </c>
      <c r="B249" s="4">
        <v>312</v>
      </c>
      <c r="C249" s="18">
        <f>Table2[[#This Row],[GRE Marks]]/(340-260)</f>
        <v>3.9</v>
      </c>
      <c r="D249" s="5">
        <v>105</v>
      </c>
      <c r="E249" s="43">
        <f>Table2[[#This Row],[TOEFL Marks]]/(120-92)</f>
        <v>3.75</v>
      </c>
      <c r="F249" s="5">
        <v>2</v>
      </c>
      <c r="G249" s="5">
        <v>2</v>
      </c>
      <c r="H249" s="5">
        <v>2.5</v>
      </c>
      <c r="I249" s="5">
        <v>8.4499999999999993</v>
      </c>
      <c r="J249" s="5">
        <v>0</v>
      </c>
      <c r="K249" s="11">
        <v>0.72</v>
      </c>
    </row>
    <row r="250" spans="1:11" ht="20" customHeight="1" x14ac:dyDescent="0.15">
      <c r="A250" s="9">
        <v>271</v>
      </c>
      <c r="B250" s="4">
        <v>306</v>
      </c>
      <c r="C250" s="18">
        <f>Table2[[#This Row],[GRE Marks]]/(340-260)</f>
        <v>3.8250000000000002</v>
      </c>
      <c r="D250" s="5">
        <v>105</v>
      </c>
      <c r="E250" s="43">
        <f>Table2[[#This Row],[TOEFL Marks]]/(120-92)</f>
        <v>3.75</v>
      </c>
      <c r="F250" s="5">
        <v>2</v>
      </c>
      <c r="G250" s="5">
        <v>2.5</v>
      </c>
      <c r="H250" s="5">
        <v>3</v>
      </c>
      <c r="I250" s="5">
        <v>8.2200000000000006</v>
      </c>
      <c r="J250" s="5">
        <v>1</v>
      </c>
      <c r="K250" s="11">
        <v>0.72</v>
      </c>
    </row>
    <row r="251" spans="1:11" ht="20" customHeight="1" x14ac:dyDescent="0.15">
      <c r="A251" s="9">
        <v>323</v>
      </c>
      <c r="B251" s="4">
        <v>314</v>
      </c>
      <c r="C251" s="18">
        <f>Table2[[#This Row],[GRE Marks]]/(340-260)</f>
        <v>3.9249999999999998</v>
      </c>
      <c r="D251" s="5">
        <v>107</v>
      </c>
      <c r="E251" s="43">
        <f>Table2[[#This Row],[TOEFL Marks]]/(120-92)</f>
        <v>3.8214285714285716</v>
      </c>
      <c r="F251" s="5">
        <v>2</v>
      </c>
      <c r="G251" s="5">
        <v>2.5</v>
      </c>
      <c r="H251" s="5">
        <v>4</v>
      </c>
      <c r="I251" s="5">
        <v>8.27</v>
      </c>
      <c r="J251" s="5">
        <v>0</v>
      </c>
      <c r="K251" s="11">
        <v>0.72</v>
      </c>
    </row>
    <row r="252" spans="1:11" ht="20" customHeight="1" x14ac:dyDescent="0.15">
      <c r="A252" s="9">
        <v>337</v>
      </c>
      <c r="B252" s="4">
        <v>319</v>
      </c>
      <c r="C252" s="18">
        <f>Table2[[#This Row],[GRE Marks]]/(340-260)</f>
        <v>3.9874999999999998</v>
      </c>
      <c r="D252" s="5">
        <v>110</v>
      </c>
      <c r="E252" s="43">
        <f>Table2[[#This Row],[TOEFL Marks]]/(120-92)</f>
        <v>3.9285714285714284</v>
      </c>
      <c r="F252" s="5">
        <v>3</v>
      </c>
      <c r="G252" s="5">
        <v>3</v>
      </c>
      <c r="H252" s="5">
        <v>2.5</v>
      </c>
      <c r="I252" s="5">
        <v>8.7899999999999991</v>
      </c>
      <c r="J252" s="5">
        <v>0</v>
      </c>
      <c r="K252" s="11">
        <v>0.72</v>
      </c>
    </row>
    <row r="253" spans="1:11" ht="20" customHeight="1" x14ac:dyDescent="0.15">
      <c r="A253" s="9">
        <v>371</v>
      </c>
      <c r="B253" s="4">
        <v>310</v>
      </c>
      <c r="C253" s="18">
        <f>Table2[[#This Row],[GRE Marks]]/(340-260)</f>
        <v>3.875</v>
      </c>
      <c r="D253" s="5">
        <v>103</v>
      </c>
      <c r="E253" s="43">
        <f>Table2[[#This Row],[TOEFL Marks]]/(120-92)</f>
        <v>3.6785714285714284</v>
      </c>
      <c r="F253" s="5">
        <v>2</v>
      </c>
      <c r="G253" s="5">
        <v>2.5</v>
      </c>
      <c r="H253" s="5">
        <v>2.5</v>
      </c>
      <c r="I253" s="5">
        <v>8.24</v>
      </c>
      <c r="J253" s="5">
        <v>0</v>
      </c>
      <c r="K253" s="11">
        <v>0.72</v>
      </c>
    </row>
    <row r="254" spans="1:11" ht="20" customHeight="1" x14ac:dyDescent="0.15">
      <c r="A254" s="9">
        <v>415</v>
      </c>
      <c r="B254" s="4">
        <v>321</v>
      </c>
      <c r="C254" s="18">
        <f>Table2[[#This Row],[GRE Marks]]/(340-260)</f>
        <v>4.0125000000000002</v>
      </c>
      <c r="D254" s="5">
        <v>110</v>
      </c>
      <c r="E254" s="43">
        <f>Table2[[#This Row],[TOEFL Marks]]/(120-92)</f>
        <v>3.9285714285714284</v>
      </c>
      <c r="F254" s="5">
        <v>4</v>
      </c>
      <c r="G254" s="5">
        <v>3.5</v>
      </c>
      <c r="H254" s="5">
        <v>4</v>
      </c>
      <c r="I254" s="5">
        <v>8.35</v>
      </c>
      <c r="J254" s="5">
        <v>1</v>
      </c>
      <c r="K254" s="11">
        <v>0.72</v>
      </c>
    </row>
    <row r="255" spans="1:11" ht="20" customHeight="1" x14ac:dyDescent="0.15">
      <c r="A255" s="9">
        <v>180</v>
      </c>
      <c r="B255" s="4">
        <v>307</v>
      </c>
      <c r="C255" s="18">
        <f>Table2[[#This Row],[GRE Marks]]/(340-260)</f>
        <v>3.8374999999999999</v>
      </c>
      <c r="D255" s="5">
        <v>102</v>
      </c>
      <c r="E255" s="43">
        <f>Table2[[#This Row],[TOEFL Marks]]/(120-92)</f>
        <v>3.6428571428571428</v>
      </c>
      <c r="F255" s="5">
        <v>3</v>
      </c>
      <c r="G255" s="5">
        <v>3</v>
      </c>
      <c r="H255" s="5">
        <v>3</v>
      </c>
      <c r="I255" s="5">
        <v>8.27</v>
      </c>
      <c r="J255" s="5">
        <v>0</v>
      </c>
      <c r="K255" s="11">
        <v>0.73</v>
      </c>
    </row>
    <row r="256" spans="1:11" ht="20" customHeight="1" x14ac:dyDescent="0.15">
      <c r="A256" s="9">
        <v>197</v>
      </c>
      <c r="B256" s="4">
        <v>306</v>
      </c>
      <c r="C256" s="18">
        <f>Table2[[#This Row],[GRE Marks]]/(340-260)</f>
        <v>3.8250000000000002</v>
      </c>
      <c r="D256" s="5">
        <v>105</v>
      </c>
      <c r="E256" s="43">
        <f>Table2[[#This Row],[TOEFL Marks]]/(120-92)</f>
        <v>3.75</v>
      </c>
      <c r="F256" s="5">
        <v>2</v>
      </c>
      <c r="G256" s="5">
        <v>3</v>
      </c>
      <c r="H256" s="5">
        <v>2.5</v>
      </c>
      <c r="I256" s="5">
        <v>8.26</v>
      </c>
      <c r="J256" s="5">
        <v>0</v>
      </c>
      <c r="K256" s="11">
        <v>0.73</v>
      </c>
    </row>
    <row r="257" spans="1:11" ht="20" customHeight="1" x14ac:dyDescent="0.15">
      <c r="A257" s="9">
        <v>198</v>
      </c>
      <c r="B257" s="4">
        <v>310</v>
      </c>
      <c r="C257" s="18">
        <f>Table2[[#This Row],[GRE Marks]]/(340-260)</f>
        <v>3.875</v>
      </c>
      <c r="D257" s="5">
        <v>106</v>
      </c>
      <c r="E257" s="43">
        <f>Table2[[#This Row],[TOEFL Marks]]/(120-92)</f>
        <v>3.7857142857142856</v>
      </c>
      <c r="F257" s="5">
        <v>2</v>
      </c>
      <c r="G257" s="5">
        <v>3.5</v>
      </c>
      <c r="H257" s="5">
        <v>2.5</v>
      </c>
      <c r="I257" s="5">
        <v>8.33</v>
      </c>
      <c r="J257" s="5">
        <v>0</v>
      </c>
      <c r="K257" s="11">
        <v>0.73</v>
      </c>
    </row>
    <row r="258" spans="1:11" ht="20" customHeight="1" x14ac:dyDescent="0.15">
      <c r="A258" s="9">
        <v>201</v>
      </c>
      <c r="B258" s="4">
        <v>317</v>
      </c>
      <c r="C258" s="18">
        <f>Table2[[#This Row],[GRE Marks]]/(340-260)</f>
        <v>3.9624999999999999</v>
      </c>
      <c r="D258" s="5">
        <v>103</v>
      </c>
      <c r="E258" s="43">
        <f>Table2[[#This Row],[TOEFL Marks]]/(120-92)</f>
        <v>3.6785714285714284</v>
      </c>
      <c r="F258" s="5">
        <v>3</v>
      </c>
      <c r="G258" s="5">
        <v>2.5</v>
      </c>
      <c r="H258" s="5">
        <v>3</v>
      </c>
      <c r="I258" s="5">
        <v>8.5399999999999991</v>
      </c>
      <c r="J258" s="5">
        <v>1</v>
      </c>
      <c r="K258" s="11">
        <v>0.73</v>
      </c>
    </row>
    <row r="259" spans="1:11" ht="20" customHeight="1" x14ac:dyDescent="0.15">
      <c r="A259" s="9">
        <v>231</v>
      </c>
      <c r="B259" s="4">
        <v>313</v>
      </c>
      <c r="C259" s="18">
        <f>Table2[[#This Row],[GRE Marks]]/(340-260)</f>
        <v>3.9125000000000001</v>
      </c>
      <c r="D259" s="5">
        <v>104</v>
      </c>
      <c r="E259" s="43">
        <f>Table2[[#This Row],[TOEFL Marks]]/(120-92)</f>
        <v>3.7142857142857144</v>
      </c>
      <c r="F259" s="5">
        <v>3</v>
      </c>
      <c r="G259" s="5">
        <v>4</v>
      </c>
      <c r="H259" s="5">
        <v>4.5</v>
      </c>
      <c r="I259" s="5">
        <v>8.65</v>
      </c>
      <c r="J259" s="5">
        <v>0</v>
      </c>
      <c r="K259" s="11">
        <v>0.73</v>
      </c>
    </row>
    <row r="260" spans="1:11" ht="20" customHeight="1" x14ac:dyDescent="0.15">
      <c r="A260" s="9">
        <v>268</v>
      </c>
      <c r="B260" s="4">
        <v>314</v>
      </c>
      <c r="C260" s="18">
        <f>Table2[[#This Row],[GRE Marks]]/(340-260)</f>
        <v>3.9249999999999998</v>
      </c>
      <c r="D260" s="5">
        <v>107</v>
      </c>
      <c r="E260" s="43">
        <f>Table2[[#This Row],[TOEFL Marks]]/(120-92)</f>
        <v>3.8214285714285716</v>
      </c>
      <c r="F260" s="5">
        <v>3</v>
      </c>
      <c r="G260" s="5">
        <v>3</v>
      </c>
      <c r="H260" s="5">
        <v>3.5</v>
      </c>
      <c r="I260" s="5">
        <v>8.17</v>
      </c>
      <c r="J260" s="5">
        <v>1</v>
      </c>
      <c r="K260" s="11">
        <v>0.73</v>
      </c>
    </row>
    <row r="261" spans="1:11" ht="20" customHeight="1" x14ac:dyDescent="0.15">
      <c r="A261" s="9">
        <v>304</v>
      </c>
      <c r="B261" s="4">
        <v>323</v>
      </c>
      <c r="C261" s="18">
        <f>Table2[[#This Row],[GRE Marks]]/(340-260)</f>
        <v>4.0374999999999996</v>
      </c>
      <c r="D261" s="5">
        <v>107</v>
      </c>
      <c r="E261" s="43">
        <f>Table2[[#This Row],[TOEFL Marks]]/(120-92)</f>
        <v>3.8214285714285716</v>
      </c>
      <c r="F261" s="5">
        <v>3</v>
      </c>
      <c r="G261" s="5">
        <v>3.5</v>
      </c>
      <c r="H261" s="5">
        <v>3.5</v>
      </c>
      <c r="I261" s="5">
        <v>8.5500000000000007</v>
      </c>
      <c r="J261" s="5">
        <v>1</v>
      </c>
      <c r="K261" s="11">
        <v>0.73</v>
      </c>
    </row>
    <row r="262" spans="1:11" ht="20" customHeight="1" x14ac:dyDescent="0.15">
      <c r="A262" s="9">
        <v>322</v>
      </c>
      <c r="B262" s="4">
        <v>323</v>
      </c>
      <c r="C262" s="18">
        <f>Table2[[#This Row],[GRE Marks]]/(340-260)</f>
        <v>4.0374999999999996</v>
      </c>
      <c r="D262" s="5">
        <v>104</v>
      </c>
      <c r="E262" s="43">
        <f>Table2[[#This Row],[TOEFL Marks]]/(120-92)</f>
        <v>3.7142857142857144</v>
      </c>
      <c r="F262" s="5">
        <v>3</v>
      </c>
      <c r="G262" s="5">
        <v>4</v>
      </c>
      <c r="H262" s="5">
        <v>4</v>
      </c>
      <c r="I262" s="5">
        <v>8.44</v>
      </c>
      <c r="J262" s="5">
        <v>1</v>
      </c>
      <c r="K262" s="11">
        <v>0.73</v>
      </c>
    </row>
    <row r="263" spans="1:11" ht="20" customHeight="1" x14ac:dyDescent="0.15">
      <c r="A263" s="9">
        <v>332</v>
      </c>
      <c r="B263" s="4">
        <v>311</v>
      </c>
      <c r="C263" s="18">
        <f>Table2[[#This Row],[GRE Marks]]/(340-260)</f>
        <v>3.8875000000000002</v>
      </c>
      <c r="D263" s="5">
        <v>105</v>
      </c>
      <c r="E263" s="43">
        <f>Table2[[#This Row],[TOEFL Marks]]/(120-92)</f>
        <v>3.75</v>
      </c>
      <c r="F263" s="5">
        <v>2</v>
      </c>
      <c r="G263" s="5">
        <v>3</v>
      </c>
      <c r="H263" s="5">
        <v>2</v>
      </c>
      <c r="I263" s="5">
        <v>8.1199999999999992</v>
      </c>
      <c r="J263" s="5">
        <v>1</v>
      </c>
      <c r="K263" s="11">
        <v>0.73</v>
      </c>
    </row>
    <row r="264" spans="1:11" ht="20" customHeight="1" x14ac:dyDescent="0.15">
      <c r="A264" s="9">
        <v>335</v>
      </c>
      <c r="B264" s="4">
        <v>312</v>
      </c>
      <c r="C264" s="18">
        <f>Table2[[#This Row],[GRE Marks]]/(340-260)</f>
        <v>3.9</v>
      </c>
      <c r="D264" s="5">
        <v>107</v>
      </c>
      <c r="E264" s="43">
        <f>Table2[[#This Row],[TOEFL Marks]]/(120-92)</f>
        <v>3.8214285714285716</v>
      </c>
      <c r="F264" s="5">
        <v>4</v>
      </c>
      <c r="G264" s="5">
        <v>4.5</v>
      </c>
      <c r="H264" s="5">
        <v>4</v>
      </c>
      <c r="I264" s="5">
        <v>8.65</v>
      </c>
      <c r="J264" s="5">
        <v>1</v>
      </c>
      <c r="K264" s="11">
        <v>0.73</v>
      </c>
    </row>
    <row r="265" spans="1:11" ht="20" customHeight="1" x14ac:dyDescent="0.15">
      <c r="A265" s="9">
        <v>352</v>
      </c>
      <c r="B265" s="4">
        <v>325</v>
      </c>
      <c r="C265" s="18">
        <f>Table2[[#This Row],[GRE Marks]]/(340-260)</f>
        <v>4.0625</v>
      </c>
      <c r="D265" s="5">
        <v>110</v>
      </c>
      <c r="E265" s="43">
        <f>Table2[[#This Row],[TOEFL Marks]]/(120-92)</f>
        <v>3.9285714285714284</v>
      </c>
      <c r="F265" s="5">
        <v>4</v>
      </c>
      <c r="G265" s="5">
        <v>3.5</v>
      </c>
      <c r="H265" s="5">
        <v>4</v>
      </c>
      <c r="I265" s="5">
        <v>8.67</v>
      </c>
      <c r="J265" s="5">
        <v>1</v>
      </c>
      <c r="K265" s="11">
        <v>0.73</v>
      </c>
    </row>
    <row r="266" spans="1:11" ht="20" customHeight="1" x14ac:dyDescent="0.15">
      <c r="A266" s="9">
        <v>356</v>
      </c>
      <c r="B266" s="4">
        <v>317</v>
      </c>
      <c r="C266" s="18">
        <f>Table2[[#This Row],[GRE Marks]]/(340-260)</f>
        <v>3.9624999999999999</v>
      </c>
      <c r="D266" s="5">
        <v>106</v>
      </c>
      <c r="E266" s="43">
        <f>Table2[[#This Row],[TOEFL Marks]]/(120-92)</f>
        <v>3.7857142857142856</v>
      </c>
      <c r="F266" s="5">
        <v>2</v>
      </c>
      <c r="G266" s="5">
        <v>2</v>
      </c>
      <c r="H266" s="5">
        <v>3.5</v>
      </c>
      <c r="I266" s="5">
        <v>8.1199999999999992</v>
      </c>
      <c r="J266" s="5">
        <v>0</v>
      </c>
      <c r="K266" s="11">
        <v>0.73</v>
      </c>
    </row>
    <row r="267" spans="1:11" ht="20" customHeight="1" x14ac:dyDescent="0.15">
      <c r="A267" s="9">
        <v>382</v>
      </c>
      <c r="B267" s="4">
        <v>319</v>
      </c>
      <c r="C267" s="18">
        <f>Table2[[#This Row],[GRE Marks]]/(340-260)</f>
        <v>3.9874999999999998</v>
      </c>
      <c r="D267" s="5">
        <v>105</v>
      </c>
      <c r="E267" s="43">
        <f>Table2[[#This Row],[TOEFL Marks]]/(120-92)</f>
        <v>3.75</v>
      </c>
      <c r="F267" s="5">
        <v>3</v>
      </c>
      <c r="G267" s="5">
        <v>3</v>
      </c>
      <c r="H267" s="5">
        <v>3.5</v>
      </c>
      <c r="I267" s="5">
        <v>8.67</v>
      </c>
      <c r="J267" s="5">
        <v>1</v>
      </c>
      <c r="K267" s="11">
        <v>0.73</v>
      </c>
    </row>
    <row r="268" spans="1:11" ht="20" customHeight="1" x14ac:dyDescent="0.15">
      <c r="A268" s="9">
        <v>423</v>
      </c>
      <c r="B268" s="4">
        <v>322</v>
      </c>
      <c r="C268" s="18">
        <f>Table2[[#This Row],[GRE Marks]]/(340-260)</f>
        <v>4.0250000000000004</v>
      </c>
      <c r="D268" s="5">
        <v>112</v>
      </c>
      <c r="E268" s="43">
        <f>Table2[[#This Row],[TOEFL Marks]]/(120-92)</f>
        <v>4</v>
      </c>
      <c r="F268" s="5">
        <v>4</v>
      </c>
      <c r="G268" s="5">
        <v>3.5</v>
      </c>
      <c r="H268" s="5">
        <v>2.5</v>
      </c>
      <c r="I268" s="5">
        <v>9.02</v>
      </c>
      <c r="J268" s="5">
        <v>1</v>
      </c>
      <c r="K268" s="11">
        <v>0.73</v>
      </c>
    </row>
    <row r="269" spans="1:11" ht="20" customHeight="1" x14ac:dyDescent="0.15">
      <c r="A269" s="9">
        <v>432</v>
      </c>
      <c r="B269" s="4">
        <v>320</v>
      </c>
      <c r="C269" s="18">
        <f>Table2[[#This Row],[GRE Marks]]/(340-260)</f>
        <v>4</v>
      </c>
      <c r="D269" s="5">
        <v>112</v>
      </c>
      <c r="E269" s="43">
        <f>Table2[[#This Row],[TOEFL Marks]]/(120-92)</f>
        <v>4</v>
      </c>
      <c r="F269" s="5">
        <v>2</v>
      </c>
      <c r="G269" s="5">
        <v>3.5</v>
      </c>
      <c r="H269" s="5">
        <v>3.5</v>
      </c>
      <c r="I269" s="5">
        <v>8.7799999999999994</v>
      </c>
      <c r="J269" s="5">
        <v>1</v>
      </c>
      <c r="K269" s="11">
        <v>0.73</v>
      </c>
    </row>
    <row r="270" spans="1:11" ht="20" customHeight="1" x14ac:dyDescent="0.15">
      <c r="A270" s="9">
        <v>454</v>
      </c>
      <c r="B270" s="4">
        <v>319</v>
      </c>
      <c r="C270" s="18">
        <f>Table2[[#This Row],[GRE Marks]]/(340-260)</f>
        <v>3.9874999999999998</v>
      </c>
      <c r="D270" s="5">
        <v>103</v>
      </c>
      <c r="E270" s="43">
        <f>Table2[[#This Row],[TOEFL Marks]]/(120-92)</f>
        <v>3.6785714285714284</v>
      </c>
      <c r="F270" s="5">
        <v>3</v>
      </c>
      <c r="G270" s="5">
        <v>2.5</v>
      </c>
      <c r="H270" s="5">
        <v>4</v>
      </c>
      <c r="I270" s="5">
        <v>8.76</v>
      </c>
      <c r="J270" s="5">
        <v>1</v>
      </c>
      <c r="K270" s="11">
        <v>0.73</v>
      </c>
    </row>
    <row r="271" spans="1:11" ht="20" customHeight="1" x14ac:dyDescent="0.15">
      <c r="A271" s="9">
        <v>485</v>
      </c>
      <c r="B271" s="4">
        <v>317</v>
      </c>
      <c r="C271" s="18">
        <f>Table2[[#This Row],[GRE Marks]]/(340-260)</f>
        <v>3.9624999999999999</v>
      </c>
      <c r="D271" s="5">
        <v>106</v>
      </c>
      <c r="E271" s="43">
        <f>Table2[[#This Row],[TOEFL Marks]]/(120-92)</f>
        <v>3.7857142857142856</v>
      </c>
      <c r="F271" s="5">
        <v>3</v>
      </c>
      <c r="G271" s="5">
        <v>3.5</v>
      </c>
      <c r="H271" s="5">
        <v>3</v>
      </c>
      <c r="I271" s="5">
        <v>7.89</v>
      </c>
      <c r="J271" s="5">
        <v>1</v>
      </c>
      <c r="K271" s="11">
        <v>0.73</v>
      </c>
    </row>
    <row r="272" spans="1:11" ht="20" customHeight="1" x14ac:dyDescent="0.15">
      <c r="A272" s="9">
        <v>499</v>
      </c>
      <c r="B272" s="4">
        <v>312</v>
      </c>
      <c r="C272" s="18">
        <f>Table2[[#This Row],[GRE Marks]]/(340-260)</f>
        <v>3.9</v>
      </c>
      <c r="D272" s="5">
        <v>103</v>
      </c>
      <c r="E272" s="43">
        <f>Table2[[#This Row],[TOEFL Marks]]/(120-92)</f>
        <v>3.6785714285714284</v>
      </c>
      <c r="F272" s="5">
        <v>4</v>
      </c>
      <c r="G272" s="5">
        <v>4</v>
      </c>
      <c r="H272" s="5">
        <v>5</v>
      </c>
      <c r="I272" s="5">
        <v>8.43</v>
      </c>
      <c r="J272" s="5">
        <v>0</v>
      </c>
      <c r="K272" s="11">
        <v>0.73</v>
      </c>
    </row>
    <row r="273" spans="1:11" ht="20" customHeight="1" x14ac:dyDescent="0.15">
      <c r="A273" s="9">
        <v>32</v>
      </c>
      <c r="B273" s="4">
        <v>327</v>
      </c>
      <c r="C273" s="18">
        <f>Table2[[#This Row],[GRE Marks]]/(340-260)</f>
        <v>4.0875000000000004</v>
      </c>
      <c r="D273" s="5">
        <v>103</v>
      </c>
      <c r="E273" s="43">
        <f>Table2[[#This Row],[TOEFL Marks]]/(120-92)</f>
        <v>3.6785714285714284</v>
      </c>
      <c r="F273" s="5">
        <v>3</v>
      </c>
      <c r="G273" s="5">
        <v>4</v>
      </c>
      <c r="H273" s="5">
        <v>4</v>
      </c>
      <c r="I273" s="5">
        <v>8.3000000000000007</v>
      </c>
      <c r="J273" s="5">
        <v>1</v>
      </c>
      <c r="K273" s="11">
        <v>0.74</v>
      </c>
    </row>
    <row r="274" spans="1:11" ht="20" customHeight="1" x14ac:dyDescent="0.15">
      <c r="A274" s="9">
        <v>75</v>
      </c>
      <c r="B274" s="4">
        <v>314</v>
      </c>
      <c r="C274" s="18">
        <f>Table2[[#This Row],[GRE Marks]]/(340-260)</f>
        <v>3.9249999999999998</v>
      </c>
      <c r="D274" s="5">
        <v>106</v>
      </c>
      <c r="E274" s="43">
        <f>Table2[[#This Row],[TOEFL Marks]]/(120-92)</f>
        <v>3.7857142857142856</v>
      </c>
      <c r="F274" s="5">
        <v>3</v>
      </c>
      <c r="G274" s="5">
        <v>3</v>
      </c>
      <c r="H274" s="5">
        <v>5</v>
      </c>
      <c r="I274" s="5">
        <v>8.9</v>
      </c>
      <c r="J274" s="5">
        <v>0</v>
      </c>
      <c r="K274" s="11">
        <v>0.74</v>
      </c>
    </row>
    <row r="275" spans="1:11" ht="20" customHeight="1" x14ac:dyDescent="0.15">
      <c r="A275" s="9">
        <v>77</v>
      </c>
      <c r="B275" s="4">
        <v>327</v>
      </c>
      <c r="C275" s="18">
        <f>Table2[[#This Row],[GRE Marks]]/(340-260)</f>
        <v>4.0875000000000004</v>
      </c>
      <c r="D275" s="5">
        <v>112</v>
      </c>
      <c r="E275" s="43">
        <f>Table2[[#This Row],[TOEFL Marks]]/(120-92)</f>
        <v>4</v>
      </c>
      <c r="F275" s="5">
        <v>3</v>
      </c>
      <c r="G275" s="5">
        <v>3</v>
      </c>
      <c r="H275" s="5">
        <v>3</v>
      </c>
      <c r="I275" s="5">
        <v>8.7200000000000006</v>
      </c>
      <c r="J275" s="5">
        <v>1</v>
      </c>
      <c r="K275" s="11">
        <v>0.74</v>
      </c>
    </row>
    <row r="276" spans="1:11" ht="20" customHeight="1" x14ac:dyDescent="0.15">
      <c r="A276" s="9">
        <v>90</v>
      </c>
      <c r="B276" s="4">
        <v>316</v>
      </c>
      <c r="C276" s="18">
        <f>Table2[[#This Row],[GRE Marks]]/(340-260)</f>
        <v>3.95</v>
      </c>
      <c r="D276" s="5">
        <v>109</v>
      </c>
      <c r="E276" s="43">
        <f>Table2[[#This Row],[TOEFL Marks]]/(120-92)</f>
        <v>3.8928571428571428</v>
      </c>
      <c r="F276" s="5">
        <v>4</v>
      </c>
      <c r="G276" s="5">
        <v>4.5</v>
      </c>
      <c r="H276" s="5">
        <v>3.5</v>
      </c>
      <c r="I276" s="5">
        <v>8.76</v>
      </c>
      <c r="J276" s="5">
        <v>1</v>
      </c>
      <c r="K276" s="11">
        <v>0.74</v>
      </c>
    </row>
    <row r="277" spans="1:11" ht="20" customHeight="1" x14ac:dyDescent="0.15">
      <c r="A277" s="9">
        <v>105</v>
      </c>
      <c r="B277" s="4">
        <v>326</v>
      </c>
      <c r="C277" s="18">
        <f>Table2[[#This Row],[GRE Marks]]/(340-260)</f>
        <v>4.0750000000000002</v>
      </c>
      <c r="D277" s="5">
        <v>112</v>
      </c>
      <c r="E277" s="43">
        <f>Table2[[#This Row],[TOEFL Marks]]/(120-92)</f>
        <v>4</v>
      </c>
      <c r="F277" s="5">
        <v>3</v>
      </c>
      <c r="G277" s="5">
        <v>3.5</v>
      </c>
      <c r="H277" s="5">
        <v>3</v>
      </c>
      <c r="I277" s="5">
        <v>9.0500000000000007</v>
      </c>
      <c r="J277" s="5">
        <v>1</v>
      </c>
      <c r="K277" s="11">
        <v>0.74</v>
      </c>
    </row>
    <row r="278" spans="1:11" ht="20" customHeight="1" x14ac:dyDescent="0.15">
      <c r="A278" s="9">
        <v>220</v>
      </c>
      <c r="B278" s="4">
        <v>312</v>
      </c>
      <c r="C278" s="18">
        <f>Table2[[#This Row],[GRE Marks]]/(340-260)</f>
        <v>3.9</v>
      </c>
      <c r="D278" s="5">
        <v>104</v>
      </c>
      <c r="E278" s="43">
        <f>Table2[[#This Row],[TOEFL Marks]]/(120-92)</f>
        <v>3.7142857142857144</v>
      </c>
      <c r="F278" s="5">
        <v>3</v>
      </c>
      <c r="G278" s="5">
        <v>3.5</v>
      </c>
      <c r="H278" s="5">
        <v>3.5</v>
      </c>
      <c r="I278" s="5">
        <v>8.42</v>
      </c>
      <c r="J278" s="5">
        <v>0</v>
      </c>
      <c r="K278" s="11">
        <v>0.74</v>
      </c>
    </row>
    <row r="279" spans="1:11" ht="20" customHeight="1" x14ac:dyDescent="0.15">
      <c r="A279" s="9">
        <v>232</v>
      </c>
      <c r="B279" s="4">
        <v>319</v>
      </c>
      <c r="C279" s="18">
        <f>Table2[[#This Row],[GRE Marks]]/(340-260)</f>
        <v>3.9874999999999998</v>
      </c>
      <c r="D279" s="5">
        <v>106</v>
      </c>
      <c r="E279" s="43">
        <f>Table2[[#This Row],[TOEFL Marks]]/(120-92)</f>
        <v>3.7857142857142856</v>
      </c>
      <c r="F279" s="5">
        <v>3</v>
      </c>
      <c r="G279" s="5">
        <v>3.5</v>
      </c>
      <c r="H279" s="5">
        <v>2.5</v>
      </c>
      <c r="I279" s="5">
        <v>8.33</v>
      </c>
      <c r="J279" s="5">
        <v>1</v>
      </c>
      <c r="K279" s="11">
        <v>0.74</v>
      </c>
    </row>
    <row r="280" spans="1:11" ht="20" customHeight="1" x14ac:dyDescent="0.15">
      <c r="A280" s="9">
        <v>251</v>
      </c>
      <c r="B280" s="4">
        <v>320</v>
      </c>
      <c r="C280" s="18">
        <f>Table2[[#This Row],[GRE Marks]]/(340-260)</f>
        <v>4</v>
      </c>
      <c r="D280" s="5">
        <v>104</v>
      </c>
      <c r="E280" s="43">
        <f>Table2[[#This Row],[TOEFL Marks]]/(120-92)</f>
        <v>3.7142857142857144</v>
      </c>
      <c r="F280" s="5">
        <v>3</v>
      </c>
      <c r="G280" s="5">
        <v>3</v>
      </c>
      <c r="H280" s="5">
        <v>2.5</v>
      </c>
      <c r="I280" s="5">
        <v>8.57</v>
      </c>
      <c r="J280" s="5">
        <v>1</v>
      </c>
      <c r="K280" s="11">
        <v>0.74</v>
      </c>
    </row>
    <row r="281" spans="1:11" ht="20" customHeight="1" x14ac:dyDescent="0.15">
      <c r="A281" s="9">
        <v>306</v>
      </c>
      <c r="B281" s="4">
        <v>321</v>
      </c>
      <c r="C281" s="18">
        <f>Table2[[#This Row],[GRE Marks]]/(340-260)</f>
        <v>4.0125000000000002</v>
      </c>
      <c r="D281" s="5">
        <v>109</v>
      </c>
      <c r="E281" s="43">
        <f>Table2[[#This Row],[TOEFL Marks]]/(120-92)</f>
        <v>3.8928571428571428</v>
      </c>
      <c r="F281" s="5">
        <v>3</v>
      </c>
      <c r="G281" s="5">
        <v>3.5</v>
      </c>
      <c r="H281" s="5">
        <v>3.5</v>
      </c>
      <c r="I281" s="5">
        <v>8.8000000000000007</v>
      </c>
      <c r="J281" s="5">
        <v>1</v>
      </c>
      <c r="K281" s="11">
        <v>0.74</v>
      </c>
    </row>
    <row r="282" spans="1:11" ht="20" customHeight="1" x14ac:dyDescent="0.15">
      <c r="A282" s="9">
        <v>351</v>
      </c>
      <c r="B282" s="4">
        <v>318</v>
      </c>
      <c r="C282" s="18">
        <f>Table2[[#This Row],[GRE Marks]]/(340-260)</f>
        <v>3.9750000000000001</v>
      </c>
      <c r="D282" s="5">
        <v>107</v>
      </c>
      <c r="E282" s="43">
        <f>Table2[[#This Row],[TOEFL Marks]]/(120-92)</f>
        <v>3.8214285714285716</v>
      </c>
      <c r="F282" s="5">
        <v>3</v>
      </c>
      <c r="G282" s="5">
        <v>3</v>
      </c>
      <c r="H282" s="5">
        <v>3.5</v>
      </c>
      <c r="I282" s="5">
        <v>8.27</v>
      </c>
      <c r="J282" s="5">
        <v>1</v>
      </c>
      <c r="K282" s="11">
        <v>0.74</v>
      </c>
    </row>
    <row r="283" spans="1:11" ht="20" customHeight="1" x14ac:dyDescent="0.15">
      <c r="A283" s="9">
        <v>367</v>
      </c>
      <c r="B283" s="4">
        <v>320</v>
      </c>
      <c r="C283" s="18">
        <f>Table2[[#This Row],[GRE Marks]]/(340-260)</f>
        <v>4</v>
      </c>
      <c r="D283" s="5">
        <v>104</v>
      </c>
      <c r="E283" s="43">
        <f>Table2[[#This Row],[TOEFL Marks]]/(120-92)</f>
        <v>3.7142857142857144</v>
      </c>
      <c r="F283" s="5">
        <v>3</v>
      </c>
      <c r="G283" s="5">
        <v>3.5</v>
      </c>
      <c r="H283" s="5">
        <v>4.5</v>
      </c>
      <c r="I283" s="5">
        <v>8.34</v>
      </c>
      <c r="J283" s="5">
        <v>1</v>
      </c>
      <c r="K283" s="11">
        <v>0.74</v>
      </c>
    </row>
    <row r="284" spans="1:11" ht="20" customHeight="1" x14ac:dyDescent="0.15">
      <c r="A284" s="9">
        <v>431</v>
      </c>
      <c r="B284" s="4">
        <v>311</v>
      </c>
      <c r="C284" s="18">
        <f>Table2[[#This Row],[GRE Marks]]/(340-260)</f>
        <v>3.8875000000000002</v>
      </c>
      <c r="D284" s="5">
        <v>104</v>
      </c>
      <c r="E284" s="43">
        <f>Table2[[#This Row],[TOEFL Marks]]/(120-92)</f>
        <v>3.7142857142857144</v>
      </c>
      <c r="F284" s="5">
        <v>3</v>
      </c>
      <c r="G284" s="5">
        <v>4</v>
      </c>
      <c r="H284" s="5">
        <v>3.5</v>
      </c>
      <c r="I284" s="5">
        <v>8.1300000000000008</v>
      </c>
      <c r="J284" s="5">
        <v>1</v>
      </c>
      <c r="K284" s="11">
        <v>0.74</v>
      </c>
    </row>
    <row r="285" spans="1:11" ht="20" customHeight="1" x14ac:dyDescent="0.15">
      <c r="A285" s="9">
        <v>7</v>
      </c>
      <c r="B285" s="4">
        <v>321</v>
      </c>
      <c r="C285" s="18">
        <f>Table2[[#This Row],[GRE Marks]]/(340-260)</f>
        <v>4.0125000000000002</v>
      </c>
      <c r="D285" s="5">
        <v>109</v>
      </c>
      <c r="E285" s="43">
        <f>Table2[[#This Row],[TOEFL Marks]]/(120-92)</f>
        <v>3.8928571428571428</v>
      </c>
      <c r="F285" s="5">
        <v>3</v>
      </c>
      <c r="G285" s="5">
        <v>3</v>
      </c>
      <c r="H285" s="5">
        <v>4</v>
      </c>
      <c r="I285" s="5">
        <v>8.1999999999999993</v>
      </c>
      <c r="J285" s="5">
        <v>1</v>
      </c>
      <c r="K285" s="11">
        <v>0.75</v>
      </c>
    </row>
    <row r="286" spans="1:11" ht="20" customHeight="1" x14ac:dyDescent="0.15">
      <c r="A286" s="9">
        <v>147</v>
      </c>
      <c r="B286" s="4">
        <v>315</v>
      </c>
      <c r="C286" s="18">
        <f>Table2[[#This Row],[GRE Marks]]/(340-260)</f>
        <v>3.9375</v>
      </c>
      <c r="D286" s="5">
        <v>105</v>
      </c>
      <c r="E286" s="43">
        <f>Table2[[#This Row],[TOEFL Marks]]/(120-92)</f>
        <v>3.75</v>
      </c>
      <c r="F286" s="5">
        <v>3</v>
      </c>
      <c r="G286" s="5">
        <v>2</v>
      </c>
      <c r="H286" s="5">
        <v>2.5</v>
      </c>
      <c r="I286" s="5">
        <v>8.48</v>
      </c>
      <c r="J286" s="5">
        <v>0</v>
      </c>
      <c r="K286" s="11">
        <v>0.75</v>
      </c>
    </row>
    <row r="287" spans="1:11" ht="20" customHeight="1" x14ac:dyDescent="0.15">
      <c r="A287" s="9">
        <v>184</v>
      </c>
      <c r="B287" s="4">
        <v>314</v>
      </c>
      <c r="C287" s="18">
        <f>Table2[[#This Row],[GRE Marks]]/(340-260)</f>
        <v>3.9249999999999998</v>
      </c>
      <c r="D287" s="5">
        <v>110</v>
      </c>
      <c r="E287" s="43">
        <f>Table2[[#This Row],[TOEFL Marks]]/(120-92)</f>
        <v>3.9285714285714284</v>
      </c>
      <c r="F287" s="5">
        <v>3</v>
      </c>
      <c r="G287" s="5">
        <v>4</v>
      </c>
      <c r="H287" s="5">
        <v>4</v>
      </c>
      <c r="I287" s="5">
        <v>8.8000000000000007</v>
      </c>
      <c r="J287" s="5">
        <v>0</v>
      </c>
      <c r="K287" s="11">
        <v>0.75</v>
      </c>
    </row>
    <row r="288" spans="1:11" ht="20" customHeight="1" x14ac:dyDescent="0.15">
      <c r="A288" s="9">
        <v>222</v>
      </c>
      <c r="B288" s="4">
        <v>316</v>
      </c>
      <c r="C288" s="18">
        <f>Table2[[#This Row],[GRE Marks]]/(340-260)</f>
        <v>3.95</v>
      </c>
      <c r="D288" s="5">
        <v>110</v>
      </c>
      <c r="E288" s="43">
        <f>Table2[[#This Row],[TOEFL Marks]]/(120-92)</f>
        <v>3.9285714285714284</v>
      </c>
      <c r="F288" s="5">
        <v>3</v>
      </c>
      <c r="G288" s="5">
        <v>3.5</v>
      </c>
      <c r="H288" s="5">
        <v>4</v>
      </c>
      <c r="I288" s="5">
        <v>8.56</v>
      </c>
      <c r="J288" s="5">
        <v>0</v>
      </c>
      <c r="K288" s="11">
        <v>0.75</v>
      </c>
    </row>
    <row r="289" spans="1:11" ht="20" customHeight="1" x14ac:dyDescent="0.15">
      <c r="A289" s="9">
        <v>265</v>
      </c>
      <c r="B289" s="4">
        <v>325</v>
      </c>
      <c r="C289" s="18">
        <f>Table2[[#This Row],[GRE Marks]]/(340-260)</f>
        <v>4.0625</v>
      </c>
      <c r="D289" s="5">
        <v>110</v>
      </c>
      <c r="E289" s="43">
        <f>Table2[[#This Row],[TOEFL Marks]]/(120-92)</f>
        <v>3.9285714285714284</v>
      </c>
      <c r="F289" s="5">
        <v>2</v>
      </c>
      <c r="G289" s="5">
        <v>3</v>
      </c>
      <c r="H289" s="5">
        <v>2.5</v>
      </c>
      <c r="I289" s="5">
        <v>8.76</v>
      </c>
      <c r="J289" s="5">
        <v>1</v>
      </c>
      <c r="K289" s="11">
        <v>0.75</v>
      </c>
    </row>
    <row r="290" spans="1:11" ht="20" customHeight="1" x14ac:dyDescent="0.15">
      <c r="A290" s="9">
        <v>321</v>
      </c>
      <c r="B290" s="4">
        <v>317</v>
      </c>
      <c r="C290" s="18">
        <f>Table2[[#This Row],[GRE Marks]]/(340-260)</f>
        <v>3.9624999999999999</v>
      </c>
      <c r="D290" s="5">
        <v>106</v>
      </c>
      <c r="E290" s="43">
        <f>Table2[[#This Row],[TOEFL Marks]]/(120-92)</f>
        <v>3.7857142857142856</v>
      </c>
      <c r="F290" s="5">
        <v>3</v>
      </c>
      <c r="G290" s="5">
        <v>4</v>
      </c>
      <c r="H290" s="5">
        <v>3.5</v>
      </c>
      <c r="I290" s="5">
        <v>8.5</v>
      </c>
      <c r="J290" s="5">
        <v>1</v>
      </c>
      <c r="K290" s="11">
        <v>0.75</v>
      </c>
    </row>
    <row r="291" spans="1:11" ht="20" customHeight="1" x14ac:dyDescent="0.15">
      <c r="A291" s="9">
        <v>333</v>
      </c>
      <c r="B291" s="4">
        <v>308</v>
      </c>
      <c r="C291" s="18">
        <f>Table2[[#This Row],[GRE Marks]]/(340-260)</f>
        <v>3.85</v>
      </c>
      <c r="D291" s="5">
        <v>106</v>
      </c>
      <c r="E291" s="43">
        <f>Table2[[#This Row],[TOEFL Marks]]/(120-92)</f>
        <v>3.7857142857142856</v>
      </c>
      <c r="F291" s="5">
        <v>3</v>
      </c>
      <c r="G291" s="5">
        <v>3.5</v>
      </c>
      <c r="H291" s="5">
        <v>2.5</v>
      </c>
      <c r="I291" s="5">
        <v>8.2100000000000009</v>
      </c>
      <c r="J291" s="5">
        <v>1</v>
      </c>
      <c r="K291" s="11">
        <v>0.75</v>
      </c>
    </row>
    <row r="292" spans="1:11" ht="20" customHeight="1" x14ac:dyDescent="0.15">
      <c r="A292" s="9">
        <v>341</v>
      </c>
      <c r="B292" s="4">
        <v>312</v>
      </c>
      <c r="C292" s="18">
        <f>Table2[[#This Row],[GRE Marks]]/(340-260)</f>
        <v>3.9</v>
      </c>
      <c r="D292" s="5">
        <v>107</v>
      </c>
      <c r="E292" s="43">
        <f>Table2[[#This Row],[TOEFL Marks]]/(120-92)</f>
        <v>3.8214285714285716</v>
      </c>
      <c r="F292" s="5">
        <v>3</v>
      </c>
      <c r="G292" s="5">
        <v>3</v>
      </c>
      <c r="H292" s="5">
        <v>3</v>
      </c>
      <c r="I292" s="5">
        <v>8.4600000000000009</v>
      </c>
      <c r="J292" s="5">
        <v>1</v>
      </c>
      <c r="K292" s="11">
        <v>0.75</v>
      </c>
    </row>
    <row r="293" spans="1:11" ht="20" customHeight="1" x14ac:dyDescent="0.15">
      <c r="A293" s="9">
        <v>2</v>
      </c>
      <c r="B293" s="4">
        <v>324</v>
      </c>
      <c r="C293" s="18">
        <f>Table2[[#This Row],[GRE Marks]]/(340-260)</f>
        <v>4.05</v>
      </c>
      <c r="D293" s="5">
        <v>107</v>
      </c>
      <c r="E293" s="43">
        <f>Table2[[#This Row],[TOEFL Marks]]/(120-92)</f>
        <v>3.8214285714285716</v>
      </c>
      <c r="F293" s="5">
        <v>4</v>
      </c>
      <c r="G293" s="5">
        <v>4</v>
      </c>
      <c r="H293" s="5">
        <v>4.5</v>
      </c>
      <c r="I293" s="5">
        <v>8.8699999999999992</v>
      </c>
      <c r="J293" s="5">
        <v>1</v>
      </c>
      <c r="K293" s="11">
        <v>0.76</v>
      </c>
    </row>
    <row r="294" spans="1:11" ht="20" customHeight="1" x14ac:dyDescent="0.15">
      <c r="A294" s="9">
        <v>27</v>
      </c>
      <c r="B294" s="4">
        <v>322</v>
      </c>
      <c r="C294" s="18">
        <f>Table2[[#This Row],[GRE Marks]]/(340-260)</f>
        <v>4.0250000000000004</v>
      </c>
      <c r="D294" s="5">
        <v>109</v>
      </c>
      <c r="E294" s="43">
        <f>Table2[[#This Row],[TOEFL Marks]]/(120-92)</f>
        <v>3.8928571428571428</v>
      </c>
      <c r="F294" s="5">
        <v>5</v>
      </c>
      <c r="G294" s="5">
        <v>4.5</v>
      </c>
      <c r="H294" s="5">
        <v>3.5</v>
      </c>
      <c r="I294" s="5">
        <v>8.8000000000000007</v>
      </c>
      <c r="J294" s="5">
        <v>0</v>
      </c>
      <c r="K294" s="11">
        <v>0.76</v>
      </c>
    </row>
    <row r="295" spans="1:11" ht="20" customHeight="1" x14ac:dyDescent="0.15">
      <c r="A295" s="9">
        <v>51</v>
      </c>
      <c r="B295" s="4">
        <v>313</v>
      </c>
      <c r="C295" s="18">
        <f>Table2[[#This Row],[GRE Marks]]/(340-260)</f>
        <v>3.9125000000000001</v>
      </c>
      <c r="D295" s="5">
        <v>98</v>
      </c>
      <c r="E295" s="43">
        <f>Table2[[#This Row],[TOEFL Marks]]/(120-92)</f>
        <v>3.5</v>
      </c>
      <c r="F295" s="5">
        <v>3</v>
      </c>
      <c r="G295" s="5">
        <v>2.5</v>
      </c>
      <c r="H295" s="5">
        <v>4.5</v>
      </c>
      <c r="I295" s="5">
        <v>8.3000000000000007</v>
      </c>
      <c r="J295" s="5">
        <v>1</v>
      </c>
      <c r="K295" s="11">
        <v>0.76</v>
      </c>
    </row>
    <row r="296" spans="1:11" ht="20" customHeight="1" x14ac:dyDescent="0.15">
      <c r="A296" s="9">
        <v>86</v>
      </c>
      <c r="B296" s="4">
        <v>319</v>
      </c>
      <c r="C296" s="18">
        <f>Table2[[#This Row],[GRE Marks]]/(340-260)</f>
        <v>3.9874999999999998</v>
      </c>
      <c r="D296" s="5">
        <v>103</v>
      </c>
      <c r="E296" s="43">
        <f>Table2[[#This Row],[TOEFL Marks]]/(120-92)</f>
        <v>3.6785714285714284</v>
      </c>
      <c r="F296" s="5">
        <v>4</v>
      </c>
      <c r="G296" s="5">
        <v>4.5</v>
      </c>
      <c r="H296" s="5">
        <v>3.5</v>
      </c>
      <c r="I296" s="5">
        <v>8.66</v>
      </c>
      <c r="J296" s="5">
        <v>0</v>
      </c>
      <c r="K296" s="11">
        <v>0.76</v>
      </c>
    </row>
    <row r="297" spans="1:11" ht="20" customHeight="1" x14ac:dyDescent="0.15">
      <c r="A297" s="9">
        <v>137</v>
      </c>
      <c r="B297" s="4">
        <v>312</v>
      </c>
      <c r="C297" s="18">
        <f>Table2[[#This Row],[GRE Marks]]/(340-260)</f>
        <v>3.9</v>
      </c>
      <c r="D297" s="5">
        <v>103</v>
      </c>
      <c r="E297" s="43">
        <f>Table2[[#This Row],[TOEFL Marks]]/(120-92)</f>
        <v>3.6785714285714284</v>
      </c>
      <c r="F297" s="5">
        <v>3</v>
      </c>
      <c r="G297" s="5">
        <v>5</v>
      </c>
      <c r="H297" s="5">
        <v>4</v>
      </c>
      <c r="I297" s="5">
        <v>8.4499999999999993</v>
      </c>
      <c r="J297" s="5">
        <v>0</v>
      </c>
      <c r="K297" s="11">
        <v>0.76</v>
      </c>
    </row>
    <row r="298" spans="1:11" ht="20" customHeight="1" x14ac:dyDescent="0.15">
      <c r="A298" s="9">
        <v>221</v>
      </c>
      <c r="B298" s="4">
        <v>313</v>
      </c>
      <c r="C298" s="18">
        <f>Table2[[#This Row],[GRE Marks]]/(340-260)</f>
        <v>3.9125000000000001</v>
      </c>
      <c r="D298" s="5">
        <v>103</v>
      </c>
      <c r="E298" s="43">
        <f>Table2[[#This Row],[TOEFL Marks]]/(120-92)</f>
        <v>3.6785714285714284</v>
      </c>
      <c r="F298" s="5">
        <v>3</v>
      </c>
      <c r="G298" s="5">
        <v>4</v>
      </c>
      <c r="H298" s="5">
        <v>4</v>
      </c>
      <c r="I298" s="5">
        <v>8.75</v>
      </c>
      <c r="J298" s="5">
        <v>0</v>
      </c>
      <c r="K298" s="11">
        <v>0.76</v>
      </c>
    </row>
    <row r="299" spans="1:11" ht="20" customHeight="1" x14ac:dyDescent="0.15">
      <c r="A299" s="9">
        <v>223</v>
      </c>
      <c r="B299" s="4">
        <v>324</v>
      </c>
      <c r="C299" s="18">
        <f>Table2[[#This Row],[GRE Marks]]/(340-260)</f>
        <v>4.05</v>
      </c>
      <c r="D299" s="5">
        <v>113</v>
      </c>
      <c r="E299" s="43">
        <f>Table2[[#This Row],[TOEFL Marks]]/(120-92)</f>
        <v>4.0357142857142856</v>
      </c>
      <c r="F299" s="5">
        <v>4</v>
      </c>
      <c r="G299" s="5">
        <v>4.5</v>
      </c>
      <c r="H299" s="5">
        <v>4</v>
      </c>
      <c r="I299" s="5">
        <v>8.7899999999999991</v>
      </c>
      <c r="J299" s="5">
        <v>0</v>
      </c>
      <c r="K299" s="11">
        <v>0.76</v>
      </c>
    </row>
    <row r="300" spans="1:11" ht="20" customHeight="1" x14ac:dyDescent="0.15">
      <c r="A300" s="9">
        <v>244</v>
      </c>
      <c r="B300" s="4">
        <v>325</v>
      </c>
      <c r="C300" s="18">
        <f>Table2[[#This Row],[GRE Marks]]/(340-260)</f>
        <v>4.0625</v>
      </c>
      <c r="D300" s="5">
        <v>114</v>
      </c>
      <c r="E300" s="43">
        <f>Table2[[#This Row],[TOEFL Marks]]/(120-92)</f>
        <v>4.0714285714285712</v>
      </c>
      <c r="F300" s="5">
        <v>3</v>
      </c>
      <c r="G300" s="5">
        <v>3.5</v>
      </c>
      <c r="H300" s="5">
        <v>3</v>
      </c>
      <c r="I300" s="5">
        <v>9.0399999999999991</v>
      </c>
      <c r="J300" s="5">
        <v>1</v>
      </c>
      <c r="K300" s="11">
        <v>0.76</v>
      </c>
    </row>
    <row r="301" spans="1:11" ht="20" customHeight="1" x14ac:dyDescent="0.15">
      <c r="A301" s="9">
        <v>257</v>
      </c>
      <c r="B301" s="4">
        <v>309</v>
      </c>
      <c r="C301" s="18">
        <f>Table2[[#This Row],[GRE Marks]]/(340-260)</f>
        <v>3.8624999999999998</v>
      </c>
      <c r="D301" s="5">
        <v>99</v>
      </c>
      <c r="E301" s="43">
        <f>Table2[[#This Row],[TOEFL Marks]]/(120-92)</f>
        <v>3.5357142857142856</v>
      </c>
      <c r="F301" s="5">
        <v>3</v>
      </c>
      <c r="G301" s="5">
        <v>4</v>
      </c>
      <c r="H301" s="5">
        <v>4</v>
      </c>
      <c r="I301" s="5">
        <v>8.56</v>
      </c>
      <c r="J301" s="5">
        <v>0</v>
      </c>
      <c r="K301" s="11">
        <v>0.76</v>
      </c>
    </row>
    <row r="302" spans="1:11" ht="20" customHeight="1" x14ac:dyDescent="0.15">
      <c r="A302" s="9">
        <v>297</v>
      </c>
      <c r="B302" s="4">
        <v>310</v>
      </c>
      <c r="C302" s="18">
        <f>Table2[[#This Row],[GRE Marks]]/(340-260)</f>
        <v>3.875</v>
      </c>
      <c r="D302" s="5">
        <v>107</v>
      </c>
      <c r="E302" s="43">
        <f>Table2[[#This Row],[TOEFL Marks]]/(120-92)</f>
        <v>3.8214285714285716</v>
      </c>
      <c r="F302" s="5">
        <v>3</v>
      </c>
      <c r="G302" s="5">
        <v>3.5</v>
      </c>
      <c r="H302" s="5">
        <v>3.5</v>
      </c>
      <c r="I302" s="5">
        <v>8.67</v>
      </c>
      <c r="J302" s="5">
        <v>0</v>
      </c>
      <c r="K302" s="11">
        <v>0.76</v>
      </c>
    </row>
    <row r="303" spans="1:11" ht="20" customHeight="1" x14ac:dyDescent="0.15">
      <c r="A303" s="9">
        <v>311</v>
      </c>
      <c r="B303" s="4">
        <v>320</v>
      </c>
      <c r="C303" s="18">
        <f>Table2[[#This Row],[GRE Marks]]/(340-260)</f>
        <v>4</v>
      </c>
      <c r="D303" s="5">
        <v>104</v>
      </c>
      <c r="E303" s="43">
        <f>Table2[[#This Row],[TOEFL Marks]]/(120-92)</f>
        <v>3.7142857142857144</v>
      </c>
      <c r="F303" s="5">
        <v>3</v>
      </c>
      <c r="G303" s="5">
        <v>3</v>
      </c>
      <c r="H303" s="5">
        <v>3.5</v>
      </c>
      <c r="I303" s="5">
        <v>8.74</v>
      </c>
      <c r="J303" s="5">
        <v>1</v>
      </c>
      <c r="K303" s="11">
        <v>0.76</v>
      </c>
    </row>
    <row r="304" spans="1:11" ht="20" customHeight="1" x14ac:dyDescent="0.15">
      <c r="A304" s="9">
        <v>390</v>
      </c>
      <c r="B304" s="4">
        <v>320</v>
      </c>
      <c r="C304" s="18">
        <f>Table2[[#This Row],[GRE Marks]]/(340-260)</f>
        <v>4</v>
      </c>
      <c r="D304" s="5">
        <v>108</v>
      </c>
      <c r="E304" s="43">
        <f>Table2[[#This Row],[TOEFL Marks]]/(120-92)</f>
        <v>3.8571428571428572</v>
      </c>
      <c r="F304" s="5">
        <v>3</v>
      </c>
      <c r="G304" s="5">
        <v>3.5</v>
      </c>
      <c r="H304" s="5">
        <v>4</v>
      </c>
      <c r="I304" s="5">
        <v>8.44</v>
      </c>
      <c r="J304" s="5">
        <v>1</v>
      </c>
      <c r="K304" s="11">
        <v>0.76</v>
      </c>
    </row>
    <row r="305" spans="1:11" ht="20" customHeight="1" x14ac:dyDescent="0.15">
      <c r="A305" s="9">
        <v>416</v>
      </c>
      <c r="B305" s="4">
        <v>327</v>
      </c>
      <c r="C305" s="18">
        <f>Table2[[#This Row],[GRE Marks]]/(340-260)</f>
        <v>4.0875000000000004</v>
      </c>
      <c r="D305" s="5">
        <v>106</v>
      </c>
      <c r="E305" s="43">
        <f>Table2[[#This Row],[TOEFL Marks]]/(120-92)</f>
        <v>3.7857142857142856</v>
      </c>
      <c r="F305" s="5">
        <v>4</v>
      </c>
      <c r="G305" s="5">
        <v>4</v>
      </c>
      <c r="H305" s="5">
        <v>4.5</v>
      </c>
      <c r="I305" s="5">
        <v>8.75</v>
      </c>
      <c r="J305" s="5">
        <v>1</v>
      </c>
      <c r="K305" s="11">
        <v>0.76</v>
      </c>
    </row>
    <row r="306" spans="1:11" ht="20" customHeight="1" x14ac:dyDescent="0.15">
      <c r="A306" s="9">
        <v>489</v>
      </c>
      <c r="B306" s="4">
        <v>322</v>
      </c>
      <c r="C306" s="18">
        <f>Table2[[#This Row],[GRE Marks]]/(340-260)</f>
        <v>4.0250000000000004</v>
      </c>
      <c r="D306" s="5">
        <v>112</v>
      </c>
      <c r="E306" s="43">
        <f>Table2[[#This Row],[TOEFL Marks]]/(120-92)</f>
        <v>4</v>
      </c>
      <c r="F306" s="5">
        <v>3</v>
      </c>
      <c r="G306" s="5">
        <v>3</v>
      </c>
      <c r="H306" s="5">
        <v>4</v>
      </c>
      <c r="I306" s="5">
        <v>8.6199999999999992</v>
      </c>
      <c r="J306" s="5">
        <v>1</v>
      </c>
      <c r="K306" s="11">
        <v>0.76</v>
      </c>
    </row>
    <row r="307" spans="1:11" ht="20" customHeight="1" x14ac:dyDescent="0.15">
      <c r="A307" s="9">
        <v>132</v>
      </c>
      <c r="B307" s="4">
        <v>303</v>
      </c>
      <c r="C307" s="18">
        <f>Table2[[#This Row],[GRE Marks]]/(340-260)</f>
        <v>3.7875000000000001</v>
      </c>
      <c r="D307" s="5">
        <v>105</v>
      </c>
      <c r="E307" s="43">
        <f>Table2[[#This Row],[TOEFL Marks]]/(120-92)</f>
        <v>3.75</v>
      </c>
      <c r="F307" s="5">
        <v>5</v>
      </c>
      <c r="G307" s="5">
        <v>5</v>
      </c>
      <c r="H307" s="5">
        <v>4.5</v>
      </c>
      <c r="I307" s="5">
        <v>8.65</v>
      </c>
      <c r="J307" s="5">
        <v>0</v>
      </c>
      <c r="K307" s="11">
        <v>0.77</v>
      </c>
    </row>
    <row r="308" spans="1:11" ht="20" customHeight="1" x14ac:dyDescent="0.15">
      <c r="A308" s="9">
        <v>156</v>
      </c>
      <c r="B308" s="4">
        <v>312</v>
      </c>
      <c r="C308" s="18">
        <f>Table2[[#This Row],[GRE Marks]]/(340-260)</f>
        <v>3.9</v>
      </c>
      <c r="D308" s="5">
        <v>109</v>
      </c>
      <c r="E308" s="43">
        <f>Table2[[#This Row],[TOEFL Marks]]/(120-92)</f>
        <v>3.8928571428571428</v>
      </c>
      <c r="F308" s="5">
        <v>3</v>
      </c>
      <c r="G308" s="5">
        <v>3</v>
      </c>
      <c r="H308" s="5">
        <v>3</v>
      </c>
      <c r="I308" s="5">
        <v>8.69</v>
      </c>
      <c r="J308" s="5">
        <v>0</v>
      </c>
      <c r="K308" s="11">
        <v>0.77</v>
      </c>
    </row>
    <row r="309" spans="1:11" ht="20" customHeight="1" x14ac:dyDescent="0.15">
      <c r="A309" s="9">
        <v>195</v>
      </c>
      <c r="B309" s="4">
        <v>316</v>
      </c>
      <c r="C309" s="18">
        <f>Table2[[#This Row],[GRE Marks]]/(340-260)</f>
        <v>3.95</v>
      </c>
      <c r="D309" s="5">
        <v>109</v>
      </c>
      <c r="E309" s="43">
        <f>Table2[[#This Row],[TOEFL Marks]]/(120-92)</f>
        <v>3.8928571428571428</v>
      </c>
      <c r="F309" s="5">
        <v>3</v>
      </c>
      <c r="G309" s="5">
        <v>3.5</v>
      </c>
      <c r="H309" s="5">
        <v>3</v>
      </c>
      <c r="I309" s="5">
        <v>8.76</v>
      </c>
      <c r="J309" s="5">
        <v>0</v>
      </c>
      <c r="K309" s="11">
        <v>0.77</v>
      </c>
    </row>
    <row r="310" spans="1:11" ht="20" customHeight="1" x14ac:dyDescent="0.15">
      <c r="A310" s="9">
        <v>250</v>
      </c>
      <c r="B310" s="4">
        <v>321</v>
      </c>
      <c r="C310" s="18">
        <f>Table2[[#This Row],[GRE Marks]]/(340-260)</f>
        <v>4.0125000000000002</v>
      </c>
      <c r="D310" s="5">
        <v>111</v>
      </c>
      <c r="E310" s="43">
        <f>Table2[[#This Row],[TOEFL Marks]]/(120-92)</f>
        <v>3.9642857142857144</v>
      </c>
      <c r="F310" s="5">
        <v>3</v>
      </c>
      <c r="G310" s="5">
        <v>3.5</v>
      </c>
      <c r="H310" s="5">
        <v>4</v>
      </c>
      <c r="I310" s="5">
        <v>8.83</v>
      </c>
      <c r="J310" s="5">
        <v>1</v>
      </c>
      <c r="K310" s="11">
        <v>0.77</v>
      </c>
    </row>
    <row r="311" spans="1:11" ht="20" customHeight="1" x14ac:dyDescent="0.15">
      <c r="A311" s="9">
        <v>259</v>
      </c>
      <c r="B311" s="4">
        <v>326</v>
      </c>
      <c r="C311" s="18">
        <f>Table2[[#This Row],[GRE Marks]]/(340-260)</f>
        <v>4.0750000000000002</v>
      </c>
      <c r="D311" s="5">
        <v>102</v>
      </c>
      <c r="E311" s="43">
        <f>Table2[[#This Row],[TOEFL Marks]]/(120-92)</f>
        <v>3.6428571428571428</v>
      </c>
      <c r="F311" s="5">
        <v>4</v>
      </c>
      <c r="G311" s="5">
        <v>5</v>
      </c>
      <c r="H311" s="5">
        <v>5</v>
      </c>
      <c r="I311" s="5">
        <v>8.76</v>
      </c>
      <c r="J311" s="5">
        <v>1</v>
      </c>
      <c r="K311" s="11">
        <v>0.77</v>
      </c>
    </row>
    <row r="312" spans="1:11" ht="20" customHeight="1" x14ac:dyDescent="0.15">
      <c r="A312" s="9">
        <v>270</v>
      </c>
      <c r="B312" s="4">
        <v>308</v>
      </c>
      <c r="C312" s="18">
        <f>Table2[[#This Row],[GRE Marks]]/(340-260)</f>
        <v>3.85</v>
      </c>
      <c r="D312" s="5">
        <v>108</v>
      </c>
      <c r="E312" s="43">
        <f>Table2[[#This Row],[TOEFL Marks]]/(120-92)</f>
        <v>3.8571428571428572</v>
      </c>
      <c r="F312" s="5">
        <v>4</v>
      </c>
      <c r="G312" s="5">
        <v>4.5</v>
      </c>
      <c r="H312" s="5">
        <v>5</v>
      </c>
      <c r="I312" s="5">
        <v>8.34</v>
      </c>
      <c r="J312" s="5">
        <v>0</v>
      </c>
      <c r="K312" s="11">
        <v>0.77</v>
      </c>
    </row>
    <row r="313" spans="1:11" ht="20" customHeight="1" x14ac:dyDescent="0.15">
      <c r="A313" s="9">
        <v>365</v>
      </c>
      <c r="B313" s="4">
        <v>313</v>
      </c>
      <c r="C313" s="18">
        <f>Table2[[#This Row],[GRE Marks]]/(340-260)</f>
        <v>3.9125000000000001</v>
      </c>
      <c r="D313" s="5">
        <v>102</v>
      </c>
      <c r="E313" s="43">
        <f>Table2[[#This Row],[TOEFL Marks]]/(120-92)</f>
        <v>3.6428571428571428</v>
      </c>
      <c r="F313" s="5">
        <v>3</v>
      </c>
      <c r="G313" s="5">
        <v>3.5</v>
      </c>
      <c r="H313" s="5">
        <v>4</v>
      </c>
      <c r="I313" s="5">
        <v>8.9</v>
      </c>
      <c r="J313" s="5">
        <v>1</v>
      </c>
      <c r="K313" s="11">
        <v>0.77</v>
      </c>
    </row>
    <row r="314" spans="1:11" ht="20" customHeight="1" x14ac:dyDescent="0.15">
      <c r="A314" s="9">
        <v>394</v>
      </c>
      <c r="B314" s="4">
        <v>317</v>
      </c>
      <c r="C314" s="18">
        <f>Table2[[#This Row],[GRE Marks]]/(340-260)</f>
        <v>3.9624999999999999</v>
      </c>
      <c r="D314" s="5">
        <v>104</v>
      </c>
      <c r="E314" s="43">
        <f>Table2[[#This Row],[TOEFL Marks]]/(120-92)</f>
        <v>3.7142857142857144</v>
      </c>
      <c r="F314" s="5">
        <v>2</v>
      </c>
      <c r="G314" s="5">
        <v>3</v>
      </c>
      <c r="H314" s="5">
        <v>3</v>
      </c>
      <c r="I314" s="5">
        <v>8.76</v>
      </c>
      <c r="J314" s="5">
        <v>0</v>
      </c>
      <c r="K314" s="11">
        <v>0.77</v>
      </c>
    </row>
    <row r="315" spans="1:11" ht="20" customHeight="1" x14ac:dyDescent="0.15">
      <c r="A315" s="9">
        <v>422</v>
      </c>
      <c r="B315" s="4">
        <v>321</v>
      </c>
      <c r="C315" s="18">
        <f>Table2[[#This Row],[GRE Marks]]/(340-260)</f>
        <v>4.0125000000000002</v>
      </c>
      <c r="D315" s="5">
        <v>112</v>
      </c>
      <c r="E315" s="43">
        <f>Table2[[#This Row],[TOEFL Marks]]/(120-92)</f>
        <v>4</v>
      </c>
      <c r="F315" s="5">
        <v>3</v>
      </c>
      <c r="G315" s="5">
        <v>3</v>
      </c>
      <c r="H315" s="5">
        <v>4.5</v>
      </c>
      <c r="I315" s="5">
        <v>8.9499999999999993</v>
      </c>
      <c r="J315" s="5">
        <v>1</v>
      </c>
      <c r="K315" s="11">
        <v>0.77</v>
      </c>
    </row>
    <row r="316" spans="1:11" ht="20" customHeight="1" x14ac:dyDescent="0.15">
      <c r="A316" s="9">
        <v>461</v>
      </c>
      <c r="B316" s="4">
        <v>319</v>
      </c>
      <c r="C316" s="18">
        <f>Table2[[#This Row],[GRE Marks]]/(340-260)</f>
        <v>3.9874999999999998</v>
      </c>
      <c r="D316" s="5">
        <v>105</v>
      </c>
      <c r="E316" s="43">
        <f>Table2[[#This Row],[TOEFL Marks]]/(120-92)</f>
        <v>3.75</v>
      </c>
      <c r="F316" s="5">
        <v>4</v>
      </c>
      <c r="G316" s="5">
        <v>4</v>
      </c>
      <c r="H316" s="5">
        <v>4.5</v>
      </c>
      <c r="I316" s="5">
        <v>8.66</v>
      </c>
      <c r="J316" s="5">
        <v>1</v>
      </c>
      <c r="K316" s="11">
        <v>0.77</v>
      </c>
    </row>
    <row r="317" spans="1:11" ht="20" customHeight="1" x14ac:dyDescent="0.15">
      <c r="A317" s="9">
        <v>13</v>
      </c>
      <c r="B317" s="4">
        <v>328</v>
      </c>
      <c r="C317" s="18">
        <f>Table2[[#This Row],[GRE Marks]]/(340-260)</f>
        <v>4.0999999999999996</v>
      </c>
      <c r="D317" s="5">
        <v>112</v>
      </c>
      <c r="E317" s="43">
        <f>Table2[[#This Row],[TOEFL Marks]]/(120-92)</f>
        <v>4</v>
      </c>
      <c r="F317" s="5">
        <v>4</v>
      </c>
      <c r="G317" s="5">
        <v>4</v>
      </c>
      <c r="H317" s="5">
        <v>4.5</v>
      </c>
      <c r="I317" s="5">
        <v>9.1</v>
      </c>
      <c r="J317" s="5">
        <v>1</v>
      </c>
      <c r="K317" s="11">
        <v>0.78</v>
      </c>
    </row>
    <row r="318" spans="1:11" ht="20" customHeight="1" x14ac:dyDescent="0.15">
      <c r="A318" s="9">
        <v>50</v>
      </c>
      <c r="B318" s="4">
        <v>327</v>
      </c>
      <c r="C318" s="18">
        <f>Table2[[#This Row],[GRE Marks]]/(340-260)</f>
        <v>4.0875000000000004</v>
      </c>
      <c r="D318" s="5">
        <v>111</v>
      </c>
      <c r="E318" s="43">
        <f>Table2[[#This Row],[TOEFL Marks]]/(120-92)</f>
        <v>3.9642857142857144</v>
      </c>
      <c r="F318" s="5">
        <v>4</v>
      </c>
      <c r="G318" s="5">
        <v>3</v>
      </c>
      <c r="H318" s="5">
        <v>4</v>
      </c>
      <c r="I318" s="5">
        <v>8.4</v>
      </c>
      <c r="J318" s="5">
        <v>1</v>
      </c>
      <c r="K318" s="11">
        <v>0.78</v>
      </c>
    </row>
    <row r="319" spans="1:11" ht="20" customHeight="1" x14ac:dyDescent="0.15">
      <c r="A319" s="9">
        <v>53</v>
      </c>
      <c r="B319" s="4">
        <v>334</v>
      </c>
      <c r="C319" s="18">
        <f>Table2[[#This Row],[GRE Marks]]/(340-260)</f>
        <v>4.1749999999999998</v>
      </c>
      <c r="D319" s="5">
        <v>116</v>
      </c>
      <c r="E319" s="43">
        <f>Table2[[#This Row],[TOEFL Marks]]/(120-92)</f>
        <v>4.1428571428571432</v>
      </c>
      <c r="F319" s="5">
        <v>4</v>
      </c>
      <c r="G319" s="5">
        <v>4</v>
      </c>
      <c r="H319" s="5">
        <v>3</v>
      </c>
      <c r="I319" s="5">
        <v>8</v>
      </c>
      <c r="J319" s="5">
        <v>1</v>
      </c>
      <c r="K319" s="11">
        <v>0.78</v>
      </c>
    </row>
    <row r="320" spans="1:11" ht="20" customHeight="1" x14ac:dyDescent="0.15">
      <c r="A320" s="9">
        <v>70</v>
      </c>
      <c r="B320" s="4">
        <v>328</v>
      </c>
      <c r="C320" s="18">
        <f>Table2[[#This Row],[GRE Marks]]/(340-260)</f>
        <v>4.0999999999999996</v>
      </c>
      <c r="D320" s="5">
        <v>115</v>
      </c>
      <c r="E320" s="43">
        <f>Table2[[#This Row],[TOEFL Marks]]/(120-92)</f>
        <v>4.1071428571428568</v>
      </c>
      <c r="F320" s="5">
        <v>4</v>
      </c>
      <c r="G320" s="5">
        <v>4.5</v>
      </c>
      <c r="H320" s="5">
        <v>4</v>
      </c>
      <c r="I320" s="5">
        <v>9.16</v>
      </c>
      <c r="J320" s="5">
        <v>1</v>
      </c>
      <c r="K320" s="11">
        <v>0.78</v>
      </c>
    </row>
    <row r="321" spans="1:11" ht="20" customHeight="1" x14ac:dyDescent="0.15">
      <c r="A321" s="9">
        <v>128</v>
      </c>
      <c r="B321" s="4">
        <v>319</v>
      </c>
      <c r="C321" s="18">
        <f>Table2[[#This Row],[GRE Marks]]/(340-260)</f>
        <v>3.9874999999999998</v>
      </c>
      <c r="D321" s="5">
        <v>112</v>
      </c>
      <c r="E321" s="43">
        <f>Table2[[#This Row],[TOEFL Marks]]/(120-92)</f>
        <v>4</v>
      </c>
      <c r="F321" s="5">
        <v>3</v>
      </c>
      <c r="G321" s="5">
        <v>2.5</v>
      </c>
      <c r="H321" s="5">
        <v>2</v>
      </c>
      <c r="I321" s="5">
        <v>8.7100000000000009</v>
      </c>
      <c r="J321" s="5">
        <v>1</v>
      </c>
      <c r="K321" s="11">
        <v>0.78</v>
      </c>
    </row>
    <row r="322" spans="1:11" ht="20" customHeight="1" x14ac:dyDescent="0.15">
      <c r="A322" s="9">
        <v>140</v>
      </c>
      <c r="B322" s="4">
        <v>318</v>
      </c>
      <c r="C322" s="18">
        <f>Table2[[#This Row],[GRE Marks]]/(340-260)</f>
        <v>3.9750000000000001</v>
      </c>
      <c r="D322" s="5">
        <v>109</v>
      </c>
      <c r="E322" s="43">
        <f>Table2[[#This Row],[TOEFL Marks]]/(120-92)</f>
        <v>3.8928571428571428</v>
      </c>
      <c r="F322" s="5">
        <v>1</v>
      </c>
      <c r="G322" s="5">
        <v>3.5</v>
      </c>
      <c r="H322" s="5">
        <v>3.5</v>
      </c>
      <c r="I322" s="5">
        <v>9.1199999999999992</v>
      </c>
      <c r="J322" s="5">
        <v>0</v>
      </c>
      <c r="K322" s="11">
        <v>0.78</v>
      </c>
    </row>
    <row r="323" spans="1:11" ht="20" customHeight="1" x14ac:dyDescent="0.15">
      <c r="A323" s="9">
        <v>166</v>
      </c>
      <c r="B323" s="4">
        <v>322</v>
      </c>
      <c r="C323" s="18">
        <f>Table2[[#This Row],[GRE Marks]]/(340-260)</f>
        <v>4.0250000000000004</v>
      </c>
      <c r="D323" s="5">
        <v>110</v>
      </c>
      <c r="E323" s="43">
        <f>Table2[[#This Row],[TOEFL Marks]]/(120-92)</f>
        <v>3.9285714285714284</v>
      </c>
      <c r="F323" s="5">
        <v>5</v>
      </c>
      <c r="G323" s="5">
        <v>4.5</v>
      </c>
      <c r="H323" s="5">
        <v>4</v>
      </c>
      <c r="I323" s="5">
        <v>8.9700000000000006</v>
      </c>
      <c r="J323" s="5">
        <v>0</v>
      </c>
      <c r="K323" s="11">
        <v>0.78</v>
      </c>
    </row>
    <row r="324" spans="1:11" ht="20" customHeight="1" x14ac:dyDescent="0.15">
      <c r="A324" s="9">
        <v>196</v>
      </c>
      <c r="B324" s="4">
        <v>307</v>
      </c>
      <c r="C324" s="18">
        <f>Table2[[#This Row],[GRE Marks]]/(340-260)</f>
        <v>3.8374999999999999</v>
      </c>
      <c r="D324" s="5">
        <v>107</v>
      </c>
      <c r="E324" s="43">
        <f>Table2[[#This Row],[TOEFL Marks]]/(120-92)</f>
        <v>3.8214285714285716</v>
      </c>
      <c r="F324" s="5">
        <v>2</v>
      </c>
      <c r="G324" s="5">
        <v>3</v>
      </c>
      <c r="H324" s="5">
        <v>3.5</v>
      </c>
      <c r="I324" s="5">
        <v>8.52</v>
      </c>
      <c r="J324" s="5">
        <v>1</v>
      </c>
      <c r="K324" s="11">
        <v>0.78</v>
      </c>
    </row>
    <row r="325" spans="1:11" ht="20" customHeight="1" x14ac:dyDescent="0.15">
      <c r="A325" s="9">
        <v>258</v>
      </c>
      <c r="B325" s="4">
        <v>324</v>
      </c>
      <c r="C325" s="18">
        <f>Table2[[#This Row],[GRE Marks]]/(340-260)</f>
        <v>4.05</v>
      </c>
      <c r="D325" s="5">
        <v>100</v>
      </c>
      <c r="E325" s="43">
        <f>Table2[[#This Row],[TOEFL Marks]]/(120-92)</f>
        <v>3.5714285714285716</v>
      </c>
      <c r="F325" s="5">
        <v>3</v>
      </c>
      <c r="G325" s="5">
        <v>4</v>
      </c>
      <c r="H325" s="5">
        <v>5</v>
      </c>
      <c r="I325" s="5">
        <v>8.64</v>
      </c>
      <c r="J325" s="5">
        <v>1</v>
      </c>
      <c r="K325" s="11">
        <v>0.78</v>
      </c>
    </row>
    <row r="326" spans="1:11" ht="20" customHeight="1" x14ac:dyDescent="0.15">
      <c r="A326" s="9">
        <v>276</v>
      </c>
      <c r="B326" s="4">
        <v>322</v>
      </c>
      <c r="C326" s="18">
        <f>Table2[[#This Row],[GRE Marks]]/(340-260)</f>
        <v>4.0250000000000004</v>
      </c>
      <c r="D326" s="5">
        <v>110</v>
      </c>
      <c r="E326" s="43">
        <f>Table2[[#This Row],[TOEFL Marks]]/(120-92)</f>
        <v>3.9285714285714284</v>
      </c>
      <c r="F326" s="5">
        <v>3</v>
      </c>
      <c r="G326" s="5">
        <v>3.5</v>
      </c>
      <c r="H326" s="5">
        <v>3</v>
      </c>
      <c r="I326" s="5">
        <v>8.9600000000000009</v>
      </c>
      <c r="J326" s="5">
        <v>1</v>
      </c>
      <c r="K326" s="11">
        <v>0.78</v>
      </c>
    </row>
    <row r="327" spans="1:11" ht="20" customHeight="1" x14ac:dyDescent="0.15">
      <c r="A327" s="9">
        <v>313</v>
      </c>
      <c r="B327" s="4">
        <v>311</v>
      </c>
      <c r="C327" s="18">
        <f>Table2[[#This Row],[GRE Marks]]/(340-260)</f>
        <v>3.8875000000000002</v>
      </c>
      <c r="D327" s="5">
        <v>107</v>
      </c>
      <c r="E327" s="43">
        <f>Table2[[#This Row],[TOEFL Marks]]/(120-92)</f>
        <v>3.8214285714285716</v>
      </c>
      <c r="F327" s="5">
        <v>4</v>
      </c>
      <c r="G327" s="5">
        <v>4.5</v>
      </c>
      <c r="H327" s="5">
        <v>4.5</v>
      </c>
      <c r="I327" s="5">
        <v>9</v>
      </c>
      <c r="J327" s="5">
        <v>1</v>
      </c>
      <c r="K327" s="11">
        <v>0.78</v>
      </c>
    </row>
    <row r="328" spans="1:11" ht="20" customHeight="1" x14ac:dyDescent="0.15">
      <c r="A328" s="9">
        <v>381</v>
      </c>
      <c r="B328" s="4">
        <v>322</v>
      </c>
      <c r="C328" s="18">
        <f>Table2[[#This Row],[GRE Marks]]/(340-260)</f>
        <v>4.0250000000000004</v>
      </c>
      <c r="D328" s="5">
        <v>104</v>
      </c>
      <c r="E328" s="43">
        <f>Table2[[#This Row],[TOEFL Marks]]/(120-92)</f>
        <v>3.7142857142857144</v>
      </c>
      <c r="F328" s="5">
        <v>3</v>
      </c>
      <c r="G328" s="5">
        <v>3.5</v>
      </c>
      <c r="H328" s="5">
        <v>4</v>
      </c>
      <c r="I328" s="5">
        <v>8.84</v>
      </c>
      <c r="J328" s="5">
        <v>1</v>
      </c>
      <c r="K328" s="11">
        <v>0.78</v>
      </c>
    </row>
    <row r="329" spans="1:11" ht="20" customHeight="1" x14ac:dyDescent="0.15">
      <c r="A329" s="9">
        <v>403</v>
      </c>
      <c r="B329" s="4">
        <v>324</v>
      </c>
      <c r="C329" s="18">
        <f>Table2[[#This Row],[GRE Marks]]/(340-260)</f>
        <v>4.05</v>
      </c>
      <c r="D329" s="5">
        <v>109</v>
      </c>
      <c r="E329" s="43">
        <f>Table2[[#This Row],[TOEFL Marks]]/(120-92)</f>
        <v>3.8928571428571428</v>
      </c>
      <c r="F329" s="5">
        <v>3</v>
      </c>
      <c r="G329" s="5">
        <v>3.5</v>
      </c>
      <c r="H329" s="5">
        <v>3</v>
      </c>
      <c r="I329" s="5">
        <v>8.94</v>
      </c>
      <c r="J329" s="5">
        <v>1</v>
      </c>
      <c r="K329" s="11">
        <v>0.78</v>
      </c>
    </row>
    <row r="330" spans="1:11" ht="20" customHeight="1" x14ac:dyDescent="0.15">
      <c r="A330" s="9">
        <v>468</v>
      </c>
      <c r="B330" s="4">
        <v>318</v>
      </c>
      <c r="C330" s="18">
        <f>Table2[[#This Row],[GRE Marks]]/(340-260)</f>
        <v>3.9750000000000001</v>
      </c>
      <c r="D330" s="5">
        <v>101</v>
      </c>
      <c r="E330" s="43">
        <f>Table2[[#This Row],[TOEFL Marks]]/(120-92)</f>
        <v>3.6071428571428572</v>
      </c>
      <c r="F330" s="5">
        <v>5</v>
      </c>
      <c r="G330" s="5">
        <v>3.5</v>
      </c>
      <c r="H330" s="5">
        <v>5</v>
      </c>
      <c r="I330" s="5">
        <v>8.7799999999999994</v>
      </c>
      <c r="J330" s="5">
        <v>1</v>
      </c>
      <c r="K330" s="11">
        <v>0.78</v>
      </c>
    </row>
    <row r="331" spans="1:11" ht="20" customHeight="1" x14ac:dyDescent="0.15">
      <c r="A331" s="9">
        <v>482</v>
      </c>
      <c r="B331" s="4">
        <v>323</v>
      </c>
      <c r="C331" s="18">
        <f>Table2[[#This Row],[GRE Marks]]/(340-260)</f>
        <v>4.0374999999999996</v>
      </c>
      <c r="D331" s="5">
        <v>107</v>
      </c>
      <c r="E331" s="43">
        <f>Table2[[#This Row],[TOEFL Marks]]/(120-92)</f>
        <v>3.8214285714285716</v>
      </c>
      <c r="F331" s="5">
        <v>4</v>
      </c>
      <c r="G331" s="5">
        <v>3</v>
      </c>
      <c r="H331" s="5">
        <v>2.5</v>
      </c>
      <c r="I331" s="5">
        <v>8.48</v>
      </c>
      <c r="J331" s="5">
        <v>1</v>
      </c>
      <c r="K331" s="11">
        <v>0.78</v>
      </c>
    </row>
    <row r="332" spans="1:11" ht="20" customHeight="1" x14ac:dyDescent="0.15">
      <c r="A332" s="9">
        <v>100</v>
      </c>
      <c r="B332" s="4">
        <v>323</v>
      </c>
      <c r="C332" s="18">
        <f>Table2[[#This Row],[GRE Marks]]/(340-260)</f>
        <v>4.0374999999999996</v>
      </c>
      <c r="D332" s="5">
        <v>113</v>
      </c>
      <c r="E332" s="43">
        <f>Table2[[#This Row],[TOEFL Marks]]/(120-92)</f>
        <v>4.0357142857142856</v>
      </c>
      <c r="F332" s="5">
        <v>3</v>
      </c>
      <c r="G332" s="5">
        <v>4</v>
      </c>
      <c r="H332" s="5">
        <v>4</v>
      </c>
      <c r="I332" s="5">
        <v>8.8800000000000008</v>
      </c>
      <c r="J332" s="5">
        <v>1</v>
      </c>
      <c r="K332" s="11">
        <v>0.79</v>
      </c>
    </row>
    <row r="333" spans="1:11" ht="20" customHeight="1" x14ac:dyDescent="0.15">
      <c r="A333" s="9">
        <v>134</v>
      </c>
      <c r="B333" s="4">
        <v>323</v>
      </c>
      <c r="C333" s="18">
        <f>Table2[[#This Row],[GRE Marks]]/(340-260)</f>
        <v>4.0374999999999996</v>
      </c>
      <c r="D333" s="5">
        <v>112</v>
      </c>
      <c r="E333" s="43">
        <f>Table2[[#This Row],[TOEFL Marks]]/(120-92)</f>
        <v>4</v>
      </c>
      <c r="F333" s="5">
        <v>5</v>
      </c>
      <c r="G333" s="5">
        <v>4</v>
      </c>
      <c r="H333" s="5">
        <v>4.5</v>
      </c>
      <c r="I333" s="5">
        <v>8.7799999999999994</v>
      </c>
      <c r="J333" s="5">
        <v>0</v>
      </c>
      <c r="K333" s="11">
        <v>0.79</v>
      </c>
    </row>
    <row r="334" spans="1:11" ht="20" customHeight="1" x14ac:dyDescent="0.15">
      <c r="A334" s="9">
        <v>150</v>
      </c>
      <c r="B334" s="4">
        <v>311</v>
      </c>
      <c r="C334" s="18">
        <f>Table2[[#This Row],[GRE Marks]]/(340-260)</f>
        <v>3.8875000000000002</v>
      </c>
      <c r="D334" s="5">
        <v>106</v>
      </c>
      <c r="E334" s="43">
        <f>Table2[[#This Row],[TOEFL Marks]]/(120-92)</f>
        <v>3.7857142857142856</v>
      </c>
      <c r="F334" s="5">
        <v>2</v>
      </c>
      <c r="G334" s="5">
        <v>3.5</v>
      </c>
      <c r="H334" s="5">
        <v>3</v>
      </c>
      <c r="I334" s="5">
        <v>8.26</v>
      </c>
      <c r="J334" s="5">
        <v>1</v>
      </c>
      <c r="K334" s="11">
        <v>0.79</v>
      </c>
    </row>
    <row r="335" spans="1:11" ht="20" customHeight="1" x14ac:dyDescent="0.15">
      <c r="A335" s="9">
        <v>154</v>
      </c>
      <c r="B335" s="4">
        <v>324</v>
      </c>
      <c r="C335" s="18">
        <f>Table2[[#This Row],[GRE Marks]]/(340-260)</f>
        <v>4.05</v>
      </c>
      <c r="D335" s="5">
        <v>105</v>
      </c>
      <c r="E335" s="43">
        <f>Table2[[#This Row],[TOEFL Marks]]/(120-92)</f>
        <v>3.75</v>
      </c>
      <c r="F335" s="5">
        <v>3</v>
      </c>
      <c r="G335" s="5">
        <v>3</v>
      </c>
      <c r="H335" s="5">
        <v>4</v>
      </c>
      <c r="I335" s="5">
        <v>8.75</v>
      </c>
      <c r="J335" s="5">
        <v>0</v>
      </c>
      <c r="K335" s="11">
        <v>0.79</v>
      </c>
    </row>
    <row r="336" spans="1:11" ht="20" customHeight="1" x14ac:dyDescent="0.15">
      <c r="A336" s="9">
        <v>211</v>
      </c>
      <c r="B336" s="4">
        <v>325</v>
      </c>
      <c r="C336" s="18">
        <f>Table2[[#This Row],[GRE Marks]]/(340-260)</f>
        <v>4.0625</v>
      </c>
      <c r="D336" s="5">
        <v>108</v>
      </c>
      <c r="E336" s="43">
        <f>Table2[[#This Row],[TOEFL Marks]]/(120-92)</f>
        <v>3.8571428571428572</v>
      </c>
      <c r="F336" s="5">
        <v>4</v>
      </c>
      <c r="G336" s="5">
        <v>4.5</v>
      </c>
      <c r="H336" s="5">
        <v>4</v>
      </c>
      <c r="I336" s="5">
        <v>9.06</v>
      </c>
      <c r="J336" s="5">
        <v>1</v>
      </c>
      <c r="K336" s="11">
        <v>0.79</v>
      </c>
    </row>
    <row r="337" spans="1:11" ht="20" customHeight="1" x14ac:dyDescent="0.15">
      <c r="A337" s="9">
        <v>256</v>
      </c>
      <c r="B337" s="4">
        <v>307</v>
      </c>
      <c r="C337" s="18">
        <f>Table2[[#This Row],[GRE Marks]]/(340-260)</f>
        <v>3.8374999999999999</v>
      </c>
      <c r="D337" s="5">
        <v>110</v>
      </c>
      <c r="E337" s="43">
        <f>Table2[[#This Row],[TOEFL Marks]]/(120-92)</f>
        <v>3.9285714285714284</v>
      </c>
      <c r="F337" s="5">
        <v>4</v>
      </c>
      <c r="G337" s="5">
        <v>4</v>
      </c>
      <c r="H337" s="5">
        <v>4.5</v>
      </c>
      <c r="I337" s="5">
        <v>8.3699999999999992</v>
      </c>
      <c r="J337" s="5">
        <v>0</v>
      </c>
      <c r="K337" s="11">
        <v>0.79</v>
      </c>
    </row>
    <row r="338" spans="1:11" ht="20" customHeight="1" x14ac:dyDescent="0.15">
      <c r="A338" s="9">
        <v>290</v>
      </c>
      <c r="B338" s="4">
        <v>313</v>
      </c>
      <c r="C338" s="18">
        <f>Table2[[#This Row],[GRE Marks]]/(340-260)</f>
        <v>3.9125000000000001</v>
      </c>
      <c r="D338" s="5">
        <v>109</v>
      </c>
      <c r="E338" s="43">
        <f>Table2[[#This Row],[TOEFL Marks]]/(120-92)</f>
        <v>3.8928571428571428</v>
      </c>
      <c r="F338" s="5">
        <v>3</v>
      </c>
      <c r="G338" s="5">
        <v>4</v>
      </c>
      <c r="H338" s="5">
        <v>3.5</v>
      </c>
      <c r="I338" s="5">
        <v>9</v>
      </c>
      <c r="J338" s="5">
        <v>0</v>
      </c>
      <c r="K338" s="11">
        <v>0.79</v>
      </c>
    </row>
    <row r="339" spans="1:11" ht="20" customHeight="1" x14ac:dyDescent="0.15">
      <c r="A339" s="9">
        <v>307</v>
      </c>
      <c r="B339" s="4">
        <v>323</v>
      </c>
      <c r="C339" s="18">
        <f>Table2[[#This Row],[GRE Marks]]/(340-260)</f>
        <v>4.0374999999999996</v>
      </c>
      <c r="D339" s="5">
        <v>110</v>
      </c>
      <c r="E339" s="43">
        <f>Table2[[#This Row],[TOEFL Marks]]/(120-92)</f>
        <v>3.9285714285714284</v>
      </c>
      <c r="F339" s="5">
        <v>3</v>
      </c>
      <c r="G339" s="5">
        <v>4</v>
      </c>
      <c r="H339" s="5">
        <v>3.5</v>
      </c>
      <c r="I339" s="5">
        <v>9.1</v>
      </c>
      <c r="J339" s="5">
        <v>1</v>
      </c>
      <c r="K339" s="11">
        <v>0.79</v>
      </c>
    </row>
    <row r="340" spans="1:11" ht="20" customHeight="1" x14ac:dyDescent="0.15">
      <c r="A340" s="9">
        <v>319</v>
      </c>
      <c r="B340" s="4">
        <v>324</v>
      </c>
      <c r="C340" s="18">
        <f>Table2[[#This Row],[GRE Marks]]/(340-260)</f>
        <v>4.05</v>
      </c>
      <c r="D340" s="5">
        <v>111</v>
      </c>
      <c r="E340" s="43">
        <f>Table2[[#This Row],[TOEFL Marks]]/(120-92)</f>
        <v>3.9642857142857144</v>
      </c>
      <c r="F340" s="5">
        <v>3</v>
      </c>
      <c r="G340" s="5">
        <v>2.5</v>
      </c>
      <c r="H340" s="5">
        <v>2</v>
      </c>
      <c r="I340" s="5">
        <v>8.8000000000000007</v>
      </c>
      <c r="J340" s="5">
        <v>1</v>
      </c>
      <c r="K340" s="11">
        <v>0.79</v>
      </c>
    </row>
    <row r="341" spans="1:11" ht="20" customHeight="1" x14ac:dyDescent="0.15">
      <c r="A341" s="9">
        <v>342</v>
      </c>
      <c r="B341" s="4">
        <v>326</v>
      </c>
      <c r="C341" s="18">
        <f>Table2[[#This Row],[GRE Marks]]/(340-260)</f>
        <v>4.0750000000000002</v>
      </c>
      <c r="D341" s="5">
        <v>110</v>
      </c>
      <c r="E341" s="43">
        <f>Table2[[#This Row],[TOEFL Marks]]/(120-92)</f>
        <v>3.9285714285714284</v>
      </c>
      <c r="F341" s="5">
        <v>3</v>
      </c>
      <c r="G341" s="5">
        <v>3.5</v>
      </c>
      <c r="H341" s="5">
        <v>3.5</v>
      </c>
      <c r="I341" s="5">
        <v>8.76</v>
      </c>
      <c r="J341" s="5">
        <v>1</v>
      </c>
      <c r="K341" s="11">
        <v>0.79</v>
      </c>
    </row>
    <row r="342" spans="1:11" ht="20" customHeight="1" x14ac:dyDescent="0.15">
      <c r="A342" s="9">
        <v>357</v>
      </c>
      <c r="B342" s="4">
        <v>327</v>
      </c>
      <c r="C342" s="18">
        <f>Table2[[#This Row],[GRE Marks]]/(340-260)</f>
        <v>4.0875000000000004</v>
      </c>
      <c r="D342" s="5">
        <v>109</v>
      </c>
      <c r="E342" s="43">
        <f>Table2[[#This Row],[TOEFL Marks]]/(120-92)</f>
        <v>3.8928571428571428</v>
      </c>
      <c r="F342" s="5">
        <v>3</v>
      </c>
      <c r="G342" s="5">
        <v>3.5</v>
      </c>
      <c r="H342" s="5">
        <v>4</v>
      </c>
      <c r="I342" s="5">
        <v>8.77</v>
      </c>
      <c r="J342" s="5">
        <v>1</v>
      </c>
      <c r="K342" s="11">
        <v>0.79</v>
      </c>
    </row>
    <row r="343" spans="1:11" ht="20" customHeight="1" x14ac:dyDescent="0.15">
      <c r="A343" s="9">
        <v>374</v>
      </c>
      <c r="B343" s="4">
        <v>321</v>
      </c>
      <c r="C343" s="18">
        <f>Table2[[#This Row],[GRE Marks]]/(340-260)</f>
        <v>4.0125000000000002</v>
      </c>
      <c r="D343" s="5">
        <v>109</v>
      </c>
      <c r="E343" s="43">
        <f>Table2[[#This Row],[TOEFL Marks]]/(120-92)</f>
        <v>3.8928571428571428</v>
      </c>
      <c r="F343" s="5">
        <v>3</v>
      </c>
      <c r="G343" s="5">
        <v>3</v>
      </c>
      <c r="H343" s="5">
        <v>3</v>
      </c>
      <c r="I343" s="5">
        <v>8.5399999999999991</v>
      </c>
      <c r="J343" s="5">
        <v>1</v>
      </c>
      <c r="K343" s="11">
        <v>0.79</v>
      </c>
    </row>
    <row r="344" spans="1:11" ht="20" customHeight="1" x14ac:dyDescent="0.15">
      <c r="A344" s="9">
        <v>442</v>
      </c>
      <c r="B344" s="4">
        <v>332</v>
      </c>
      <c r="C344" s="18">
        <f>Table2[[#This Row],[GRE Marks]]/(340-260)</f>
        <v>4.1500000000000004</v>
      </c>
      <c r="D344" s="5">
        <v>112</v>
      </c>
      <c r="E344" s="43">
        <f>Table2[[#This Row],[TOEFL Marks]]/(120-92)</f>
        <v>4</v>
      </c>
      <c r="F344" s="5">
        <v>1</v>
      </c>
      <c r="G344" s="5">
        <v>1.5</v>
      </c>
      <c r="H344" s="5">
        <v>3</v>
      </c>
      <c r="I344" s="5">
        <v>8.66</v>
      </c>
      <c r="J344" s="5">
        <v>1</v>
      </c>
      <c r="K344" s="11">
        <v>0.79</v>
      </c>
    </row>
    <row r="345" spans="1:11" ht="20" customHeight="1" x14ac:dyDescent="0.15">
      <c r="A345" s="9">
        <v>450</v>
      </c>
      <c r="B345" s="4">
        <v>315</v>
      </c>
      <c r="C345" s="18">
        <f>Table2[[#This Row],[GRE Marks]]/(340-260)</f>
        <v>3.9375</v>
      </c>
      <c r="D345" s="5">
        <v>101</v>
      </c>
      <c r="E345" s="43">
        <f>Table2[[#This Row],[TOEFL Marks]]/(120-92)</f>
        <v>3.6071428571428572</v>
      </c>
      <c r="F345" s="5">
        <v>3</v>
      </c>
      <c r="G345" s="5">
        <v>3.5</v>
      </c>
      <c r="H345" s="5">
        <v>4.5</v>
      </c>
      <c r="I345" s="5">
        <v>9.1300000000000008</v>
      </c>
      <c r="J345" s="5">
        <v>0</v>
      </c>
      <c r="K345" s="11">
        <v>0.79</v>
      </c>
    </row>
    <row r="346" spans="1:11" ht="20" customHeight="1" x14ac:dyDescent="0.15">
      <c r="A346" s="9">
        <v>480</v>
      </c>
      <c r="B346" s="4">
        <v>325</v>
      </c>
      <c r="C346" s="18">
        <f>Table2[[#This Row],[GRE Marks]]/(340-260)</f>
        <v>4.0625</v>
      </c>
      <c r="D346" s="5">
        <v>110</v>
      </c>
      <c r="E346" s="43">
        <f>Table2[[#This Row],[TOEFL Marks]]/(120-92)</f>
        <v>3.9285714285714284</v>
      </c>
      <c r="F346" s="5">
        <v>4</v>
      </c>
      <c r="G346" s="5">
        <v>4.5</v>
      </c>
      <c r="H346" s="5">
        <v>4</v>
      </c>
      <c r="I346" s="5">
        <v>8.9600000000000009</v>
      </c>
      <c r="J346" s="5">
        <v>1</v>
      </c>
      <c r="K346" s="11">
        <v>0.79</v>
      </c>
    </row>
    <row r="347" spans="1:11" ht="20" customHeight="1" x14ac:dyDescent="0.15">
      <c r="A347" s="9">
        <v>488</v>
      </c>
      <c r="B347" s="4">
        <v>327</v>
      </c>
      <c r="C347" s="18">
        <f>Table2[[#This Row],[GRE Marks]]/(340-260)</f>
        <v>4.0875000000000004</v>
      </c>
      <c r="D347" s="5">
        <v>115</v>
      </c>
      <c r="E347" s="43">
        <f>Table2[[#This Row],[TOEFL Marks]]/(120-92)</f>
        <v>4.1071428571428568</v>
      </c>
      <c r="F347" s="5">
        <v>4</v>
      </c>
      <c r="G347" s="5">
        <v>3.5</v>
      </c>
      <c r="H347" s="5">
        <v>4</v>
      </c>
      <c r="I347" s="5">
        <v>9.14</v>
      </c>
      <c r="J347" s="5">
        <v>0</v>
      </c>
      <c r="K347" s="11">
        <v>0.79</v>
      </c>
    </row>
    <row r="348" spans="1:11" ht="20" customHeight="1" x14ac:dyDescent="0.15">
      <c r="A348" s="9">
        <v>4</v>
      </c>
      <c r="B348" s="4">
        <v>322</v>
      </c>
      <c r="C348" s="18">
        <f>Table2[[#This Row],[GRE Marks]]/(340-260)</f>
        <v>4.0250000000000004</v>
      </c>
      <c r="D348" s="5">
        <v>110</v>
      </c>
      <c r="E348" s="43">
        <f>Table2[[#This Row],[TOEFL Marks]]/(120-92)</f>
        <v>3.9285714285714284</v>
      </c>
      <c r="F348" s="5">
        <v>3</v>
      </c>
      <c r="G348" s="5">
        <v>3.5</v>
      </c>
      <c r="H348" s="5">
        <v>2.5</v>
      </c>
      <c r="I348" s="5">
        <v>8.67</v>
      </c>
      <c r="J348" s="5">
        <v>1</v>
      </c>
      <c r="K348" s="11">
        <v>0.8</v>
      </c>
    </row>
    <row r="349" spans="1:11" ht="20" customHeight="1" x14ac:dyDescent="0.15">
      <c r="A349" s="9">
        <v>139</v>
      </c>
      <c r="B349" s="4">
        <v>326</v>
      </c>
      <c r="C349" s="18">
        <f>Table2[[#This Row],[GRE Marks]]/(340-260)</f>
        <v>4.0750000000000002</v>
      </c>
      <c r="D349" s="5">
        <v>116</v>
      </c>
      <c r="E349" s="43">
        <f>Table2[[#This Row],[TOEFL Marks]]/(120-92)</f>
        <v>4.1428571428571432</v>
      </c>
      <c r="F349" s="5">
        <v>2</v>
      </c>
      <c r="G349" s="5">
        <v>4.5</v>
      </c>
      <c r="H349" s="5">
        <v>3</v>
      </c>
      <c r="I349" s="5">
        <v>9.08</v>
      </c>
      <c r="J349" s="5">
        <v>1</v>
      </c>
      <c r="K349" s="11">
        <v>0.8</v>
      </c>
    </row>
    <row r="350" spans="1:11" ht="20" customHeight="1" x14ac:dyDescent="0.15">
      <c r="A350" s="9">
        <v>145</v>
      </c>
      <c r="B350" s="4">
        <v>325</v>
      </c>
      <c r="C350" s="18">
        <f>Table2[[#This Row],[GRE Marks]]/(340-260)</f>
        <v>4.0625</v>
      </c>
      <c r="D350" s="5">
        <v>112</v>
      </c>
      <c r="E350" s="43">
        <f>Table2[[#This Row],[TOEFL Marks]]/(120-92)</f>
        <v>4</v>
      </c>
      <c r="F350" s="5">
        <v>2</v>
      </c>
      <c r="G350" s="5">
        <v>3</v>
      </c>
      <c r="H350" s="5">
        <v>3.5</v>
      </c>
      <c r="I350" s="5">
        <v>8.9600000000000009</v>
      </c>
      <c r="J350" s="5">
        <v>1</v>
      </c>
      <c r="K350" s="11">
        <v>0.8</v>
      </c>
    </row>
    <row r="351" spans="1:11" ht="20" customHeight="1" x14ac:dyDescent="0.15">
      <c r="A351" s="9">
        <v>155</v>
      </c>
      <c r="B351" s="4">
        <v>326</v>
      </c>
      <c r="C351" s="18">
        <f>Table2[[#This Row],[GRE Marks]]/(340-260)</f>
        <v>4.0750000000000002</v>
      </c>
      <c r="D351" s="5">
        <v>108</v>
      </c>
      <c r="E351" s="43">
        <f>Table2[[#This Row],[TOEFL Marks]]/(120-92)</f>
        <v>3.8571428571428572</v>
      </c>
      <c r="F351" s="5">
        <v>3</v>
      </c>
      <c r="G351" s="5">
        <v>3</v>
      </c>
      <c r="H351" s="5">
        <v>3.5</v>
      </c>
      <c r="I351" s="5">
        <v>8.89</v>
      </c>
      <c r="J351" s="5">
        <v>0</v>
      </c>
      <c r="K351" s="11">
        <v>0.8</v>
      </c>
    </row>
    <row r="352" spans="1:11" ht="20" customHeight="1" x14ac:dyDescent="0.15">
      <c r="A352" s="9">
        <v>249</v>
      </c>
      <c r="B352" s="4">
        <v>324</v>
      </c>
      <c r="C352" s="18">
        <f>Table2[[#This Row],[GRE Marks]]/(340-260)</f>
        <v>4.05</v>
      </c>
      <c r="D352" s="5">
        <v>110</v>
      </c>
      <c r="E352" s="43">
        <f>Table2[[#This Row],[TOEFL Marks]]/(120-92)</f>
        <v>3.9285714285714284</v>
      </c>
      <c r="F352" s="5">
        <v>3</v>
      </c>
      <c r="G352" s="5">
        <v>3.5</v>
      </c>
      <c r="H352" s="5">
        <v>4</v>
      </c>
      <c r="I352" s="5">
        <v>8.8699999999999992</v>
      </c>
      <c r="J352" s="5">
        <v>1</v>
      </c>
      <c r="K352" s="11">
        <v>0.8</v>
      </c>
    </row>
    <row r="353" spans="1:11" ht="20" customHeight="1" x14ac:dyDescent="0.15">
      <c r="A353" s="9">
        <v>282</v>
      </c>
      <c r="B353" s="4">
        <v>317</v>
      </c>
      <c r="C353" s="18">
        <f>Table2[[#This Row],[GRE Marks]]/(340-260)</f>
        <v>3.9624999999999999</v>
      </c>
      <c r="D353" s="5">
        <v>110</v>
      </c>
      <c r="E353" s="43">
        <f>Table2[[#This Row],[TOEFL Marks]]/(120-92)</f>
        <v>3.9285714285714284</v>
      </c>
      <c r="F353" s="5">
        <v>3</v>
      </c>
      <c r="G353" s="5">
        <v>4</v>
      </c>
      <c r="H353" s="5">
        <v>4.5</v>
      </c>
      <c r="I353" s="5">
        <v>9.11</v>
      </c>
      <c r="J353" s="5">
        <v>1</v>
      </c>
      <c r="K353" s="11">
        <v>0.8</v>
      </c>
    </row>
    <row r="354" spans="1:11" ht="20" customHeight="1" x14ac:dyDescent="0.15">
      <c r="A354" s="9">
        <v>284</v>
      </c>
      <c r="B354" s="4">
        <v>321</v>
      </c>
      <c r="C354" s="18">
        <f>Table2[[#This Row],[GRE Marks]]/(340-260)</f>
        <v>4.0125000000000002</v>
      </c>
      <c r="D354" s="5">
        <v>111</v>
      </c>
      <c r="E354" s="43">
        <f>Table2[[#This Row],[TOEFL Marks]]/(120-92)</f>
        <v>3.9642857142857144</v>
      </c>
      <c r="F354" s="5">
        <v>3</v>
      </c>
      <c r="G354" s="5">
        <v>2.5</v>
      </c>
      <c r="H354" s="5">
        <v>3</v>
      </c>
      <c r="I354" s="5">
        <v>8.9</v>
      </c>
      <c r="J354" s="5">
        <v>1</v>
      </c>
      <c r="K354" s="11">
        <v>0.8</v>
      </c>
    </row>
    <row r="355" spans="1:11" ht="20" customHeight="1" x14ac:dyDescent="0.15">
      <c r="A355" s="9">
        <v>308</v>
      </c>
      <c r="B355" s="4">
        <v>325</v>
      </c>
      <c r="C355" s="18">
        <f>Table2[[#This Row],[GRE Marks]]/(340-260)</f>
        <v>4.0625</v>
      </c>
      <c r="D355" s="5">
        <v>112</v>
      </c>
      <c r="E355" s="43">
        <f>Table2[[#This Row],[TOEFL Marks]]/(120-92)</f>
        <v>4</v>
      </c>
      <c r="F355" s="5">
        <v>4</v>
      </c>
      <c r="G355" s="5">
        <v>4</v>
      </c>
      <c r="H355" s="5">
        <v>4</v>
      </c>
      <c r="I355" s="5">
        <v>9</v>
      </c>
      <c r="J355" s="5">
        <v>1</v>
      </c>
      <c r="K355" s="11">
        <v>0.8</v>
      </c>
    </row>
    <row r="356" spans="1:11" ht="20" customHeight="1" x14ac:dyDescent="0.15">
      <c r="A356" s="9">
        <v>320</v>
      </c>
      <c r="B356" s="4">
        <v>327</v>
      </c>
      <c r="C356" s="18">
        <f>Table2[[#This Row],[GRE Marks]]/(340-260)</f>
        <v>4.0875000000000004</v>
      </c>
      <c r="D356" s="5">
        <v>113</v>
      </c>
      <c r="E356" s="43">
        <f>Table2[[#This Row],[TOEFL Marks]]/(120-92)</f>
        <v>4.0357142857142856</v>
      </c>
      <c r="F356" s="5">
        <v>4</v>
      </c>
      <c r="G356" s="5">
        <v>3.5</v>
      </c>
      <c r="H356" s="5">
        <v>3</v>
      </c>
      <c r="I356" s="5">
        <v>8.69</v>
      </c>
      <c r="J356" s="5">
        <v>1</v>
      </c>
      <c r="K356" s="11">
        <v>0.8</v>
      </c>
    </row>
    <row r="357" spans="1:11" ht="20" customHeight="1" x14ac:dyDescent="0.15">
      <c r="A357" s="9">
        <v>329</v>
      </c>
      <c r="B357" s="4">
        <v>324</v>
      </c>
      <c r="C357" s="18">
        <f>Table2[[#This Row],[GRE Marks]]/(340-260)</f>
        <v>4.05</v>
      </c>
      <c r="D357" s="5">
        <v>112</v>
      </c>
      <c r="E357" s="43">
        <f>Table2[[#This Row],[TOEFL Marks]]/(120-92)</f>
        <v>4</v>
      </c>
      <c r="F357" s="5">
        <v>4</v>
      </c>
      <c r="G357" s="5">
        <v>4</v>
      </c>
      <c r="H357" s="5">
        <v>3.5</v>
      </c>
      <c r="I357" s="5">
        <v>8.77</v>
      </c>
      <c r="J357" s="5">
        <v>1</v>
      </c>
      <c r="K357" s="11">
        <v>0.8</v>
      </c>
    </row>
    <row r="358" spans="1:11" ht="20" customHeight="1" x14ac:dyDescent="0.15">
      <c r="A358" s="9">
        <v>331</v>
      </c>
      <c r="B358" s="4">
        <v>327</v>
      </c>
      <c r="C358" s="18">
        <f>Table2[[#This Row],[GRE Marks]]/(340-260)</f>
        <v>4.0875000000000004</v>
      </c>
      <c r="D358" s="5">
        <v>113</v>
      </c>
      <c r="E358" s="43">
        <f>Table2[[#This Row],[TOEFL Marks]]/(120-92)</f>
        <v>4.0357142857142856</v>
      </c>
      <c r="F358" s="5">
        <v>3</v>
      </c>
      <c r="G358" s="5">
        <v>3.5</v>
      </c>
      <c r="H358" s="5">
        <v>3</v>
      </c>
      <c r="I358" s="5">
        <v>8.66</v>
      </c>
      <c r="J358" s="5">
        <v>1</v>
      </c>
      <c r="K358" s="11">
        <v>0.8</v>
      </c>
    </row>
    <row r="359" spans="1:11" ht="20" customHeight="1" x14ac:dyDescent="0.15">
      <c r="A359" s="9">
        <v>449</v>
      </c>
      <c r="B359" s="4">
        <v>312</v>
      </c>
      <c r="C359" s="18">
        <f>Table2[[#This Row],[GRE Marks]]/(340-260)</f>
        <v>3.9</v>
      </c>
      <c r="D359" s="5">
        <v>109</v>
      </c>
      <c r="E359" s="43">
        <f>Table2[[#This Row],[TOEFL Marks]]/(120-92)</f>
        <v>3.8928571428571428</v>
      </c>
      <c r="F359" s="5">
        <v>2</v>
      </c>
      <c r="G359" s="5">
        <v>2.5</v>
      </c>
      <c r="H359" s="5">
        <v>4</v>
      </c>
      <c r="I359" s="5">
        <v>9.02</v>
      </c>
      <c r="J359" s="5">
        <v>0</v>
      </c>
      <c r="K359" s="11">
        <v>0.8</v>
      </c>
    </row>
    <row r="360" spans="1:11" ht="20" customHeight="1" x14ac:dyDescent="0.15">
      <c r="A360" s="9">
        <v>481</v>
      </c>
      <c r="B360" s="4">
        <v>321</v>
      </c>
      <c r="C360" s="18">
        <f>Table2[[#This Row],[GRE Marks]]/(340-260)</f>
        <v>4.0125000000000002</v>
      </c>
      <c r="D360" s="5">
        <v>102</v>
      </c>
      <c r="E360" s="43">
        <f>Table2[[#This Row],[TOEFL Marks]]/(120-92)</f>
        <v>3.6428571428571428</v>
      </c>
      <c r="F360" s="5">
        <v>3</v>
      </c>
      <c r="G360" s="5">
        <v>3.5</v>
      </c>
      <c r="H360" s="5">
        <v>4</v>
      </c>
      <c r="I360" s="5">
        <v>9.01</v>
      </c>
      <c r="J360" s="5">
        <v>1</v>
      </c>
      <c r="K360" s="11">
        <v>0.8</v>
      </c>
    </row>
    <row r="361" spans="1:11" ht="20" customHeight="1" x14ac:dyDescent="0.15">
      <c r="A361" s="9">
        <v>146</v>
      </c>
      <c r="B361" s="4">
        <v>320</v>
      </c>
      <c r="C361" s="18">
        <f>Table2[[#This Row],[GRE Marks]]/(340-260)</f>
        <v>4</v>
      </c>
      <c r="D361" s="5">
        <v>113</v>
      </c>
      <c r="E361" s="43">
        <f>Table2[[#This Row],[TOEFL Marks]]/(120-92)</f>
        <v>4.0357142857142856</v>
      </c>
      <c r="F361" s="5">
        <v>2</v>
      </c>
      <c r="G361" s="5">
        <v>2</v>
      </c>
      <c r="H361" s="5">
        <v>2.5</v>
      </c>
      <c r="I361" s="5">
        <v>8.64</v>
      </c>
      <c r="J361" s="5">
        <v>1</v>
      </c>
      <c r="K361" s="11">
        <v>0.81</v>
      </c>
    </row>
    <row r="362" spans="1:11" ht="20" customHeight="1" x14ac:dyDescent="0.15">
      <c r="A362" s="9">
        <v>165</v>
      </c>
      <c r="B362" s="4">
        <v>329</v>
      </c>
      <c r="C362" s="18">
        <f>Table2[[#This Row],[GRE Marks]]/(340-260)</f>
        <v>4.1124999999999998</v>
      </c>
      <c r="D362" s="5">
        <v>111</v>
      </c>
      <c r="E362" s="43">
        <f>Table2[[#This Row],[TOEFL Marks]]/(120-92)</f>
        <v>3.9642857142857144</v>
      </c>
      <c r="F362" s="5">
        <v>4</v>
      </c>
      <c r="G362" s="5">
        <v>4.5</v>
      </c>
      <c r="H362" s="5">
        <v>4</v>
      </c>
      <c r="I362" s="5">
        <v>9.01</v>
      </c>
      <c r="J362" s="5">
        <v>1</v>
      </c>
      <c r="K362" s="11">
        <v>0.81</v>
      </c>
    </row>
    <row r="363" spans="1:11" ht="20" customHeight="1" x14ac:dyDescent="0.15">
      <c r="A363" s="9">
        <v>246</v>
      </c>
      <c r="B363" s="4">
        <v>328</v>
      </c>
      <c r="C363" s="18">
        <f>Table2[[#This Row],[GRE Marks]]/(340-260)</f>
        <v>4.0999999999999996</v>
      </c>
      <c r="D363" s="5">
        <v>110</v>
      </c>
      <c r="E363" s="43">
        <f>Table2[[#This Row],[TOEFL Marks]]/(120-92)</f>
        <v>3.9285714285714284</v>
      </c>
      <c r="F363" s="5">
        <v>4</v>
      </c>
      <c r="G363" s="5">
        <v>4</v>
      </c>
      <c r="H363" s="5">
        <v>2.5</v>
      </c>
      <c r="I363" s="5">
        <v>9.02</v>
      </c>
      <c r="J363" s="5">
        <v>1</v>
      </c>
      <c r="K363" s="11">
        <v>0.81</v>
      </c>
    </row>
    <row r="364" spans="1:11" ht="20" customHeight="1" x14ac:dyDescent="0.15">
      <c r="A364" s="9">
        <v>283</v>
      </c>
      <c r="B364" s="4">
        <v>312</v>
      </c>
      <c r="C364" s="18">
        <f>Table2[[#This Row],[GRE Marks]]/(340-260)</f>
        <v>3.9</v>
      </c>
      <c r="D364" s="5">
        <v>106</v>
      </c>
      <c r="E364" s="43">
        <f>Table2[[#This Row],[TOEFL Marks]]/(120-92)</f>
        <v>3.7857142857142856</v>
      </c>
      <c r="F364" s="5">
        <v>3</v>
      </c>
      <c r="G364" s="5">
        <v>4</v>
      </c>
      <c r="H364" s="5">
        <v>3.5</v>
      </c>
      <c r="I364" s="5">
        <v>8.7899999999999991</v>
      </c>
      <c r="J364" s="5">
        <v>1</v>
      </c>
      <c r="K364" s="11">
        <v>0.81</v>
      </c>
    </row>
    <row r="365" spans="1:11" ht="20" customHeight="1" x14ac:dyDescent="0.15">
      <c r="A365" s="9">
        <v>326</v>
      </c>
      <c r="B365" s="4">
        <v>326</v>
      </c>
      <c r="C365" s="18">
        <f>Table2[[#This Row],[GRE Marks]]/(340-260)</f>
        <v>4.0750000000000002</v>
      </c>
      <c r="D365" s="5">
        <v>116</v>
      </c>
      <c r="E365" s="43">
        <f>Table2[[#This Row],[TOEFL Marks]]/(120-92)</f>
        <v>4.1428571428571432</v>
      </c>
      <c r="F365" s="5">
        <v>3</v>
      </c>
      <c r="G365" s="5">
        <v>3.5</v>
      </c>
      <c r="H365" s="5">
        <v>4</v>
      </c>
      <c r="I365" s="5">
        <v>9.14</v>
      </c>
      <c r="J365" s="5">
        <v>1</v>
      </c>
      <c r="K365" s="11">
        <v>0.81</v>
      </c>
    </row>
    <row r="366" spans="1:11" ht="20" customHeight="1" x14ac:dyDescent="0.15">
      <c r="A366" s="9">
        <v>339</v>
      </c>
      <c r="B366" s="4">
        <v>323</v>
      </c>
      <c r="C366" s="18">
        <f>Table2[[#This Row],[GRE Marks]]/(340-260)</f>
        <v>4.0374999999999996</v>
      </c>
      <c r="D366" s="5">
        <v>108</v>
      </c>
      <c r="E366" s="43">
        <f>Table2[[#This Row],[TOEFL Marks]]/(120-92)</f>
        <v>3.8571428571428572</v>
      </c>
      <c r="F366" s="5">
        <v>5</v>
      </c>
      <c r="G366" s="5">
        <v>4</v>
      </c>
      <c r="H366" s="5">
        <v>4</v>
      </c>
      <c r="I366" s="5">
        <v>8.74</v>
      </c>
      <c r="J366" s="5">
        <v>1</v>
      </c>
      <c r="K366" s="11">
        <v>0.81</v>
      </c>
    </row>
    <row r="367" spans="1:11" ht="20" customHeight="1" x14ac:dyDescent="0.15">
      <c r="A367" s="9">
        <v>340</v>
      </c>
      <c r="B367" s="4">
        <v>324</v>
      </c>
      <c r="C367" s="18">
        <f>Table2[[#This Row],[GRE Marks]]/(340-260)</f>
        <v>4.05</v>
      </c>
      <c r="D367" s="5">
        <v>107</v>
      </c>
      <c r="E367" s="43">
        <f>Table2[[#This Row],[TOEFL Marks]]/(120-92)</f>
        <v>3.8214285714285716</v>
      </c>
      <c r="F367" s="5">
        <v>5</v>
      </c>
      <c r="G367" s="5">
        <v>3.5</v>
      </c>
      <c r="H367" s="5">
        <v>4</v>
      </c>
      <c r="I367" s="5">
        <v>8.66</v>
      </c>
      <c r="J367" s="5">
        <v>1</v>
      </c>
      <c r="K367" s="11">
        <v>0.81</v>
      </c>
    </row>
    <row r="368" spans="1:11" ht="20" customHeight="1" x14ac:dyDescent="0.15">
      <c r="A368" s="9">
        <v>360</v>
      </c>
      <c r="B368" s="4">
        <v>321</v>
      </c>
      <c r="C368" s="18">
        <f>Table2[[#This Row],[GRE Marks]]/(340-260)</f>
        <v>4.0125000000000002</v>
      </c>
      <c r="D368" s="5">
        <v>107</v>
      </c>
      <c r="E368" s="43">
        <f>Table2[[#This Row],[TOEFL Marks]]/(120-92)</f>
        <v>3.8214285714285716</v>
      </c>
      <c r="F368" s="5">
        <v>2</v>
      </c>
      <c r="G368" s="5">
        <v>2</v>
      </c>
      <c r="H368" s="5">
        <v>1.5</v>
      </c>
      <c r="I368" s="5">
        <v>8.44</v>
      </c>
      <c r="J368" s="5">
        <v>0</v>
      </c>
      <c r="K368" s="11">
        <v>0.81</v>
      </c>
    </row>
    <row r="369" spans="1:11" ht="20" customHeight="1" x14ac:dyDescent="0.15">
      <c r="A369" s="9">
        <v>469</v>
      </c>
      <c r="B369" s="4">
        <v>323</v>
      </c>
      <c r="C369" s="18">
        <f>Table2[[#This Row],[GRE Marks]]/(340-260)</f>
        <v>4.0374999999999996</v>
      </c>
      <c r="D369" s="5">
        <v>110</v>
      </c>
      <c r="E369" s="43">
        <f>Table2[[#This Row],[TOEFL Marks]]/(120-92)</f>
        <v>3.9285714285714284</v>
      </c>
      <c r="F369" s="5">
        <v>4</v>
      </c>
      <c r="G369" s="5">
        <v>4</v>
      </c>
      <c r="H369" s="5">
        <v>5</v>
      </c>
      <c r="I369" s="5">
        <v>8.8800000000000008</v>
      </c>
      <c r="J369" s="5">
        <v>1</v>
      </c>
      <c r="K369" s="11">
        <v>0.81</v>
      </c>
    </row>
    <row r="370" spans="1:11" ht="20" customHeight="1" x14ac:dyDescent="0.15">
      <c r="A370" s="9">
        <v>49</v>
      </c>
      <c r="B370" s="4">
        <v>321</v>
      </c>
      <c r="C370" s="18">
        <f>Table2[[#This Row],[GRE Marks]]/(340-260)</f>
        <v>4.0125000000000002</v>
      </c>
      <c r="D370" s="5">
        <v>110</v>
      </c>
      <c r="E370" s="43">
        <f>Table2[[#This Row],[TOEFL Marks]]/(120-92)</f>
        <v>3.9285714285714284</v>
      </c>
      <c r="F370" s="5">
        <v>3</v>
      </c>
      <c r="G370" s="5">
        <v>3.5</v>
      </c>
      <c r="H370" s="5">
        <v>5</v>
      </c>
      <c r="I370" s="5">
        <v>8.85</v>
      </c>
      <c r="J370" s="5">
        <v>1</v>
      </c>
      <c r="K370" s="11">
        <v>0.82</v>
      </c>
    </row>
    <row r="371" spans="1:11" ht="20" customHeight="1" x14ac:dyDescent="0.15">
      <c r="A371" s="9">
        <v>136</v>
      </c>
      <c r="B371" s="4">
        <v>314</v>
      </c>
      <c r="C371" s="18">
        <f>Table2[[#This Row],[GRE Marks]]/(340-260)</f>
        <v>3.9249999999999998</v>
      </c>
      <c r="D371" s="5">
        <v>109</v>
      </c>
      <c r="E371" s="43">
        <f>Table2[[#This Row],[TOEFL Marks]]/(120-92)</f>
        <v>3.8928571428571428</v>
      </c>
      <c r="F371" s="5">
        <v>4</v>
      </c>
      <c r="G371" s="5">
        <v>3.5</v>
      </c>
      <c r="H371" s="5">
        <v>4</v>
      </c>
      <c r="I371" s="5">
        <v>8.77</v>
      </c>
      <c r="J371" s="5">
        <v>1</v>
      </c>
      <c r="K371" s="11">
        <v>0.82</v>
      </c>
    </row>
    <row r="372" spans="1:11" ht="20" customHeight="1" x14ac:dyDescent="0.15">
      <c r="A372" s="9">
        <v>178</v>
      </c>
      <c r="B372" s="4">
        <v>319</v>
      </c>
      <c r="C372" s="18">
        <f>Table2[[#This Row],[GRE Marks]]/(340-260)</f>
        <v>3.9874999999999998</v>
      </c>
      <c r="D372" s="5">
        <v>110</v>
      </c>
      <c r="E372" s="43">
        <f>Table2[[#This Row],[TOEFL Marks]]/(120-92)</f>
        <v>3.9285714285714284</v>
      </c>
      <c r="F372" s="5">
        <v>3</v>
      </c>
      <c r="G372" s="5">
        <v>3.5</v>
      </c>
      <c r="H372" s="5">
        <v>3.5</v>
      </c>
      <c r="I372" s="5">
        <v>9.0399999999999991</v>
      </c>
      <c r="J372" s="5">
        <v>0</v>
      </c>
      <c r="K372" s="11">
        <v>0.82</v>
      </c>
    </row>
    <row r="373" spans="1:11" ht="20" customHeight="1" x14ac:dyDescent="0.15">
      <c r="A373" s="9">
        <v>212</v>
      </c>
      <c r="B373" s="4">
        <v>328</v>
      </c>
      <c r="C373" s="18">
        <f>Table2[[#This Row],[GRE Marks]]/(340-260)</f>
        <v>4.0999999999999996</v>
      </c>
      <c r="D373" s="5">
        <v>110</v>
      </c>
      <c r="E373" s="43">
        <f>Table2[[#This Row],[TOEFL Marks]]/(120-92)</f>
        <v>3.9285714285714284</v>
      </c>
      <c r="F373" s="5">
        <v>4</v>
      </c>
      <c r="G373" s="5">
        <v>5</v>
      </c>
      <c r="H373" s="5">
        <v>4</v>
      </c>
      <c r="I373" s="5">
        <v>9.14</v>
      </c>
      <c r="J373" s="5">
        <v>1</v>
      </c>
      <c r="K373" s="11">
        <v>0.82</v>
      </c>
    </row>
    <row r="374" spans="1:11" ht="20" customHeight="1" x14ac:dyDescent="0.15">
      <c r="A374" s="9">
        <v>230</v>
      </c>
      <c r="B374" s="4">
        <v>324</v>
      </c>
      <c r="C374" s="18">
        <f>Table2[[#This Row],[GRE Marks]]/(340-260)</f>
        <v>4.05</v>
      </c>
      <c r="D374" s="5">
        <v>111</v>
      </c>
      <c r="E374" s="43">
        <f>Table2[[#This Row],[TOEFL Marks]]/(120-92)</f>
        <v>3.9642857142857144</v>
      </c>
      <c r="F374" s="5">
        <v>4</v>
      </c>
      <c r="G374" s="5">
        <v>3</v>
      </c>
      <c r="H374" s="5">
        <v>3</v>
      </c>
      <c r="I374" s="5">
        <v>9.01</v>
      </c>
      <c r="J374" s="5">
        <v>1</v>
      </c>
      <c r="K374" s="11">
        <v>0.82</v>
      </c>
    </row>
    <row r="375" spans="1:11" ht="20" customHeight="1" x14ac:dyDescent="0.15">
      <c r="A375" s="9">
        <v>289</v>
      </c>
      <c r="B375" s="4">
        <v>314</v>
      </c>
      <c r="C375" s="18">
        <f>Table2[[#This Row],[GRE Marks]]/(340-260)</f>
        <v>3.9249999999999998</v>
      </c>
      <c r="D375" s="5">
        <v>104</v>
      </c>
      <c r="E375" s="43">
        <f>Table2[[#This Row],[TOEFL Marks]]/(120-92)</f>
        <v>3.7142857142857144</v>
      </c>
      <c r="F375" s="5">
        <v>4</v>
      </c>
      <c r="G375" s="5">
        <v>5</v>
      </c>
      <c r="H375" s="5">
        <v>5</v>
      </c>
      <c r="I375" s="5">
        <v>9.02</v>
      </c>
      <c r="J375" s="5">
        <v>0</v>
      </c>
      <c r="K375" s="11">
        <v>0.82</v>
      </c>
    </row>
    <row r="376" spans="1:11" ht="20" customHeight="1" x14ac:dyDescent="0.15">
      <c r="A376" s="9">
        <v>383</v>
      </c>
      <c r="B376" s="4">
        <v>324</v>
      </c>
      <c r="C376" s="18">
        <f>Table2[[#This Row],[GRE Marks]]/(340-260)</f>
        <v>4.05</v>
      </c>
      <c r="D376" s="5">
        <v>110</v>
      </c>
      <c r="E376" s="43">
        <f>Table2[[#This Row],[TOEFL Marks]]/(120-92)</f>
        <v>3.9285714285714284</v>
      </c>
      <c r="F376" s="5">
        <v>4</v>
      </c>
      <c r="G376" s="5">
        <v>4.5</v>
      </c>
      <c r="H376" s="5">
        <v>4</v>
      </c>
      <c r="I376" s="5">
        <v>9.15</v>
      </c>
      <c r="J376" s="5">
        <v>1</v>
      </c>
      <c r="K376" s="11">
        <v>0.82</v>
      </c>
    </row>
    <row r="377" spans="1:11" ht="20" customHeight="1" x14ac:dyDescent="0.15">
      <c r="A377" s="9">
        <v>396</v>
      </c>
      <c r="B377" s="4">
        <v>324</v>
      </c>
      <c r="C377" s="18">
        <f>Table2[[#This Row],[GRE Marks]]/(340-260)</f>
        <v>4.05</v>
      </c>
      <c r="D377" s="5">
        <v>110</v>
      </c>
      <c r="E377" s="43">
        <f>Table2[[#This Row],[TOEFL Marks]]/(120-92)</f>
        <v>3.9285714285714284</v>
      </c>
      <c r="F377" s="5">
        <v>3</v>
      </c>
      <c r="G377" s="5">
        <v>3.5</v>
      </c>
      <c r="H377" s="5">
        <v>3.5</v>
      </c>
      <c r="I377" s="5">
        <v>9.0399999999999991</v>
      </c>
      <c r="J377" s="5">
        <v>1</v>
      </c>
      <c r="K377" s="11">
        <v>0.82</v>
      </c>
    </row>
    <row r="378" spans="1:11" ht="20" customHeight="1" x14ac:dyDescent="0.15">
      <c r="A378" s="9">
        <v>451</v>
      </c>
      <c r="B378" s="4">
        <v>320</v>
      </c>
      <c r="C378" s="18">
        <f>Table2[[#This Row],[GRE Marks]]/(340-260)</f>
        <v>4</v>
      </c>
      <c r="D378" s="5">
        <v>112</v>
      </c>
      <c r="E378" s="43">
        <f>Table2[[#This Row],[TOEFL Marks]]/(120-92)</f>
        <v>4</v>
      </c>
      <c r="F378" s="5">
        <v>4</v>
      </c>
      <c r="G378" s="5">
        <v>3</v>
      </c>
      <c r="H378" s="5">
        <v>4.5</v>
      </c>
      <c r="I378" s="5">
        <v>8.86</v>
      </c>
      <c r="J378" s="5">
        <v>1</v>
      </c>
      <c r="K378" s="11">
        <v>0.82</v>
      </c>
    </row>
    <row r="379" spans="1:11" ht="20" customHeight="1" x14ac:dyDescent="0.15">
      <c r="A379" s="9">
        <v>148</v>
      </c>
      <c r="B379" s="4">
        <v>326</v>
      </c>
      <c r="C379" s="18">
        <f>Table2[[#This Row],[GRE Marks]]/(340-260)</f>
        <v>4.0750000000000002</v>
      </c>
      <c r="D379" s="5">
        <v>114</v>
      </c>
      <c r="E379" s="43">
        <f>Table2[[#This Row],[TOEFL Marks]]/(120-92)</f>
        <v>4.0714285714285712</v>
      </c>
      <c r="F379" s="5">
        <v>3</v>
      </c>
      <c r="G379" s="5">
        <v>3</v>
      </c>
      <c r="H379" s="5">
        <v>3</v>
      </c>
      <c r="I379" s="5">
        <v>9.11</v>
      </c>
      <c r="J379" s="5">
        <v>1</v>
      </c>
      <c r="K379" s="11">
        <v>0.83</v>
      </c>
    </row>
    <row r="380" spans="1:11" ht="20" customHeight="1" x14ac:dyDescent="0.15">
      <c r="A380" s="9">
        <v>269</v>
      </c>
      <c r="B380" s="4">
        <v>327</v>
      </c>
      <c r="C380" s="18">
        <f>Table2[[#This Row],[GRE Marks]]/(340-260)</f>
        <v>4.0875000000000004</v>
      </c>
      <c r="D380" s="5">
        <v>113</v>
      </c>
      <c r="E380" s="43">
        <f>Table2[[#This Row],[TOEFL Marks]]/(120-92)</f>
        <v>4.0357142857142856</v>
      </c>
      <c r="F380" s="5">
        <v>4</v>
      </c>
      <c r="G380" s="5">
        <v>4.5</v>
      </c>
      <c r="H380" s="5">
        <v>5</v>
      </c>
      <c r="I380" s="5">
        <v>9.14</v>
      </c>
      <c r="J380" s="5">
        <v>0</v>
      </c>
      <c r="K380" s="11">
        <v>0.83</v>
      </c>
    </row>
    <row r="381" spans="1:11" ht="20" customHeight="1" x14ac:dyDescent="0.15">
      <c r="A381" s="9">
        <v>336</v>
      </c>
      <c r="B381" s="4">
        <v>325</v>
      </c>
      <c r="C381" s="18">
        <f>Table2[[#This Row],[GRE Marks]]/(340-260)</f>
        <v>4.0625</v>
      </c>
      <c r="D381" s="5">
        <v>111</v>
      </c>
      <c r="E381" s="43">
        <f>Table2[[#This Row],[TOEFL Marks]]/(120-92)</f>
        <v>3.9642857142857144</v>
      </c>
      <c r="F381" s="5">
        <v>4</v>
      </c>
      <c r="G381" s="5">
        <v>4</v>
      </c>
      <c r="H381" s="5">
        <v>4.5</v>
      </c>
      <c r="I381" s="5">
        <v>9.11</v>
      </c>
      <c r="J381" s="5">
        <v>1</v>
      </c>
      <c r="K381" s="11">
        <v>0.83</v>
      </c>
    </row>
    <row r="382" spans="1:11" ht="20" customHeight="1" x14ac:dyDescent="0.15">
      <c r="A382" s="9">
        <v>483</v>
      </c>
      <c r="B382" s="4">
        <v>328</v>
      </c>
      <c r="C382" s="18">
        <f>Table2[[#This Row],[GRE Marks]]/(340-260)</f>
        <v>4.0999999999999996</v>
      </c>
      <c r="D382" s="5">
        <v>113</v>
      </c>
      <c r="E382" s="43">
        <f>Table2[[#This Row],[TOEFL Marks]]/(120-92)</f>
        <v>4.0357142857142856</v>
      </c>
      <c r="F382" s="5">
        <v>4</v>
      </c>
      <c r="G382" s="5">
        <v>4</v>
      </c>
      <c r="H382" s="5">
        <v>2.5</v>
      </c>
      <c r="I382" s="5">
        <v>8.77</v>
      </c>
      <c r="J382" s="5">
        <v>1</v>
      </c>
      <c r="K382" s="11">
        <v>0.83</v>
      </c>
    </row>
    <row r="383" spans="1:11" ht="20" customHeight="1" x14ac:dyDescent="0.15">
      <c r="A383" s="9">
        <v>12</v>
      </c>
      <c r="B383" s="4">
        <v>327</v>
      </c>
      <c r="C383" s="18">
        <f>Table2[[#This Row],[GRE Marks]]/(340-260)</f>
        <v>4.0875000000000004</v>
      </c>
      <c r="D383" s="5">
        <v>111</v>
      </c>
      <c r="E383" s="43">
        <f>Table2[[#This Row],[TOEFL Marks]]/(120-92)</f>
        <v>3.9642857142857144</v>
      </c>
      <c r="F383" s="5">
        <v>4</v>
      </c>
      <c r="G383" s="5">
        <v>4</v>
      </c>
      <c r="H383" s="5">
        <v>4.5</v>
      </c>
      <c r="I383" s="5">
        <v>9</v>
      </c>
      <c r="J383" s="5">
        <v>1</v>
      </c>
      <c r="K383" s="11">
        <v>0.84</v>
      </c>
    </row>
    <row r="384" spans="1:11" ht="20" customHeight="1" x14ac:dyDescent="0.15">
      <c r="A384" s="9">
        <v>74</v>
      </c>
      <c r="B384" s="4">
        <v>314</v>
      </c>
      <c r="C384" s="18">
        <f>Table2[[#This Row],[GRE Marks]]/(340-260)</f>
        <v>3.9249999999999998</v>
      </c>
      <c r="D384" s="5">
        <v>108</v>
      </c>
      <c r="E384" s="43">
        <f>Table2[[#This Row],[TOEFL Marks]]/(120-92)</f>
        <v>3.8571428571428572</v>
      </c>
      <c r="F384" s="5">
        <v>4</v>
      </c>
      <c r="G384" s="5">
        <v>4.5</v>
      </c>
      <c r="H384" s="5">
        <v>4</v>
      </c>
      <c r="I384" s="5">
        <v>9.0399999999999991</v>
      </c>
      <c r="J384" s="5">
        <v>1</v>
      </c>
      <c r="K384" s="11">
        <v>0.84</v>
      </c>
    </row>
    <row r="385" spans="1:11" ht="20" customHeight="1" x14ac:dyDescent="0.15">
      <c r="A385" s="9">
        <v>129</v>
      </c>
      <c r="B385" s="4">
        <v>326</v>
      </c>
      <c r="C385" s="18">
        <f>Table2[[#This Row],[GRE Marks]]/(340-260)</f>
        <v>4.0750000000000002</v>
      </c>
      <c r="D385" s="5">
        <v>112</v>
      </c>
      <c r="E385" s="43">
        <f>Table2[[#This Row],[TOEFL Marks]]/(120-92)</f>
        <v>4</v>
      </c>
      <c r="F385" s="5">
        <v>3</v>
      </c>
      <c r="G385" s="5">
        <v>3.5</v>
      </c>
      <c r="H385" s="5">
        <v>3</v>
      </c>
      <c r="I385" s="5">
        <v>9.1</v>
      </c>
      <c r="J385" s="5">
        <v>1</v>
      </c>
      <c r="K385" s="11">
        <v>0.84</v>
      </c>
    </row>
    <row r="386" spans="1:11" ht="20" customHeight="1" x14ac:dyDescent="0.15">
      <c r="A386" s="9">
        <v>141</v>
      </c>
      <c r="B386" s="4">
        <v>329</v>
      </c>
      <c r="C386" s="18">
        <f>Table2[[#This Row],[GRE Marks]]/(340-260)</f>
        <v>4.1124999999999998</v>
      </c>
      <c r="D386" s="5">
        <v>110</v>
      </c>
      <c r="E386" s="43">
        <f>Table2[[#This Row],[TOEFL Marks]]/(120-92)</f>
        <v>3.9285714285714284</v>
      </c>
      <c r="F386" s="5">
        <v>2</v>
      </c>
      <c r="G386" s="5">
        <v>4</v>
      </c>
      <c r="H386" s="5">
        <v>3</v>
      </c>
      <c r="I386" s="5">
        <v>9.15</v>
      </c>
      <c r="J386" s="5">
        <v>1</v>
      </c>
      <c r="K386" s="11">
        <v>0.84</v>
      </c>
    </row>
    <row r="387" spans="1:11" ht="20" customHeight="1" x14ac:dyDescent="0.15">
      <c r="A387" s="9">
        <v>187</v>
      </c>
      <c r="B387" s="4">
        <v>317</v>
      </c>
      <c r="C387" s="18">
        <f>Table2[[#This Row],[GRE Marks]]/(340-260)</f>
        <v>3.9624999999999999</v>
      </c>
      <c r="D387" s="5">
        <v>107</v>
      </c>
      <c r="E387" s="43">
        <f>Table2[[#This Row],[TOEFL Marks]]/(120-92)</f>
        <v>3.8214285714285716</v>
      </c>
      <c r="F387" s="5">
        <v>3</v>
      </c>
      <c r="G387" s="5">
        <v>3.5</v>
      </c>
      <c r="H387" s="5">
        <v>3</v>
      </c>
      <c r="I387" s="5">
        <v>8.68</v>
      </c>
      <c r="J387" s="5">
        <v>1</v>
      </c>
      <c r="K387" s="11">
        <v>0.84</v>
      </c>
    </row>
    <row r="388" spans="1:11" ht="20" customHeight="1" x14ac:dyDescent="0.15">
      <c r="A388" s="9">
        <v>219</v>
      </c>
      <c r="B388" s="4">
        <v>324</v>
      </c>
      <c r="C388" s="18">
        <f>Table2[[#This Row],[GRE Marks]]/(340-260)</f>
        <v>4.05</v>
      </c>
      <c r="D388" s="5">
        <v>110</v>
      </c>
      <c r="E388" s="43">
        <f>Table2[[#This Row],[TOEFL Marks]]/(120-92)</f>
        <v>3.9285714285714284</v>
      </c>
      <c r="F388" s="5">
        <v>4</v>
      </c>
      <c r="G388" s="5">
        <v>3</v>
      </c>
      <c r="H388" s="5">
        <v>3.5</v>
      </c>
      <c r="I388" s="5">
        <v>8.9700000000000006</v>
      </c>
      <c r="J388" s="5">
        <v>1</v>
      </c>
      <c r="K388" s="11">
        <v>0.84</v>
      </c>
    </row>
    <row r="389" spans="1:11" ht="20" customHeight="1" x14ac:dyDescent="0.15">
      <c r="A389" s="9">
        <v>312</v>
      </c>
      <c r="B389" s="4">
        <v>328</v>
      </c>
      <c r="C389" s="18">
        <f>Table2[[#This Row],[GRE Marks]]/(340-260)</f>
        <v>4.0999999999999996</v>
      </c>
      <c r="D389" s="5">
        <v>108</v>
      </c>
      <c r="E389" s="43">
        <f>Table2[[#This Row],[TOEFL Marks]]/(120-92)</f>
        <v>3.8571428571428572</v>
      </c>
      <c r="F389" s="5">
        <v>4</v>
      </c>
      <c r="G389" s="5">
        <v>4.5</v>
      </c>
      <c r="H389" s="5">
        <v>4</v>
      </c>
      <c r="I389" s="5">
        <v>9.18</v>
      </c>
      <c r="J389" s="5">
        <v>1</v>
      </c>
      <c r="K389" s="11">
        <v>0.84</v>
      </c>
    </row>
    <row r="390" spans="1:11" ht="20" customHeight="1" x14ac:dyDescent="0.15">
      <c r="A390" s="9">
        <v>393</v>
      </c>
      <c r="B390" s="4">
        <v>326</v>
      </c>
      <c r="C390" s="18">
        <f>Table2[[#This Row],[GRE Marks]]/(340-260)</f>
        <v>4.0750000000000002</v>
      </c>
      <c r="D390" s="5">
        <v>112</v>
      </c>
      <c r="E390" s="43">
        <f>Table2[[#This Row],[TOEFL Marks]]/(120-92)</f>
        <v>4</v>
      </c>
      <c r="F390" s="5">
        <v>4</v>
      </c>
      <c r="G390" s="5">
        <v>4</v>
      </c>
      <c r="H390" s="5">
        <v>3.5</v>
      </c>
      <c r="I390" s="5">
        <v>9.1199999999999992</v>
      </c>
      <c r="J390" s="5">
        <v>1</v>
      </c>
      <c r="K390" s="11">
        <v>0.84</v>
      </c>
    </row>
    <row r="391" spans="1:11" ht="20" customHeight="1" x14ac:dyDescent="0.15">
      <c r="A391" s="9">
        <v>397</v>
      </c>
      <c r="B391" s="4">
        <v>325</v>
      </c>
      <c r="C391" s="18">
        <f>Table2[[#This Row],[GRE Marks]]/(340-260)</f>
        <v>4.0625</v>
      </c>
      <c r="D391" s="5">
        <v>107</v>
      </c>
      <c r="E391" s="43">
        <f>Table2[[#This Row],[TOEFL Marks]]/(120-92)</f>
        <v>3.8214285714285716</v>
      </c>
      <c r="F391" s="5">
        <v>3</v>
      </c>
      <c r="G391" s="5">
        <v>3</v>
      </c>
      <c r="H391" s="5">
        <v>3.5</v>
      </c>
      <c r="I391" s="5">
        <v>9.11</v>
      </c>
      <c r="J391" s="5">
        <v>1</v>
      </c>
      <c r="K391" s="11">
        <v>0.84</v>
      </c>
    </row>
    <row r="392" spans="1:11" ht="20" customHeight="1" x14ac:dyDescent="0.15">
      <c r="A392" s="9">
        <v>448</v>
      </c>
      <c r="B392" s="4">
        <v>320</v>
      </c>
      <c r="C392" s="18">
        <f>Table2[[#This Row],[GRE Marks]]/(340-260)</f>
        <v>4</v>
      </c>
      <c r="D392" s="5">
        <v>108</v>
      </c>
      <c r="E392" s="43">
        <f>Table2[[#This Row],[TOEFL Marks]]/(120-92)</f>
        <v>3.8571428571428572</v>
      </c>
      <c r="F392" s="5">
        <v>3</v>
      </c>
      <c r="G392" s="5">
        <v>3.5</v>
      </c>
      <c r="H392" s="5">
        <v>5</v>
      </c>
      <c r="I392" s="5">
        <v>8.9700000000000006</v>
      </c>
      <c r="J392" s="5">
        <v>1</v>
      </c>
      <c r="K392" s="11">
        <v>0.84</v>
      </c>
    </row>
    <row r="393" spans="1:11" ht="20" customHeight="1" x14ac:dyDescent="0.15">
      <c r="A393" s="9">
        <v>500</v>
      </c>
      <c r="B393" s="4">
        <v>327</v>
      </c>
      <c r="C393" s="18">
        <f>Table2[[#This Row],[GRE Marks]]/(340-260)</f>
        <v>4.0875000000000004</v>
      </c>
      <c r="D393" s="5">
        <v>113</v>
      </c>
      <c r="E393" s="43">
        <f>Table2[[#This Row],[TOEFL Marks]]/(120-92)</f>
        <v>4.0357142857142856</v>
      </c>
      <c r="F393" s="5">
        <v>4</v>
      </c>
      <c r="G393" s="5">
        <v>4.5</v>
      </c>
      <c r="H393" s="5">
        <v>4.5</v>
      </c>
      <c r="I393" s="5">
        <v>9.0399999999999991</v>
      </c>
      <c r="J393" s="5">
        <v>0</v>
      </c>
      <c r="K393" s="11">
        <v>0.84</v>
      </c>
    </row>
    <row r="394" spans="1:11" ht="20" customHeight="1" x14ac:dyDescent="0.15">
      <c r="A394" s="9">
        <v>127</v>
      </c>
      <c r="B394" s="4">
        <v>323</v>
      </c>
      <c r="C394" s="18">
        <f>Table2[[#This Row],[GRE Marks]]/(340-260)</f>
        <v>4.0374999999999996</v>
      </c>
      <c r="D394" s="5">
        <v>113</v>
      </c>
      <c r="E394" s="43">
        <f>Table2[[#This Row],[TOEFL Marks]]/(120-92)</f>
        <v>4.0357142857142856</v>
      </c>
      <c r="F394" s="5">
        <v>3</v>
      </c>
      <c r="G394" s="5">
        <v>4</v>
      </c>
      <c r="H394" s="5">
        <v>3</v>
      </c>
      <c r="I394" s="5">
        <v>9.32</v>
      </c>
      <c r="J394" s="5">
        <v>1</v>
      </c>
      <c r="K394" s="11">
        <v>0.85</v>
      </c>
    </row>
    <row r="395" spans="1:11" ht="20" customHeight="1" x14ac:dyDescent="0.15">
      <c r="A395" s="9">
        <v>176</v>
      </c>
      <c r="B395" s="4">
        <v>320</v>
      </c>
      <c r="C395" s="18">
        <f>Table2[[#This Row],[GRE Marks]]/(340-260)</f>
        <v>4</v>
      </c>
      <c r="D395" s="5">
        <v>111</v>
      </c>
      <c r="E395" s="43">
        <f>Table2[[#This Row],[TOEFL Marks]]/(120-92)</f>
        <v>3.9642857142857144</v>
      </c>
      <c r="F395" s="5">
        <v>4</v>
      </c>
      <c r="G395" s="5">
        <v>4.5</v>
      </c>
      <c r="H395" s="5">
        <v>3.5</v>
      </c>
      <c r="I395" s="5">
        <v>8.8699999999999992</v>
      </c>
      <c r="J395" s="5">
        <v>1</v>
      </c>
      <c r="K395" s="11">
        <v>0.85</v>
      </c>
    </row>
    <row r="396" spans="1:11" ht="20" customHeight="1" x14ac:dyDescent="0.15">
      <c r="A396" s="9">
        <v>218</v>
      </c>
      <c r="B396" s="4">
        <v>321</v>
      </c>
      <c r="C396" s="18">
        <f>Table2[[#This Row],[GRE Marks]]/(340-260)</f>
        <v>4.0125000000000002</v>
      </c>
      <c r="D396" s="5">
        <v>109</v>
      </c>
      <c r="E396" s="43">
        <f>Table2[[#This Row],[TOEFL Marks]]/(120-92)</f>
        <v>3.8928571428571428</v>
      </c>
      <c r="F396" s="5">
        <v>4</v>
      </c>
      <c r="G396" s="5">
        <v>4</v>
      </c>
      <c r="H396" s="5">
        <v>4</v>
      </c>
      <c r="I396" s="5">
        <v>9.1300000000000008</v>
      </c>
      <c r="J396" s="5">
        <v>1</v>
      </c>
      <c r="K396" s="11">
        <v>0.85</v>
      </c>
    </row>
    <row r="397" spans="1:11" ht="20" customHeight="1" x14ac:dyDescent="0.15">
      <c r="A397" s="9">
        <v>237</v>
      </c>
      <c r="B397" s="4">
        <v>325</v>
      </c>
      <c r="C397" s="18">
        <f>Table2[[#This Row],[GRE Marks]]/(340-260)</f>
        <v>4.0625</v>
      </c>
      <c r="D397" s="5">
        <v>112</v>
      </c>
      <c r="E397" s="43">
        <f>Table2[[#This Row],[TOEFL Marks]]/(120-92)</f>
        <v>4</v>
      </c>
      <c r="F397" s="5">
        <v>4</v>
      </c>
      <c r="G397" s="5">
        <v>4</v>
      </c>
      <c r="H397" s="5">
        <v>4.5</v>
      </c>
      <c r="I397" s="5">
        <v>9.17</v>
      </c>
      <c r="J397" s="5">
        <v>1</v>
      </c>
      <c r="K397" s="11">
        <v>0.85</v>
      </c>
    </row>
    <row r="398" spans="1:11" ht="20" customHeight="1" x14ac:dyDescent="0.15">
      <c r="A398" s="9">
        <v>255</v>
      </c>
      <c r="B398" s="4">
        <v>321</v>
      </c>
      <c r="C398" s="18">
        <f>Table2[[#This Row],[GRE Marks]]/(340-260)</f>
        <v>4.0125000000000002</v>
      </c>
      <c r="D398" s="5">
        <v>114</v>
      </c>
      <c r="E398" s="43">
        <f>Table2[[#This Row],[TOEFL Marks]]/(120-92)</f>
        <v>4.0714285714285712</v>
      </c>
      <c r="F398" s="5">
        <v>4</v>
      </c>
      <c r="G398" s="5">
        <v>4</v>
      </c>
      <c r="H398" s="5">
        <v>5</v>
      </c>
      <c r="I398" s="5">
        <v>9.1199999999999992</v>
      </c>
      <c r="J398" s="5">
        <v>0</v>
      </c>
      <c r="K398" s="11">
        <v>0.85</v>
      </c>
    </row>
    <row r="399" spans="1:11" ht="20" customHeight="1" x14ac:dyDescent="0.15">
      <c r="A399" s="9">
        <v>361</v>
      </c>
      <c r="B399" s="4">
        <v>322</v>
      </c>
      <c r="C399" s="18">
        <f>Table2[[#This Row],[GRE Marks]]/(340-260)</f>
        <v>4.0250000000000004</v>
      </c>
      <c r="D399" s="5">
        <v>110</v>
      </c>
      <c r="E399" s="43">
        <f>Table2[[#This Row],[TOEFL Marks]]/(120-92)</f>
        <v>3.9285714285714284</v>
      </c>
      <c r="F399" s="5">
        <v>3</v>
      </c>
      <c r="G399" s="5">
        <v>4</v>
      </c>
      <c r="H399" s="5">
        <v>5</v>
      </c>
      <c r="I399" s="5">
        <v>8.64</v>
      </c>
      <c r="J399" s="5">
        <v>1</v>
      </c>
      <c r="K399" s="11">
        <v>0.85</v>
      </c>
    </row>
    <row r="400" spans="1:11" ht="20" customHeight="1" x14ac:dyDescent="0.15">
      <c r="A400" s="9">
        <v>47</v>
      </c>
      <c r="B400" s="4">
        <v>329</v>
      </c>
      <c r="C400" s="18">
        <f>Table2[[#This Row],[GRE Marks]]/(340-260)</f>
        <v>4.1124999999999998</v>
      </c>
      <c r="D400" s="5">
        <v>114</v>
      </c>
      <c r="E400" s="43">
        <f>Table2[[#This Row],[TOEFL Marks]]/(120-92)</f>
        <v>4.0714285714285712</v>
      </c>
      <c r="F400" s="5">
        <v>5</v>
      </c>
      <c r="G400" s="5">
        <v>4</v>
      </c>
      <c r="H400" s="5">
        <v>5</v>
      </c>
      <c r="I400" s="5">
        <v>9.3000000000000007</v>
      </c>
      <c r="J400" s="5">
        <v>1</v>
      </c>
      <c r="K400" s="11">
        <v>0.86</v>
      </c>
    </row>
    <row r="401" spans="1:11" ht="20" customHeight="1" x14ac:dyDescent="0.15">
      <c r="A401" s="9">
        <v>98</v>
      </c>
      <c r="B401" s="4">
        <v>331</v>
      </c>
      <c r="C401" s="18">
        <f>Table2[[#This Row],[GRE Marks]]/(340-260)</f>
        <v>4.1375000000000002</v>
      </c>
      <c r="D401" s="5">
        <v>120</v>
      </c>
      <c r="E401" s="43">
        <f>Table2[[#This Row],[TOEFL Marks]]/(120-92)</f>
        <v>4.2857142857142856</v>
      </c>
      <c r="F401" s="5">
        <v>3</v>
      </c>
      <c r="G401" s="5">
        <v>4</v>
      </c>
      <c r="H401" s="5">
        <v>4</v>
      </c>
      <c r="I401" s="5">
        <v>8.9600000000000009</v>
      </c>
      <c r="J401" s="5">
        <v>1</v>
      </c>
      <c r="K401" s="11">
        <v>0.86</v>
      </c>
    </row>
    <row r="402" spans="1:11" ht="20" customHeight="1" x14ac:dyDescent="0.15">
      <c r="A402" s="9">
        <v>153</v>
      </c>
      <c r="B402" s="4">
        <v>321</v>
      </c>
      <c r="C402" s="18">
        <f>Table2[[#This Row],[GRE Marks]]/(340-260)</f>
        <v>4.0125000000000002</v>
      </c>
      <c r="D402" s="5">
        <v>112</v>
      </c>
      <c r="E402" s="43">
        <f>Table2[[#This Row],[TOEFL Marks]]/(120-92)</f>
        <v>4</v>
      </c>
      <c r="F402" s="5">
        <v>5</v>
      </c>
      <c r="G402" s="5">
        <v>5</v>
      </c>
      <c r="H402" s="5">
        <v>5</v>
      </c>
      <c r="I402" s="5">
        <v>9.06</v>
      </c>
      <c r="J402" s="5">
        <v>1</v>
      </c>
      <c r="K402" s="11">
        <v>0.86</v>
      </c>
    </row>
    <row r="403" spans="1:11" ht="20" customHeight="1" x14ac:dyDescent="0.15">
      <c r="A403" s="9">
        <v>173</v>
      </c>
      <c r="B403" s="4">
        <v>322</v>
      </c>
      <c r="C403" s="18">
        <f>Table2[[#This Row],[GRE Marks]]/(340-260)</f>
        <v>4.0250000000000004</v>
      </c>
      <c r="D403" s="5">
        <v>110</v>
      </c>
      <c r="E403" s="43">
        <f>Table2[[#This Row],[TOEFL Marks]]/(120-92)</f>
        <v>3.9285714285714284</v>
      </c>
      <c r="F403" s="5">
        <v>4</v>
      </c>
      <c r="G403" s="5">
        <v>4</v>
      </c>
      <c r="H403" s="5">
        <v>5</v>
      </c>
      <c r="I403" s="5">
        <v>9.1300000000000008</v>
      </c>
      <c r="J403" s="5">
        <v>1</v>
      </c>
      <c r="K403" s="11">
        <v>0.86</v>
      </c>
    </row>
    <row r="404" spans="1:11" ht="20" customHeight="1" x14ac:dyDescent="0.15">
      <c r="A404" s="9">
        <v>193</v>
      </c>
      <c r="B404" s="4">
        <v>322</v>
      </c>
      <c r="C404" s="18">
        <f>Table2[[#This Row],[GRE Marks]]/(340-260)</f>
        <v>4.0250000000000004</v>
      </c>
      <c r="D404" s="5">
        <v>114</v>
      </c>
      <c r="E404" s="43">
        <f>Table2[[#This Row],[TOEFL Marks]]/(120-92)</f>
        <v>4.0714285714285712</v>
      </c>
      <c r="F404" s="5">
        <v>5</v>
      </c>
      <c r="G404" s="5">
        <v>4.5</v>
      </c>
      <c r="H404" s="5">
        <v>4</v>
      </c>
      <c r="I404" s="5">
        <v>8.94</v>
      </c>
      <c r="J404" s="5">
        <v>1</v>
      </c>
      <c r="K404" s="11">
        <v>0.86</v>
      </c>
    </row>
    <row r="405" spans="1:11" ht="20" customHeight="1" x14ac:dyDescent="0.15">
      <c r="A405" s="9">
        <v>238</v>
      </c>
      <c r="B405" s="4">
        <v>329</v>
      </c>
      <c r="C405" s="18">
        <f>Table2[[#This Row],[GRE Marks]]/(340-260)</f>
        <v>4.1124999999999998</v>
      </c>
      <c r="D405" s="5">
        <v>114</v>
      </c>
      <c r="E405" s="43">
        <f>Table2[[#This Row],[TOEFL Marks]]/(120-92)</f>
        <v>4.0714285714285712</v>
      </c>
      <c r="F405" s="5">
        <v>5</v>
      </c>
      <c r="G405" s="5">
        <v>4.5</v>
      </c>
      <c r="H405" s="5">
        <v>5</v>
      </c>
      <c r="I405" s="5">
        <v>9.19</v>
      </c>
      <c r="J405" s="5">
        <v>1</v>
      </c>
      <c r="K405" s="11">
        <v>0.86</v>
      </c>
    </row>
    <row r="406" spans="1:11" ht="20" customHeight="1" x14ac:dyDescent="0.15">
      <c r="A406" s="9">
        <v>298</v>
      </c>
      <c r="B406" s="4">
        <v>320</v>
      </c>
      <c r="C406" s="18">
        <f>Table2[[#This Row],[GRE Marks]]/(340-260)</f>
        <v>4</v>
      </c>
      <c r="D406" s="5">
        <v>120</v>
      </c>
      <c r="E406" s="43">
        <f>Table2[[#This Row],[TOEFL Marks]]/(120-92)</f>
        <v>4.2857142857142856</v>
      </c>
      <c r="F406" s="5">
        <v>3</v>
      </c>
      <c r="G406" s="5">
        <v>4</v>
      </c>
      <c r="H406" s="5">
        <v>4.5</v>
      </c>
      <c r="I406" s="5">
        <v>9.11</v>
      </c>
      <c r="J406" s="5">
        <v>0</v>
      </c>
      <c r="K406" s="11">
        <v>0.86</v>
      </c>
    </row>
    <row r="407" spans="1:11" ht="20" customHeight="1" x14ac:dyDescent="0.15">
      <c r="A407" s="9">
        <v>366</v>
      </c>
      <c r="B407" s="4">
        <v>330</v>
      </c>
      <c r="C407" s="18">
        <f>Table2[[#This Row],[GRE Marks]]/(340-260)</f>
        <v>4.125</v>
      </c>
      <c r="D407" s="5">
        <v>114</v>
      </c>
      <c r="E407" s="43">
        <f>Table2[[#This Row],[TOEFL Marks]]/(120-92)</f>
        <v>4.0714285714285712</v>
      </c>
      <c r="F407" s="5">
        <v>4</v>
      </c>
      <c r="G407" s="5">
        <v>4.5</v>
      </c>
      <c r="H407" s="5">
        <v>3</v>
      </c>
      <c r="I407" s="5">
        <v>9.17</v>
      </c>
      <c r="J407" s="5">
        <v>1</v>
      </c>
      <c r="K407" s="11">
        <v>0.86</v>
      </c>
    </row>
    <row r="408" spans="1:11" ht="20" customHeight="1" x14ac:dyDescent="0.15">
      <c r="A408" s="9">
        <v>433</v>
      </c>
      <c r="B408" s="4">
        <v>324</v>
      </c>
      <c r="C408" s="18">
        <f>Table2[[#This Row],[GRE Marks]]/(340-260)</f>
        <v>4.05</v>
      </c>
      <c r="D408" s="5">
        <v>112</v>
      </c>
      <c r="E408" s="43">
        <f>Table2[[#This Row],[TOEFL Marks]]/(120-92)</f>
        <v>4</v>
      </c>
      <c r="F408" s="5">
        <v>4</v>
      </c>
      <c r="G408" s="5">
        <v>4.5</v>
      </c>
      <c r="H408" s="5">
        <v>4</v>
      </c>
      <c r="I408" s="5">
        <v>9.2200000000000006</v>
      </c>
      <c r="J408" s="5">
        <v>1</v>
      </c>
      <c r="K408" s="11">
        <v>0.86</v>
      </c>
    </row>
    <row r="409" spans="1:11" ht="20" customHeight="1" x14ac:dyDescent="0.15">
      <c r="A409" s="9">
        <v>470</v>
      </c>
      <c r="B409" s="4">
        <v>326</v>
      </c>
      <c r="C409" s="18">
        <f>Table2[[#This Row],[GRE Marks]]/(340-260)</f>
        <v>4.0750000000000002</v>
      </c>
      <c r="D409" s="5">
        <v>114</v>
      </c>
      <c r="E409" s="43">
        <f>Table2[[#This Row],[TOEFL Marks]]/(120-92)</f>
        <v>4.0714285714285712</v>
      </c>
      <c r="F409" s="5">
        <v>4</v>
      </c>
      <c r="G409" s="5">
        <v>4</v>
      </c>
      <c r="H409" s="5">
        <v>3.5</v>
      </c>
      <c r="I409" s="5">
        <v>9.16</v>
      </c>
      <c r="J409" s="5">
        <v>1</v>
      </c>
      <c r="K409" s="11">
        <v>0.86</v>
      </c>
    </row>
    <row r="410" spans="1:11" ht="20" customHeight="1" x14ac:dyDescent="0.15">
      <c r="A410" s="9">
        <v>44</v>
      </c>
      <c r="B410" s="4">
        <v>332</v>
      </c>
      <c r="C410" s="18">
        <f>Table2[[#This Row],[GRE Marks]]/(340-260)</f>
        <v>4.1500000000000004</v>
      </c>
      <c r="D410" s="5">
        <v>117</v>
      </c>
      <c r="E410" s="43">
        <f>Table2[[#This Row],[TOEFL Marks]]/(120-92)</f>
        <v>4.1785714285714288</v>
      </c>
      <c r="F410" s="5">
        <v>4</v>
      </c>
      <c r="G410" s="5">
        <v>4.5</v>
      </c>
      <c r="H410" s="5">
        <v>4</v>
      </c>
      <c r="I410" s="5">
        <v>9.1</v>
      </c>
      <c r="J410" s="5">
        <v>0</v>
      </c>
      <c r="K410" s="11">
        <v>0.87</v>
      </c>
    </row>
    <row r="411" spans="1:11" ht="20" customHeight="1" x14ac:dyDescent="0.15">
      <c r="A411" s="9">
        <v>107</v>
      </c>
      <c r="B411" s="4">
        <v>329</v>
      </c>
      <c r="C411" s="18">
        <f>Table2[[#This Row],[GRE Marks]]/(340-260)</f>
        <v>4.1124999999999998</v>
      </c>
      <c r="D411" s="5">
        <v>111</v>
      </c>
      <c r="E411" s="43">
        <f>Table2[[#This Row],[TOEFL Marks]]/(120-92)</f>
        <v>3.9642857142857144</v>
      </c>
      <c r="F411" s="5">
        <v>4</v>
      </c>
      <c r="G411" s="5">
        <v>4.5</v>
      </c>
      <c r="H411" s="5">
        <v>4.5</v>
      </c>
      <c r="I411" s="5">
        <v>9.18</v>
      </c>
      <c r="J411" s="5">
        <v>1</v>
      </c>
      <c r="K411" s="11">
        <v>0.87</v>
      </c>
    </row>
    <row r="412" spans="1:11" ht="20" customHeight="1" x14ac:dyDescent="0.15">
      <c r="A412" s="9">
        <v>175</v>
      </c>
      <c r="B412" s="4">
        <v>321</v>
      </c>
      <c r="C412" s="18">
        <f>Table2[[#This Row],[GRE Marks]]/(340-260)</f>
        <v>4.0125000000000002</v>
      </c>
      <c r="D412" s="5">
        <v>111</v>
      </c>
      <c r="E412" s="43">
        <f>Table2[[#This Row],[TOEFL Marks]]/(120-92)</f>
        <v>3.9642857142857144</v>
      </c>
      <c r="F412" s="5">
        <v>4</v>
      </c>
      <c r="G412" s="5">
        <v>4</v>
      </c>
      <c r="H412" s="5">
        <v>4</v>
      </c>
      <c r="I412" s="5">
        <v>8.9700000000000006</v>
      </c>
      <c r="J412" s="5">
        <v>1</v>
      </c>
      <c r="K412" s="11">
        <v>0.87</v>
      </c>
    </row>
    <row r="413" spans="1:11" ht="20" customHeight="1" x14ac:dyDescent="0.15">
      <c r="A413" s="9">
        <v>192</v>
      </c>
      <c r="B413" s="4">
        <v>323</v>
      </c>
      <c r="C413" s="18">
        <f>Table2[[#This Row],[GRE Marks]]/(340-260)</f>
        <v>4.0374999999999996</v>
      </c>
      <c r="D413" s="5">
        <v>110</v>
      </c>
      <c r="E413" s="43">
        <f>Table2[[#This Row],[TOEFL Marks]]/(120-92)</f>
        <v>3.9285714285714284</v>
      </c>
      <c r="F413" s="5">
        <v>5</v>
      </c>
      <c r="G413" s="5">
        <v>4</v>
      </c>
      <c r="H413" s="5">
        <v>5</v>
      </c>
      <c r="I413" s="5">
        <v>8.98</v>
      </c>
      <c r="J413" s="5">
        <v>1</v>
      </c>
      <c r="K413" s="11">
        <v>0.87</v>
      </c>
    </row>
    <row r="414" spans="1:11" ht="20" customHeight="1" x14ac:dyDescent="0.15">
      <c r="A414" s="9">
        <v>261</v>
      </c>
      <c r="B414" s="4">
        <v>327</v>
      </c>
      <c r="C414" s="18">
        <f>Table2[[#This Row],[GRE Marks]]/(340-260)</f>
        <v>4.0875000000000004</v>
      </c>
      <c r="D414" s="5">
        <v>108</v>
      </c>
      <c r="E414" s="43">
        <f>Table2[[#This Row],[TOEFL Marks]]/(120-92)</f>
        <v>3.8571428571428572</v>
      </c>
      <c r="F414" s="5">
        <v>5</v>
      </c>
      <c r="G414" s="5">
        <v>5</v>
      </c>
      <c r="H414" s="5">
        <v>3.5</v>
      </c>
      <c r="I414" s="5">
        <v>9.1300000000000008</v>
      </c>
      <c r="J414" s="5">
        <v>1</v>
      </c>
      <c r="K414" s="11">
        <v>0.87</v>
      </c>
    </row>
    <row r="415" spans="1:11" ht="20" customHeight="1" x14ac:dyDescent="0.15">
      <c r="A415" s="9">
        <v>444</v>
      </c>
      <c r="B415" s="4">
        <v>321</v>
      </c>
      <c r="C415" s="18">
        <f>Table2[[#This Row],[GRE Marks]]/(340-260)</f>
        <v>4.0125000000000002</v>
      </c>
      <c r="D415" s="5">
        <v>114</v>
      </c>
      <c r="E415" s="43">
        <f>Table2[[#This Row],[TOEFL Marks]]/(120-92)</f>
        <v>4.0714285714285712</v>
      </c>
      <c r="F415" s="5">
        <v>5</v>
      </c>
      <c r="G415" s="5">
        <v>4.5</v>
      </c>
      <c r="H415" s="5">
        <v>4.5</v>
      </c>
      <c r="I415" s="5">
        <v>9.16</v>
      </c>
      <c r="J415" s="5">
        <v>1</v>
      </c>
      <c r="K415" s="11">
        <v>0.87</v>
      </c>
    </row>
    <row r="416" spans="1:11" ht="20" customHeight="1" x14ac:dyDescent="0.15">
      <c r="A416" s="9">
        <v>471</v>
      </c>
      <c r="B416" s="4">
        <v>320</v>
      </c>
      <c r="C416" s="18">
        <f>Table2[[#This Row],[GRE Marks]]/(340-260)</f>
        <v>4</v>
      </c>
      <c r="D416" s="5">
        <v>110</v>
      </c>
      <c r="E416" s="43">
        <f>Table2[[#This Row],[TOEFL Marks]]/(120-92)</f>
        <v>3.9285714285714284</v>
      </c>
      <c r="F416" s="5">
        <v>5</v>
      </c>
      <c r="G416" s="5">
        <v>4</v>
      </c>
      <c r="H416" s="5">
        <v>4</v>
      </c>
      <c r="I416" s="5">
        <v>9.27</v>
      </c>
      <c r="J416" s="5">
        <v>1</v>
      </c>
      <c r="K416" s="11">
        <v>0.87</v>
      </c>
    </row>
    <row r="417" spans="1:11" ht="20" customHeight="1" x14ac:dyDescent="0.15">
      <c r="A417" s="9">
        <v>496</v>
      </c>
      <c r="B417" s="4">
        <v>332</v>
      </c>
      <c r="C417" s="18">
        <f>Table2[[#This Row],[GRE Marks]]/(340-260)</f>
        <v>4.1500000000000004</v>
      </c>
      <c r="D417" s="5">
        <v>108</v>
      </c>
      <c r="E417" s="43">
        <f>Table2[[#This Row],[TOEFL Marks]]/(120-92)</f>
        <v>3.8571428571428572</v>
      </c>
      <c r="F417" s="5">
        <v>5</v>
      </c>
      <c r="G417" s="5">
        <v>4.5</v>
      </c>
      <c r="H417" s="5">
        <v>4</v>
      </c>
      <c r="I417" s="5">
        <v>9.02</v>
      </c>
      <c r="J417" s="5">
        <v>1</v>
      </c>
      <c r="K417" s="11">
        <v>0.87</v>
      </c>
    </row>
    <row r="418" spans="1:11" ht="20" customHeight="1" x14ac:dyDescent="0.15">
      <c r="A418" s="9">
        <v>36</v>
      </c>
      <c r="B418" s="4">
        <v>320</v>
      </c>
      <c r="C418" s="18">
        <f>Table2[[#This Row],[GRE Marks]]/(340-260)</f>
        <v>4</v>
      </c>
      <c r="D418" s="5">
        <v>110</v>
      </c>
      <c r="E418" s="43">
        <f>Table2[[#This Row],[TOEFL Marks]]/(120-92)</f>
        <v>3.9285714285714284</v>
      </c>
      <c r="F418" s="5">
        <v>5</v>
      </c>
      <c r="G418" s="5">
        <v>5</v>
      </c>
      <c r="H418" s="5">
        <v>5</v>
      </c>
      <c r="I418" s="5">
        <v>9.1999999999999993</v>
      </c>
      <c r="J418" s="5">
        <v>1</v>
      </c>
      <c r="K418" s="11">
        <v>0.88</v>
      </c>
    </row>
    <row r="419" spans="1:11" ht="20" customHeight="1" x14ac:dyDescent="0.15">
      <c r="A419" s="9">
        <v>46</v>
      </c>
      <c r="B419" s="4">
        <v>322</v>
      </c>
      <c r="C419" s="18">
        <f>Table2[[#This Row],[GRE Marks]]/(340-260)</f>
        <v>4.0250000000000004</v>
      </c>
      <c r="D419" s="5">
        <v>110</v>
      </c>
      <c r="E419" s="43">
        <f>Table2[[#This Row],[TOEFL Marks]]/(120-92)</f>
        <v>3.9285714285714284</v>
      </c>
      <c r="F419" s="5">
        <v>5</v>
      </c>
      <c r="G419" s="5">
        <v>5</v>
      </c>
      <c r="H419" s="5">
        <v>4</v>
      </c>
      <c r="I419" s="5">
        <v>9.1</v>
      </c>
      <c r="J419" s="5">
        <v>1</v>
      </c>
      <c r="K419" s="11">
        <v>0.88</v>
      </c>
    </row>
    <row r="420" spans="1:11" ht="20" customHeight="1" x14ac:dyDescent="0.15">
      <c r="A420" s="9">
        <v>190</v>
      </c>
      <c r="B420" s="4">
        <v>324</v>
      </c>
      <c r="C420" s="18">
        <f>Table2[[#This Row],[GRE Marks]]/(340-260)</f>
        <v>4.05</v>
      </c>
      <c r="D420" s="5">
        <v>112</v>
      </c>
      <c r="E420" s="43">
        <f>Table2[[#This Row],[TOEFL Marks]]/(120-92)</f>
        <v>4</v>
      </c>
      <c r="F420" s="5">
        <v>5</v>
      </c>
      <c r="G420" s="5">
        <v>5</v>
      </c>
      <c r="H420" s="5">
        <v>5</v>
      </c>
      <c r="I420" s="5">
        <v>9.08</v>
      </c>
      <c r="J420" s="5">
        <v>1</v>
      </c>
      <c r="K420" s="11">
        <v>0.88</v>
      </c>
    </row>
    <row r="421" spans="1:11" ht="20" customHeight="1" x14ac:dyDescent="0.15">
      <c r="A421" s="9">
        <v>236</v>
      </c>
      <c r="B421" s="4">
        <v>326</v>
      </c>
      <c r="C421" s="18">
        <f>Table2[[#This Row],[GRE Marks]]/(340-260)</f>
        <v>4.0750000000000002</v>
      </c>
      <c r="D421" s="5">
        <v>111</v>
      </c>
      <c r="E421" s="43">
        <f>Table2[[#This Row],[TOEFL Marks]]/(120-92)</f>
        <v>3.9642857142857144</v>
      </c>
      <c r="F421" s="5">
        <v>5</v>
      </c>
      <c r="G421" s="5">
        <v>4.5</v>
      </c>
      <c r="H421" s="5">
        <v>4</v>
      </c>
      <c r="I421" s="5">
        <v>9.23</v>
      </c>
      <c r="J421" s="5">
        <v>1</v>
      </c>
      <c r="K421" s="11">
        <v>0.88</v>
      </c>
    </row>
    <row r="422" spans="1:11" ht="20" customHeight="1" x14ac:dyDescent="0.15">
      <c r="A422" s="9">
        <v>48</v>
      </c>
      <c r="B422" s="4">
        <v>339</v>
      </c>
      <c r="C422" s="18">
        <f>Table2[[#This Row],[GRE Marks]]/(340-260)</f>
        <v>4.2374999999999998</v>
      </c>
      <c r="D422" s="5">
        <v>119</v>
      </c>
      <c r="E422" s="43">
        <f>Table2[[#This Row],[TOEFL Marks]]/(120-92)</f>
        <v>4.25</v>
      </c>
      <c r="F422" s="5">
        <v>5</v>
      </c>
      <c r="G422" s="5">
        <v>4.5</v>
      </c>
      <c r="H422" s="5">
        <v>4</v>
      </c>
      <c r="I422" s="5">
        <v>9.6999999999999993</v>
      </c>
      <c r="J422" s="5">
        <v>0</v>
      </c>
      <c r="K422" s="11">
        <v>0.89</v>
      </c>
    </row>
    <row r="423" spans="1:11" ht="20" customHeight="1" x14ac:dyDescent="0.15">
      <c r="A423" s="9">
        <v>135</v>
      </c>
      <c r="B423" s="4">
        <v>333</v>
      </c>
      <c r="C423" s="18">
        <f>Table2[[#This Row],[GRE Marks]]/(340-260)</f>
        <v>4.1624999999999996</v>
      </c>
      <c r="D423" s="5">
        <v>113</v>
      </c>
      <c r="E423" s="43">
        <f>Table2[[#This Row],[TOEFL Marks]]/(120-92)</f>
        <v>4.0357142857142856</v>
      </c>
      <c r="F423" s="5">
        <v>5</v>
      </c>
      <c r="G423" s="5">
        <v>4</v>
      </c>
      <c r="H423" s="5">
        <v>4</v>
      </c>
      <c r="I423" s="5">
        <v>9.2799999999999994</v>
      </c>
      <c r="J423" s="5">
        <v>1</v>
      </c>
      <c r="K423" s="11">
        <v>0.89</v>
      </c>
    </row>
    <row r="424" spans="1:11" ht="20" customHeight="1" x14ac:dyDescent="0.15">
      <c r="A424" s="9">
        <v>172</v>
      </c>
      <c r="B424" s="4">
        <v>334</v>
      </c>
      <c r="C424" s="18">
        <f>Table2[[#This Row],[GRE Marks]]/(340-260)</f>
        <v>4.1749999999999998</v>
      </c>
      <c r="D424" s="5">
        <v>117</v>
      </c>
      <c r="E424" s="43">
        <f>Table2[[#This Row],[TOEFL Marks]]/(120-92)</f>
        <v>4.1785714285714288</v>
      </c>
      <c r="F424" s="5">
        <v>5</v>
      </c>
      <c r="G424" s="5">
        <v>4</v>
      </c>
      <c r="H424" s="5">
        <v>4.5</v>
      </c>
      <c r="I424" s="5">
        <v>9.07</v>
      </c>
      <c r="J424" s="5">
        <v>1</v>
      </c>
      <c r="K424" s="11">
        <v>0.89</v>
      </c>
    </row>
    <row r="425" spans="1:11" ht="20" customHeight="1" x14ac:dyDescent="0.15">
      <c r="A425" s="9">
        <v>174</v>
      </c>
      <c r="B425" s="4">
        <v>323</v>
      </c>
      <c r="C425" s="18">
        <f>Table2[[#This Row],[GRE Marks]]/(340-260)</f>
        <v>4.0374999999999996</v>
      </c>
      <c r="D425" s="5">
        <v>113</v>
      </c>
      <c r="E425" s="43">
        <f>Table2[[#This Row],[TOEFL Marks]]/(120-92)</f>
        <v>4.0357142857142856</v>
      </c>
      <c r="F425" s="5">
        <v>4</v>
      </c>
      <c r="G425" s="5">
        <v>4</v>
      </c>
      <c r="H425" s="5">
        <v>4.5</v>
      </c>
      <c r="I425" s="5">
        <v>9.23</v>
      </c>
      <c r="J425" s="5">
        <v>1</v>
      </c>
      <c r="K425" s="11">
        <v>0.89</v>
      </c>
    </row>
    <row r="426" spans="1:11" ht="20" customHeight="1" x14ac:dyDescent="0.15">
      <c r="A426" s="9">
        <v>186</v>
      </c>
      <c r="B426" s="4">
        <v>327</v>
      </c>
      <c r="C426" s="18">
        <f>Table2[[#This Row],[GRE Marks]]/(340-260)</f>
        <v>4.0875000000000004</v>
      </c>
      <c r="D426" s="5">
        <v>113</v>
      </c>
      <c r="E426" s="43">
        <f>Table2[[#This Row],[TOEFL Marks]]/(120-92)</f>
        <v>4.0357142857142856</v>
      </c>
      <c r="F426" s="5">
        <v>4</v>
      </c>
      <c r="G426" s="5">
        <v>4.5</v>
      </c>
      <c r="H426" s="5">
        <v>4.5</v>
      </c>
      <c r="I426" s="5">
        <v>9.11</v>
      </c>
      <c r="J426" s="5">
        <v>1</v>
      </c>
      <c r="K426" s="11">
        <v>0.89</v>
      </c>
    </row>
    <row r="427" spans="1:11" ht="20" customHeight="1" x14ac:dyDescent="0.15">
      <c r="A427" s="9">
        <v>277</v>
      </c>
      <c r="B427" s="4">
        <v>329</v>
      </c>
      <c r="C427" s="18">
        <f>Table2[[#This Row],[GRE Marks]]/(340-260)</f>
        <v>4.1124999999999998</v>
      </c>
      <c r="D427" s="5">
        <v>113</v>
      </c>
      <c r="E427" s="43">
        <f>Table2[[#This Row],[TOEFL Marks]]/(120-92)</f>
        <v>4.0357142857142856</v>
      </c>
      <c r="F427" s="5">
        <v>5</v>
      </c>
      <c r="G427" s="5">
        <v>5</v>
      </c>
      <c r="H427" s="5">
        <v>4.5</v>
      </c>
      <c r="I427" s="5">
        <v>9.4499999999999993</v>
      </c>
      <c r="J427" s="5">
        <v>1</v>
      </c>
      <c r="K427" s="11">
        <v>0.89</v>
      </c>
    </row>
    <row r="428" spans="1:11" ht="20" customHeight="1" x14ac:dyDescent="0.15">
      <c r="A428" s="9">
        <v>288</v>
      </c>
      <c r="B428" s="4">
        <v>324</v>
      </c>
      <c r="C428" s="18">
        <f>Table2[[#This Row],[GRE Marks]]/(340-260)</f>
        <v>4.05</v>
      </c>
      <c r="D428" s="5">
        <v>114</v>
      </c>
      <c r="E428" s="43">
        <f>Table2[[#This Row],[TOEFL Marks]]/(120-92)</f>
        <v>4.0714285714285712</v>
      </c>
      <c r="F428" s="5">
        <v>5</v>
      </c>
      <c r="G428" s="5">
        <v>5</v>
      </c>
      <c r="H428" s="5">
        <v>4.5</v>
      </c>
      <c r="I428" s="5">
        <v>9.08</v>
      </c>
      <c r="J428" s="5">
        <v>1</v>
      </c>
      <c r="K428" s="11">
        <v>0.89</v>
      </c>
    </row>
    <row r="429" spans="1:11" ht="20" customHeight="1" x14ac:dyDescent="0.15">
      <c r="A429" s="9">
        <v>372</v>
      </c>
      <c r="B429" s="4">
        <v>324</v>
      </c>
      <c r="C429" s="18">
        <f>Table2[[#This Row],[GRE Marks]]/(340-260)</f>
        <v>4.05</v>
      </c>
      <c r="D429" s="5">
        <v>110</v>
      </c>
      <c r="E429" s="43">
        <f>Table2[[#This Row],[TOEFL Marks]]/(120-92)</f>
        <v>3.9285714285714284</v>
      </c>
      <c r="F429" s="5">
        <v>3</v>
      </c>
      <c r="G429" s="5">
        <v>3.5</v>
      </c>
      <c r="H429" s="5">
        <v>3</v>
      </c>
      <c r="I429" s="5">
        <v>9.2200000000000006</v>
      </c>
      <c r="J429" s="5">
        <v>1</v>
      </c>
      <c r="K429" s="11">
        <v>0.89</v>
      </c>
    </row>
    <row r="430" spans="1:11" ht="20" customHeight="1" x14ac:dyDescent="0.15">
      <c r="A430" s="9">
        <v>395</v>
      </c>
      <c r="B430" s="4">
        <v>329</v>
      </c>
      <c r="C430" s="18">
        <f>Table2[[#This Row],[GRE Marks]]/(340-260)</f>
        <v>4.1124999999999998</v>
      </c>
      <c r="D430" s="5">
        <v>111</v>
      </c>
      <c r="E430" s="43">
        <f>Table2[[#This Row],[TOEFL Marks]]/(120-92)</f>
        <v>3.9642857142857144</v>
      </c>
      <c r="F430" s="5">
        <v>4</v>
      </c>
      <c r="G430" s="5">
        <v>4.5</v>
      </c>
      <c r="H430" s="5">
        <v>4</v>
      </c>
      <c r="I430" s="5">
        <v>9.23</v>
      </c>
      <c r="J430" s="5">
        <v>1</v>
      </c>
      <c r="K430" s="11">
        <v>0.89</v>
      </c>
    </row>
    <row r="431" spans="1:11" ht="20" customHeight="1" x14ac:dyDescent="0.15">
      <c r="A431" s="9">
        <v>452</v>
      </c>
      <c r="B431" s="4">
        <v>324</v>
      </c>
      <c r="C431" s="18">
        <f>Table2[[#This Row],[GRE Marks]]/(340-260)</f>
        <v>4.05</v>
      </c>
      <c r="D431" s="5">
        <v>113</v>
      </c>
      <c r="E431" s="43">
        <f>Table2[[#This Row],[TOEFL Marks]]/(120-92)</f>
        <v>4.0357142857142856</v>
      </c>
      <c r="F431" s="5">
        <v>4</v>
      </c>
      <c r="G431" s="5">
        <v>4.5</v>
      </c>
      <c r="H431" s="5">
        <v>4.5</v>
      </c>
      <c r="I431" s="5">
        <v>9.25</v>
      </c>
      <c r="J431" s="5">
        <v>1</v>
      </c>
      <c r="K431" s="11">
        <v>0.89</v>
      </c>
    </row>
    <row r="432" spans="1:11" ht="20" customHeight="1" x14ac:dyDescent="0.15">
      <c r="A432" s="9">
        <v>460</v>
      </c>
      <c r="B432" s="4">
        <v>329</v>
      </c>
      <c r="C432" s="18">
        <f>Table2[[#This Row],[GRE Marks]]/(340-260)</f>
        <v>4.1124999999999998</v>
      </c>
      <c r="D432" s="5">
        <v>113</v>
      </c>
      <c r="E432" s="43">
        <f>Table2[[#This Row],[TOEFL Marks]]/(120-92)</f>
        <v>4.0357142857142856</v>
      </c>
      <c r="F432" s="5">
        <v>4</v>
      </c>
      <c r="G432" s="5">
        <v>4</v>
      </c>
      <c r="H432" s="5">
        <v>3.5</v>
      </c>
      <c r="I432" s="5">
        <v>9.36</v>
      </c>
      <c r="J432" s="5">
        <v>1</v>
      </c>
      <c r="K432" s="11">
        <v>0.89</v>
      </c>
    </row>
    <row r="433" spans="1:11" ht="20" customHeight="1" x14ac:dyDescent="0.15">
      <c r="A433" s="9">
        <v>6</v>
      </c>
      <c r="B433" s="4">
        <v>330</v>
      </c>
      <c r="C433" s="18">
        <f>Table2[[#This Row],[GRE Marks]]/(340-260)</f>
        <v>4.125</v>
      </c>
      <c r="D433" s="5">
        <v>115</v>
      </c>
      <c r="E433" s="43">
        <f>Table2[[#This Row],[TOEFL Marks]]/(120-92)</f>
        <v>4.1071428571428568</v>
      </c>
      <c r="F433" s="5">
        <v>5</v>
      </c>
      <c r="G433" s="5">
        <v>4.5</v>
      </c>
      <c r="H433" s="5">
        <v>3</v>
      </c>
      <c r="I433" s="5">
        <v>9.34</v>
      </c>
      <c r="J433" s="5">
        <v>1</v>
      </c>
      <c r="K433" s="11">
        <v>0.9</v>
      </c>
    </row>
    <row r="434" spans="1:11" ht="20" customHeight="1" x14ac:dyDescent="0.15">
      <c r="A434" s="9">
        <v>34</v>
      </c>
      <c r="B434" s="4">
        <v>340</v>
      </c>
      <c r="C434" s="18">
        <f>Table2[[#This Row],[GRE Marks]]/(340-260)</f>
        <v>4.25</v>
      </c>
      <c r="D434" s="5">
        <v>114</v>
      </c>
      <c r="E434" s="43">
        <f>Table2[[#This Row],[TOEFL Marks]]/(120-92)</f>
        <v>4.0714285714285712</v>
      </c>
      <c r="F434" s="5">
        <v>5</v>
      </c>
      <c r="G434" s="5">
        <v>4</v>
      </c>
      <c r="H434" s="5">
        <v>4</v>
      </c>
      <c r="I434" s="5">
        <v>9.6</v>
      </c>
      <c r="J434" s="5">
        <v>1</v>
      </c>
      <c r="K434" s="11">
        <v>0.9</v>
      </c>
    </row>
    <row r="435" spans="1:11" ht="20" customHeight="1" x14ac:dyDescent="0.15">
      <c r="A435" s="9">
        <v>99</v>
      </c>
      <c r="B435" s="4">
        <v>332</v>
      </c>
      <c r="C435" s="18">
        <f>Table2[[#This Row],[GRE Marks]]/(340-260)</f>
        <v>4.1500000000000004</v>
      </c>
      <c r="D435" s="5">
        <v>119</v>
      </c>
      <c r="E435" s="43">
        <f>Table2[[#This Row],[TOEFL Marks]]/(120-92)</f>
        <v>4.25</v>
      </c>
      <c r="F435" s="5">
        <v>4</v>
      </c>
      <c r="G435" s="5">
        <v>5</v>
      </c>
      <c r="H435" s="5">
        <v>4.5</v>
      </c>
      <c r="I435" s="5">
        <v>9.24</v>
      </c>
      <c r="J435" s="5">
        <v>1</v>
      </c>
      <c r="K435" s="11">
        <v>0.9</v>
      </c>
    </row>
    <row r="436" spans="1:11" ht="20" customHeight="1" x14ac:dyDescent="0.15">
      <c r="A436" s="9">
        <v>142</v>
      </c>
      <c r="B436" s="4">
        <v>332</v>
      </c>
      <c r="C436" s="18">
        <f>Table2[[#This Row],[GRE Marks]]/(340-260)</f>
        <v>4.1500000000000004</v>
      </c>
      <c r="D436" s="5">
        <v>118</v>
      </c>
      <c r="E436" s="43">
        <f>Table2[[#This Row],[TOEFL Marks]]/(120-92)</f>
        <v>4.2142857142857144</v>
      </c>
      <c r="F436" s="5">
        <v>2</v>
      </c>
      <c r="G436" s="5">
        <v>4.5</v>
      </c>
      <c r="H436" s="5">
        <v>3.5</v>
      </c>
      <c r="I436" s="5">
        <v>9.36</v>
      </c>
      <c r="J436" s="5">
        <v>1</v>
      </c>
      <c r="K436" s="11">
        <v>0.9</v>
      </c>
    </row>
    <row r="437" spans="1:11" ht="20" customHeight="1" x14ac:dyDescent="0.15">
      <c r="A437" s="9">
        <v>177</v>
      </c>
      <c r="B437" s="4">
        <v>329</v>
      </c>
      <c r="C437" s="18">
        <f>Table2[[#This Row],[GRE Marks]]/(340-260)</f>
        <v>4.1124999999999998</v>
      </c>
      <c r="D437" s="5">
        <v>119</v>
      </c>
      <c r="E437" s="43">
        <f>Table2[[#This Row],[TOEFL Marks]]/(120-92)</f>
        <v>4.25</v>
      </c>
      <c r="F437" s="5">
        <v>4</v>
      </c>
      <c r="G437" s="5">
        <v>4.5</v>
      </c>
      <c r="H437" s="5">
        <v>4.5</v>
      </c>
      <c r="I437" s="5">
        <v>9.16</v>
      </c>
      <c r="J437" s="5">
        <v>1</v>
      </c>
      <c r="K437" s="11">
        <v>0.9</v>
      </c>
    </row>
    <row r="438" spans="1:11" ht="20" customHeight="1" x14ac:dyDescent="0.15">
      <c r="A438" s="9">
        <v>191</v>
      </c>
      <c r="B438" s="4">
        <v>324</v>
      </c>
      <c r="C438" s="18">
        <f>Table2[[#This Row],[GRE Marks]]/(340-260)</f>
        <v>4.05</v>
      </c>
      <c r="D438" s="5">
        <v>111</v>
      </c>
      <c r="E438" s="43">
        <f>Table2[[#This Row],[TOEFL Marks]]/(120-92)</f>
        <v>3.9642857142857144</v>
      </c>
      <c r="F438" s="5">
        <v>5</v>
      </c>
      <c r="G438" s="5">
        <v>4.5</v>
      </c>
      <c r="H438" s="5">
        <v>4</v>
      </c>
      <c r="I438" s="5">
        <v>9.16</v>
      </c>
      <c r="J438" s="5">
        <v>1</v>
      </c>
      <c r="K438" s="11">
        <v>0.9</v>
      </c>
    </row>
    <row r="439" spans="1:11" ht="20" customHeight="1" x14ac:dyDescent="0.15">
      <c r="A439" s="9">
        <v>260</v>
      </c>
      <c r="B439" s="4">
        <v>331</v>
      </c>
      <c r="C439" s="18">
        <f>Table2[[#This Row],[GRE Marks]]/(340-260)</f>
        <v>4.1375000000000002</v>
      </c>
      <c r="D439" s="5">
        <v>119</v>
      </c>
      <c r="E439" s="43">
        <f>Table2[[#This Row],[TOEFL Marks]]/(120-92)</f>
        <v>4.25</v>
      </c>
      <c r="F439" s="5">
        <v>4</v>
      </c>
      <c r="G439" s="5">
        <v>5</v>
      </c>
      <c r="H439" s="5">
        <v>4.5</v>
      </c>
      <c r="I439" s="5">
        <v>9.34</v>
      </c>
      <c r="J439" s="5">
        <v>1</v>
      </c>
      <c r="K439" s="11">
        <v>0.9</v>
      </c>
    </row>
    <row r="440" spans="1:11" ht="20" customHeight="1" x14ac:dyDescent="0.15">
      <c r="A440" s="9">
        <v>299</v>
      </c>
      <c r="B440" s="4">
        <v>330</v>
      </c>
      <c r="C440" s="18">
        <f>Table2[[#This Row],[GRE Marks]]/(340-260)</f>
        <v>4.125</v>
      </c>
      <c r="D440" s="5">
        <v>114</v>
      </c>
      <c r="E440" s="43">
        <f>Table2[[#This Row],[TOEFL Marks]]/(120-92)</f>
        <v>4.0714285714285712</v>
      </c>
      <c r="F440" s="5">
        <v>3</v>
      </c>
      <c r="G440" s="5">
        <v>4.5</v>
      </c>
      <c r="H440" s="5">
        <v>4.5</v>
      </c>
      <c r="I440" s="5">
        <v>9.24</v>
      </c>
      <c r="J440" s="5">
        <v>1</v>
      </c>
      <c r="K440" s="11">
        <v>0.9</v>
      </c>
    </row>
    <row r="441" spans="1:11" ht="20" customHeight="1" x14ac:dyDescent="0.15">
      <c r="A441" s="9">
        <v>473</v>
      </c>
      <c r="B441" s="4">
        <v>327</v>
      </c>
      <c r="C441" s="18">
        <f>Table2[[#This Row],[GRE Marks]]/(340-260)</f>
        <v>4.0875000000000004</v>
      </c>
      <c r="D441" s="5">
        <v>116</v>
      </c>
      <c r="E441" s="43">
        <f>Table2[[#This Row],[TOEFL Marks]]/(120-92)</f>
        <v>4.1428571428571432</v>
      </c>
      <c r="F441" s="5">
        <v>4</v>
      </c>
      <c r="G441" s="5">
        <v>4</v>
      </c>
      <c r="H441" s="5">
        <v>4.5</v>
      </c>
      <c r="I441" s="5">
        <v>9.48</v>
      </c>
      <c r="J441" s="5">
        <v>1</v>
      </c>
      <c r="K441" s="11">
        <v>0.9</v>
      </c>
    </row>
    <row r="442" spans="1:11" ht="20" customHeight="1" x14ac:dyDescent="0.15">
      <c r="A442" s="9">
        <v>33</v>
      </c>
      <c r="B442" s="4">
        <v>338</v>
      </c>
      <c r="C442" s="18">
        <f>Table2[[#This Row],[GRE Marks]]/(340-260)</f>
        <v>4.2249999999999996</v>
      </c>
      <c r="D442" s="5">
        <v>118</v>
      </c>
      <c r="E442" s="43">
        <f>Table2[[#This Row],[TOEFL Marks]]/(120-92)</f>
        <v>4.2142857142857144</v>
      </c>
      <c r="F442" s="5">
        <v>4</v>
      </c>
      <c r="G442" s="5">
        <v>3</v>
      </c>
      <c r="H442" s="5">
        <v>4.5</v>
      </c>
      <c r="I442" s="5">
        <v>9.4</v>
      </c>
      <c r="J442" s="5">
        <v>1</v>
      </c>
      <c r="K442" s="11">
        <v>0.91</v>
      </c>
    </row>
    <row r="443" spans="1:11" ht="20" customHeight="1" x14ac:dyDescent="0.15">
      <c r="A443" s="9">
        <v>45</v>
      </c>
      <c r="B443" s="4">
        <v>326</v>
      </c>
      <c r="C443" s="18">
        <f>Table2[[#This Row],[GRE Marks]]/(340-260)</f>
        <v>4.0750000000000002</v>
      </c>
      <c r="D443" s="5">
        <v>113</v>
      </c>
      <c r="E443" s="43">
        <f>Table2[[#This Row],[TOEFL Marks]]/(120-92)</f>
        <v>4.0357142857142856</v>
      </c>
      <c r="F443" s="5">
        <v>5</v>
      </c>
      <c r="G443" s="5">
        <v>4.5</v>
      </c>
      <c r="H443" s="5">
        <v>4</v>
      </c>
      <c r="I443" s="5">
        <v>9.4</v>
      </c>
      <c r="J443" s="5">
        <v>1</v>
      </c>
      <c r="K443" s="11">
        <v>0.91</v>
      </c>
    </row>
    <row r="444" spans="1:11" ht="20" customHeight="1" x14ac:dyDescent="0.15">
      <c r="A444" s="9">
        <v>108</v>
      </c>
      <c r="B444" s="4">
        <v>338</v>
      </c>
      <c r="C444" s="18">
        <f>Table2[[#This Row],[GRE Marks]]/(340-260)</f>
        <v>4.2249999999999996</v>
      </c>
      <c r="D444" s="5">
        <v>117</v>
      </c>
      <c r="E444" s="43">
        <f>Table2[[#This Row],[TOEFL Marks]]/(120-92)</f>
        <v>4.1785714285714288</v>
      </c>
      <c r="F444" s="5">
        <v>4</v>
      </c>
      <c r="G444" s="5">
        <v>3.5</v>
      </c>
      <c r="H444" s="5">
        <v>4.5</v>
      </c>
      <c r="I444" s="5">
        <v>9.4600000000000009</v>
      </c>
      <c r="J444" s="5">
        <v>1</v>
      </c>
      <c r="K444" s="11">
        <v>0.91</v>
      </c>
    </row>
    <row r="445" spans="1:11" ht="20" customHeight="1" x14ac:dyDescent="0.15">
      <c r="A445" s="9">
        <v>217</v>
      </c>
      <c r="B445" s="4">
        <v>322</v>
      </c>
      <c r="C445" s="18">
        <f>Table2[[#This Row],[GRE Marks]]/(340-260)</f>
        <v>4.0250000000000004</v>
      </c>
      <c r="D445" s="5">
        <v>112</v>
      </c>
      <c r="E445" s="43">
        <f>Table2[[#This Row],[TOEFL Marks]]/(120-92)</f>
        <v>4</v>
      </c>
      <c r="F445" s="5">
        <v>4</v>
      </c>
      <c r="G445" s="5">
        <v>4.5</v>
      </c>
      <c r="H445" s="5">
        <v>4.5</v>
      </c>
      <c r="I445" s="5">
        <v>9.26</v>
      </c>
      <c r="J445" s="5">
        <v>1</v>
      </c>
      <c r="K445" s="11">
        <v>0.91</v>
      </c>
    </row>
    <row r="446" spans="1:11" ht="20" customHeight="1" x14ac:dyDescent="0.15">
      <c r="A446" s="9">
        <v>235</v>
      </c>
      <c r="B446" s="4">
        <v>330</v>
      </c>
      <c r="C446" s="18">
        <f>Table2[[#This Row],[GRE Marks]]/(340-260)</f>
        <v>4.125</v>
      </c>
      <c r="D446" s="5">
        <v>113</v>
      </c>
      <c r="E446" s="43">
        <f>Table2[[#This Row],[TOEFL Marks]]/(120-92)</f>
        <v>4.0357142857142856</v>
      </c>
      <c r="F446" s="5">
        <v>5</v>
      </c>
      <c r="G446" s="5">
        <v>5</v>
      </c>
      <c r="H446" s="5">
        <v>4</v>
      </c>
      <c r="I446" s="5">
        <v>9.31</v>
      </c>
      <c r="J446" s="5">
        <v>1</v>
      </c>
      <c r="K446" s="11">
        <v>0.91</v>
      </c>
    </row>
    <row r="447" spans="1:11" ht="20" customHeight="1" x14ac:dyDescent="0.15">
      <c r="A447" s="9">
        <v>363</v>
      </c>
      <c r="B447" s="4">
        <v>338</v>
      </c>
      <c r="C447" s="18">
        <f>Table2[[#This Row],[GRE Marks]]/(340-260)</f>
        <v>4.2249999999999996</v>
      </c>
      <c r="D447" s="5">
        <v>115</v>
      </c>
      <c r="E447" s="43">
        <f>Table2[[#This Row],[TOEFL Marks]]/(120-92)</f>
        <v>4.1071428571428568</v>
      </c>
      <c r="F447" s="5">
        <v>5</v>
      </c>
      <c r="G447" s="5">
        <v>4.5</v>
      </c>
      <c r="H447" s="5">
        <v>5</v>
      </c>
      <c r="I447" s="5">
        <v>9.23</v>
      </c>
      <c r="J447" s="5">
        <v>1</v>
      </c>
      <c r="K447" s="11">
        <v>0.91</v>
      </c>
    </row>
    <row r="448" spans="1:11" ht="20" customHeight="1" x14ac:dyDescent="0.15">
      <c r="A448" s="9">
        <v>398</v>
      </c>
      <c r="B448" s="4">
        <v>330</v>
      </c>
      <c r="C448" s="18">
        <f>Table2[[#This Row],[GRE Marks]]/(340-260)</f>
        <v>4.125</v>
      </c>
      <c r="D448" s="5">
        <v>116</v>
      </c>
      <c r="E448" s="43">
        <f>Table2[[#This Row],[TOEFL Marks]]/(120-92)</f>
        <v>4.1428571428571432</v>
      </c>
      <c r="F448" s="5">
        <v>4</v>
      </c>
      <c r="G448" s="5">
        <v>5</v>
      </c>
      <c r="H448" s="5">
        <v>4.5</v>
      </c>
      <c r="I448" s="5">
        <v>9.4499999999999993</v>
      </c>
      <c r="J448" s="5">
        <v>1</v>
      </c>
      <c r="K448" s="11">
        <v>0.91</v>
      </c>
    </row>
    <row r="449" spans="1:11" ht="20" customHeight="1" x14ac:dyDescent="0.15">
      <c r="A449" s="9">
        <v>404</v>
      </c>
      <c r="B449" s="4">
        <v>330</v>
      </c>
      <c r="C449" s="18">
        <f>Table2[[#This Row],[GRE Marks]]/(340-260)</f>
        <v>4.125</v>
      </c>
      <c r="D449" s="5">
        <v>116</v>
      </c>
      <c r="E449" s="43">
        <f>Table2[[#This Row],[TOEFL Marks]]/(120-92)</f>
        <v>4.1428571428571432</v>
      </c>
      <c r="F449" s="5">
        <v>4</v>
      </c>
      <c r="G449" s="5">
        <v>4</v>
      </c>
      <c r="H449" s="5">
        <v>3.5</v>
      </c>
      <c r="I449" s="5">
        <v>9.23</v>
      </c>
      <c r="J449" s="5">
        <v>1</v>
      </c>
      <c r="K449" s="11">
        <v>0.91</v>
      </c>
    </row>
    <row r="450" spans="1:11" ht="20" customHeight="1" x14ac:dyDescent="0.15">
      <c r="A450" s="9">
        <v>425</v>
      </c>
      <c r="B450" s="4">
        <v>325</v>
      </c>
      <c r="C450" s="18">
        <f>Table2[[#This Row],[GRE Marks]]/(340-260)</f>
        <v>4.0625</v>
      </c>
      <c r="D450" s="5">
        <v>114</v>
      </c>
      <c r="E450" s="43">
        <f>Table2[[#This Row],[TOEFL Marks]]/(120-92)</f>
        <v>4.0714285714285712</v>
      </c>
      <c r="F450" s="5">
        <v>5</v>
      </c>
      <c r="G450" s="5">
        <v>4</v>
      </c>
      <c r="H450" s="5">
        <v>5</v>
      </c>
      <c r="I450" s="5">
        <v>9.4600000000000009</v>
      </c>
      <c r="J450" s="5">
        <v>1</v>
      </c>
      <c r="K450" s="11">
        <v>0.91</v>
      </c>
    </row>
    <row r="451" spans="1:11" ht="20" customHeight="1" x14ac:dyDescent="0.15">
      <c r="A451" s="9">
        <v>446</v>
      </c>
      <c r="B451" s="4">
        <v>328</v>
      </c>
      <c r="C451" s="18">
        <f>Table2[[#This Row],[GRE Marks]]/(340-260)</f>
        <v>4.0999999999999996</v>
      </c>
      <c r="D451" s="5">
        <v>116</v>
      </c>
      <c r="E451" s="43">
        <f>Table2[[#This Row],[TOEFL Marks]]/(120-92)</f>
        <v>4.1428571428571432</v>
      </c>
      <c r="F451" s="5">
        <v>5</v>
      </c>
      <c r="G451" s="5">
        <v>4.5</v>
      </c>
      <c r="H451" s="5">
        <v>5</v>
      </c>
      <c r="I451" s="5">
        <v>9.08</v>
      </c>
      <c r="J451" s="5">
        <v>1</v>
      </c>
      <c r="K451" s="11">
        <v>0.91</v>
      </c>
    </row>
    <row r="452" spans="1:11" ht="20" customHeight="1" x14ac:dyDescent="0.15">
      <c r="A452" s="9">
        <v>1</v>
      </c>
      <c r="B452" s="4">
        <v>337</v>
      </c>
      <c r="C452" s="18">
        <f>Table2[[#This Row],[GRE Marks]]/(340-260)</f>
        <v>4.2125000000000004</v>
      </c>
      <c r="D452" s="5">
        <v>118</v>
      </c>
      <c r="E452" s="43">
        <f>Table2[[#This Row],[TOEFL Marks]]/(120-92)</f>
        <v>4.2142857142857144</v>
      </c>
      <c r="F452" s="5">
        <v>4</v>
      </c>
      <c r="G452" s="5">
        <v>4.5</v>
      </c>
      <c r="H452" s="5">
        <v>4.5</v>
      </c>
      <c r="I452" s="5">
        <v>9.65</v>
      </c>
      <c r="J452" s="5">
        <v>1</v>
      </c>
      <c r="K452" s="11">
        <v>0.92</v>
      </c>
    </row>
    <row r="453" spans="1:11" ht="20" customHeight="1" x14ac:dyDescent="0.15">
      <c r="A453" s="9">
        <v>83</v>
      </c>
      <c r="B453" s="4">
        <v>320</v>
      </c>
      <c r="C453" s="18">
        <f>Table2[[#This Row],[GRE Marks]]/(340-260)</f>
        <v>4</v>
      </c>
      <c r="D453" s="5">
        <v>110</v>
      </c>
      <c r="E453" s="43">
        <f>Table2[[#This Row],[TOEFL Marks]]/(120-92)</f>
        <v>3.9285714285714284</v>
      </c>
      <c r="F453" s="5">
        <v>5</v>
      </c>
      <c r="G453" s="5">
        <v>5</v>
      </c>
      <c r="H453" s="5">
        <v>4.5</v>
      </c>
      <c r="I453" s="5">
        <v>9.2200000000000006</v>
      </c>
      <c r="J453" s="5">
        <v>1</v>
      </c>
      <c r="K453" s="11">
        <v>0.92</v>
      </c>
    </row>
    <row r="454" spans="1:11" ht="20" customHeight="1" x14ac:dyDescent="0.15">
      <c r="A454" s="9">
        <v>84</v>
      </c>
      <c r="B454" s="4">
        <v>322</v>
      </c>
      <c r="C454" s="18">
        <f>Table2[[#This Row],[GRE Marks]]/(340-260)</f>
        <v>4.0250000000000004</v>
      </c>
      <c r="D454" s="5">
        <v>115</v>
      </c>
      <c r="E454" s="43">
        <f>Table2[[#This Row],[TOEFL Marks]]/(120-92)</f>
        <v>4.1071428571428568</v>
      </c>
      <c r="F454" s="5">
        <v>5</v>
      </c>
      <c r="G454" s="5">
        <v>4</v>
      </c>
      <c r="H454" s="5">
        <v>4.5</v>
      </c>
      <c r="I454" s="5">
        <v>9.36</v>
      </c>
      <c r="J454" s="5">
        <v>1</v>
      </c>
      <c r="K454" s="11">
        <v>0.92</v>
      </c>
    </row>
    <row r="455" spans="1:11" ht="20" customHeight="1" x14ac:dyDescent="0.15">
      <c r="A455" s="9">
        <v>130</v>
      </c>
      <c r="B455" s="4">
        <v>333</v>
      </c>
      <c r="C455" s="18">
        <f>Table2[[#This Row],[GRE Marks]]/(340-260)</f>
        <v>4.1624999999999996</v>
      </c>
      <c r="D455" s="5">
        <v>118</v>
      </c>
      <c r="E455" s="43">
        <f>Table2[[#This Row],[TOEFL Marks]]/(120-92)</f>
        <v>4.2142857142857144</v>
      </c>
      <c r="F455" s="5">
        <v>5</v>
      </c>
      <c r="G455" s="5">
        <v>5</v>
      </c>
      <c r="H455" s="5">
        <v>5</v>
      </c>
      <c r="I455" s="5">
        <v>9.35</v>
      </c>
      <c r="J455" s="5">
        <v>1</v>
      </c>
      <c r="K455" s="11">
        <v>0.92</v>
      </c>
    </row>
    <row r="456" spans="1:11" ht="20" customHeight="1" x14ac:dyDescent="0.15">
      <c r="A456" s="9">
        <v>143</v>
      </c>
      <c r="B456" s="4">
        <v>331</v>
      </c>
      <c r="C456" s="18">
        <f>Table2[[#This Row],[GRE Marks]]/(340-260)</f>
        <v>4.1375000000000002</v>
      </c>
      <c r="D456" s="5">
        <v>115</v>
      </c>
      <c r="E456" s="43">
        <f>Table2[[#This Row],[TOEFL Marks]]/(120-92)</f>
        <v>4.1071428571428568</v>
      </c>
      <c r="F456" s="5">
        <v>5</v>
      </c>
      <c r="G456" s="5">
        <v>4</v>
      </c>
      <c r="H456" s="5">
        <v>3.5</v>
      </c>
      <c r="I456" s="5">
        <v>9.44</v>
      </c>
      <c r="J456" s="5">
        <v>1</v>
      </c>
      <c r="K456" s="11">
        <v>0.92</v>
      </c>
    </row>
    <row r="457" spans="1:11" ht="20" customHeight="1" x14ac:dyDescent="0.15">
      <c r="A457" s="9">
        <v>287</v>
      </c>
      <c r="B457" s="4">
        <v>336</v>
      </c>
      <c r="C457" s="18">
        <f>Table2[[#This Row],[GRE Marks]]/(340-260)</f>
        <v>4.2</v>
      </c>
      <c r="D457" s="5">
        <v>118</v>
      </c>
      <c r="E457" s="43">
        <f>Table2[[#This Row],[TOEFL Marks]]/(120-92)</f>
        <v>4.2142857142857144</v>
      </c>
      <c r="F457" s="5">
        <v>5</v>
      </c>
      <c r="G457" s="5">
        <v>4.5</v>
      </c>
      <c r="H457" s="5">
        <v>4</v>
      </c>
      <c r="I457" s="5">
        <v>9.19</v>
      </c>
      <c r="J457" s="5">
        <v>1</v>
      </c>
      <c r="K457" s="11">
        <v>0.92</v>
      </c>
    </row>
    <row r="458" spans="1:11" ht="20" customHeight="1" x14ac:dyDescent="0.15">
      <c r="A458" s="9">
        <v>426</v>
      </c>
      <c r="B458" s="4">
        <v>323</v>
      </c>
      <c r="C458" s="18">
        <f>Table2[[#This Row],[GRE Marks]]/(340-260)</f>
        <v>4.0374999999999996</v>
      </c>
      <c r="D458" s="5">
        <v>111</v>
      </c>
      <c r="E458" s="43">
        <f>Table2[[#This Row],[TOEFL Marks]]/(120-92)</f>
        <v>3.9642857142857144</v>
      </c>
      <c r="F458" s="5">
        <v>5</v>
      </c>
      <c r="G458" s="5">
        <v>4</v>
      </c>
      <c r="H458" s="5">
        <v>5</v>
      </c>
      <c r="I458" s="5">
        <v>9.86</v>
      </c>
      <c r="J458" s="5">
        <v>1</v>
      </c>
      <c r="K458" s="11">
        <v>0.92</v>
      </c>
    </row>
    <row r="459" spans="1:11" ht="20" customHeight="1" x14ac:dyDescent="0.15">
      <c r="A459" s="9">
        <v>443</v>
      </c>
      <c r="B459" s="4">
        <v>331</v>
      </c>
      <c r="C459" s="18">
        <f>Table2[[#This Row],[GRE Marks]]/(340-260)</f>
        <v>4.1375000000000002</v>
      </c>
      <c r="D459" s="5">
        <v>116</v>
      </c>
      <c r="E459" s="43">
        <f>Table2[[#This Row],[TOEFL Marks]]/(120-92)</f>
        <v>4.1428571428571432</v>
      </c>
      <c r="F459" s="5">
        <v>4</v>
      </c>
      <c r="G459" s="5">
        <v>4.5</v>
      </c>
      <c r="H459" s="5">
        <v>4.5</v>
      </c>
      <c r="I459" s="5">
        <v>9.44</v>
      </c>
      <c r="J459" s="5">
        <v>1</v>
      </c>
      <c r="K459" s="11">
        <v>0.92</v>
      </c>
    </row>
    <row r="460" spans="1:11" ht="20" customHeight="1" x14ac:dyDescent="0.15">
      <c r="A460" s="9">
        <v>445</v>
      </c>
      <c r="B460" s="4">
        <v>324</v>
      </c>
      <c r="C460" s="18">
        <f>Table2[[#This Row],[GRE Marks]]/(340-260)</f>
        <v>4.05</v>
      </c>
      <c r="D460" s="5">
        <v>113</v>
      </c>
      <c r="E460" s="43">
        <f>Table2[[#This Row],[TOEFL Marks]]/(120-92)</f>
        <v>4.0357142857142856</v>
      </c>
      <c r="F460" s="5">
        <v>5</v>
      </c>
      <c r="G460" s="5">
        <v>4</v>
      </c>
      <c r="H460" s="5">
        <v>5</v>
      </c>
      <c r="I460" s="5">
        <v>9.25</v>
      </c>
      <c r="J460" s="5">
        <v>1</v>
      </c>
      <c r="K460" s="11">
        <v>0.92</v>
      </c>
    </row>
    <row r="461" spans="1:11" ht="20" customHeight="1" x14ac:dyDescent="0.15">
      <c r="A461" s="9">
        <v>73</v>
      </c>
      <c r="B461" s="4">
        <v>321</v>
      </c>
      <c r="C461" s="18">
        <f>Table2[[#This Row],[GRE Marks]]/(340-260)</f>
        <v>4.0125000000000002</v>
      </c>
      <c r="D461" s="5">
        <v>111</v>
      </c>
      <c r="E461" s="43">
        <f>Table2[[#This Row],[TOEFL Marks]]/(120-92)</f>
        <v>3.9642857142857144</v>
      </c>
      <c r="F461" s="5">
        <v>5</v>
      </c>
      <c r="G461" s="5">
        <v>5</v>
      </c>
      <c r="H461" s="5">
        <v>5</v>
      </c>
      <c r="I461" s="5">
        <v>9.4499999999999993</v>
      </c>
      <c r="J461" s="5">
        <v>1</v>
      </c>
      <c r="K461" s="11">
        <v>0.93</v>
      </c>
    </row>
    <row r="462" spans="1:11" ht="20" customHeight="1" x14ac:dyDescent="0.15">
      <c r="A462" s="9">
        <v>109</v>
      </c>
      <c r="B462" s="4">
        <v>331</v>
      </c>
      <c r="C462" s="18">
        <f>Table2[[#This Row],[GRE Marks]]/(340-260)</f>
        <v>4.1375000000000002</v>
      </c>
      <c r="D462" s="5">
        <v>116</v>
      </c>
      <c r="E462" s="43">
        <f>Table2[[#This Row],[TOEFL Marks]]/(120-92)</f>
        <v>4.1428571428571432</v>
      </c>
      <c r="F462" s="5">
        <v>5</v>
      </c>
      <c r="G462" s="5">
        <v>5</v>
      </c>
      <c r="H462" s="5">
        <v>5</v>
      </c>
      <c r="I462" s="5">
        <v>9.3800000000000008</v>
      </c>
      <c r="J462" s="5">
        <v>1</v>
      </c>
      <c r="K462" s="11">
        <v>0.93</v>
      </c>
    </row>
    <row r="463" spans="1:11" ht="20" customHeight="1" x14ac:dyDescent="0.15">
      <c r="A463" s="9">
        <v>151</v>
      </c>
      <c r="B463" s="4">
        <v>334</v>
      </c>
      <c r="C463" s="18">
        <f>Table2[[#This Row],[GRE Marks]]/(340-260)</f>
        <v>4.1749999999999998</v>
      </c>
      <c r="D463" s="5">
        <v>114</v>
      </c>
      <c r="E463" s="43">
        <f>Table2[[#This Row],[TOEFL Marks]]/(120-92)</f>
        <v>4.0714285714285712</v>
      </c>
      <c r="F463" s="5">
        <v>4</v>
      </c>
      <c r="G463" s="5">
        <v>4</v>
      </c>
      <c r="H463" s="5">
        <v>4</v>
      </c>
      <c r="I463" s="5">
        <v>9.43</v>
      </c>
      <c r="J463" s="5">
        <v>1</v>
      </c>
      <c r="K463" s="11">
        <v>0.93</v>
      </c>
    </row>
    <row r="464" spans="1:11" ht="20" customHeight="1" x14ac:dyDescent="0.15">
      <c r="A464" s="9">
        <v>188</v>
      </c>
      <c r="B464" s="4">
        <v>335</v>
      </c>
      <c r="C464" s="18">
        <f>Table2[[#This Row],[GRE Marks]]/(340-260)</f>
        <v>4.1875</v>
      </c>
      <c r="D464" s="5">
        <v>118</v>
      </c>
      <c r="E464" s="43">
        <f>Table2[[#This Row],[TOEFL Marks]]/(120-92)</f>
        <v>4.2142857142857144</v>
      </c>
      <c r="F464" s="5">
        <v>5</v>
      </c>
      <c r="G464" s="5">
        <v>4.5</v>
      </c>
      <c r="H464" s="5">
        <v>3.5</v>
      </c>
      <c r="I464" s="5">
        <v>9.44</v>
      </c>
      <c r="J464" s="5">
        <v>1</v>
      </c>
      <c r="K464" s="11">
        <v>0.93</v>
      </c>
    </row>
    <row r="465" spans="1:11" ht="20" customHeight="1" x14ac:dyDescent="0.15">
      <c r="A465" s="9">
        <v>189</v>
      </c>
      <c r="B465" s="4">
        <v>331</v>
      </c>
      <c r="C465" s="18">
        <f>Table2[[#This Row],[GRE Marks]]/(340-260)</f>
        <v>4.1375000000000002</v>
      </c>
      <c r="D465" s="5">
        <v>115</v>
      </c>
      <c r="E465" s="43">
        <f>Table2[[#This Row],[TOEFL Marks]]/(120-92)</f>
        <v>4.1071428571428568</v>
      </c>
      <c r="F465" s="5">
        <v>5</v>
      </c>
      <c r="G465" s="5">
        <v>4.5</v>
      </c>
      <c r="H465" s="5">
        <v>3.5</v>
      </c>
      <c r="I465" s="5">
        <v>9.36</v>
      </c>
      <c r="J465" s="5">
        <v>1</v>
      </c>
      <c r="K465" s="11">
        <v>0.93</v>
      </c>
    </row>
    <row r="466" spans="1:11" ht="20" customHeight="1" x14ac:dyDescent="0.15">
      <c r="A466" s="9">
        <v>216</v>
      </c>
      <c r="B466" s="4">
        <v>330</v>
      </c>
      <c r="C466" s="18">
        <f>Table2[[#This Row],[GRE Marks]]/(340-260)</f>
        <v>4.125</v>
      </c>
      <c r="D466" s="5">
        <v>116</v>
      </c>
      <c r="E466" s="43">
        <f>Table2[[#This Row],[TOEFL Marks]]/(120-92)</f>
        <v>4.1428571428571432</v>
      </c>
      <c r="F466" s="5">
        <v>5</v>
      </c>
      <c r="G466" s="5">
        <v>5</v>
      </c>
      <c r="H466" s="5">
        <v>4.5</v>
      </c>
      <c r="I466" s="5">
        <v>9.36</v>
      </c>
      <c r="J466" s="5">
        <v>1</v>
      </c>
      <c r="K466" s="11">
        <v>0.93</v>
      </c>
    </row>
    <row r="467" spans="1:11" ht="20" customHeight="1" x14ac:dyDescent="0.15">
      <c r="A467" s="9">
        <v>254</v>
      </c>
      <c r="B467" s="4">
        <v>335</v>
      </c>
      <c r="C467" s="18">
        <f>Table2[[#This Row],[GRE Marks]]/(340-260)</f>
        <v>4.1875</v>
      </c>
      <c r="D467" s="5">
        <v>115</v>
      </c>
      <c r="E467" s="43">
        <f>Table2[[#This Row],[TOEFL Marks]]/(120-92)</f>
        <v>4.1071428571428568</v>
      </c>
      <c r="F467" s="5">
        <v>4</v>
      </c>
      <c r="G467" s="5">
        <v>4.5</v>
      </c>
      <c r="H467" s="5">
        <v>4.5</v>
      </c>
      <c r="I467" s="5">
        <v>9.68</v>
      </c>
      <c r="J467" s="5">
        <v>1</v>
      </c>
      <c r="K467" s="11">
        <v>0.93</v>
      </c>
    </row>
    <row r="468" spans="1:11" ht="20" customHeight="1" x14ac:dyDescent="0.15">
      <c r="A468" s="9">
        <v>286</v>
      </c>
      <c r="B468" s="4">
        <v>331</v>
      </c>
      <c r="C468" s="18">
        <f>Table2[[#This Row],[GRE Marks]]/(340-260)</f>
        <v>4.1375000000000002</v>
      </c>
      <c r="D468" s="5">
        <v>116</v>
      </c>
      <c r="E468" s="43">
        <f>Table2[[#This Row],[TOEFL Marks]]/(120-92)</f>
        <v>4.1428571428571432</v>
      </c>
      <c r="F468" s="5">
        <v>5</v>
      </c>
      <c r="G468" s="5">
        <v>4</v>
      </c>
      <c r="H468" s="5">
        <v>4</v>
      </c>
      <c r="I468" s="5">
        <v>9.26</v>
      </c>
      <c r="J468" s="5">
        <v>1</v>
      </c>
      <c r="K468" s="11">
        <v>0.93</v>
      </c>
    </row>
    <row r="469" spans="1:11" ht="20" customHeight="1" x14ac:dyDescent="0.15">
      <c r="A469" s="9">
        <v>362</v>
      </c>
      <c r="B469" s="4">
        <v>334</v>
      </c>
      <c r="C469" s="18">
        <f>Table2[[#This Row],[GRE Marks]]/(340-260)</f>
        <v>4.1749999999999998</v>
      </c>
      <c r="D469" s="5">
        <v>116</v>
      </c>
      <c r="E469" s="43">
        <f>Table2[[#This Row],[TOEFL Marks]]/(120-92)</f>
        <v>4.1428571428571432</v>
      </c>
      <c r="F469" s="5">
        <v>4</v>
      </c>
      <c r="G469" s="5">
        <v>4</v>
      </c>
      <c r="H469" s="5">
        <v>3.5</v>
      </c>
      <c r="I469" s="5">
        <v>9.5399999999999991</v>
      </c>
      <c r="J469" s="5">
        <v>1</v>
      </c>
      <c r="K469" s="11">
        <v>0.93</v>
      </c>
    </row>
    <row r="470" spans="1:11" ht="20" customHeight="1" x14ac:dyDescent="0.15">
      <c r="A470" s="9">
        <v>447</v>
      </c>
      <c r="B470" s="4">
        <v>327</v>
      </c>
      <c r="C470" s="18">
        <f>Table2[[#This Row],[GRE Marks]]/(340-260)</f>
        <v>4.0875000000000004</v>
      </c>
      <c r="D470" s="5">
        <v>118</v>
      </c>
      <c r="E470" s="43">
        <f>Table2[[#This Row],[TOEFL Marks]]/(120-92)</f>
        <v>4.2142857142857144</v>
      </c>
      <c r="F470" s="5">
        <v>4</v>
      </c>
      <c r="G470" s="5">
        <v>5</v>
      </c>
      <c r="H470" s="5">
        <v>5</v>
      </c>
      <c r="I470" s="5">
        <v>9.67</v>
      </c>
      <c r="J470" s="5">
        <v>1</v>
      </c>
      <c r="K470" s="11">
        <v>0.93</v>
      </c>
    </row>
    <row r="471" spans="1:11" ht="20" customHeight="1" x14ac:dyDescent="0.15">
      <c r="A471" s="9">
        <v>453</v>
      </c>
      <c r="B471" s="4">
        <v>328</v>
      </c>
      <c r="C471" s="18">
        <f>Table2[[#This Row],[GRE Marks]]/(340-260)</f>
        <v>4.0999999999999996</v>
      </c>
      <c r="D471" s="5">
        <v>116</v>
      </c>
      <c r="E471" s="43">
        <f>Table2[[#This Row],[TOEFL Marks]]/(120-92)</f>
        <v>4.1428571428571432</v>
      </c>
      <c r="F471" s="5">
        <v>4</v>
      </c>
      <c r="G471" s="5">
        <v>5</v>
      </c>
      <c r="H471" s="5">
        <v>3.5</v>
      </c>
      <c r="I471" s="5">
        <v>9.6</v>
      </c>
      <c r="J471" s="5">
        <v>1</v>
      </c>
      <c r="K471" s="11">
        <v>0.93</v>
      </c>
    </row>
    <row r="472" spans="1:11" ht="20" customHeight="1" x14ac:dyDescent="0.15">
      <c r="A472" s="9">
        <v>498</v>
      </c>
      <c r="B472" s="4">
        <v>330</v>
      </c>
      <c r="C472" s="18">
        <f>Table2[[#This Row],[GRE Marks]]/(340-260)</f>
        <v>4.125</v>
      </c>
      <c r="D472" s="5">
        <v>120</v>
      </c>
      <c r="E472" s="43">
        <f>Table2[[#This Row],[TOEFL Marks]]/(120-92)</f>
        <v>4.2857142857142856</v>
      </c>
      <c r="F472" s="5">
        <v>5</v>
      </c>
      <c r="G472" s="5">
        <v>4.5</v>
      </c>
      <c r="H472" s="5">
        <v>5</v>
      </c>
      <c r="I472" s="5">
        <v>9.56</v>
      </c>
      <c r="J472" s="5">
        <v>1</v>
      </c>
      <c r="K472" s="11">
        <v>0.93</v>
      </c>
    </row>
    <row r="473" spans="1:11" ht="20" customHeight="1" x14ac:dyDescent="0.15">
      <c r="A473" s="9">
        <v>23</v>
      </c>
      <c r="B473" s="4">
        <v>328</v>
      </c>
      <c r="C473" s="18">
        <f>Table2[[#This Row],[GRE Marks]]/(340-260)</f>
        <v>4.0999999999999996</v>
      </c>
      <c r="D473" s="5">
        <v>116</v>
      </c>
      <c r="E473" s="43">
        <f>Table2[[#This Row],[TOEFL Marks]]/(120-92)</f>
        <v>4.1428571428571432</v>
      </c>
      <c r="F473" s="5">
        <v>5</v>
      </c>
      <c r="G473" s="5">
        <v>5</v>
      </c>
      <c r="H473" s="5">
        <v>5</v>
      </c>
      <c r="I473" s="5">
        <v>9.5</v>
      </c>
      <c r="J473" s="5">
        <v>1</v>
      </c>
      <c r="K473" s="11">
        <v>0.94</v>
      </c>
    </row>
    <row r="474" spans="1:11" ht="20" customHeight="1" x14ac:dyDescent="0.15">
      <c r="A474" s="9">
        <v>26</v>
      </c>
      <c r="B474" s="4">
        <v>340</v>
      </c>
      <c r="C474" s="18">
        <f>Table2[[#This Row],[GRE Marks]]/(340-260)</f>
        <v>4.25</v>
      </c>
      <c r="D474" s="5">
        <v>120</v>
      </c>
      <c r="E474" s="43">
        <f>Table2[[#This Row],[TOEFL Marks]]/(120-92)</f>
        <v>4.2857142857142856</v>
      </c>
      <c r="F474" s="5">
        <v>5</v>
      </c>
      <c r="G474" s="5">
        <v>4.5</v>
      </c>
      <c r="H474" s="5">
        <v>4.5</v>
      </c>
      <c r="I474" s="5">
        <v>9.6</v>
      </c>
      <c r="J474" s="5">
        <v>1</v>
      </c>
      <c r="K474" s="11">
        <v>0.94</v>
      </c>
    </row>
    <row r="475" spans="1:11" ht="20" customHeight="1" x14ac:dyDescent="0.15">
      <c r="A475" s="9">
        <v>35</v>
      </c>
      <c r="B475" s="4">
        <v>331</v>
      </c>
      <c r="C475" s="18">
        <f>Table2[[#This Row],[GRE Marks]]/(340-260)</f>
        <v>4.1375000000000002</v>
      </c>
      <c r="D475" s="5">
        <v>112</v>
      </c>
      <c r="E475" s="43">
        <f>Table2[[#This Row],[TOEFL Marks]]/(120-92)</f>
        <v>4</v>
      </c>
      <c r="F475" s="5">
        <v>5</v>
      </c>
      <c r="G475" s="5">
        <v>4</v>
      </c>
      <c r="H475" s="5">
        <v>5</v>
      </c>
      <c r="I475" s="5">
        <v>9.8000000000000007</v>
      </c>
      <c r="J475" s="5">
        <v>1</v>
      </c>
      <c r="K475" s="11">
        <v>0.94</v>
      </c>
    </row>
    <row r="476" spans="1:11" ht="20" customHeight="1" x14ac:dyDescent="0.15">
      <c r="A476" s="9">
        <v>71</v>
      </c>
      <c r="B476" s="4">
        <v>332</v>
      </c>
      <c r="C476" s="18">
        <f>Table2[[#This Row],[GRE Marks]]/(340-260)</f>
        <v>4.1500000000000004</v>
      </c>
      <c r="D476" s="5">
        <v>118</v>
      </c>
      <c r="E476" s="43">
        <f>Table2[[#This Row],[TOEFL Marks]]/(120-92)</f>
        <v>4.2142857142857144</v>
      </c>
      <c r="F476" s="5">
        <v>5</v>
      </c>
      <c r="G476" s="5">
        <v>5</v>
      </c>
      <c r="H476" s="5">
        <v>5</v>
      </c>
      <c r="I476" s="5">
        <v>9.64</v>
      </c>
      <c r="J476" s="5">
        <v>1</v>
      </c>
      <c r="K476" s="11">
        <v>0.94</v>
      </c>
    </row>
    <row r="477" spans="1:11" ht="20" customHeight="1" x14ac:dyDescent="0.15">
      <c r="A477" s="9">
        <v>85</v>
      </c>
      <c r="B477" s="4">
        <v>340</v>
      </c>
      <c r="C477" s="18">
        <f>Table2[[#This Row],[GRE Marks]]/(340-260)</f>
        <v>4.25</v>
      </c>
      <c r="D477" s="5">
        <v>115</v>
      </c>
      <c r="E477" s="43">
        <f>Table2[[#This Row],[TOEFL Marks]]/(120-92)</f>
        <v>4.1071428571428568</v>
      </c>
      <c r="F477" s="5">
        <v>5</v>
      </c>
      <c r="G477" s="5">
        <v>4.5</v>
      </c>
      <c r="H477" s="5">
        <v>4.5</v>
      </c>
      <c r="I477" s="5">
        <v>9.4499999999999993</v>
      </c>
      <c r="J477" s="5">
        <v>1</v>
      </c>
      <c r="K477" s="11">
        <v>0.94</v>
      </c>
    </row>
    <row r="478" spans="1:11" ht="20" customHeight="1" x14ac:dyDescent="0.15">
      <c r="A478" s="9">
        <v>121</v>
      </c>
      <c r="B478" s="4">
        <v>335</v>
      </c>
      <c r="C478" s="18">
        <f>Table2[[#This Row],[GRE Marks]]/(340-260)</f>
        <v>4.1875</v>
      </c>
      <c r="D478" s="5">
        <v>117</v>
      </c>
      <c r="E478" s="43">
        <f>Table2[[#This Row],[TOEFL Marks]]/(120-92)</f>
        <v>4.1785714285714288</v>
      </c>
      <c r="F478" s="5">
        <v>5</v>
      </c>
      <c r="G478" s="5">
        <v>5</v>
      </c>
      <c r="H478" s="5">
        <v>5</v>
      </c>
      <c r="I478" s="5">
        <v>9.56</v>
      </c>
      <c r="J478" s="5">
        <v>1</v>
      </c>
      <c r="K478" s="11">
        <v>0.94</v>
      </c>
    </row>
    <row r="479" spans="1:11" ht="20" customHeight="1" x14ac:dyDescent="0.15">
      <c r="A479" s="9">
        <v>122</v>
      </c>
      <c r="B479" s="4">
        <v>334</v>
      </c>
      <c r="C479" s="18">
        <f>Table2[[#This Row],[GRE Marks]]/(340-260)</f>
        <v>4.1749999999999998</v>
      </c>
      <c r="D479" s="5">
        <v>119</v>
      </c>
      <c r="E479" s="43">
        <f>Table2[[#This Row],[TOEFL Marks]]/(120-92)</f>
        <v>4.25</v>
      </c>
      <c r="F479" s="5">
        <v>5</v>
      </c>
      <c r="G479" s="5">
        <v>4.5</v>
      </c>
      <c r="H479" s="5">
        <v>4.5</v>
      </c>
      <c r="I479" s="5">
        <v>9.48</v>
      </c>
      <c r="J479" s="5">
        <v>1</v>
      </c>
      <c r="K479" s="11">
        <v>0.94</v>
      </c>
    </row>
    <row r="480" spans="1:11" ht="20" customHeight="1" x14ac:dyDescent="0.15">
      <c r="A480" s="9">
        <v>152</v>
      </c>
      <c r="B480" s="4">
        <v>332</v>
      </c>
      <c r="C480" s="18">
        <f>Table2[[#This Row],[GRE Marks]]/(340-260)</f>
        <v>4.1500000000000004</v>
      </c>
      <c r="D480" s="5">
        <v>116</v>
      </c>
      <c r="E480" s="43">
        <f>Table2[[#This Row],[TOEFL Marks]]/(120-92)</f>
        <v>4.1428571428571432</v>
      </c>
      <c r="F480" s="5">
        <v>5</v>
      </c>
      <c r="G480" s="5">
        <v>5</v>
      </c>
      <c r="H480" s="5">
        <v>5</v>
      </c>
      <c r="I480" s="5">
        <v>9.2799999999999994</v>
      </c>
      <c r="J480" s="5">
        <v>1</v>
      </c>
      <c r="K480" s="11">
        <v>0.94</v>
      </c>
    </row>
    <row r="481" spans="1:11" ht="20" customHeight="1" x14ac:dyDescent="0.15">
      <c r="A481" s="9">
        <v>194</v>
      </c>
      <c r="B481" s="4">
        <v>336</v>
      </c>
      <c r="C481" s="18">
        <f>Table2[[#This Row],[GRE Marks]]/(340-260)</f>
        <v>4.2</v>
      </c>
      <c r="D481" s="5">
        <v>118</v>
      </c>
      <c r="E481" s="43">
        <f>Table2[[#This Row],[TOEFL Marks]]/(120-92)</f>
        <v>4.2142857142857144</v>
      </c>
      <c r="F481" s="5">
        <v>5</v>
      </c>
      <c r="G481" s="5">
        <v>4.5</v>
      </c>
      <c r="H481" s="5">
        <v>5</v>
      </c>
      <c r="I481" s="5">
        <v>9.5299999999999994</v>
      </c>
      <c r="J481" s="5">
        <v>1</v>
      </c>
      <c r="K481" s="11">
        <v>0.94</v>
      </c>
    </row>
    <row r="482" spans="1:11" ht="20" customHeight="1" x14ac:dyDescent="0.15">
      <c r="A482" s="9">
        <v>215</v>
      </c>
      <c r="B482" s="4">
        <v>331</v>
      </c>
      <c r="C482" s="18">
        <f>Table2[[#This Row],[GRE Marks]]/(340-260)</f>
        <v>4.1375000000000002</v>
      </c>
      <c r="D482" s="5">
        <v>117</v>
      </c>
      <c r="E482" s="43">
        <f>Table2[[#This Row],[TOEFL Marks]]/(120-92)</f>
        <v>4.1785714285714288</v>
      </c>
      <c r="F482" s="5">
        <v>4</v>
      </c>
      <c r="G482" s="5">
        <v>4.5</v>
      </c>
      <c r="H482" s="5">
        <v>5</v>
      </c>
      <c r="I482" s="5">
        <v>9.42</v>
      </c>
      <c r="J482" s="5">
        <v>1</v>
      </c>
      <c r="K482" s="11">
        <v>0.94</v>
      </c>
    </row>
    <row r="483" spans="1:11" ht="20" customHeight="1" x14ac:dyDescent="0.15">
      <c r="A483" s="9">
        <v>285</v>
      </c>
      <c r="B483" s="4">
        <v>340</v>
      </c>
      <c r="C483" s="18">
        <f>Table2[[#This Row],[GRE Marks]]/(340-260)</f>
        <v>4.25</v>
      </c>
      <c r="D483" s="5">
        <v>112</v>
      </c>
      <c r="E483" s="43">
        <f>Table2[[#This Row],[TOEFL Marks]]/(120-92)</f>
        <v>4</v>
      </c>
      <c r="F483" s="5">
        <v>4</v>
      </c>
      <c r="G483" s="5">
        <v>5</v>
      </c>
      <c r="H483" s="5">
        <v>4.5</v>
      </c>
      <c r="I483" s="5">
        <v>9.66</v>
      </c>
      <c r="J483" s="5">
        <v>1</v>
      </c>
      <c r="K483" s="11">
        <v>0.94</v>
      </c>
    </row>
    <row r="484" spans="1:11" ht="20" customHeight="1" x14ac:dyDescent="0.15">
      <c r="A484" s="9">
        <v>338</v>
      </c>
      <c r="B484" s="4">
        <v>332</v>
      </c>
      <c r="C484" s="18">
        <f>Table2[[#This Row],[GRE Marks]]/(340-260)</f>
        <v>4.1500000000000004</v>
      </c>
      <c r="D484" s="5">
        <v>118</v>
      </c>
      <c r="E484" s="43">
        <f>Table2[[#This Row],[TOEFL Marks]]/(120-92)</f>
        <v>4.2142857142857144</v>
      </c>
      <c r="F484" s="5">
        <v>5</v>
      </c>
      <c r="G484" s="5">
        <v>5</v>
      </c>
      <c r="H484" s="5">
        <v>5</v>
      </c>
      <c r="I484" s="5">
        <v>9.4700000000000006</v>
      </c>
      <c r="J484" s="5">
        <v>1</v>
      </c>
      <c r="K484" s="11">
        <v>0.94</v>
      </c>
    </row>
    <row r="485" spans="1:11" ht="20" customHeight="1" x14ac:dyDescent="0.15">
      <c r="A485" s="9">
        <v>424</v>
      </c>
      <c r="B485" s="4">
        <v>334</v>
      </c>
      <c r="C485" s="18">
        <f>Table2[[#This Row],[GRE Marks]]/(340-260)</f>
        <v>4.1749999999999998</v>
      </c>
      <c r="D485" s="5">
        <v>119</v>
      </c>
      <c r="E485" s="43">
        <f>Table2[[#This Row],[TOEFL Marks]]/(120-92)</f>
        <v>4.25</v>
      </c>
      <c r="F485" s="5">
        <v>5</v>
      </c>
      <c r="G485" s="5">
        <v>4.5</v>
      </c>
      <c r="H485" s="5">
        <v>5</v>
      </c>
      <c r="I485" s="5">
        <v>9.5399999999999991</v>
      </c>
      <c r="J485" s="5">
        <v>1</v>
      </c>
      <c r="K485" s="11">
        <v>0.94</v>
      </c>
    </row>
    <row r="486" spans="1:11" ht="20" customHeight="1" x14ac:dyDescent="0.15">
      <c r="A486" s="9">
        <v>24</v>
      </c>
      <c r="B486" s="4">
        <v>334</v>
      </c>
      <c r="C486" s="18">
        <f>Table2[[#This Row],[GRE Marks]]/(340-260)</f>
        <v>4.1749999999999998</v>
      </c>
      <c r="D486" s="5">
        <v>119</v>
      </c>
      <c r="E486" s="43">
        <f>Table2[[#This Row],[TOEFL Marks]]/(120-92)</f>
        <v>4.25</v>
      </c>
      <c r="F486" s="5">
        <v>5</v>
      </c>
      <c r="G486" s="5">
        <v>5</v>
      </c>
      <c r="H486" s="5">
        <v>4.5</v>
      </c>
      <c r="I486" s="5">
        <v>9.6999999999999993</v>
      </c>
      <c r="J486" s="5">
        <v>1</v>
      </c>
      <c r="K486" s="11">
        <v>0.95</v>
      </c>
    </row>
    <row r="487" spans="1:11" ht="20" customHeight="1" x14ac:dyDescent="0.15">
      <c r="A487" s="9">
        <v>213</v>
      </c>
      <c r="B487" s="4">
        <v>338</v>
      </c>
      <c r="C487" s="18">
        <f>Table2[[#This Row],[GRE Marks]]/(340-260)</f>
        <v>4.2249999999999996</v>
      </c>
      <c r="D487" s="5">
        <v>120</v>
      </c>
      <c r="E487" s="43">
        <f>Table2[[#This Row],[TOEFL Marks]]/(120-92)</f>
        <v>4.2857142857142856</v>
      </c>
      <c r="F487" s="5">
        <v>4</v>
      </c>
      <c r="G487" s="5">
        <v>5</v>
      </c>
      <c r="H487" s="5">
        <v>5</v>
      </c>
      <c r="I487" s="5">
        <v>9.66</v>
      </c>
      <c r="J487" s="5">
        <v>1</v>
      </c>
      <c r="K487" s="11">
        <v>0.95</v>
      </c>
    </row>
    <row r="488" spans="1:11" ht="20" customHeight="1" x14ac:dyDescent="0.15">
      <c r="A488" s="9">
        <v>373</v>
      </c>
      <c r="B488" s="4">
        <v>336</v>
      </c>
      <c r="C488" s="18">
        <f>Table2[[#This Row],[GRE Marks]]/(340-260)</f>
        <v>4.2</v>
      </c>
      <c r="D488" s="5">
        <v>119</v>
      </c>
      <c r="E488" s="43">
        <f>Table2[[#This Row],[TOEFL Marks]]/(120-92)</f>
        <v>4.25</v>
      </c>
      <c r="F488" s="5">
        <v>4</v>
      </c>
      <c r="G488" s="5">
        <v>4.5</v>
      </c>
      <c r="H488" s="5">
        <v>4</v>
      </c>
      <c r="I488" s="5">
        <v>9.6199999999999992</v>
      </c>
      <c r="J488" s="5">
        <v>1</v>
      </c>
      <c r="K488" s="11">
        <v>0.95</v>
      </c>
    </row>
    <row r="489" spans="1:11" ht="20" customHeight="1" x14ac:dyDescent="0.15">
      <c r="A489" s="9">
        <v>400</v>
      </c>
      <c r="B489" s="4">
        <v>333</v>
      </c>
      <c r="C489" s="18">
        <f>Table2[[#This Row],[GRE Marks]]/(340-260)</f>
        <v>4.1624999999999996</v>
      </c>
      <c r="D489" s="5">
        <v>117</v>
      </c>
      <c r="E489" s="43">
        <f>Table2[[#This Row],[TOEFL Marks]]/(120-92)</f>
        <v>4.1785714285714288</v>
      </c>
      <c r="F489" s="5">
        <v>4</v>
      </c>
      <c r="G489" s="5">
        <v>5</v>
      </c>
      <c r="H489" s="5">
        <v>4</v>
      </c>
      <c r="I489" s="5">
        <v>9.66</v>
      </c>
      <c r="J489" s="5">
        <v>1</v>
      </c>
      <c r="K489" s="11">
        <v>0.95</v>
      </c>
    </row>
    <row r="490" spans="1:11" ht="20" customHeight="1" x14ac:dyDescent="0.15">
      <c r="A490" s="9">
        <v>430</v>
      </c>
      <c r="B490" s="4">
        <v>340</v>
      </c>
      <c r="C490" s="18">
        <f>Table2[[#This Row],[GRE Marks]]/(340-260)</f>
        <v>4.25</v>
      </c>
      <c r="D490" s="5">
        <v>115</v>
      </c>
      <c r="E490" s="43">
        <f>Table2[[#This Row],[TOEFL Marks]]/(120-92)</f>
        <v>4.1071428571428568</v>
      </c>
      <c r="F490" s="5">
        <v>5</v>
      </c>
      <c r="G490" s="5">
        <v>5</v>
      </c>
      <c r="H490" s="5">
        <v>4.5</v>
      </c>
      <c r="I490" s="5">
        <v>9.06</v>
      </c>
      <c r="J490" s="5">
        <v>1</v>
      </c>
      <c r="K490" s="11">
        <v>0.95</v>
      </c>
    </row>
    <row r="491" spans="1:11" ht="20" customHeight="1" x14ac:dyDescent="0.15">
      <c r="A491" s="9">
        <v>72</v>
      </c>
      <c r="B491" s="4">
        <v>336</v>
      </c>
      <c r="C491" s="18">
        <f>Table2[[#This Row],[GRE Marks]]/(340-260)</f>
        <v>4.2</v>
      </c>
      <c r="D491" s="5">
        <v>112</v>
      </c>
      <c r="E491" s="43">
        <f>Table2[[#This Row],[TOEFL Marks]]/(120-92)</f>
        <v>4</v>
      </c>
      <c r="F491" s="5">
        <v>5</v>
      </c>
      <c r="G491" s="5">
        <v>5</v>
      </c>
      <c r="H491" s="5">
        <v>5</v>
      </c>
      <c r="I491" s="5">
        <v>9.76</v>
      </c>
      <c r="J491" s="5">
        <v>1</v>
      </c>
      <c r="K491" s="11">
        <v>0.96</v>
      </c>
    </row>
    <row r="492" spans="1:11" ht="20" customHeight="1" x14ac:dyDescent="0.15">
      <c r="A492" s="9">
        <v>82</v>
      </c>
      <c r="B492" s="4">
        <v>340</v>
      </c>
      <c r="C492" s="18">
        <f>Table2[[#This Row],[GRE Marks]]/(340-260)</f>
        <v>4.25</v>
      </c>
      <c r="D492" s="5">
        <v>120</v>
      </c>
      <c r="E492" s="43">
        <f>Table2[[#This Row],[TOEFL Marks]]/(120-92)</f>
        <v>4.2857142857142856</v>
      </c>
      <c r="F492" s="5">
        <v>4</v>
      </c>
      <c r="G492" s="5">
        <v>5</v>
      </c>
      <c r="H492" s="5">
        <v>5</v>
      </c>
      <c r="I492" s="5">
        <v>9.5</v>
      </c>
      <c r="J492" s="5">
        <v>1</v>
      </c>
      <c r="K492" s="11">
        <v>0.96</v>
      </c>
    </row>
    <row r="493" spans="1:11" ht="20" customHeight="1" x14ac:dyDescent="0.15">
      <c r="A493" s="9">
        <v>131</v>
      </c>
      <c r="B493" s="4">
        <v>339</v>
      </c>
      <c r="C493" s="18">
        <f>Table2[[#This Row],[GRE Marks]]/(340-260)</f>
        <v>4.2374999999999998</v>
      </c>
      <c r="D493" s="5">
        <v>114</v>
      </c>
      <c r="E493" s="43">
        <f>Table2[[#This Row],[TOEFL Marks]]/(120-92)</f>
        <v>4.0714285714285712</v>
      </c>
      <c r="F493" s="5">
        <v>5</v>
      </c>
      <c r="G493" s="5">
        <v>4</v>
      </c>
      <c r="H493" s="5">
        <v>4.5</v>
      </c>
      <c r="I493" s="5">
        <v>9.76</v>
      </c>
      <c r="J493" s="5">
        <v>1</v>
      </c>
      <c r="K493" s="11">
        <v>0.96</v>
      </c>
    </row>
    <row r="494" spans="1:11" ht="20" customHeight="1" x14ac:dyDescent="0.15">
      <c r="A494" s="9">
        <v>149</v>
      </c>
      <c r="B494" s="4">
        <v>339</v>
      </c>
      <c r="C494" s="18">
        <f>Table2[[#This Row],[GRE Marks]]/(340-260)</f>
        <v>4.2374999999999998</v>
      </c>
      <c r="D494" s="5">
        <v>116</v>
      </c>
      <c r="E494" s="43">
        <f>Table2[[#This Row],[TOEFL Marks]]/(120-92)</f>
        <v>4.1428571428571432</v>
      </c>
      <c r="F494" s="5">
        <v>4</v>
      </c>
      <c r="G494" s="5">
        <v>4</v>
      </c>
      <c r="H494" s="5">
        <v>3.5</v>
      </c>
      <c r="I494" s="5">
        <v>9.8000000000000007</v>
      </c>
      <c r="J494" s="5">
        <v>1</v>
      </c>
      <c r="K494" s="11">
        <v>0.96</v>
      </c>
    </row>
    <row r="495" spans="1:11" ht="20" customHeight="1" x14ac:dyDescent="0.15">
      <c r="A495" s="9">
        <v>214</v>
      </c>
      <c r="B495" s="4">
        <v>333</v>
      </c>
      <c r="C495" s="18">
        <f>Table2[[#This Row],[GRE Marks]]/(340-260)</f>
        <v>4.1624999999999996</v>
      </c>
      <c r="D495" s="5">
        <v>119</v>
      </c>
      <c r="E495" s="43">
        <f>Table2[[#This Row],[TOEFL Marks]]/(120-92)</f>
        <v>4.25</v>
      </c>
      <c r="F495" s="5">
        <v>5</v>
      </c>
      <c r="G495" s="5">
        <v>5</v>
      </c>
      <c r="H495" s="5">
        <v>4.5</v>
      </c>
      <c r="I495" s="5">
        <v>9.7799999999999994</v>
      </c>
      <c r="J495" s="5">
        <v>1</v>
      </c>
      <c r="K495" s="11">
        <v>0.96</v>
      </c>
    </row>
    <row r="496" spans="1:11" ht="20" customHeight="1" x14ac:dyDescent="0.15">
      <c r="A496" s="9">
        <v>385</v>
      </c>
      <c r="B496" s="4">
        <v>340</v>
      </c>
      <c r="C496" s="18">
        <f>Table2[[#This Row],[GRE Marks]]/(340-260)</f>
        <v>4.25</v>
      </c>
      <c r="D496" s="5">
        <v>113</v>
      </c>
      <c r="E496" s="43">
        <f>Table2[[#This Row],[TOEFL Marks]]/(120-92)</f>
        <v>4.0357142857142856</v>
      </c>
      <c r="F496" s="5">
        <v>4</v>
      </c>
      <c r="G496" s="5">
        <v>5</v>
      </c>
      <c r="H496" s="5">
        <v>5</v>
      </c>
      <c r="I496" s="5">
        <v>9.74</v>
      </c>
      <c r="J496" s="5">
        <v>1</v>
      </c>
      <c r="K496" s="11">
        <v>0.96</v>
      </c>
    </row>
    <row r="497" spans="1:11" ht="20" customHeight="1" x14ac:dyDescent="0.15">
      <c r="A497" s="9">
        <v>386</v>
      </c>
      <c r="B497" s="4">
        <v>335</v>
      </c>
      <c r="C497" s="18">
        <f>Table2[[#This Row],[GRE Marks]]/(340-260)</f>
        <v>4.1875</v>
      </c>
      <c r="D497" s="5">
        <v>117</v>
      </c>
      <c r="E497" s="43">
        <f>Table2[[#This Row],[TOEFL Marks]]/(120-92)</f>
        <v>4.1785714285714288</v>
      </c>
      <c r="F497" s="5">
        <v>5</v>
      </c>
      <c r="G497" s="5">
        <v>5</v>
      </c>
      <c r="H497" s="5">
        <v>5</v>
      </c>
      <c r="I497" s="5">
        <v>9.82</v>
      </c>
      <c r="J497" s="5">
        <v>1</v>
      </c>
      <c r="K497" s="11">
        <v>0.96</v>
      </c>
    </row>
    <row r="498" spans="1:11" ht="20" customHeight="1" x14ac:dyDescent="0.15">
      <c r="A498" s="9">
        <v>497</v>
      </c>
      <c r="B498" s="4">
        <v>337</v>
      </c>
      <c r="C498" s="18">
        <f>Table2[[#This Row],[GRE Marks]]/(340-260)</f>
        <v>4.2125000000000004</v>
      </c>
      <c r="D498" s="5">
        <v>117</v>
      </c>
      <c r="E498" s="43">
        <f>Table2[[#This Row],[TOEFL Marks]]/(120-92)</f>
        <v>4.1785714285714288</v>
      </c>
      <c r="F498" s="5">
        <v>5</v>
      </c>
      <c r="G498" s="5">
        <v>5</v>
      </c>
      <c r="H498" s="5">
        <v>5</v>
      </c>
      <c r="I498" s="5">
        <v>9.8699999999999992</v>
      </c>
      <c r="J498" s="5">
        <v>1</v>
      </c>
      <c r="K498" s="11">
        <v>0.96</v>
      </c>
    </row>
    <row r="499" spans="1:11" ht="20" customHeight="1" x14ac:dyDescent="0.15">
      <c r="A499" s="9">
        <v>25</v>
      </c>
      <c r="B499" s="4">
        <v>336</v>
      </c>
      <c r="C499" s="18">
        <f>Table2[[#This Row],[GRE Marks]]/(340-260)</f>
        <v>4.2</v>
      </c>
      <c r="D499" s="5">
        <v>119</v>
      </c>
      <c r="E499" s="43">
        <f>Table2[[#This Row],[TOEFL Marks]]/(120-92)</f>
        <v>4.25</v>
      </c>
      <c r="F499" s="5">
        <v>5</v>
      </c>
      <c r="G499" s="5">
        <v>4</v>
      </c>
      <c r="H499" s="5">
        <v>3.5</v>
      </c>
      <c r="I499" s="5">
        <v>9.8000000000000007</v>
      </c>
      <c r="J499" s="5">
        <v>1</v>
      </c>
      <c r="K499" s="11">
        <v>0.97</v>
      </c>
    </row>
    <row r="500" spans="1:11" ht="20" customHeight="1" x14ac:dyDescent="0.15">
      <c r="A500" s="9">
        <v>144</v>
      </c>
      <c r="B500" s="4">
        <v>340</v>
      </c>
      <c r="C500" s="18">
        <f>Table2[[#This Row],[GRE Marks]]/(340-260)</f>
        <v>4.25</v>
      </c>
      <c r="D500" s="5">
        <v>120</v>
      </c>
      <c r="E500" s="43">
        <f>Table2[[#This Row],[TOEFL Marks]]/(120-92)</f>
        <v>4.2857142857142856</v>
      </c>
      <c r="F500" s="5">
        <v>4</v>
      </c>
      <c r="G500" s="5">
        <v>4.5</v>
      </c>
      <c r="H500" s="5">
        <v>4</v>
      </c>
      <c r="I500" s="5">
        <v>9.92</v>
      </c>
      <c r="J500" s="5">
        <v>1</v>
      </c>
      <c r="K500" s="11">
        <v>0.97</v>
      </c>
    </row>
    <row r="501" spans="1:11" ht="20" customHeight="1" x14ac:dyDescent="0.15">
      <c r="A501" s="9">
        <v>203</v>
      </c>
      <c r="B501" s="4">
        <v>340</v>
      </c>
      <c r="C501" s="18">
        <f>Table2[[#This Row],[GRE Marks]]/(340-260)</f>
        <v>4.25</v>
      </c>
      <c r="D501" s="5">
        <v>120</v>
      </c>
      <c r="E501" s="43">
        <f>Table2[[#This Row],[TOEFL Marks]]/(120-92)</f>
        <v>4.2857142857142856</v>
      </c>
      <c r="F501" s="5">
        <v>5</v>
      </c>
      <c r="G501" s="5">
        <v>4.5</v>
      </c>
      <c r="H501" s="5">
        <v>4.5</v>
      </c>
      <c r="I501" s="5">
        <v>9.91</v>
      </c>
      <c r="J501" s="5">
        <v>1</v>
      </c>
      <c r="K501" s="11">
        <v>0.97</v>
      </c>
    </row>
    <row r="502" spans="1:11" ht="20" customHeight="1" x14ac:dyDescent="0.15">
      <c r="A502" s="15">
        <v>204</v>
      </c>
      <c r="B502" s="6">
        <v>334</v>
      </c>
      <c r="C502" s="19">
        <f>Table2[[#This Row],[GRE Marks]]/(340-260)</f>
        <v>4.1749999999999998</v>
      </c>
      <c r="D502" s="7">
        <v>120</v>
      </c>
      <c r="E502" s="44">
        <f>Table2[[#This Row],[TOEFL Marks]]/(120-92)</f>
        <v>4.2857142857142856</v>
      </c>
      <c r="F502" s="7">
        <v>5</v>
      </c>
      <c r="G502" s="7">
        <v>4</v>
      </c>
      <c r="H502" s="7">
        <v>5</v>
      </c>
      <c r="I502" s="7">
        <v>9.8699999999999992</v>
      </c>
      <c r="J502" s="7">
        <v>1</v>
      </c>
      <c r="K502" s="16">
        <v>0.97</v>
      </c>
    </row>
  </sheetData>
  <mergeCells count="1">
    <mergeCell ref="A1:K1"/>
  </mergeCells>
  <pageMargins left="1" right="1" top="1" bottom="1" header="0.25" footer="0.25"/>
  <pageSetup orientation="portrait"/>
  <headerFooter>
    <oddFooter>&amp;C&amp;"Helvetica Neue,Regular"&amp;12&amp;K000000&amp;P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69D99-9030-1341-855A-30953F8FFB04}">
  <dimension ref="A3:W222"/>
  <sheetViews>
    <sheetView tabSelected="1" topLeftCell="A130" workbookViewId="0">
      <selection activeCell="H190" sqref="H190"/>
    </sheetView>
  </sheetViews>
  <sheetFormatPr baseColWidth="10" defaultRowHeight="13" x14ac:dyDescent="0.15"/>
  <cols>
    <col min="1" max="1" width="15" bestFit="1" customWidth="1"/>
    <col min="2" max="2" width="9" bestFit="1" customWidth="1"/>
    <col min="3" max="3" width="7.5" bestFit="1" customWidth="1"/>
    <col min="4" max="5" width="7" bestFit="1" customWidth="1"/>
    <col min="6" max="6" width="8.33203125" bestFit="1" customWidth="1"/>
    <col min="7" max="7" width="9" bestFit="1" customWidth="1"/>
    <col min="8" max="8" width="15" bestFit="1" customWidth="1"/>
    <col min="9" max="10" width="11.6640625" bestFit="1" customWidth="1"/>
    <col min="19" max="19" width="15" bestFit="1" customWidth="1"/>
    <col min="20" max="20" width="9" bestFit="1" customWidth="1"/>
    <col min="22" max="22" width="15" bestFit="1" customWidth="1"/>
    <col min="23" max="25" width="8.83203125" bestFit="1" customWidth="1"/>
  </cols>
  <sheetData>
    <row r="3" spans="1:3" ht="42" x14ac:dyDescent="0.15">
      <c r="A3" s="20" t="s">
        <v>12</v>
      </c>
      <c r="B3" s="21" t="s">
        <v>14</v>
      </c>
      <c r="C3" s="22"/>
    </row>
    <row r="4" spans="1:3" ht="14" x14ac:dyDescent="0.15">
      <c r="A4" s="23" t="s">
        <v>15</v>
      </c>
      <c r="B4" s="24">
        <v>2.92</v>
      </c>
      <c r="C4" s="22"/>
    </row>
    <row r="5" spans="1:3" ht="14" x14ac:dyDescent="0.15">
      <c r="A5" s="23" t="s">
        <v>16</v>
      </c>
      <c r="B5" s="24">
        <v>14.320000000000004</v>
      </c>
      <c r="C5" s="22"/>
    </row>
    <row r="6" spans="1:3" ht="14" x14ac:dyDescent="0.15">
      <c r="A6" s="23" t="s">
        <v>17</v>
      </c>
      <c r="B6" s="24">
        <v>32.319999999999986</v>
      </c>
      <c r="C6" s="22"/>
    </row>
    <row r="7" spans="1:3" ht="14" x14ac:dyDescent="0.15">
      <c r="A7" s="23" t="s">
        <v>18</v>
      </c>
      <c r="B7" s="24">
        <v>75.989999999999995</v>
      </c>
      <c r="C7" s="22"/>
    </row>
    <row r="8" spans="1:3" ht="14" x14ac:dyDescent="0.15">
      <c r="A8" s="23" t="s">
        <v>19</v>
      </c>
      <c r="B8" s="24">
        <v>108.95000000000002</v>
      </c>
      <c r="C8" s="22"/>
    </row>
    <row r="9" spans="1:3" ht="14" x14ac:dyDescent="0.15">
      <c r="A9" s="23" t="s">
        <v>20</v>
      </c>
      <c r="B9" s="24">
        <v>69.300000000000026</v>
      </c>
      <c r="C9" s="22"/>
    </row>
    <row r="10" spans="1:3" ht="14" x14ac:dyDescent="0.15">
      <c r="A10" s="23" t="s">
        <v>21</v>
      </c>
      <c r="B10" s="24">
        <v>57.07</v>
      </c>
      <c r="C10" s="22"/>
    </row>
    <row r="11" spans="1:3" ht="14" x14ac:dyDescent="0.15">
      <c r="A11" s="25" t="s">
        <v>13</v>
      </c>
      <c r="B11" s="26">
        <v>360.87</v>
      </c>
      <c r="C11" s="22"/>
    </row>
    <row r="12" spans="1:3" x14ac:dyDescent="0.15">
      <c r="C12" s="22"/>
    </row>
    <row r="13" spans="1:3" x14ac:dyDescent="0.15">
      <c r="C13" s="22"/>
    </row>
    <row r="14" spans="1:3" x14ac:dyDescent="0.15">
      <c r="C14" s="22"/>
    </row>
    <row r="15" spans="1:3" x14ac:dyDescent="0.15">
      <c r="C15" s="22"/>
    </row>
    <row r="16" spans="1:3" x14ac:dyDescent="0.15">
      <c r="C16" s="22"/>
    </row>
    <row r="17" spans="1:3" x14ac:dyDescent="0.15">
      <c r="C17" s="22"/>
    </row>
    <row r="18" spans="1:3" x14ac:dyDescent="0.15">
      <c r="C18" s="22"/>
    </row>
    <row r="19" spans="1:3" x14ac:dyDescent="0.15">
      <c r="C19" s="22"/>
    </row>
    <row r="20" spans="1:3" x14ac:dyDescent="0.15">
      <c r="A20" s="22"/>
      <c r="B20" s="22"/>
      <c r="C20" s="22"/>
    </row>
    <row r="21" spans="1:3" ht="56" x14ac:dyDescent="0.15">
      <c r="A21" s="20" t="s">
        <v>12</v>
      </c>
      <c r="B21" s="23" t="s">
        <v>22</v>
      </c>
      <c r="C21" s="27" t="s">
        <v>23</v>
      </c>
    </row>
    <row r="22" spans="1:3" ht="14" x14ac:dyDescent="0.15">
      <c r="A22" s="23" t="s">
        <v>15</v>
      </c>
      <c r="B22" s="28">
        <v>3.7671875000000004</v>
      </c>
      <c r="C22" s="29">
        <v>3.5446428571428572</v>
      </c>
    </row>
    <row r="23" spans="1:3" ht="14" x14ac:dyDescent="0.15">
      <c r="A23" s="23" t="s">
        <v>16</v>
      </c>
      <c r="B23" s="28">
        <v>3.7822580645161299</v>
      </c>
      <c r="C23" s="29">
        <v>3.5633640552995383</v>
      </c>
    </row>
    <row r="24" spans="1:3" ht="14" x14ac:dyDescent="0.15">
      <c r="A24" s="23" t="s">
        <v>17</v>
      </c>
      <c r="B24" s="28">
        <v>3.8265086206896552</v>
      </c>
      <c r="C24" s="29">
        <v>3.6496305418719213</v>
      </c>
    </row>
    <row r="25" spans="1:3" ht="14" x14ac:dyDescent="0.15">
      <c r="A25" s="23" t="s">
        <v>18</v>
      </c>
      <c r="B25" s="28">
        <v>3.8757543103448269</v>
      </c>
      <c r="C25" s="29">
        <v>3.7158251231527104</v>
      </c>
    </row>
    <row r="26" spans="1:3" ht="14" x14ac:dyDescent="0.15">
      <c r="A26" s="23" t="s">
        <v>19</v>
      </c>
      <c r="B26" s="28">
        <v>3.9726724137931035</v>
      </c>
      <c r="C26" s="29">
        <v>3.8310344827586222</v>
      </c>
    </row>
    <row r="27" spans="1:3" ht="14" x14ac:dyDescent="0.15">
      <c r="A27" s="23" t="s">
        <v>20</v>
      </c>
      <c r="B27" s="28">
        <v>4.0641975308641971</v>
      </c>
      <c r="C27" s="29">
        <v>3.9991181657848318</v>
      </c>
    </row>
    <row r="28" spans="1:3" ht="14" x14ac:dyDescent="0.15">
      <c r="A28" s="23" t="s">
        <v>21</v>
      </c>
      <c r="B28" s="28">
        <v>4.1606557377049178</v>
      </c>
      <c r="C28" s="29">
        <v>4.1504683840749399</v>
      </c>
    </row>
    <row r="29" spans="1:3" ht="14" x14ac:dyDescent="0.15">
      <c r="A29" s="25" t="s">
        <v>13</v>
      </c>
      <c r="B29" s="30">
        <v>3.9559000000000024</v>
      </c>
      <c r="C29" s="31">
        <v>3.8282857142857103</v>
      </c>
    </row>
    <row r="30" spans="1:3" x14ac:dyDescent="0.15">
      <c r="A30" s="22"/>
      <c r="B30" s="22"/>
      <c r="C30" s="22"/>
    </row>
    <row r="31" spans="1:3" x14ac:dyDescent="0.15">
      <c r="A31" s="22"/>
      <c r="B31" s="22"/>
      <c r="C31" s="22"/>
    </row>
    <row r="32" spans="1:3" x14ac:dyDescent="0.15">
      <c r="A32" s="22"/>
      <c r="B32" s="22"/>
      <c r="C32" s="22"/>
    </row>
    <row r="33" spans="1:3" x14ac:dyDescent="0.15">
      <c r="A33" s="22"/>
      <c r="B33" s="22"/>
      <c r="C33" s="22"/>
    </row>
    <row r="34" spans="1:3" x14ac:dyDescent="0.15">
      <c r="A34" s="22"/>
      <c r="B34" s="22"/>
      <c r="C34" s="22"/>
    </row>
    <row r="35" spans="1:3" x14ac:dyDescent="0.15">
      <c r="A35" s="22"/>
      <c r="B35" s="22"/>
      <c r="C35" s="22"/>
    </row>
    <row r="36" spans="1:3" x14ac:dyDescent="0.15">
      <c r="A36" s="22"/>
      <c r="B36" s="22"/>
      <c r="C36" s="22"/>
    </row>
    <row r="37" spans="1:3" x14ac:dyDescent="0.15">
      <c r="A37" s="22"/>
      <c r="B37" s="22"/>
      <c r="C37" s="22"/>
    </row>
    <row r="38" spans="1:3" x14ac:dyDescent="0.15">
      <c r="A38" s="22"/>
      <c r="B38" s="22"/>
      <c r="C38" s="22"/>
    </row>
    <row r="39" spans="1:3" x14ac:dyDescent="0.15">
      <c r="A39" s="22"/>
      <c r="B39" s="22"/>
      <c r="C39" s="22"/>
    </row>
    <row r="40" spans="1:3" x14ac:dyDescent="0.15">
      <c r="A40" s="22"/>
      <c r="B40" s="22"/>
      <c r="C40" s="22"/>
    </row>
    <row r="41" spans="1:3" x14ac:dyDescent="0.15">
      <c r="A41" s="22"/>
      <c r="B41" s="22"/>
      <c r="C41" s="22"/>
    </row>
    <row r="42" spans="1:3" x14ac:dyDescent="0.15">
      <c r="A42" s="22"/>
      <c r="B42" s="22"/>
      <c r="C42" s="22"/>
    </row>
    <row r="43" spans="1:3" x14ac:dyDescent="0.15">
      <c r="A43" s="22"/>
      <c r="B43" s="22"/>
      <c r="C43" s="22"/>
    </row>
    <row r="44" spans="1:3" ht="56" x14ac:dyDescent="0.15">
      <c r="A44" s="20" t="s">
        <v>12</v>
      </c>
      <c r="B44" s="23" t="s">
        <v>24</v>
      </c>
      <c r="C44" s="27" t="s">
        <v>25</v>
      </c>
    </row>
    <row r="45" spans="1:3" ht="14" x14ac:dyDescent="0.15">
      <c r="A45" s="23" t="s">
        <v>15</v>
      </c>
      <c r="B45" s="28">
        <v>2</v>
      </c>
      <c r="C45" s="29">
        <v>0.36499999999999999</v>
      </c>
    </row>
    <row r="46" spans="1:3" ht="14" x14ac:dyDescent="0.15">
      <c r="A46" s="23" t="s">
        <v>16</v>
      </c>
      <c r="B46" s="28">
        <v>2.096774193548387</v>
      </c>
      <c r="C46" s="29">
        <v>0.46193548387096789</v>
      </c>
    </row>
    <row r="47" spans="1:3" ht="14" x14ac:dyDescent="0.15">
      <c r="A47" s="23" t="s">
        <v>17</v>
      </c>
      <c r="B47" s="28">
        <v>2.1724137931034484</v>
      </c>
      <c r="C47" s="29">
        <v>0.55724137931034456</v>
      </c>
    </row>
    <row r="48" spans="1:3" ht="14" x14ac:dyDescent="0.15">
      <c r="A48" s="23" t="s">
        <v>18</v>
      </c>
      <c r="B48" s="28">
        <v>2.5431034482758621</v>
      </c>
      <c r="C48" s="29">
        <v>0.65508620689655173</v>
      </c>
    </row>
    <row r="49" spans="1:3" ht="14" x14ac:dyDescent="0.15">
      <c r="A49" s="23" t="s">
        <v>19</v>
      </c>
      <c r="B49" s="28">
        <v>3.0896551724137931</v>
      </c>
      <c r="C49" s="29">
        <v>0.75137931034482774</v>
      </c>
    </row>
    <row r="50" spans="1:3" ht="14" x14ac:dyDescent="0.15">
      <c r="A50" s="23" t="s">
        <v>20</v>
      </c>
      <c r="B50" s="28">
        <v>3.9876543209876543</v>
      </c>
      <c r="C50" s="29">
        <v>0.85555555555555585</v>
      </c>
    </row>
    <row r="51" spans="1:3" ht="14" x14ac:dyDescent="0.15">
      <c r="A51" s="23" t="s">
        <v>21</v>
      </c>
      <c r="B51" s="28">
        <v>4.6557377049180326</v>
      </c>
      <c r="C51" s="29">
        <v>0.93557377049180324</v>
      </c>
    </row>
    <row r="52" spans="1:3" ht="14" x14ac:dyDescent="0.15">
      <c r="A52" s="25" t="s">
        <v>13</v>
      </c>
      <c r="B52" s="30">
        <v>3.1139999999999999</v>
      </c>
      <c r="C52" s="31">
        <v>0.72174000000000071</v>
      </c>
    </row>
    <row r="53" spans="1:3" x14ac:dyDescent="0.15">
      <c r="A53" s="22"/>
      <c r="B53" s="22"/>
      <c r="C53" s="22"/>
    </row>
    <row r="54" spans="1:3" x14ac:dyDescent="0.15">
      <c r="A54" s="22"/>
      <c r="B54" s="22"/>
      <c r="C54" s="22"/>
    </row>
    <row r="55" spans="1:3" x14ac:dyDescent="0.15">
      <c r="A55" s="22"/>
      <c r="B55" s="22"/>
      <c r="C55" s="22"/>
    </row>
    <row r="56" spans="1:3" x14ac:dyDescent="0.15">
      <c r="A56" s="22"/>
      <c r="B56" s="22"/>
      <c r="C56" s="22"/>
    </row>
    <row r="57" spans="1:3" x14ac:dyDescent="0.15">
      <c r="A57" s="22"/>
      <c r="B57" s="22"/>
      <c r="C57" s="22"/>
    </row>
    <row r="58" spans="1:3" x14ac:dyDescent="0.15">
      <c r="A58" s="22"/>
      <c r="B58" s="22"/>
      <c r="C58" s="22"/>
    </row>
    <row r="59" spans="1:3" x14ac:dyDescent="0.15">
      <c r="A59" s="22"/>
      <c r="B59" s="22"/>
      <c r="C59" s="22"/>
    </row>
    <row r="60" spans="1:3" x14ac:dyDescent="0.15">
      <c r="A60" s="22"/>
      <c r="B60" s="22"/>
      <c r="C60" s="22"/>
    </row>
    <row r="61" spans="1:3" x14ac:dyDescent="0.15">
      <c r="A61" s="22"/>
      <c r="B61" s="22"/>
      <c r="C61" s="22"/>
    </row>
    <row r="62" spans="1:3" x14ac:dyDescent="0.15">
      <c r="A62" s="22"/>
      <c r="B62" s="22"/>
      <c r="C62" s="22"/>
    </row>
    <row r="63" spans="1:3" ht="28" x14ac:dyDescent="0.15">
      <c r="A63" s="20" t="s">
        <v>12</v>
      </c>
      <c r="B63" s="23" t="s">
        <v>26</v>
      </c>
      <c r="C63" s="27" t="s">
        <v>27</v>
      </c>
    </row>
    <row r="64" spans="1:3" ht="14" x14ac:dyDescent="0.15">
      <c r="A64" s="23" t="s">
        <v>15</v>
      </c>
      <c r="B64" s="28">
        <v>2.8125</v>
      </c>
      <c r="C64" s="29">
        <v>2.4375</v>
      </c>
    </row>
    <row r="65" spans="1:3" ht="14" x14ac:dyDescent="0.15">
      <c r="A65" s="23" t="s">
        <v>16</v>
      </c>
      <c r="B65" s="28">
        <v>2.3548387096774195</v>
      </c>
      <c r="C65" s="29">
        <v>2.4193548387096775</v>
      </c>
    </row>
    <row r="66" spans="1:3" ht="14" x14ac:dyDescent="0.15">
      <c r="A66" s="23" t="s">
        <v>17</v>
      </c>
      <c r="B66" s="28">
        <v>2.3793103448275863</v>
      </c>
      <c r="C66" s="29">
        <v>2.8362068965517242</v>
      </c>
    </row>
    <row r="67" spans="1:3" ht="14" x14ac:dyDescent="0.15">
      <c r="A67" s="23" t="s">
        <v>18</v>
      </c>
      <c r="B67" s="28">
        <v>2.9870689655172415</v>
      </c>
      <c r="C67" s="29">
        <v>3.103448275862069</v>
      </c>
    </row>
    <row r="68" spans="1:3" ht="14" x14ac:dyDescent="0.15">
      <c r="A68" s="23" t="s">
        <v>19</v>
      </c>
      <c r="B68" s="28">
        <v>3.420689655172414</v>
      </c>
      <c r="C68" s="29">
        <v>3.5965517241379312</v>
      </c>
    </row>
    <row r="69" spans="1:3" ht="14" x14ac:dyDescent="0.15">
      <c r="A69" s="23" t="s">
        <v>20</v>
      </c>
      <c r="B69" s="28">
        <v>4.117283950617284</v>
      </c>
      <c r="C69" s="29">
        <v>4.0246913580246915</v>
      </c>
    </row>
    <row r="70" spans="1:3" ht="14" x14ac:dyDescent="0.15">
      <c r="A70" s="23" t="s">
        <v>21</v>
      </c>
      <c r="B70" s="28">
        <v>4.5491803278688527</v>
      </c>
      <c r="C70" s="29">
        <v>4.5163934426229506</v>
      </c>
    </row>
    <row r="71" spans="1:3" ht="14" x14ac:dyDescent="0.15">
      <c r="A71" s="25" t="s">
        <v>13</v>
      </c>
      <c r="B71" s="30">
        <v>3.3740000000000001</v>
      </c>
      <c r="C71" s="31">
        <v>3.484</v>
      </c>
    </row>
    <row r="80" spans="1:3" x14ac:dyDescent="0.15">
      <c r="A80" s="22"/>
      <c r="B80" s="22"/>
      <c r="C80" s="22"/>
    </row>
    <row r="81" spans="1:3" ht="42" x14ac:dyDescent="0.15">
      <c r="A81" s="20" t="s">
        <v>12</v>
      </c>
      <c r="B81" s="23" t="s">
        <v>24</v>
      </c>
      <c r="C81" s="27" t="s">
        <v>28</v>
      </c>
    </row>
    <row r="82" spans="1:3" ht="14" x14ac:dyDescent="0.15">
      <c r="A82" s="23" t="s">
        <v>15</v>
      </c>
      <c r="B82" s="28">
        <v>2</v>
      </c>
      <c r="C82" s="29">
        <v>7.5574999999999983</v>
      </c>
    </row>
    <row r="83" spans="1:3" ht="14" x14ac:dyDescent="0.15">
      <c r="A83" s="23" t="s">
        <v>16</v>
      </c>
      <c r="B83" s="28">
        <v>2.096774193548387</v>
      </c>
      <c r="C83" s="29">
        <v>7.7403225806451603</v>
      </c>
    </row>
    <row r="84" spans="1:3" ht="14" x14ac:dyDescent="0.15">
      <c r="A84" s="23" t="s">
        <v>17</v>
      </c>
      <c r="B84" s="28">
        <v>2.1724137931034484</v>
      </c>
      <c r="C84" s="29">
        <v>7.9496551724137934</v>
      </c>
    </row>
    <row r="85" spans="1:3" ht="14" x14ac:dyDescent="0.15">
      <c r="A85" s="23" t="s">
        <v>18</v>
      </c>
      <c r="B85" s="28">
        <v>2.5431034482758621</v>
      </c>
      <c r="C85" s="29">
        <v>8.2801724137930997</v>
      </c>
    </row>
    <row r="86" spans="1:3" ht="14" x14ac:dyDescent="0.15">
      <c r="A86" s="23" t="s">
        <v>19</v>
      </c>
      <c r="B86" s="28">
        <v>3.0896551724137931</v>
      </c>
      <c r="C86" s="29">
        <v>8.6124137931034497</v>
      </c>
    </row>
    <row r="87" spans="1:3" ht="14" x14ac:dyDescent="0.15">
      <c r="A87" s="23" t="s">
        <v>20</v>
      </c>
      <c r="B87" s="28">
        <v>3.9876543209876543</v>
      </c>
      <c r="C87" s="29">
        <v>9.0925925925926006</v>
      </c>
    </row>
    <row r="88" spans="1:3" ht="14" x14ac:dyDescent="0.15">
      <c r="A88" s="23" t="s">
        <v>21</v>
      </c>
      <c r="B88" s="28">
        <v>4.6557377049180326</v>
      </c>
      <c r="C88" s="29">
        <v>9.5234426229508227</v>
      </c>
    </row>
    <row r="89" spans="1:3" ht="14" x14ac:dyDescent="0.15">
      <c r="A89" s="25" t="s">
        <v>13</v>
      </c>
      <c r="B89" s="30">
        <v>3.1139999999999999</v>
      </c>
      <c r="C89" s="31">
        <v>8.5764400000000016</v>
      </c>
    </row>
    <row r="90" spans="1:3" x14ac:dyDescent="0.15">
      <c r="A90" s="22"/>
      <c r="B90" s="22"/>
      <c r="C90" s="22"/>
    </row>
    <row r="91" spans="1:3" x14ac:dyDescent="0.15">
      <c r="A91" s="22"/>
      <c r="B91" s="22"/>
      <c r="C91" s="22"/>
    </row>
    <row r="92" spans="1:3" x14ac:dyDescent="0.15">
      <c r="A92" s="22"/>
      <c r="B92" s="22"/>
      <c r="C92" s="22"/>
    </row>
    <row r="93" spans="1:3" x14ac:dyDescent="0.15">
      <c r="A93" s="22"/>
      <c r="B93" s="22"/>
      <c r="C93" s="22"/>
    </row>
    <row r="94" spans="1:3" x14ac:dyDescent="0.15">
      <c r="A94" s="22"/>
      <c r="B94" s="22"/>
      <c r="C94" s="22"/>
    </row>
    <row r="95" spans="1:3" x14ac:dyDescent="0.15">
      <c r="A95" s="22"/>
      <c r="B95" s="22"/>
      <c r="C95" s="22"/>
    </row>
    <row r="96" spans="1:3" x14ac:dyDescent="0.15">
      <c r="A96" s="22"/>
      <c r="B96" s="22"/>
      <c r="C96" s="22"/>
    </row>
    <row r="99" spans="1:3" ht="42" x14ac:dyDescent="0.15">
      <c r="A99" s="20" t="s">
        <v>12</v>
      </c>
      <c r="B99" s="23" t="s">
        <v>26</v>
      </c>
      <c r="C99" s="27" t="s">
        <v>28</v>
      </c>
    </row>
    <row r="100" spans="1:3" ht="14" x14ac:dyDescent="0.15">
      <c r="A100" s="23" t="s">
        <v>15</v>
      </c>
      <c r="B100" s="28">
        <v>2.8125</v>
      </c>
      <c r="C100" s="29">
        <v>7.5574999999999983</v>
      </c>
    </row>
    <row r="101" spans="1:3" ht="14" x14ac:dyDescent="0.15">
      <c r="A101" s="23" t="s">
        <v>16</v>
      </c>
      <c r="B101" s="28">
        <v>2.3548387096774195</v>
      </c>
      <c r="C101" s="29">
        <v>7.7403225806451603</v>
      </c>
    </row>
    <row r="102" spans="1:3" ht="14" x14ac:dyDescent="0.15">
      <c r="A102" s="23" t="s">
        <v>17</v>
      </c>
      <c r="B102" s="28">
        <v>2.3793103448275863</v>
      </c>
      <c r="C102" s="29">
        <v>7.9496551724137934</v>
      </c>
    </row>
    <row r="103" spans="1:3" ht="14" x14ac:dyDescent="0.15">
      <c r="A103" s="23" t="s">
        <v>18</v>
      </c>
      <c r="B103" s="28">
        <v>2.9870689655172415</v>
      </c>
      <c r="C103" s="29">
        <v>8.2801724137930997</v>
      </c>
    </row>
    <row r="104" spans="1:3" ht="14" x14ac:dyDescent="0.15">
      <c r="A104" s="23" t="s">
        <v>19</v>
      </c>
      <c r="B104" s="28">
        <v>3.420689655172414</v>
      </c>
      <c r="C104" s="29">
        <v>8.6124137931034497</v>
      </c>
    </row>
    <row r="105" spans="1:3" ht="14" x14ac:dyDescent="0.15">
      <c r="A105" s="23" t="s">
        <v>20</v>
      </c>
      <c r="B105" s="28">
        <v>4.117283950617284</v>
      </c>
      <c r="C105" s="29">
        <v>9.0925925925926006</v>
      </c>
    </row>
    <row r="106" spans="1:3" ht="14" x14ac:dyDescent="0.15">
      <c r="A106" s="23" t="s">
        <v>21</v>
      </c>
      <c r="B106" s="28">
        <v>4.5491803278688527</v>
      </c>
      <c r="C106" s="29">
        <v>9.5234426229508227</v>
      </c>
    </row>
    <row r="107" spans="1:3" ht="14" x14ac:dyDescent="0.15">
      <c r="A107" s="25" t="s">
        <v>13</v>
      </c>
      <c r="B107" s="30">
        <v>3.3740000000000001</v>
      </c>
      <c r="C107" s="31">
        <v>8.5764400000000016</v>
      </c>
    </row>
    <row r="108" spans="1:3" x14ac:dyDescent="0.15">
      <c r="C108" s="22"/>
    </row>
    <row r="109" spans="1:3" x14ac:dyDescent="0.15">
      <c r="C109" s="22"/>
    </row>
    <row r="110" spans="1:3" x14ac:dyDescent="0.15">
      <c r="C110" s="22"/>
    </row>
    <row r="111" spans="1:3" x14ac:dyDescent="0.15">
      <c r="C111" s="22"/>
    </row>
    <row r="112" spans="1:3" x14ac:dyDescent="0.15">
      <c r="C112" s="22"/>
    </row>
    <row r="113" spans="1:3" x14ac:dyDescent="0.15">
      <c r="C113" s="22"/>
    </row>
    <row r="114" spans="1:3" x14ac:dyDescent="0.15">
      <c r="C114" s="22"/>
    </row>
    <row r="115" spans="1:3" x14ac:dyDescent="0.15">
      <c r="C115" s="22"/>
    </row>
    <row r="116" spans="1:3" x14ac:dyDescent="0.15">
      <c r="C116" s="22"/>
    </row>
    <row r="117" spans="1:3" x14ac:dyDescent="0.15">
      <c r="C117" s="22"/>
    </row>
    <row r="118" spans="1:3" x14ac:dyDescent="0.15">
      <c r="C118" s="22"/>
    </row>
    <row r="119" spans="1:3" x14ac:dyDescent="0.15">
      <c r="C119" s="22"/>
    </row>
    <row r="120" spans="1:3" ht="56" x14ac:dyDescent="0.15">
      <c r="A120" s="20" t="s">
        <v>12</v>
      </c>
      <c r="B120" s="23" t="s">
        <v>27</v>
      </c>
      <c r="C120" s="27" t="s">
        <v>25</v>
      </c>
    </row>
    <row r="121" spans="1:3" ht="14" x14ac:dyDescent="0.15">
      <c r="A121" s="23" t="s">
        <v>15</v>
      </c>
      <c r="B121" s="28">
        <v>2.4375</v>
      </c>
      <c r="C121" s="29">
        <v>0.36499999999999999</v>
      </c>
    </row>
    <row r="122" spans="1:3" ht="14" x14ac:dyDescent="0.15">
      <c r="A122" s="23" t="s">
        <v>16</v>
      </c>
      <c r="B122" s="28">
        <v>2.4193548387096775</v>
      </c>
      <c r="C122" s="29">
        <v>0.46193548387096789</v>
      </c>
    </row>
    <row r="123" spans="1:3" ht="14" x14ac:dyDescent="0.15">
      <c r="A123" s="23" t="s">
        <v>17</v>
      </c>
      <c r="B123" s="28">
        <v>2.8362068965517242</v>
      </c>
      <c r="C123" s="29">
        <v>0.55724137931034456</v>
      </c>
    </row>
    <row r="124" spans="1:3" ht="14" x14ac:dyDescent="0.15">
      <c r="A124" s="23" t="s">
        <v>18</v>
      </c>
      <c r="B124" s="28">
        <v>3.103448275862069</v>
      </c>
      <c r="C124" s="29">
        <v>0.65508620689655173</v>
      </c>
    </row>
    <row r="125" spans="1:3" ht="14" x14ac:dyDescent="0.15">
      <c r="A125" s="23" t="s">
        <v>19</v>
      </c>
      <c r="B125" s="28">
        <v>3.5965517241379312</v>
      </c>
      <c r="C125" s="29">
        <v>0.75137931034482774</v>
      </c>
    </row>
    <row r="126" spans="1:3" ht="14" x14ac:dyDescent="0.15">
      <c r="A126" s="23" t="s">
        <v>20</v>
      </c>
      <c r="B126" s="28">
        <v>4.0246913580246915</v>
      </c>
      <c r="C126" s="29">
        <v>0.85555555555555585</v>
      </c>
    </row>
    <row r="127" spans="1:3" ht="14" x14ac:dyDescent="0.15">
      <c r="A127" s="23" t="s">
        <v>21</v>
      </c>
      <c r="B127" s="28">
        <v>4.5163934426229506</v>
      </c>
      <c r="C127" s="29">
        <v>0.93557377049180324</v>
      </c>
    </row>
    <row r="128" spans="1:3" ht="14" x14ac:dyDescent="0.15">
      <c r="A128" s="25" t="s">
        <v>13</v>
      </c>
      <c r="B128" s="30">
        <v>3.484</v>
      </c>
      <c r="C128" s="31">
        <v>0.72174000000000071</v>
      </c>
    </row>
    <row r="139" spans="1:8" ht="56" x14ac:dyDescent="0.15">
      <c r="A139" s="20" t="s">
        <v>12</v>
      </c>
      <c r="B139" s="23" t="s">
        <v>27</v>
      </c>
      <c r="C139" s="33" t="s">
        <v>25</v>
      </c>
      <c r="D139" s="33" t="s">
        <v>22</v>
      </c>
      <c r="E139" s="33" t="s">
        <v>23</v>
      </c>
      <c r="F139" s="33" t="s">
        <v>24</v>
      </c>
      <c r="G139" s="33" t="s">
        <v>26</v>
      </c>
      <c r="H139" s="27" t="s">
        <v>28</v>
      </c>
    </row>
    <row r="140" spans="1:8" ht="14" x14ac:dyDescent="0.15">
      <c r="A140" s="23" t="s">
        <v>19</v>
      </c>
      <c r="B140" s="28">
        <v>3.5965517241379312</v>
      </c>
      <c r="C140" s="34">
        <v>0.75137931034482697</v>
      </c>
      <c r="D140" s="34">
        <v>3.9726724137931035</v>
      </c>
      <c r="E140" s="34">
        <v>3.8310344827586191</v>
      </c>
      <c r="F140" s="34">
        <v>3.0896551724137931</v>
      </c>
      <c r="G140" s="34">
        <v>3.420689655172414</v>
      </c>
      <c r="H140" s="29">
        <v>8.6124137931034461</v>
      </c>
    </row>
    <row r="141" spans="1:8" ht="14" x14ac:dyDescent="0.15">
      <c r="A141" s="25" t="s">
        <v>13</v>
      </c>
      <c r="B141" s="30">
        <v>3.5965517241379312</v>
      </c>
      <c r="C141" s="35">
        <v>0.75137931034482697</v>
      </c>
      <c r="D141" s="35">
        <v>3.9726724137931035</v>
      </c>
      <c r="E141" s="35">
        <v>3.8310344827586191</v>
      </c>
      <c r="F141" s="35">
        <v>3.0896551724137931</v>
      </c>
      <c r="G141" s="35">
        <v>3.420689655172414</v>
      </c>
      <c r="H141" s="31">
        <v>8.6124137931034461</v>
      </c>
    </row>
    <row r="145" spans="1:2" ht="42" x14ac:dyDescent="0.15">
      <c r="A145" s="20" t="s">
        <v>12</v>
      </c>
      <c r="B145" s="21" t="s">
        <v>25</v>
      </c>
    </row>
    <row r="146" spans="1:2" x14ac:dyDescent="0.15">
      <c r="A146" s="23">
        <v>7.89</v>
      </c>
      <c r="B146" s="36">
        <v>0.73</v>
      </c>
    </row>
    <row r="147" spans="1:2" x14ac:dyDescent="0.15">
      <c r="A147" s="38">
        <v>7.92</v>
      </c>
      <c r="B147" s="39">
        <v>0.71</v>
      </c>
    </row>
    <row r="148" spans="1:2" x14ac:dyDescent="0.15">
      <c r="A148" s="38">
        <v>8</v>
      </c>
      <c r="B148" s="39">
        <v>0.75</v>
      </c>
    </row>
    <row r="149" spans="1:2" x14ac:dyDescent="0.15">
      <c r="A149" s="38">
        <v>8.01</v>
      </c>
      <c r="B149" s="39">
        <v>0.71</v>
      </c>
    </row>
    <row r="150" spans="1:2" x14ac:dyDescent="0.15">
      <c r="A150" s="38">
        <v>8.09</v>
      </c>
      <c r="B150" s="39">
        <v>0.71</v>
      </c>
    </row>
    <row r="151" spans="1:2" x14ac:dyDescent="0.15">
      <c r="A151" s="38">
        <v>8.1</v>
      </c>
      <c r="B151" s="39">
        <v>0.72</v>
      </c>
    </row>
    <row r="152" spans="1:2" x14ac:dyDescent="0.15">
      <c r="A152" s="38">
        <v>8.1199999999999992</v>
      </c>
      <c r="B152" s="39">
        <v>0.72666666666666657</v>
      </c>
    </row>
    <row r="153" spans="1:2" x14ac:dyDescent="0.15">
      <c r="A153" s="38">
        <v>8.1300000000000008</v>
      </c>
      <c r="B153" s="39">
        <v>0.74</v>
      </c>
    </row>
    <row r="154" spans="1:2" x14ac:dyDescent="0.15">
      <c r="A154" s="38">
        <v>8.16</v>
      </c>
      <c r="B154" s="39">
        <v>0.71</v>
      </c>
    </row>
    <row r="155" spans="1:2" x14ac:dyDescent="0.15">
      <c r="A155" s="38">
        <v>8.17</v>
      </c>
      <c r="B155" s="39">
        <v>0.73</v>
      </c>
    </row>
    <row r="156" spans="1:2" x14ac:dyDescent="0.15">
      <c r="A156" s="38">
        <v>8.1999999999999993</v>
      </c>
      <c r="B156" s="39">
        <v>0.75</v>
      </c>
    </row>
    <row r="157" spans="1:2" x14ac:dyDescent="0.15">
      <c r="A157" s="38">
        <v>8.2100000000000009</v>
      </c>
      <c r="B157" s="39">
        <v>0.75</v>
      </c>
    </row>
    <row r="158" spans="1:2" x14ac:dyDescent="0.15">
      <c r="A158" s="38">
        <v>8.2200000000000006</v>
      </c>
      <c r="B158" s="39">
        <v>0.72</v>
      </c>
    </row>
    <row r="159" spans="1:2" x14ac:dyDescent="0.15">
      <c r="A159" s="38">
        <v>8.24</v>
      </c>
      <c r="B159" s="39">
        <v>0.72</v>
      </c>
    </row>
    <row r="160" spans="1:2" x14ac:dyDescent="0.15">
      <c r="A160" s="38">
        <v>8.26</v>
      </c>
      <c r="B160" s="39">
        <v>0.76</v>
      </c>
    </row>
    <row r="161" spans="1:23" x14ac:dyDescent="0.15">
      <c r="A161" s="38">
        <v>8.27</v>
      </c>
      <c r="B161" s="39">
        <v>0.73</v>
      </c>
    </row>
    <row r="162" spans="1:23" x14ac:dyDescent="0.15">
      <c r="A162" s="38">
        <v>8.3000000000000007</v>
      </c>
      <c r="B162" s="39">
        <v>0.75</v>
      </c>
    </row>
    <row r="163" spans="1:23" x14ac:dyDescent="0.15">
      <c r="A163" s="38">
        <v>8.32</v>
      </c>
      <c r="B163" s="39">
        <v>0.72</v>
      </c>
    </row>
    <row r="164" spans="1:23" x14ac:dyDescent="0.15">
      <c r="A164" s="38">
        <v>8.33</v>
      </c>
      <c r="B164" s="39">
        <v>0.73499999999999999</v>
      </c>
    </row>
    <row r="165" spans="1:23" x14ac:dyDescent="0.15">
      <c r="A165" s="38">
        <v>8.34</v>
      </c>
      <c r="B165" s="39">
        <v>0.755</v>
      </c>
    </row>
    <row r="166" spans="1:23" x14ac:dyDescent="0.15">
      <c r="A166" s="38">
        <v>8.35</v>
      </c>
      <c r="B166" s="39">
        <v>0.72</v>
      </c>
    </row>
    <row r="167" spans="1:23" x14ac:dyDescent="0.15">
      <c r="A167" s="38">
        <v>8.3699999999999992</v>
      </c>
      <c r="B167" s="39">
        <v>0.79</v>
      </c>
    </row>
    <row r="168" spans="1:23" x14ac:dyDescent="0.15">
      <c r="A168" s="38">
        <v>8.4</v>
      </c>
      <c r="B168" s="39">
        <v>0.78</v>
      </c>
    </row>
    <row r="169" spans="1:23" x14ac:dyDescent="0.15">
      <c r="A169" s="38">
        <v>8.42</v>
      </c>
      <c r="B169" s="39">
        <v>0.72333333333333327</v>
      </c>
    </row>
    <row r="170" spans="1:23" x14ac:dyDescent="0.15">
      <c r="A170" s="38">
        <v>8.43</v>
      </c>
      <c r="B170" s="39">
        <v>0.72</v>
      </c>
    </row>
    <row r="171" spans="1:23" ht="42" x14ac:dyDescent="0.15">
      <c r="A171" s="38">
        <v>8.44</v>
      </c>
      <c r="B171" s="39">
        <v>0.745</v>
      </c>
      <c r="S171" s="20" t="s">
        <v>12</v>
      </c>
      <c r="T171" s="21" t="s">
        <v>25</v>
      </c>
      <c r="V171" s="20" t="s">
        <v>12</v>
      </c>
      <c r="W171" s="21" t="s">
        <v>14</v>
      </c>
    </row>
    <row r="172" spans="1:23" x14ac:dyDescent="0.15">
      <c r="A172" s="38">
        <v>8.4499999999999993</v>
      </c>
      <c r="B172" s="39">
        <v>0.73</v>
      </c>
      <c r="S172" s="23">
        <v>1.5</v>
      </c>
      <c r="T172" s="36">
        <v>0.75</v>
      </c>
      <c r="V172" s="23">
        <v>3.75</v>
      </c>
      <c r="W172" s="36">
        <v>0.71</v>
      </c>
    </row>
    <row r="173" spans="1:23" x14ac:dyDescent="0.15">
      <c r="A173" s="38">
        <v>8.4600000000000009</v>
      </c>
      <c r="B173" s="39">
        <v>0.72666666666666657</v>
      </c>
      <c r="S173" s="38">
        <v>2</v>
      </c>
      <c r="T173" s="39">
        <v>0.72599999999999998</v>
      </c>
      <c r="V173" s="38">
        <v>3.7875000000000001</v>
      </c>
      <c r="W173" s="39">
        <v>0.77</v>
      </c>
    </row>
    <row r="174" spans="1:23" x14ac:dyDescent="0.15">
      <c r="A174" s="38">
        <v>8.48</v>
      </c>
      <c r="B174" s="39">
        <v>0.7466666666666667</v>
      </c>
      <c r="S174" s="38">
        <v>2.5</v>
      </c>
      <c r="T174" s="39">
        <v>0.73764705882352954</v>
      </c>
      <c r="V174" s="38">
        <v>3.8</v>
      </c>
      <c r="W174" s="39">
        <v>0.71</v>
      </c>
    </row>
    <row r="175" spans="1:23" x14ac:dyDescent="0.15">
      <c r="A175" s="38">
        <v>8.49</v>
      </c>
      <c r="B175" s="39">
        <v>0.71</v>
      </c>
      <c r="S175" s="38">
        <v>3</v>
      </c>
      <c r="T175" s="39">
        <v>0.74636363636363645</v>
      </c>
      <c r="V175" s="38">
        <v>3.8125</v>
      </c>
      <c r="W175" s="39">
        <v>1.42</v>
      </c>
    </row>
    <row r="176" spans="1:23" x14ac:dyDescent="0.15">
      <c r="A176" s="38">
        <v>8.5</v>
      </c>
      <c r="B176" s="39">
        <v>0.75</v>
      </c>
      <c r="S176" s="38">
        <v>3.5</v>
      </c>
      <c r="T176" s="39">
        <v>0.75523809523809515</v>
      </c>
      <c r="V176" s="38">
        <v>3.8250000000000002</v>
      </c>
      <c r="W176" s="39">
        <v>1.45</v>
      </c>
    </row>
    <row r="177" spans="1:23" x14ac:dyDescent="0.15">
      <c r="A177" s="38">
        <v>8.52</v>
      </c>
      <c r="B177" s="39">
        <v>0.78</v>
      </c>
      <c r="S177" s="38">
        <v>4</v>
      </c>
      <c r="T177" s="39">
        <v>0.75724137931034485</v>
      </c>
      <c r="V177" s="38">
        <v>3.8374999999999999</v>
      </c>
      <c r="W177" s="39">
        <v>2.2999999999999998</v>
      </c>
    </row>
    <row r="178" spans="1:23" x14ac:dyDescent="0.15">
      <c r="A178" s="38">
        <v>8.5399999999999991</v>
      </c>
      <c r="B178" s="39">
        <v>0.73</v>
      </c>
      <c r="S178" s="38">
        <v>4.5</v>
      </c>
      <c r="T178" s="39">
        <v>0.76615384615384619</v>
      </c>
      <c r="V178" s="38">
        <v>3.85</v>
      </c>
      <c r="W178" s="39">
        <v>2.23</v>
      </c>
    </row>
    <row r="179" spans="1:23" x14ac:dyDescent="0.15">
      <c r="A179" s="38">
        <v>8.5500000000000007</v>
      </c>
      <c r="B179" s="39">
        <v>0.73</v>
      </c>
      <c r="S179" s="38">
        <v>5</v>
      </c>
      <c r="T179" s="39">
        <v>0.75249999999999995</v>
      </c>
      <c r="V179" s="38">
        <v>3.8624999999999998</v>
      </c>
      <c r="W179" s="39">
        <v>2.19</v>
      </c>
    </row>
    <row r="180" spans="1:23" ht="14" x14ac:dyDescent="0.15">
      <c r="A180" s="38">
        <v>8.56</v>
      </c>
      <c r="B180" s="39">
        <v>0.73199999999999998</v>
      </c>
      <c r="S180" s="25" t="s">
        <v>13</v>
      </c>
      <c r="T180" s="37">
        <v>0.75137931034482763</v>
      </c>
      <c r="V180" s="38">
        <v>3.875</v>
      </c>
      <c r="W180" s="39">
        <v>3.63</v>
      </c>
    </row>
    <row r="181" spans="1:23" x14ac:dyDescent="0.15">
      <c r="A181" s="38">
        <v>8.57</v>
      </c>
      <c r="B181" s="39">
        <v>0.72499999999999998</v>
      </c>
      <c r="V181" s="38">
        <v>3.8875000000000002</v>
      </c>
      <c r="W181" s="39">
        <v>4.46</v>
      </c>
    </row>
    <row r="182" spans="1:23" x14ac:dyDescent="0.15">
      <c r="A182" s="38">
        <v>8.6199999999999992</v>
      </c>
      <c r="B182" s="39">
        <v>0.76</v>
      </c>
      <c r="V182" s="38">
        <v>3.9</v>
      </c>
      <c r="W182" s="39">
        <v>7.4200000000000008</v>
      </c>
    </row>
    <row r="183" spans="1:23" x14ac:dyDescent="0.15">
      <c r="A183" s="38">
        <v>8.64</v>
      </c>
      <c r="B183" s="39">
        <v>0.78</v>
      </c>
      <c r="V183" s="38">
        <v>3.9125000000000001</v>
      </c>
      <c r="W183" s="39">
        <v>5.24</v>
      </c>
    </row>
    <row r="184" spans="1:23" x14ac:dyDescent="0.15">
      <c r="A184" s="38">
        <v>8.65</v>
      </c>
      <c r="B184" s="39">
        <v>0.72666666666666657</v>
      </c>
      <c r="V184" s="38">
        <v>3.9249999999999998</v>
      </c>
      <c r="W184" s="39">
        <v>3.6499999999999995</v>
      </c>
    </row>
    <row r="185" spans="1:23" x14ac:dyDescent="0.15">
      <c r="A185" s="38">
        <v>8.66</v>
      </c>
      <c r="B185" s="39">
        <v>0.78</v>
      </c>
      <c r="V185" s="38">
        <v>3.9375</v>
      </c>
      <c r="W185" s="39">
        <v>2.9799999999999995</v>
      </c>
    </row>
    <row r="186" spans="1:23" x14ac:dyDescent="0.15">
      <c r="A186" s="38">
        <v>8.67</v>
      </c>
      <c r="B186" s="39">
        <v>0.746</v>
      </c>
      <c r="V186" s="38">
        <v>3.95</v>
      </c>
      <c r="W186" s="39">
        <v>5.839999999999999</v>
      </c>
    </row>
    <row r="187" spans="1:23" x14ac:dyDescent="0.15">
      <c r="A187" s="38">
        <v>8.68</v>
      </c>
      <c r="B187" s="39">
        <v>0.71</v>
      </c>
      <c r="V187" s="38">
        <v>3.9624999999999999</v>
      </c>
      <c r="W187" s="39">
        <v>4.51</v>
      </c>
    </row>
    <row r="188" spans="1:23" x14ac:dyDescent="0.15">
      <c r="A188" s="38">
        <v>8.69</v>
      </c>
      <c r="B188" s="39">
        <v>0.76333333333333331</v>
      </c>
      <c r="V188" s="38">
        <v>3.9750000000000001</v>
      </c>
      <c r="W188" s="39">
        <v>5.14</v>
      </c>
    </row>
    <row r="189" spans="1:23" x14ac:dyDescent="0.15">
      <c r="A189" s="38">
        <v>8.7100000000000009</v>
      </c>
      <c r="B189" s="39">
        <v>0.78</v>
      </c>
      <c r="V189" s="38">
        <v>3.9874999999999998</v>
      </c>
      <c r="W189" s="39">
        <v>5.9399999999999995</v>
      </c>
    </row>
    <row r="190" spans="1:23" ht="42" x14ac:dyDescent="0.15">
      <c r="A190" s="38">
        <v>8.7200000000000006</v>
      </c>
      <c r="B190" s="39">
        <v>0.74</v>
      </c>
      <c r="H190" s="20" t="s">
        <v>12</v>
      </c>
      <c r="I190" s="21" t="s">
        <v>25</v>
      </c>
      <c r="V190" s="38">
        <v>4</v>
      </c>
      <c r="W190" s="39">
        <v>4.45</v>
      </c>
    </row>
    <row r="191" spans="1:23" x14ac:dyDescent="0.15">
      <c r="A191" s="38">
        <v>8.73</v>
      </c>
      <c r="B191" s="39">
        <v>0.71499999999999997</v>
      </c>
      <c r="H191" s="28">
        <v>3.5</v>
      </c>
      <c r="I191" s="24">
        <v>0.76</v>
      </c>
      <c r="V191" s="38">
        <v>4.0125000000000002</v>
      </c>
      <c r="W191" s="39">
        <v>6.14</v>
      </c>
    </row>
    <row r="192" spans="1:23" x14ac:dyDescent="0.15">
      <c r="A192" s="38">
        <v>8.74</v>
      </c>
      <c r="B192" s="39">
        <v>0.76</v>
      </c>
      <c r="H192" s="40">
        <v>3.5357142857142856</v>
      </c>
      <c r="I192" s="41">
        <v>0.72666666666666657</v>
      </c>
      <c r="V192" s="38">
        <v>4.0250000000000004</v>
      </c>
      <c r="W192" s="39">
        <v>6.1000000000000005</v>
      </c>
    </row>
    <row r="193" spans="1:23" x14ac:dyDescent="0.15">
      <c r="A193" s="38">
        <v>8.75</v>
      </c>
      <c r="B193" s="39">
        <v>0.77</v>
      </c>
      <c r="H193" s="40">
        <v>3.5714285714285716</v>
      </c>
      <c r="I193" s="41">
        <v>0.73333333333333339</v>
      </c>
      <c r="V193" s="38">
        <v>4.0374999999999996</v>
      </c>
      <c r="W193" s="39">
        <v>4.6100000000000003</v>
      </c>
    </row>
    <row r="194" spans="1:23" x14ac:dyDescent="0.15">
      <c r="A194" s="38">
        <v>8.76</v>
      </c>
      <c r="B194" s="39">
        <v>0.76</v>
      </c>
      <c r="H194" s="40">
        <v>3.6071428571428572</v>
      </c>
      <c r="I194" s="41">
        <v>0.76000000000000012</v>
      </c>
      <c r="V194" s="38">
        <v>4.05</v>
      </c>
      <c r="W194" s="39">
        <v>6.9799999999999995</v>
      </c>
    </row>
    <row r="195" spans="1:23" x14ac:dyDescent="0.15">
      <c r="A195" s="38">
        <v>8.77</v>
      </c>
      <c r="B195" s="39">
        <v>0.79500000000000004</v>
      </c>
      <c r="H195" s="40">
        <v>3.6428571428571428</v>
      </c>
      <c r="I195" s="41">
        <v>0.75600000000000001</v>
      </c>
      <c r="V195" s="38">
        <v>4.0625</v>
      </c>
      <c r="W195" s="39">
        <v>5.42</v>
      </c>
    </row>
    <row r="196" spans="1:23" x14ac:dyDescent="0.15">
      <c r="A196" s="38">
        <v>8.7799999999999994</v>
      </c>
      <c r="B196" s="39">
        <v>0.76666666666666661</v>
      </c>
      <c r="H196" s="40">
        <v>3.6785714285714284</v>
      </c>
      <c r="I196" s="41">
        <v>0.7350000000000001</v>
      </c>
      <c r="V196" s="38">
        <v>4.0750000000000002</v>
      </c>
      <c r="W196" s="39">
        <v>3.9000000000000004</v>
      </c>
    </row>
    <row r="197" spans="1:23" x14ac:dyDescent="0.15">
      <c r="A197" s="38">
        <v>8.7899999999999991</v>
      </c>
      <c r="B197" s="39">
        <v>0.74</v>
      </c>
      <c r="H197" s="40">
        <v>3.7142857142857144</v>
      </c>
      <c r="I197" s="41">
        <v>0.73500000000000021</v>
      </c>
      <c r="V197" s="38">
        <v>4.0875000000000004</v>
      </c>
      <c r="W197" s="39">
        <v>6.91</v>
      </c>
    </row>
    <row r="198" spans="1:23" x14ac:dyDescent="0.15">
      <c r="A198" s="38">
        <v>8.8000000000000007</v>
      </c>
      <c r="B198" s="39">
        <v>0.76</v>
      </c>
      <c r="H198" s="40">
        <v>3.75</v>
      </c>
      <c r="I198" s="41">
        <v>0.73749999999999982</v>
      </c>
      <c r="V198" s="38">
        <v>4.0999999999999996</v>
      </c>
      <c r="W198" s="39">
        <v>1.56</v>
      </c>
    </row>
    <row r="199" spans="1:23" x14ac:dyDescent="0.15">
      <c r="A199" s="38">
        <v>8.83</v>
      </c>
      <c r="B199" s="39">
        <v>0.77</v>
      </c>
      <c r="H199" s="40">
        <v>3.7857142857142856</v>
      </c>
      <c r="I199" s="41">
        <v>0.73692307692307701</v>
      </c>
      <c r="V199" s="38">
        <v>4.1124999999999998</v>
      </c>
      <c r="W199" s="39">
        <v>0.72</v>
      </c>
    </row>
    <row r="200" spans="1:23" x14ac:dyDescent="0.15">
      <c r="A200" s="38">
        <v>8.84</v>
      </c>
      <c r="B200" s="39">
        <v>0.745</v>
      </c>
      <c r="H200" s="40">
        <v>3.8214285714285716</v>
      </c>
      <c r="I200" s="41">
        <v>0.74285714285714299</v>
      </c>
      <c r="V200" s="38">
        <v>4.1500000000000004</v>
      </c>
      <c r="W200" s="39">
        <v>0.79</v>
      </c>
    </row>
    <row r="201" spans="1:23" x14ac:dyDescent="0.15">
      <c r="A201" s="38">
        <v>8.8699999999999992</v>
      </c>
      <c r="B201" s="39">
        <v>0.78</v>
      </c>
      <c r="H201" s="40">
        <v>3.8571428571428572</v>
      </c>
      <c r="I201" s="41">
        <v>0.7583333333333333</v>
      </c>
      <c r="V201" s="38">
        <v>4.1749999999999998</v>
      </c>
      <c r="W201" s="39">
        <v>0.78</v>
      </c>
    </row>
    <row r="202" spans="1:23" ht="14" x14ac:dyDescent="0.15">
      <c r="A202" s="38">
        <v>8.8800000000000008</v>
      </c>
      <c r="B202" s="39">
        <v>0.79</v>
      </c>
      <c r="H202" s="40">
        <v>3.8928571428571428</v>
      </c>
      <c r="I202" s="41">
        <v>0.76692307692307682</v>
      </c>
      <c r="V202" s="25" t="s">
        <v>13</v>
      </c>
      <c r="W202" s="37">
        <v>108.95</v>
      </c>
    </row>
    <row r="203" spans="1:23" x14ac:dyDescent="0.15">
      <c r="A203" s="38">
        <v>8.89</v>
      </c>
      <c r="B203" s="39">
        <v>0.8</v>
      </c>
      <c r="H203" s="40">
        <v>3.9285714285714284</v>
      </c>
      <c r="I203" s="41">
        <v>0.76352941176470612</v>
      </c>
    </row>
    <row r="204" spans="1:23" x14ac:dyDescent="0.15">
      <c r="A204" s="38">
        <v>8.9</v>
      </c>
      <c r="B204" s="39">
        <v>0.77</v>
      </c>
      <c r="H204" s="40">
        <v>3.9642857142857144</v>
      </c>
      <c r="I204" s="41">
        <v>0.77</v>
      </c>
    </row>
    <row r="205" spans="1:23" x14ac:dyDescent="0.15">
      <c r="A205" s="38">
        <v>8.94</v>
      </c>
      <c r="B205" s="39">
        <v>0.78</v>
      </c>
      <c r="H205" s="40">
        <v>4</v>
      </c>
      <c r="I205" s="41">
        <v>0.75937500000000013</v>
      </c>
    </row>
    <row r="206" spans="1:23" x14ac:dyDescent="0.15">
      <c r="A206" s="38">
        <v>8.9499999999999993</v>
      </c>
      <c r="B206" s="39">
        <v>0.77</v>
      </c>
      <c r="H206" s="40">
        <v>4.0357142857142856</v>
      </c>
      <c r="I206" s="41">
        <v>0.78750000000000009</v>
      </c>
    </row>
    <row r="207" spans="1:23" x14ac:dyDescent="0.15">
      <c r="A207" s="38">
        <v>8.9600000000000009</v>
      </c>
      <c r="B207" s="39">
        <v>0.79</v>
      </c>
      <c r="H207" s="40">
        <v>4.0714285714285712</v>
      </c>
      <c r="I207" s="41">
        <v>0.74</v>
      </c>
    </row>
    <row r="208" spans="1:23" x14ac:dyDescent="0.15">
      <c r="A208" s="38">
        <v>8.9700000000000006</v>
      </c>
      <c r="B208" s="39">
        <v>0.78</v>
      </c>
      <c r="H208" s="40">
        <v>4.1071428571428568</v>
      </c>
      <c r="I208" s="41">
        <v>0.78500000000000003</v>
      </c>
    </row>
    <row r="209" spans="1:9" x14ac:dyDescent="0.15">
      <c r="A209" s="38">
        <v>9</v>
      </c>
      <c r="B209" s="39">
        <v>0.79</v>
      </c>
      <c r="H209" s="40">
        <v>4.1428571428571432</v>
      </c>
      <c r="I209" s="41">
        <v>0.79</v>
      </c>
    </row>
    <row r="210" spans="1:9" ht="14" x14ac:dyDescent="0.15">
      <c r="A210" s="38">
        <v>9.01</v>
      </c>
      <c r="B210" s="39">
        <v>0.8</v>
      </c>
      <c r="H210" s="25" t="s">
        <v>13</v>
      </c>
      <c r="I210" s="26">
        <v>0.75137931034482741</v>
      </c>
    </row>
    <row r="211" spans="1:9" x14ac:dyDescent="0.15">
      <c r="A211" s="38">
        <v>9.02</v>
      </c>
      <c r="B211" s="39">
        <v>0.76500000000000001</v>
      </c>
    </row>
    <row r="212" spans="1:9" x14ac:dyDescent="0.15">
      <c r="A212" s="38">
        <v>9.0399999999999991</v>
      </c>
      <c r="B212" s="39">
        <v>0.76</v>
      </c>
    </row>
    <row r="213" spans="1:9" x14ac:dyDescent="0.15">
      <c r="A213" s="38">
        <v>9.0500000000000007</v>
      </c>
      <c r="B213" s="39">
        <v>0.74</v>
      </c>
    </row>
    <row r="214" spans="1:9" x14ac:dyDescent="0.15">
      <c r="A214" s="38">
        <v>9.06</v>
      </c>
      <c r="B214" s="39">
        <v>0.79</v>
      </c>
    </row>
    <row r="215" spans="1:9" x14ac:dyDescent="0.15">
      <c r="A215" s="38">
        <v>9.08</v>
      </c>
      <c r="B215" s="39">
        <v>0.8</v>
      </c>
    </row>
    <row r="216" spans="1:9" x14ac:dyDescent="0.15">
      <c r="A216" s="38">
        <v>9.1</v>
      </c>
      <c r="B216" s="39">
        <v>0.78500000000000003</v>
      </c>
    </row>
    <row r="217" spans="1:9" x14ac:dyDescent="0.15">
      <c r="A217" s="38">
        <v>9.11</v>
      </c>
      <c r="B217" s="39">
        <v>0.8</v>
      </c>
    </row>
    <row r="218" spans="1:9" x14ac:dyDescent="0.15">
      <c r="A218" s="38">
        <v>9.1199999999999992</v>
      </c>
      <c r="B218" s="39">
        <v>0.78</v>
      </c>
    </row>
    <row r="219" spans="1:9" x14ac:dyDescent="0.15">
      <c r="A219" s="38">
        <v>9.1300000000000008</v>
      </c>
      <c r="B219" s="39">
        <v>0.79</v>
      </c>
    </row>
    <row r="220" spans="1:9" x14ac:dyDescent="0.15">
      <c r="A220" s="38">
        <v>9.14</v>
      </c>
      <c r="B220" s="39">
        <v>0.79</v>
      </c>
    </row>
    <row r="221" spans="1:9" x14ac:dyDescent="0.15">
      <c r="A221" s="38">
        <v>9.16</v>
      </c>
      <c r="B221" s="39">
        <v>0.78</v>
      </c>
    </row>
    <row r="222" spans="1:9" ht="14" x14ac:dyDescent="0.15">
      <c r="A222" s="25" t="s">
        <v>13</v>
      </c>
      <c r="B222" s="37">
        <v>0.75137931034482774</v>
      </c>
    </row>
  </sheetData>
  <pageMargins left="0.7" right="0.7" top="0.75" bottom="0.75" header="0.3" footer="0.3"/>
  <drawing r:id="rId13"/>
  <extLst>
    <ext xmlns:x14="http://schemas.microsoft.com/office/spreadsheetml/2009/9/main" uri="{A8765BA9-456A-4dab-B4F3-ACF838C121DE}">
      <x14:slicerList>
        <x14:slicer r:id="rId14"/>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 1 - Admission_Predict_Ver</vt:lpstr>
      <vt:lpstr>Backend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2019-08-31T04:56:20Z</dcterms:created>
  <dcterms:modified xsi:type="dcterms:W3CDTF">2020-01-15T05:36:18Z</dcterms:modified>
</cp:coreProperties>
</file>