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7d71a8bb720890/Dokumen/Data Analytics/Excel/"/>
    </mc:Choice>
  </mc:AlternateContent>
  <xr:revisionPtr revIDLastSave="265" documentId="8_{8E3FD801-3B8D-4906-AE66-54F24FAE29B9}" xr6:coauthVersionLast="47" xr6:coauthVersionMax="47" xr10:uidLastSave="{63C0BB64-6082-416F-8469-ADB4376220B3}"/>
  <bookViews>
    <workbookView xWindow="0" yWindow="1092" windowWidth="20592" windowHeight="11148" xr2:uid="{AAFCAC2E-BD90-41CD-AE0E-31F685A7E1CD}"/>
  </bookViews>
  <sheets>
    <sheet name="Data" sheetId="1" r:id="rId1"/>
    <sheet name="Lookup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I9" i="1"/>
  <c r="G10" i="1"/>
  <c r="G9" i="1"/>
  <c r="I8" i="1"/>
  <c r="I3" i="1"/>
  <c r="I4" i="1"/>
  <c r="I5" i="1"/>
  <c r="I6" i="1"/>
  <c r="I7" i="1"/>
  <c r="G8" i="1"/>
  <c r="A4" i="2"/>
  <c r="G3" i="1"/>
  <c r="G4" i="1"/>
  <c r="G5" i="1"/>
  <c r="G6" i="1"/>
  <c r="G7" i="1"/>
  <c r="G2" i="1"/>
  <c r="A8" i="2" s="1"/>
  <c r="C1" i="2"/>
  <c r="A6" i="2" l="1"/>
  <c r="A14" i="2"/>
  <c r="A16" i="2" s="1"/>
  <c r="A12" i="2"/>
  <c r="A10" i="2"/>
  <c r="I2" i="1"/>
  <c r="A17" i="2" l="1"/>
</calcChain>
</file>

<file path=xl/sharedStrings.xml><?xml version="1.0" encoding="utf-8"?>
<sst xmlns="http://schemas.openxmlformats.org/spreadsheetml/2006/main" count="39" uniqueCount="36">
  <si>
    <t>ID</t>
  </si>
  <si>
    <t>Mobile</t>
  </si>
  <si>
    <t>visit</t>
  </si>
  <si>
    <t>FRIENDS</t>
  </si>
  <si>
    <t>last_3digits</t>
  </si>
  <si>
    <t>enter the last 3 digits of the number</t>
  </si>
  <si>
    <t>Visit</t>
  </si>
  <si>
    <t>First_Name</t>
  </si>
  <si>
    <t>Last_Name</t>
  </si>
  <si>
    <t>Shumpei</t>
  </si>
  <si>
    <t xml:space="preserve"> Komatsu</t>
  </si>
  <si>
    <t>Luke</t>
  </si>
  <si>
    <t>Luttgens</t>
  </si>
  <si>
    <t>Leslie</t>
  </si>
  <si>
    <t xml:space="preserve"> Coffeian</t>
  </si>
  <si>
    <t>Senna</t>
  </si>
  <si>
    <t>Cool-Earring</t>
  </si>
  <si>
    <t>Big</t>
  </si>
  <si>
    <t>Bang Theory</t>
  </si>
  <si>
    <t>Warners</t>
  </si>
  <si>
    <t>Last_name</t>
  </si>
  <si>
    <t>Instruction</t>
  </si>
  <si>
    <t>1. If it is a new customer, enter the customer's data into the "Data" spreadsheet</t>
  </si>
  <si>
    <t>2. If it is an existing customer, enter the last 3 digits of their phone number into the yellow cell</t>
  </si>
  <si>
    <t>3. retrieve the person on the "Data" spreadsheet based on their ID, and update their visit time +1</t>
  </si>
  <si>
    <t>free_coffee?</t>
  </si>
  <si>
    <t>4. when they hit 10 time visits, offer them a free coffee! (the cell next to it will indicate it for you)</t>
  </si>
  <si>
    <t>Message</t>
  </si>
  <si>
    <t>Alex</t>
  </si>
  <si>
    <t>Bowers</t>
  </si>
  <si>
    <t>Tanesha</t>
  </si>
  <si>
    <t>Gallaway</t>
  </si>
  <si>
    <t>Indy</t>
  </si>
  <si>
    <t>Ragoon</t>
  </si>
  <si>
    <t>Shusaku</t>
  </si>
  <si>
    <t>Gorton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</si>
</sst>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Protection="1">
      <protection hidden="1"/>
    </xf>
    <xf numFmtId="0" fontId="1" fillId="4" borderId="0" xfId="1"/>
    <xf numFmtId="0" fontId="0" fillId="0" borderId="0" xfId="0" applyAlignment="1">
      <alignment wrapText="1"/>
    </xf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2368-6F6B-48BD-970C-85D1A13F6D69}">
  <dimension ref="A1:I14"/>
  <sheetViews>
    <sheetView tabSelected="1" workbookViewId="0">
      <selection activeCell="F4" sqref="F4"/>
    </sheetView>
  </sheetViews>
  <sheetFormatPr defaultRowHeight="14.4" x14ac:dyDescent="0.3"/>
  <cols>
    <col min="1" max="1" width="29" bestFit="1" customWidth="1"/>
    <col min="3" max="3" width="3" bestFit="1" customWidth="1"/>
    <col min="4" max="4" width="16.44140625" bestFit="1" customWidth="1"/>
    <col min="5" max="5" width="11" bestFit="1" customWidth="1"/>
    <col min="6" max="7" width="9.88671875" bestFit="1" customWidth="1"/>
    <col min="9" max="9" width="11" bestFit="1" customWidth="1"/>
  </cols>
  <sheetData>
    <row r="1" spans="1:9" x14ac:dyDescent="0.3">
      <c r="C1" t="s">
        <v>0</v>
      </c>
      <c r="D1" t="s">
        <v>7</v>
      </c>
      <c r="E1" t="s">
        <v>8</v>
      </c>
      <c r="F1" t="s">
        <v>1</v>
      </c>
      <c r="G1" t="s">
        <v>4</v>
      </c>
      <c r="H1" t="s">
        <v>2</v>
      </c>
      <c r="I1" t="s">
        <v>25</v>
      </c>
    </row>
    <row r="2" spans="1:9" x14ac:dyDescent="0.3">
      <c r="C2">
        <v>1</v>
      </c>
      <c r="D2" t="s">
        <v>9</v>
      </c>
      <c r="E2" t="s">
        <v>10</v>
      </c>
      <c r="F2">
        <v>406021588</v>
      </c>
      <c r="G2" t="str">
        <f t="shared" ref="G2:G11" si="0">TEXT(RIGHT(F2, 3), "000")</f>
        <v>588</v>
      </c>
      <c r="H2">
        <v>1</v>
      </c>
      <c r="I2" t="str">
        <f>IF(H2&gt;=10, "Free coffee!", "")</f>
        <v/>
      </c>
    </row>
    <row r="3" spans="1:9" x14ac:dyDescent="0.3">
      <c r="C3">
        <v>2</v>
      </c>
      <c r="D3" t="s">
        <v>11</v>
      </c>
      <c r="E3" t="s">
        <v>12</v>
      </c>
      <c r="F3">
        <v>431642116</v>
      </c>
      <c r="G3" t="str">
        <f t="shared" si="0"/>
        <v>116</v>
      </c>
      <c r="H3">
        <v>8</v>
      </c>
      <c r="I3" t="str">
        <f t="shared" ref="I3:I11" si="1">IF(H3&gt;=10, "Free coffee!", "")</f>
        <v/>
      </c>
    </row>
    <row r="4" spans="1:9" x14ac:dyDescent="0.3">
      <c r="C4">
        <v>3</v>
      </c>
      <c r="D4" t="s">
        <v>13</v>
      </c>
      <c r="E4" t="s">
        <v>14</v>
      </c>
      <c r="F4">
        <v>431881280</v>
      </c>
      <c r="G4" t="str">
        <f t="shared" si="0"/>
        <v>280</v>
      </c>
      <c r="H4">
        <v>9</v>
      </c>
      <c r="I4" t="str">
        <f t="shared" si="1"/>
        <v/>
      </c>
    </row>
    <row r="5" spans="1:9" x14ac:dyDescent="0.3">
      <c r="C5">
        <v>4</v>
      </c>
      <c r="D5" t="s">
        <v>15</v>
      </c>
      <c r="E5" t="s">
        <v>16</v>
      </c>
      <c r="F5">
        <v>431888052</v>
      </c>
      <c r="G5" t="str">
        <f t="shared" si="0"/>
        <v>052</v>
      </c>
      <c r="H5">
        <v>2</v>
      </c>
      <c r="I5" t="str">
        <f t="shared" si="1"/>
        <v/>
      </c>
    </row>
    <row r="6" spans="1:9" x14ac:dyDescent="0.3">
      <c r="C6">
        <v>5</v>
      </c>
      <c r="D6" t="s">
        <v>17</v>
      </c>
      <c r="E6" t="s">
        <v>18</v>
      </c>
      <c r="F6">
        <v>431889098</v>
      </c>
      <c r="G6" t="str">
        <f t="shared" si="0"/>
        <v>098</v>
      </c>
      <c r="H6">
        <v>5</v>
      </c>
      <c r="I6" t="str">
        <f t="shared" si="1"/>
        <v/>
      </c>
    </row>
    <row r="7" spans="1:9" x14ac:dyDescent="0.3">
      <c r="C7">
        <v>6</v>
      </c>
      <c r="D7" t="s">
        <v>3</v>
      </c>
      <c r="E7" t="s">
        <v>19</v>
      </c>
      <c r="F7">
        <v>431887741</v>
      </c>
      <c r="G7" t="str">
        <f t="shared" si="0"/>
        <v>741</v>
      </c>
      <c r="H7">
        <v>1</v>
      </c>
      <c r="I7" t="str">
        <f t="shared" si="1"/>
        <v/>
      </c>
    </row>
    <row r="8" spans="1:9" x14ac:dyDescent="0.3">
      <c r="C8">
        <v>7</v>
      </c>
      <c r="D8" t="s">
        <v>28</v>
      </c>
      <c r="E8" t="s">
        <v>29</v>
      </c>
      <c r="F8">
        <v>439334822</v>
      </c>
      <c r="G8" t="str">
        <f t="shared" si="0"/>
        <v>822</v>
      </c>
      <c r="H8">
        <v>1</v>
      </c>
      <c r="I8" t="str">
        <f t="shared" si="1"/>
        <v/>
      </c>
    </row>
    <row r="9" spans="1:9" x14ac:dyDescent="0.3">
      <c r="C9">
        <v>8</v>
      </c>
      <c r="D9" t="s">
        <v>30</v>
      </c>
      <c r="E9" t="s">
        <v>31</v>
      </c>
      <c r="F9">
        <v>455890123</v>
      </c>
      <c r="G9" t="str">
        <f t="shared" si="0"/>
        <v>123</v>
      </c>
      <c r="H9">
        <v>1</v>
      </c>
      <c r="I9" t="str">
        <f t="shared" si="1"/>
        <v/>
      </c>
    </row>
    <row r="10" spans="1:9" x14ac:dyDescent="0.3">
      <c r="C10">
        <v>9</v>
      </c>
      <c r="D10" t="s">
        <v>32</v>
      </c>
      <c r="E10" t="s">
        <v>33</v>
      </c>
      <c r="F10">
        <v>461228470</v>
      </c>
      <c r="G10" t="str">
        <f t="shared" si="0"/>
        <v>470</v>
      </c>
      <c r="H10">
        <v>2</v>
      </c>
      <c r="I10" t="str">
        <f t="shared" si="1"/>
        <v/>
      </c>
    </row>
    <row r="11" spans="1:9" x14ac:dyDescent="0.3">
      <c r="C11">
        <v>10</v>
      </c>
      <c r="D11" t="s">
        <v>34</v>
      </c>
      <c r="E11" t="s">
        <v>35</v>
      </c>
      <c r="F11">
        <v>404569588</v>
      </c>
      <c r="G11" t="str">
        <f t="shared" si="0"/>
        <v>588</v>
      </c>
      <c r="H11">
        <v>9</v>
      </c>
      <c r="I11" t="str">
        <f t="shared" si="1"/>
        <v/>
      </c>
    </row>
    <row r="14" spans="1:9" x14ac:dyDescent="0.3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C15F-95C4-4809-9CE8-2D6DF034F391}">
  <dimension ref="A1:F25"/>
  <sheetViews>
    <sheetView workbookViewId="0">
      <selection activeCell="A3" sqref="A3"/>
    </sheetView>
  </sheetViews>
  <sheetFormatPr defaultRowHeight="14.4" x14ac:dyDescent="0.3"/>
  <cols>
    <col min="1" max="1" width="40.21875" bestFit="1" customWidth="1"/>
    <col min="3" max="3" width="28.77734375" bestFit="1" customWidth="1"/>
    <col min="6" max="6" width="75" bestFit="1" customWidth="1"/>
  </cols>
  <sheetData>
    <row r="1" spans="1:6" x14ac:dyDescent="0.3">
      <c r="A1" s="1"/>
      <c r="C1" t="str">
        <f>RIGHT(A1, 3)</f>
        <v/>
      </c>
    </row>
    <row r="2" spans="1:6" ht="30.6" customHeight="1" x14ac:dyDescent="0.3">
      <c r="A2" t="s">
        <v>5</v>
      </c>
      <c r="C2" s="6"/>
    </row>
    <row r="3" spans="1:6" x14ac:dyDescent="0.3">
      <c r="A3" s="2">
        <v>588</v>
      </c>
    </row>
    <row r="4" spans="1:6" x14ac:dyDescent="0.3">
      <c r="A4" t="str">
        <f>TEXT(A3, "000")</f>
        <v>588</v>
      </c>
      <c r="F4" s="5" t="s">
        <v>21</v>
      </c>
    </row>
    <row r="5" spans="1:6" x14ac:dyDescent="0.3">
      <c r="A5" t="s">
        <v>0</v>
      </c>
      <c r="F5" s="5" t="s">
        <v>22</v>
      </c>
    </row>
    <row r="6" spans="1:6" x14ac:dyDescent="0.3">
      <c r="A6" s="3">
        <f>INDEX(Data!C:C, MATCH(A4, Data!G:G, 0))</f>
        <v>1</v>
      </c>
      <c r="F6" s="5" t="s">
        <v>23</v>
      </c>
    </row>
    <row r="7" spans="1:6" x14ac:dyDescent="0.3">
      <c r="A7" t="s">
        <v>7</v>
      </c>
      <c r="F7" s="5" t="s">
        <v>24</v>
      </c>
    </row>
    <row r="8" spans="1:6" x14ac:dyDescent="0.3">
      <c r="A8" s="3" t="str">
        <f>INDEX(Data!D:D, MATCH(A4, Data!G:G, -1))</f>
        <v>Shumpei</v>
      </c>
      <c r="F8" s="5" t="s">
        <v>26</v>
      </c>
    </row>
    <row r="9" spans="1:6" x14ac:dyDescent="0.3">
      <c r="A9" t="s">
        <v>20</v>
      </c>
    </row>
    <row r="10" spans="1:6" x14ac:dyDescent="0.3">
      <c r="A10" s="3" t="str">
        <f>INDEX(Data!E:E, MATCH(A4, Data!G:G, 0))</f>
        <v xml:space="preserve"> Komatsu</v>
      </c>
    </row>
    <row r="11" spans="1:6" x14ac:dyDescent="0.3">
      <c r="A11" t="s">
        <v>1</v>
      </c>
    </row>
    <row r="12" spans="1:6" x14ac:dyDescent="0.3">
      <c r="A12" s="3">
        <f>INDEX(Data!F:F, MATCH(A4, Data!G:G, 0))</f>
        <v>406021588</v>
      </c>
    </row>
    <row r="13" spans="1:6" x14ac:dyDescent="0.3">
      <c r="A13" t="s">
        <v>6</v>
      </c>
    </row>
    <row r="14" spans="1:6" x14ac:dyDescent="0.3">
      <c r="A14" s="3">
        <f>INDEX(Data!H:H, MATCH(A4, Data!G:G, 0))</f>
        <v>1</v>
      </c>
    </row>
    <row r="15" spans="1:6" x14ac:dyDescent="0.3">
      <c r="A15" t="s">
        <v>27</v>
      </c>
    </row>
    <row r="16" spans="1:6" x14ac:dyDescent="0.3">
      <c r="A16" s="3" t="str">
        <f>IF(A14&lt;9, "The customer does not get the free coffee today:(", "This visit makes their 10th visits! Free coffee!")</f>
        <v>The customer does not get the free coffee today:(</v>
      </c>
    </row>
    <row r="17" spans="1:1" x14ac:dyDescent="0.3">
      <c r="A17" t="str">
        <f>IF(A14=9,"Go to Data spreadsheet and reset their visit time to 0", "")</f>
        <v/>
      </c>
    </row>
    <row r="25" spans="1:1" x14ac:dyDescent="0.3">
      <c r="A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Shumpei Komatsu</dc:creator>
  <cp:lastModifiedBy>Shumpei Komatsu</cp:lastModifiedBy>
  <dcterms:created xsi:type="dcterms:W3CDTF">2024-08-29T11:24:16Z</dcterms:created>
  <dcterms:modified xsi:type="dcterms:W3CDTF">2024-09-03T10:24:43Z</dcterms:modified>
</cp:coreProperties>
</file>