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Eisenreich\Desktop\Jacks_Stuff\Columbia_Boot_Camp\Final_Project\"/>
    </mc:Choice>
  </mc:AlternateContent>
  <xr:revisionPtr revIDLastSave="0" documentId="13_ncr:1_{647C0EEC-4904-4CFB-91D1-F3BED559C428}" xr6:coauthVersionLast="47" xr6:coauthVersionMax="47" xr10:uidLastSave="{00000000-0000-0000-0000-000000000000}"/>
  <bookViews>
    <workbookView xWindow="-28920" yWindow="-120" windowWidth="29040" windowHeight="15840" xr2:uid="{60F5F0A8-09B8-4FC1-86DF-DD1A15F6F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8" i="1"/>
  <c r="O14" i="1"/>
  <c r="O26" i="1"/>
  <c r="O38" i="1"/>
  <c r="O50" i="1"/>
  <c r="O52" i="1"/>
  <c r="O62" i="1"/>
  <c r="O64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8" i="1"/>
  <c r="I9" i="1"/>
  <c r="O9" i="1" s="1"/>
  <c r="I10" i="1"/>
  <c r="O10" i="1" s="1"/>
  <c r="I11" i="1"/>
  <c r="O11" i="1" s="1"/>
  <c r="I12" i="1"/>
  <c r="O12" i="1" s="1"/>
  <c r="I13" i="1"/>
  <c r="I14" i="1"/>
  <c r="O15" i="1" s="1"/>
  <c r="I15" i="1"/>
  <c r="O16" i="1" s="1"/>
  <c r="I16" i="1"/>
  <c r="I17" i="1"/>
  <c r="O17" i="1" s="1"/>
  <c r="I18" i="1"/>
  <c r="O18" i="1" s="1"/>
  <c r="I19" i="1"/>
  <c r="O19" i="1" s="1"/>
  <c r="I20" i="1"/>
  <c r="O20" i="1" s="1"/>
  <c r="I21" i="1"/>
  <c r="O21" i="1" s="1"/>
  <c r="I22" i="1"/>
  <c r="O22" i="1" s="1"/>
  <c r="I23" i="1"/>
  <c r="O23" i="1" s="1"/>
  <c r="I24" i="1"/>
  <c r="O24" i="1" s="1"/>
  <c r="I25" i="1"/>
  <c r="I26" i="1"/>
  <c r="O27" i="1" s="1"/>
  <c r="I27" i="1"/>
  <c r="O28" i="1" s="1"/>
  <c r="I28" i="1"/>
  <c r="O29" i="1" s="1"/>
  <c r="I29" i="1"/>
  <c r="I30" i="1"/>
  <c r="O30" i="1" s="1"/>
  <c r="I31" i="1"/>
  <c r="O31" i="1" s="1"/>
  <c r="I32" i="1"/>
  <c r="O32" i="1" s="1"/>
  <c r="I33" i="1"/>
  <c r="O33" i="1" s="1"/>
  <c r="I34" i="1"/>
  <c r="O34" i="1" s="1"/>
  <c r="I35" i="1"/>
  <c r="O35" i="1" s="1"/>
  <c r="I36" i="1"/>
  <c r="O37" i="1" s="1"/>
  <c r="I37" i="1"/>
  <c r="I38" i="1"/>
  <c r="O39" i="1" s="1"/>
  <c r="I39" i="1"/>
  <c r="O40" i="1" s="1"/>
  <c r="I40" i="1"/>
  <c r="O41" i="1" s="1"/>
  <c r="I41" i="1"/>
  <c r="I42" i="1"/>
  <c r="O42" i="1" s="1"/>
  <c r="I43" i="1"/>
  <c r="O43" i="1" s="1"/>
  <c r="I44" i="1"/>
  <c r="O44" i="1" s="1"/>
  <c r="I45" i="1"/>
  <c r="O45" i="1" s="1"/>
  <c r="I46" i="1"/>
  <c r="O46" i="1" s="1"/>
  <c r="I47" i="1"/>
  <c r="O47" i="1" s="1"/>
  <c r="I48" i="1"/>
  <c r="O49" i="1" s="1"/>
  <c r="I49" i="1"/>
  <c r="I50" i="1"/>
  <c r="O51" i="1" s="1"/>
  <c r="I51" i="1"/>
  <c r="I52" i="1"/>
  <c r="O53" i="1" s="1"/>
  <c r="I53" i="1"/>
  <c r="I54" i="1"/>
  <c r="O54" i="1" s="1"/>
  <c r="I55" i="1"/>
  <c r="O55" i="1" s="1"/>
  <c r="I56" i="1"/>
  <c r="O56" i="1" s="1"/>
  <c r="I57" i="1"/>
  <c r="O57" i="1" s="1"/>
  <c r="I58" i="1"/>
  <c r="O58" i="1" s="1"/>
  <c r="I59" i="1"/>
  <c r="O59" i="1" s="1"/>
  <c r="I60" i="1"/>
  <c r="O60" i="1" s="1"/>
  <c r="I61" i="1"/>
  <c r="I62" i="1"/>
  <c r="O63" i="1" s="1"/>
  <c r="I63" i="1"/>
  <c r="I64" i="1"/>
  <c r="O65" i="1" s="1"/>
  <c r="I65" i="1"/>
  <c r="I66" i="1"/>
  <c r="O66" i="1" s="1"/>
  <c r="I67" i="1"/>
  <c r="O67" i="1" s="1"/>
  <c r="I8" i="1"/>
  <c r="O61" i="1" l="1"/>
  <c r="O36" i="1"/>
  <c r="O48" i="1"/>
  <c r="O13" i="1"/>
  <c r="O25" i="1"/>
</calcChain>
</file>

<file path=xl/sharedStrings.xml><?xml version="1.0" encoding="utf-8"?>
<sst xmlns="http://schemas.openxmlformats.org/spreadsheetml/2006/main" count="68" uniqueCount="31">
  <si>
    <t>Country Name</t>
  </si>
  <si>
    <t>Country Code</t>
  </si>
  <si>
    <t>Indicator Name</t>
  </si>
  <si>
    <t>Indicator Code</t>
  </si>
  <si>
    <t>United States</t>
  </si>
  <si>
    <t>USA</t>
  </si>
  <si>
    <t>Population, total</t>
  </si>
  <si>
    <t>SP.POP.TOTL</t>
  </si>
  <si>
    <t>Inflation, consumer prices (annual %)</t>
  </si>
  <si>
    <t>FP.CPI.TOTL.ZG</t>
  </si>
  <si>
    <t>Military expenditure (% of GDP)</t>
  </si>
  <si>
    <t>MS.MIL.XPND.GD.ZS</t>
  </si>
  <si>
    <t>Exports of goods and services (% of GDP)</t>
  </si>
  <si>
    <t>NE.EXP.GNFS.ZS</t>
  </si>
  <si>
    <t>Population % Change</t>
  </si>
  <si>
    <t>Inflation %</t>
  </si>
  <si>
    <t>Military Expenditure</t>
  </si>
  <si>
    <t>NA</t>
  </si>
  <si>
    <t>Population growth increase</t>
  </si>
  <si>
    <t>Exports % Change</t>
  </si>
  <si>
    <t>Life expectancy at birth, total (years)</t>
  </si>
  <si>
    <t>SP.DYN.LE00.IN</t>
  </si>
  <si>
    <t>GDP (current US$)</t>
  </si>
  <si>
    <t>NY.GDP.MKTP.CD</t>
  </si>
  <si>
    <t>Change in GDP</t>
  </si>
  <si>
    <t>Change in Life Expectancy</t>
  </si>
  <si>
    <t>Dependent</t>
  </si>
  <si>
    <t>Independent</t>
  </si>
  <si>
    <t>Result</t>
  </si>
  <si>
    <t>Feature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</si>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</sst>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AFE4-35E9-4152-B388-69A9B234D6E7}">
  <dimension ref="B3:O68"/>
  <sheetViews>
    <sheetView tabSelected="1" topLeftCell="F1" workbookViewId="0">
      <selection activeCell="J4" sqref="J4"/>
    </sheetView>
  </sheetViews>
  <sheetFormatPr defaultRowHeight="14.4" x14ac:dyDescent="0.3"/>
  <cols>
    <col min="2" max="2" width="14.33203125" bestFit="1" customWidth="1"/>
    <col min="3" max="3" width="15.5546875" bestFit="1" customWidth="1"/>
    <col min="4" max="4" width="33.77734375" bestFit="1" customWidth="1"/>
    <col min="5" max="5" width="29" bestFit="1" customWidth="1"/>
    <col min="6" max="6" width="36.5546875" bestFit="1" customWidth="1"/>
    <col min="7" max="8" width="36.5546875" customWidth="1"/>
    <col min="9" max="9" width="19.44140625" bestFit="1" customWidth="1"/>
    <col min="10" max="10" width="12.21875" bestFit="1" customWidth="1"/>
    <col min="11" max="11" width="18.88671875" bestFit="1" customWidth="1"/>
    <col min="12" max="12" width="16.21875" bestFit="1" customWidth="1"/>
    <col min="13" max="13" width="23.44140625" bestFit="1" customWidth="1"/>
    <col min="14" max="14" width="13.5546875" bestFit="1" customWidth="1"/>
    <col min="15" max="15" width="25.109375" bestFit="1" customWidth="1"/>
  </cols>
  <sheetData>
    <row r="3" spans="2:15" x14ac:dyDescent="0.3">
      <c r="B3" t="s">
        <v>0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</row>
    <row r="4" spans="2:15" x14ac:dyDescent="0.3">
      <c r="B4" t="s">
        <v>1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J4" t="s">
        <v>29</v>
      </c>
      <c r="K4" t="s">
        <v>29</v>
      </c>
      <c r="L4" t="s">
        <v>29</v>
      </c>
      <c r="M4" t="s">
        <v>29</v>
      </c>
      <c r="N4" t="s">
        <v>29</v>
      </c>
      <c r="O4" t="s">
        <v>30</v>
      </c>
    </row>
    <row r="5" spans="2:15" x14ac:dyDescent="0.3">
      <c r="B5" t="s">
        <v>2</v>
      </c>
      <c r="C5" t="s">
        <v>6</v>
      </c>
      <c r="D5" t="s">
        <v>8</v>
      </c>
      <c r="E5" t="s">
        <v>10</v>
      </c>
      <c r="F5" t="s">
        <v>12</v>
      </c>
      <c r="G5" t="s">
        <v>20</v>
      </c>
      <c r="H5" t="s">
        <v>22</v>
      </c>
      <c r="I5" t="s">
        <v>26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28</v>
      </c>
    </row>
    <row r="6" spans="2:15" x14ac:dyDescent="0.3">
      <c r="B6" t="s">
        <v>3</v>
      </c>
      <c r="C6" t="s">
        <v>7</v>
      </c>
      <c r="D6" t="s">
        <v>9</v>
      </c>
      <c r="E6" t="s">
        <v>11</v>
      </c>
      <c r="F6" t="s">
        <v>13</v>
      </c>
      <c r="G6" t="s">
        <v>21</v>
      </c>
      <c r="H6" t="s">
        <v>23</v>
      </c>
      <c r="I6" t="s">
        <v>14</v>
      </c>
      <c r="J6" t="s">
        <v>15</v>
      </c>
      <c r="K6" t="s">
        <v>16</v>
      </c>
      <c r="L6" t="s">
        <v>19</v>
      </c>
      <c r="M6" t="s">
        <v>25</v>
      </c>
      <c r="N6" t="s">
        <v>24</v>
      </c>
      <c r="O6" t="s">
        <v>18</v>
      </c>
    </row>
    <row r="7" spans="2:15" x14ac:dyDescent="0.3">
      <c r="B7">
        <v>1960</v>
      </c>
      <c r="C7">
        <v>180671000</v>
      </c>
      <c r="D7">
        <v>1.4579759862778601</v>
      </c>
      <c r="E7">
        <v>8.9931245871527796</v>
      </c>
      <c r="F7" t="s">
        <v>17</v>
      </c>
      <c r="G7">
        <v>69.770731707317097</v>
      </c>
      <c r="H7">
        <v>543300000000</v>
      </c>
    </row>
    <row r="8" spans="2:15" x14ac:dyDescent="0.3">
      <c r="B8">
        <v>1961</v>
      </c>
      <c r="C8">
        <v>183691000</v>
      </c>
      <c r="D8">
        <v>1.07072414764723</v>
      </c>
      <c r="E8">
        <v>9.1560315001712294</v>
      </c>
      <c r="F8" t="s">
        <v>17</v>
      </c>
      <c r="G8">
        <v>70.270731707317097</v>
      </c>
      <c r="H8">
        <v>563300000000</v>
      </c>
      <c r="I8" s="1">
        <f>C8/C7-1</f>
        <v>1.6715466234204612E-2</v>
      </c>
      <c r="J8" s="1">
        <f>D8/100</f>
        <v>1.07072414764723E-2</v>
      </c>
      <c r="K8" s="2">
        <f>(E8-E7)/100</f>
        <v>1.6290691301844972E-3</v>
      </c>
      <c r="L8" t="s">
        <v>17</v>
      </c>
      <c r="M8" s="1">
        <f>G8/G7-1</f>
        <v>7.1663287422218946E-3</v>
      </c>
      <c r="N8" s="1">
        <f>H8/H7-1</f>
        <v>3.6812074360390135E-2</v>
      </c>
    </row>
    <row r="9" spans="2:15" x14ac:dyDescent="0.3">
      <c r="B9">
        <v>1962</v>
      </c>
      <c r="C9">
        <v>186538000</v>
      </c>
      <c r="D9">
        <v>1.1987733482018501</v>
      </c>
      <c r="E9">
        <v>9.3316729454584202</v>
      </c>
      <c r="F9" t="s">
        <v>17</v>
      </c>
      <c r="G9">
        <v>70.119512195121999</v>
      </c>
      <c r="H9">
        <v>605100000000</v>
      </c>
      <c r="I9" s="1">
        <f t="shared" ref="I9:I67" si="0">C9/C8-1</f>
        <v>1.5498854053818567E-2</v>
      </c>
      <c r="J9" s="1">
        <f t="shared" ref="J9:J67" si="1">D9/100</f>
        <v>1.1987733482018502E-2</v>
      </c>
      <c r="K9" s="2">
        <f>(E9-E8)/100</f>
        <v>1.7564144528719084E-3</v>
      </c>
      <c r="L9" t="s">
        <v>17</v>
      </c>
      <c r="M9" s="1">
        <f t="shared" ref="M9:M67" si="2">G9/G8-1</f>
        <v>-2.1519558501957858E-3</v>
      </c>
      <c r="N9" s="1">
        <f t="shared" ref="N9:N67" si="3">H9/H8-1</f>
        <v>7.4205574294337051E-2</v>
      </c>
      <c r="O9" t="b">
        <f>I9&gt;I8</f>
        <v>0</v>
      </c>
    </row>
    <row r="10" spans="2:15" x14ac:dyDescent="0.3">
      <c r="B10">
        <v>1963</v>
      </c>
      <c r="C10">
        <v>189242000</v>
      </c>
      <c r="D10">
        <v>1.2396694214876001</v>
      </c>
      <c r="E10">
        <v>8.8318911861801794</v>
      </c>
      <c r="F10" t="s">
        <v>17</v>
      </c>
      <c r="G10">
        <v>69.917073170731697</v>
      </c>
      <c r="H10">
        <v>638600000000</v>
      </c>
      <c r="I10" s="1">
        <f t="shared" si="0"/>
        <v>1.4495705968756933E-2</v>
      </c>
      <c r="J10" s="1">
        <f t="shared" si="1"/>
        <v>1.2396694214876E-2</v>
      </c>
      <c r="K10" s="2">
        <f>(E10-E9)/100</f>
        <v>-4.9978175927824072E-3</v>
      </c>
      <c r="L10" t="s">
        <v>17</v>
      </c>
      <c r="M10" s="1">
        <f t="shared" si="2"/>
        <v>-2.8870569411117986E-3</v>
      </c>
      <c r="N10" s="1">
        <f t="shared" si="3"/>
        <v>5.5362749958684621E-2</v>
      </c>
      <c r="O10" t="b">
        <f>I10&gt;I9</f>
        <v>0</v>
      </c>
    </row>
    <row r="11" spans="2:15" x14ac:dyDescent="0.3">
      <c r="B11">
        <v>1964</v>
      </c>
      <c r="C11">
        <v>191889000</v>
      </c>
      <c r="D11">
        <v>1.27891156462583</v>
      </c>
      <c r="E11">
        <v>8.0512811057283997</v>
      </c>
      <c r="F11" t="s">
        <v>17</v>
      </c>
      <c r="G11">
        <v>70.165853658536605</v>
      </c>
      <c r="H11">
        <v>685800000000</v>
      </c>
      <c r="I11" s="1">
        <f t="shared" si="0"/>
        <v>1.3987381236723273E-2</v>
      </c>
      <c r="J11" s="1">
        <f t="shared" si="1"/>
        <v>1.2789115646258301E-2</v>
      </c>
      <c r="K11" s="2">
        <f>(E11-E10)/100</f>
        <v>-7.8061008045177968E-3</v>
      </c>
      <c r="L11" t="s">
        <v>17</v>
      </c>
      <c r="M11" s="1">
        <f t="shared" si="2"/>
        <v>3.5582222842396316E-3</v>
      </c>
      <c r="N11" s="1">
        <f t="shared" si="3"/>
        <v>7.3911681803946028E-2</v>
      </c>
      <c r="O11" t="b">
        <f>I11&gt;I10</f>
        <v>0</v>
      </c>
    </row>
    <row r="12" spans="2:15" x14ac:dyDescent="0.3">
      <c r="B12">
        <v>1965</v>
      </c>
      <c r="C12">
        <v>194303000</v>
      </c>
      <c r="D12">
        <v>1.5851692638366901</v>
      </c>
      <c r="E12">
        <v>7.5872471772260202</v>
      </c>
      <c r="F12" t="s">
        <v>17</v>
      </c>
      <c r="G12">
        <v>70.214634146341496</v>
      </c>
      <c r="H12">
        <v>743700000000</v>
      </c>
      <c r="I12" s="1">
        <f t="shared" si="0"/>
        <v>1.2580189588772717E-2</v>
      </c>
      <c r="J12" s="1">
        <f t="shared" si="1"/>
        <v>1.5851692638366902E-2</v>
      </c>
      <c r="K12" s="2">
        <f>(E12-E11)/100</f>
        <v>-4.6403392850237956E-3</v>
      </c>
      <c r="L12" t="s">
        <v>17</v>
      </c>
      <c r="M12" s="1">
        <f t="shared" si="2"/>
        <v>6.9521690767526678E-4</v>
      </c>
      <c r="N12" s="1">
        <f t="shared" si="3"/>
        <v>8.442694663167094E-2</v>
      </c>
      <c r="O12" t="b">
        <f>I12&gt;I11</f>
        <v>0</v>
      </c>
    </row>
    <row r="13" spans="2:15" x14ac:dyDescent="0.3">
      <c r="B13">
        <v>1966</v>
      </c>
      <c r="C13">
        <v>196560000</v>
      </c>
      <c r="D13">
        <v>3.0150753768843899</v>
      </c>
      <c r="E13">
        <v>8.4353002859450701</v>
      </c>
      <c r="F13" t="s">
        <v>17</v>
      </c>
      <c r="G13">
        <v>70.212195121951197</v>
      </c>
      <c r="H13">
        <v>815000000000</v>
      </c>
      <c r="I13" s="1">
        <f t="shared" si="0"/>
        <v>1.1615878293181225E-2</v>
      </c>
      <c r="J13" s="1">
        <f t="shared" si="1"/>
        <v>3.0150753768843897E-2</v>
      </c>
      <c r="K13" s="2">
        <f>(E13-E12)/100</f>
        <v>8.4805310871904991E-3</v>
      </c>
      <c r="L13" t="s">
        <v>17</v>
      </c>
      <c r="M13" s="1">
        <f t="shared" si="2"/>
        <v>-3.4736695846304677E-5</v>
      </c>
      <c r="N13" s="1">
        <f t="shared" si="3"/>
        <v>9.5871991394379519E-2</v>
      </c>
      <c r="O13" t="b">
        <f>I13&gt;I12</f>
        <v>0</v>
      </c>
    </row>
    <row r="14" spans="2:15" x14ac:dyDescent="0.3">
      <c r="B14">
        <v>1967</v>
      </c>
      <c r="C14">
        <v>198712000</v>
      </c>
      <c r="D14">
        <v>2.7727856225930698</v>
      </c>
      <c r="E14">
        <v>9.4177959325513694</v>
      </c>
      <c r="F14" t="s">
        <v>17</v>
      </c>
      <c r="G14">
        <v>70.560975609756099</v>
      </c>
      <c r="H14">
        <v>861700000000</v>
      </c>
      <c r="I14" s="1">
        <f t="shared" si="0"/>
        <v>1.0948310948311057E-2</v>
      </c>
      <c r="J14" s="1">
        <f t="shared" si="1"/>
        <v>2.77278562259307E-2</v>
      </c>
      <c r="K14" s="2">
        <f>(E14-E13)/100</f>
        <v>9.824956466062993E-3</v>
      </c>
      <c r="L14" t="s">
        <v>17</v>
      </c>
      <c r="M14" s="1">
        <f t="shared" si="2"/>
        <v>4.9675200611389858E-3</v>
      </c>
      <c r="N14" s="1">
        <f t="shared" si="3"/>
        <v>5.7300613496932495E-2</v>
      </c>
      <c r="O14" t="b">
        <f>I14&gt;I13</f>
        <v>0</v>
      </c>
    </row>
    <row r="15" spans="2:15" x14ac:dyDescent="0.3">
      <c r="B15">
        <v>1968</v>
      </c>
      <c r="C15">
        <v>200706000</v>
      </c>
      <c r="D15">
        <v>4.2717961528853401</v>
      </c>
      <c r="E15">
        <v>9.2684542746879295</v>
      </c>
      <c r="F15" t="s">
        <v>17</v>
      </c>
      <c r="G15">
        <v>69.951219512195095</v>
      </c>
      <c r="H15">
        <v>942500000000</v>
      </c>
      <c r="I15" s="1">
        <f t="shared" si="0"/>
        <v>1.0034622971939244E-2</v>
      </c>
      <c r="J15" s="1">
        <f t="shared" si="1"/>
        <v>4.2717961528853404E-2</v>
      </c>
      <c r="K15" s="2">
        <f>(E15-E14)/100</f>
        <v>-1.4934165786343989E-3</v>
      </c>
      <c r="L15" t="s">
        <v>17</v>
      </c>
      <c r="M15" s="1">
        <f t="shared" si="2"/>
        <v>-8.6415485655033653E-3</v>
      </c>
      <c r="N15" s="1">
        <f t="shared" si="3"/>
        <v>9.3768132760821521E-2</v>
      </c>
      <c r="O15" t="b">
        <f>I15&gt;I14</f>
        <v>0</v>
      </c>
    </row>
    <row r="16" spans="2:15" x14ac:dyDescent="0.3">
      <c r="B16">
        <v>1969</v>
      </c>
      <c r="C16">
        <v>202677000</v>
      </c>
      <c r="D16">
        <v>5.4623862002874999</v>
      </c>
      <c r="E16">
        <v>8.6332637950910396</v>
      </c>
      <c r="F16" t="s">
        <v>17</v>
      </c>
      <c r="G16">
        <v>70.507317073170796</v>
      </c>
      <c r="H16">
        <v>1019900000000</v>
      </c>
      <c r="I16" s="1">
        <f t="shared" si="0"/>
        <v>9.8203342202027866E-3</v>
      </c>
      <c r="J16" s="1">
        <f t="shared" si="1"/>
        <v>5.4623862002875001E-2</v>
      </c>
      <c r="K16" s="2">
        <f>(E16-E15)/100</f>
        <v>-6.3519047959688987E-3</v>
      </c>
      <c r="L16" t="s">
        <v>17</v>
      </c>
      <c r="M16" s="1">
        <f t="shared" si="2"/>
        <v>7.9497907949803714E-3</v>
      </c>
      <c r="N16" s="1">
        <f t="shared" si="3"/>
        <v>8.2122015915119473E-2</v>
      </c>
      <c r="O16" t="b">
        <f>I16&gt;I15</f>
        <v>0</v>
      </c>
    </row>
    <row r="17" spans="2:15" x14ac:dyDescent="0.3">
      <c r="B17">
        <v>1970</v>
      </c>
      <c r="C17">
        <v>205052000</v>
      </c>
      <c r="D17">
        <v>5.8382553384825302</v>
      </c>
      <c r="E17">
        <v>8.0327435840408494</v>
      </c>
      <c r="F17">
        <v>5.5631075288152596</v>
      </c>
      <c r="G17">
        <v>70.807317073170694</v>
      </c>
      <c r="H17">
        <v>1073303000000</v>
      </c>
      <c r="I17" s="1">
        <f t="shared" si="0"/>
        <v>1.1718152528407355E-2</v>
      </c>
      <c r="J17" s="1">
        <f t="shared" si="1"/>
        <v>5.83825533848253E-2</v>
      </c>
      <c r="K17" s="2">
        <f>(E17-E16)/100</f>
        <v>-6.0052021105019013E-3</v>
      </c>
      <c r="L17" t="s">
        <v>17</v>
      </c>
      <c r="M17" s="1">
        <f t="shared" si="2"/>
        <v>4.2548775425472751E-3</v>
      </c>
      <c r="N17" s="1">
        <f t="shared" si="3"/>
        <v>5.2361015785861387E-2</v>
      </c>
      <c r="O17" t="b">
        <f>I17&gt;I16</f>
        <v>1</v>
      </c>
    </row>
    <row r="18" spans="2:15" x14ac:dyDescent="0.3">
      <c r="B18">
        <v>1971</v>
      </c>
      <c r="C18">
        <v>207661000</v>
      </c>
      <c r="D18">
        <v>4.2927666881304498</v>
      </c>
      <c r="E18">
        <v>6.9430696093606104</v>
      </c>
      <c r="F18">
        <v>5.40524531055501</v>
      </c>
      <c r="G18">
        <v>71.107317073170705</v>
      </c>
      <c r="H18">
        <v>1164850000000</v>
      </c>
      <c r="I18" s="1">
        <f t="shared" si="0"/>
        <v>1.2723601818075414E-2</v>
      </c>
      <c r="J18" s="1">
        <f t="shared" si="1"/>
        <v>4.2927666881304498E-2</v>
      </c>
      <c r="K18" s="2">
        <f>(E18-E17)/100</f>
        <v>-1.0896739746802392E-2</v>
      </c>
      <c r="L18" s="2">
        <f>(F18-F17)/100</f>
        <v>-1.5786221826024961E-3</v>
      </c>
      <c r="M18" s="1">
        <f t="shared" si="2"/>
        <v>4.2368502635115046E-3</v>
      </c>
      <c r="N18" s="1">
        <f t="shared" si="3"/>
        <v>8.5294646525724716E-2</v>
      </c>
      <c r="O18" t="b">
        <f>I18&gt;I17</f>
        <v>1</v>
      </c>
    </row>
    <row r="19" spans="2:15" x14ac:dyDescent="0.3">
      <c r="B19">
        <v>1972</v>
      </c>
      <c r="C19">
        <v>209896000</v>
      </c>
      <c r="D19">
        <v>3.2722782465528302</v>
      </c>
      <c r="E19">
        <v>6.5197569243471598</v>
      </c>
      <c r="F19">
        <v>5.5384603357021698</v>
      </c>
      <c r="G19">
        <v>71.156097560975596</v>
      </c>
      <c r="H19">
        <v>1279110000000</v>
      </c>
      <c r="I19" s="1">
        <f t="shared" si="0"/>
        <v>1.0762733493530297E-2</v>
      </c>
      <c r="J19" s="1">
        <f t="shared" si="1"/>
        <v>3.2722782465528302E-2</v>
      </c>
      <c r="K19" s="2">
        <f>(E19-E18)/100</f>
        <v>-4.2331268501345056E-3</v>
      </c>
      <c r="L19" s="2">
        <f>(F19-F18)/100</f>
        <v>1.3321502514715977E-3</v>
      </c>
      <c r="M19" s="1">
        <f t="shared" si="2"/>
        <v>6.8601221101749488E-4</v>
      </c>
      <c r="N19" s="1">
        <f t="shared" si="3"/>
        <v>9.8089882817530061E-2</v>
      </c>
      <c r="O19" t="b">
        <f>I19&gt;I18</f>
        <v>0</v>
      </c>
    </row>
    <row r="20" spans="2:15" x14ac:dyDescent="0.3">
      <c r="B20">
        <v>1973</v>
      </c>
      <c r="C20">
        <v>211909000</v>
      </c>
      <c r="D20">
        <v>6.1777600637704104</v>
      </c>
      <c r="E20">
        <v>5.8938705911674001</v>
      </c>
      <c r="F20">
        <v>6.6837802797297003</v>
      </c>
      <c r="G20">
        <v>71.356097560975599</v>
      </c>
      <c r="H20">
        <v>1425376000000</v>
      </c>
      <c r="I20" s="1">
        <f t="shared" si="0"/>
        <v>9.5904638487631644E-3</v>
      </c>
      <c r="J20" s="1">
        <f t="shared" si="1"/>
        <v>6.1777600637704107E-2</v>
      </c>
      <c r="K20" s="2">
        <f>(E20-E19)/100</f>
        <v>-6.2588633317975971E-3</v>
      </c>
      <c r="L20" s="2">
        <f>(F20-F19)/100</f>
        <v>1.1453199440275307E-2</v>
      </c>
      <c r="M20" s="1">
        <f t="shared" si="2"/>
        <v>2.8107218756427965E-3</v>
      </c>
      <c r="N20" s="1">
        <f t="shared" si="3"/>
        <v>0.11434982136016458</v>
      </c>
      <c r="O20" t="b">
        <f>I20&gt;I19</f>
        <v>0</v>
      </c>
    </row>
    <row r="21" spans="2:15" x14ac:dyDescent="0.3">
      <c r="B21">
        <v>1974</v>
      </c>
      <c r="C21">
        <v>213854000</v>
      </c>
      <c r="D21">
        <v>11.0548048048048</v>
      </c>
      <c r="E21">
        <v>5.9541111967601497</v>
      </c>
      <c r="F21">
        <v>8.1961219044512692</v>
      </c>
      <c r="G21">
        <v>71.956097560975607</v>
      </c>
      <c r="H21">
        <v>1545243000000</v>
      </c>
      <c r="I21" s="1">
        <f t="shared" si="0"/>
        <v>9.1784681160309578E-3</v>
      </c>
      <c r="J21" s="1">
        <f t="shared" si="1"/>
        <v>0.11054804804804799</v>
      </c>
      <c r="K21" s="2">
        <f>(E21-E20)/100</f>
        <v>6.024060559274957E-4</v>
      </c>
      <c r="L21" s="2">
        <f>(F21-F20)/100</f>
        <v>1.5123416247215688E-2</v>
      </c>
      <c r="M21" s="1">
        <f t="shared" si="2"/>
        <v>8.4085315832651553E-3</v>
      </c>
      <c r="N21" s="1">
        <f t="shared" si="3"/>
        <v>8.4095003704285798E-2</v>
      </c>
      <c r="O21" t="b">
        <f>I21&gt;I20</f>
        <v>0</v>
      </c>
    </row>
    <row r="22" spans="2:15" x14ac:dyDescent="0.3">
      <c r="B22">
        <v>1975</v>
      </c>
      <c r="C22">
        <v>215973000</v>
      </c>
      <c r="D22">
        <v>9.14314686496534</v>
      </c>
      <c r="E22">
        <v>5.6226790961333597</v>
      </c>
      <c r="F22">
        <v>8.2322791090768401</v>
      </c>
      <c r="G22">
        <v>72.604878048780506</v>
      </c>
      <c r="H22">
        <v>1684904000000</v>
      </c>
      <c r="I22" s="1">
        <f t="shared" si="0"/>
        <v>9.9086292517325258E-3</v>
      </c>
      <c r="J22" s="1">
        <f t="shared" si="1"/>
        <v>9.1431468649653402E-2</v>
      </c>
      <c r="K22" s="2">
        <f>(E22-E21)/100</f>
        <v>-3.3143210062678997E-3</v>
      </c>
      <c r="L22" s="2">
        <f>(F22-F21)/100</f>
        <v>3.6157204625570928E-4</v>
      </c>
      <c r="M22" s="1">
        <f t="shared" si="2"/>
        <v>9.0163378753984613E-3</v>
      </c>
      <c r="N22" s="1">
        <f t="shared" si="3"/>
        <v>9.0381253951643759E-2</v>
      </c>
      <c r="O22" t="b">
        <f>I22&gt;I21</f>
        <v>1</v>
      </c>
    </row>
    <row r="23" spans="2:15" x14ac:dyDescent="0.3">
      <c r="B23">
        <v>1976</v>
      </c>
      <c r="C23">
        <v>218035000</v>
      </c>
      <c r="D23">
        <v>5.7448126354908498</v>
      </c>
      <c r="E23">
        <v>5.1910714290255502</v>
      </c>
      <c r="F23">
        <v>7.9808926173207002</v>
      </c>
      <c r="G23">
        <v>72.856097560975599</v>
      </c>
      <c r="H23">
        <v>1873412000000</v>
      </c>
      <c r="I23" s="1">
        <f t="shared" si="0"/>
        <v>9.5474897325129593E-3</v>
      </c>
      <c r="J23" s="1">
        <f t="shared" si="1"/>
        <v>5.7448126354908501E-2</v>
      </c>
      <c r="K23" s="2">
        <f>(E23-E22)/100</f>
        <v>-4.3160766710780953E-3</v>
      </c>
      <c r="L23" s="2">
        <f>(F23-F22)/100</f>
        <v>-2.513864917561399E-3</v>
      </c>
      <c r="M23" s="1">
        <f t="shared" si="2"/>
        <v>3.4600913732862892E-3</v>
      </c>
      <c r="N23" s="1">
        <f t="shared" si="3"/>
        <v>0.1118805581801694</v>
      </c>
      <c r="O23" t="b">
        <f>I23&gt;I22</f>
        <v>0</v>
      </c>
    </row>
    <row r="24" spans="2:15" x14ac:dyDescent="0.3">
      <c r="B24">
        <v>1977</v>
      </c>
      <c r="C24">
        <v>220239000</v>
      </c>
      <c r="D24">
        <v>6.5016839947283902</v>
      </c>
      <c r="E24">
        <v>5.1556173512712498</v>
      </c>
      <c r="F24">
        <v>7.6542900319238996</v>
      </c>
      <c r="G24">
        <v>73.256097560975604</v>
      </c>
      <c r="H24">
        <v>2081826000000</v>
      </c>
      <c r="I24" s="1">
        <f t="shared" si="0"/>
        <v>1.0108468823812666E-2</v>
      </c>
      <c r="J24" s="1">
        <f t="shared" si="1"/>
        <v>6.5016839947283897E-2</v>
      </c>
      <c r="K24" s="2">
        <f>(E24-E23)/100</f>
        <v>-3.545407775430043E-4</v>
      </c>
      <c r="L24" s="2">
        <f>(F24-F23)/100</f>
        <v>-3.2660258539680066E-3</v>
      </c>
      <c r="M24" s="1">
        <f t="shared" si="2"/>
        <v>5.4902748485152753E-3</v>
      </c>
      <c r="N24" s="1">
        <f t="shared" si="3"/>
        <v>0.11124835327199789</v>
      </c>
      <c r="O24" t="b">
        <f>I24&gt;I23</f>
        <v>1</v>
      </c>
    </row>
    <row r="25" spans="2:15" x14ac:dyDescent="0.3">
      <c r="B25">
        <v>1978</v>
      </c>
      <c r="C25">
        <v>222585000</v>
      </c>
      <c r="D25">
        <v>7.6309638388560197</v>
      </c>
      <c r="E25">
        <v>4.9430872479168801</v>
      </c>
      <c r="F25">
        <v>7.947060702101</v>
      </c>
      <c r="G25">
        <v>73.356097560975599</v>
      </c>
      <c r="H25">
        <v>2351599000000</v>
      </c>
      <c r="I25" s="1">
        <f t="shared" si="0"/>
        <v>1.0652064348276147E-2</v>
      </c>
      <c r="J25" s="1">
        <f t="shared" si="1"/>
        <v>7.6309638388560197E-2</v>
      </c>
      <c r="K25" s="2">
        <f>(E25-E24)/100</f>
        <v>-2.125301033543696E-3</v>
      </c>
      <c r="L25" s="2">
        <f>(F25-F24)/100</f>
        <v>2.9277067017710046E-3</v>
      </c>
      <c r="M25" s="1">
        <f t="shared" si="2"/>
        <v>1.3650740802395589E-3</v>
      </c>
      <c r="N25" s="1">
        <f t="shared" si="3"/>
        <v>0.12958479719246463</v>
      </c>
      <c r="O25" t="b">
        <f>I25&gt;I24</f>
        <v>1</v>
      </c>
    </row>
    <row r="26" spans="2:15" x14ac:dyDescent="0.3">
      <c r="B26">
        <v>1979</v>
      </c>
      <c r="C26">
        <v>225055000</v>
      </c>
      <c r="D26">
        <v>11.2544711292795</v>
      </c>
      <c r="E26">
        <v>4.9519915352726498</v>
      </c>
      <c r="F26">
        <v>8.7590343515648801</v>
      </c>
      <c r="G26">
        <v>73.804878048780495</v>
      </c>
      <c r="H26">
        <v>2627333000000</v>
      </c>
      <c r="I26" s="1">
        <f t="shared" si="0"/>
        <v>1.1096884336321056E-2</v>
      </c>
      <c r="J26" s="1">
        <f t="shared" si="1"/>
        <v>0.112544711292795</v>
      </c>
      <c r="K26" s="2">
        <f>(E26-E25)/100</f>
        <v>8.9042873557696467E-5</v>
      </c>
      <c r="L26" s="2">
        <f>(F26-F25)/100</f>
        <v>8.1197364946388011E-3</v>
      </c>
      <c r="M26" s="1">
        <f t="shared" si="2"/>
        <v>6.1178348184600662E-3</v>
      </c>
      <c r="N26" s="1">
        <f t="shared" si="3"/>
        <v>0.1172538345185552</v>
      </c>
      <c r="O26" t="b">
        <f>I26&gt;I25</f>
        <v>1</v>
      </c>
    </row>
    <row r="27" spans="2:15" x14ac:dyDescent="0.3">
      <c r="B27">
        <v>1980</v>
      </c>
      <c r="C27">
        <v>227225000</v>
      </c>
      <c r="D27">
        <v>13.549201974968399</v>
      </c>
      <c r="E27">
        <v>5.1535374665163598</v>
      </c>
      <c r="F27">
        <v>9.8264554701332401</v>
      </c>
      <c r="G27">
        <v>73.609756097561004</v>
      </c>
      <c r="H27">
        <v>2857307000000</v>
      </c>
      <c r="I27" s="1">
        <f t="shared" si="0"/>
        <v>9.6420874897247266E-3</v>
      </c>
      <c r="J27" s="1">
        <f t="shared" si="1"/>
        <v>0.135492019749684</v>
      </c>
      <c r="K27" s="2">
        <f>(E27-E26)/100</f>
        <v>2.0154593124370999E-3</v>
      </c>
      <c r="L27" s="2">
        <f>(F27-F26)/100</f>
        <v>1.06742111856836E-2</v>
      </c>
      <c r="M27" s="1">
        <f t="shared" si="2"/>
        <v>-2.6437541308655943E-3</v>
      </c>
      <c r="N27" s="1">
        <f t="shared" si="3"/>
        <v>8.7531348329275449E-2</v>
      </c>
      <c r="O27" t="b">
        <f>I27&gt;I26</f>
        <v>0</v>
      </c>
    </row>
    <row r="28" spans="2:15" x14ac:dyDescent="0.3">
      <c r="B28">
        <v>1981</v>
      </c>
      <c r="C28">
        <v>229466000</v>
      </c>
      <c r="D28">
        <v>10.3347153402771</v>
      </c>
      <c r="E28">
        <v>5.6465412562425801</v>
      </c>
      <c r="F28">
        <v>9.5177766670273307</v>
      </c>
      <c r="G28">
        <v>74.009756097560995</v>
      </c>
      <c r="H28">
        <v>3207041000000</v>
      </c>
      <c r="I28" s="1">
        <f t="shared" si="0"/>
        <v>9.8624711189350123E-3</v>
      </c>
      <c r="J28" s="1">
        <f t="shared" si="1"/>
        <v>0.10334715340277099</v>
      </c>
      <c r="K28" s="2">
        <f>(E28-E27)/100</f>
        <v>4.9300378972622029E-3</v>
      </c>
      <c r="L28" s="2">
        <f>(F28-F27)/100</f>
        <v>-3.0867880310590933E-3</v>
      </c>
      <c r="M28" s="1">
        <f t="shared" si="2"/>
        <v>5.4340622929089921E-3</v>
      </c>
      <c r="N28" s="1">
        <f t="shared" si="3"/>
        <v>0.12239986812757597</v>
      </c>
      <c r="O28" t="b">
        <f>I28&gt;I27</f>
        <v>1</v>
      </c>
    </row>
    <row r="29" spans="2:15" x14ac:dyDescent="0.3">
      <c r="B29">
        <v>1982</v>
      </c>
      <c r="C29">
        <v>231664000</v>
      </c>
      <c r="D29">
        <v>6.1314270002749396</v>
      </c>
      <c r="E29">
        <v>6.8140570944128402</v>
      </c>
      <c r="F29">
        <v>8.4697329885348598</v>
      </c>
      <c r="G29">
        <v>74.360975609756096</v>
      </c>
      <c r="H29">
        <v>3343789000000</v>
      </c>
      <c r="I29" s="1">
        <f t="shared" si="0"/>
        <v>9.5787611236524128E-3</v>
      </c>
      <c r="J29" s="1">
        <f t="shared" si="1"/>
        <v>6.1314270002749395E-2</v>
      </c>
      <c r="K29" s="2">
        <f>(E29-E28)/100</f>
        <v>1.1675158381702602E-2</v>
      </c>
      <c r="L29" s="2">
        <f>(F29-F28)/100</f>
        <v>-1.048043678492471E-2</v>
      </c>
      <c r="M29" s="1">
        <f t="shared" si="2"/>
        <v>4.7455839704715341E-3</v>
      </c>
      <c r="N29" s="1">
        <f t="shared" si="3"/>
        <v>4.2639928831592844E-2</v>
      </c>
      <c r="O29" t="b">
        <f>I29&gt;I28</f>
        <v>0</v>
      </c>
    </row>
    <row r="30" spans="2:15" x14ac:dyDescent="0.3">
      <c r="B30">
        <v>1983</v>
      </c>
      <c r="C30">
        <v>233792000</v>
      </c>
      <c r="D30">
        <v>3.2124352331606301</v>
      </c>
      <c r="E30">
        <v>6.3211442597671699</v>
      </c>
      <c r="F30">
        <v>7.6222648194652898</v>
      </c>
      <c r="G30">
        <v>74.463414634146304</v>
      </c>
      <c r="H30">
        <v>3634038000000</v>
      </c>
      <c r="I30" s="1">
        <f t="shared" si="0"/>
        <v>9.1857172456661917E-3</v>
      </c>
      <c r="J30" s="1">
        <f t="shared" si="1"/>
        <v>3.21243523316063E-2</v>
      </c>
      <c r="K30" s="2">
        <f>(E30-E29)/100</f>
        <v>-4.9291283464567041E-3</v>
      </c>
      <c r="L30" s="2">
        <f>(F30-F29)/100</f>
        <v>-8.4746816906956998E-3</v>
      </c>
      <c r="M30" s="1">
        <f t="shared" si="2"/>
        <v>1.3775911834159604E-3</v>
      </c>
      <c r="N30" s="1">
        <f t="shared" si="3"/>
        <v>8.6802426827769397E-2</v>
      </c>
      <c r="O30" t="b">
        <f>I30&gt;I29</f>
        <v>0</v>
      </c>
    </row>
    <row r="31" spans="2:15" x14ac:dyDescent="0.3">
      <c r="B31">
        <v>1984</v>
      </c>
      <c r="C31">
        <v>235825000</v>
      </c>
      <c r="D31">
        <v>4.3005354752342697</v>
      </c>
      <c r="E31">
        <v>6.2364165296389702</v>
      </c>
      <c r="F31">
        <v>7.4890783242475196</v>
      </c>
      <c r="G31">
        <v>74.563414634146397</v>
      </c>
      <c r="H31">
        <v>4037613000000</v>
      </c>
      <c r="I31" s="1">
        <f t="shared" si="0"/>
        <v>8.6957637558171541E-3</v>
      </c>
      <c r="J31" s="1">
        <f t="shared" si="1"/>
        <v>4.3005354752342698E-2</v>
      </c>
      <c r="K31" s="2">
        <f>(E31-E30)/100</f>
        <v>-8.4727730128199676E-4</v>
      </c>
      <c r="L31" s="2">
        <f>(F31-F30)/100</f>
        <v>-1.3318649521777016E-3</v>
      </c>
      <c r="M31" s="1">
        <f t="shared" si="2"/>
        <v>1.3429413691463665E-3</v>
      </c>
      <c r="N31" s="1">
        <f t="shared" si="3"/>
        <v>0.11105414968142879</v>
      </c>
      <c r="O31" t="b">
        <f>I31&gt;I30</f>
        <v>0</v>
      </c>
    </row>
    <row r="32" spans="2:15" x14ac:dyDescent="0.3">
      <c r="B32">
        <v>1985</v>
      </c>
      <c r="C32">
        <v>237924000</v>
      </c>
      <c r="D32">
        <v>3.5456441520936899</v>
      </c>
      <c r="E32">
        <v>6.4532192046686001</v>
      </c>
      <c r="F32">
        <v>6.9880725396458496</v>
      </c>
      <c r="G32">
        <v>74.563414634146397</v>
      </c>
      <c r="H32">
        <v>4338979000000</v>
      </c>
      <c r="I32" s="1">
        <f t="shared" si="0"/>
        <v>8.9006678681224916E-3</v>
      </c>
      <c r="J32" s="1">
        <f t="shared" si="1"/>
        <v>3.5456441520936896E-2</v>
      </c>
      <c r="K32" s="2">
        <f>(E32-E31)/100</f>
        <v>2.168026750296299E-3</v>
      </c>
      <c r="L32" s="2">
        <f>(F32-F31)/100</f>
        <v>-5.0100578460167003E-3</v>
      </c>
      <c r="M32" s="1">
        <f t="shared" si="2"/>
        <v>0</v>
      </c>
      <c r="N32" s="1">
        <f t="shared" si="3"/>
        <v>7.4639644760406743E-2</v>
      </c>
      <c r="O32" t="b">
        <f>I32&gt;I31</f>
        <v>1</v>
      </c>
    </row>
    <row r="33" spans="2:15" x14ac:dyDescent="0.3">
      <c r="B33">
        <v>1986</v>
      </c>
      <c r="C33">
        <v>240133000</v>
      </c>
      <c r="D33">
        <v>1.8980477223427501</v>
      </c>
      <c r="E33">
        <v>6.6265226578984198</v>
      </c>
      <c r="F33">
        <v>7.0092546757588101</v>
      </c>
      <c r="G33">
        <v>74.614634146341501</v>
      </c>
      <c r="H33">
        <v>4579631000000</v>
      </c>
      <c r="I33" s="1">
        <f t="shared" si="0"/>
        <v>9.2844773961433535E-3</v>
      </c>
      <c r="J33" s="1">
        <f t="shared" si="1"/>
        <v>1.8980477223427501E-2</v>
      </c>
      <c r="K33" s="2">
        <f>(E33-E32)/100</f>
        <v>1.7330345322981967E-3</v>
      </c>
      <c r="L33" s="2">
        <f>(F33-F32)/100</f>
        <v>2.1182136112960493E-4</v>
      </c>
      <c r="M33" s="1">
        <f t="shared" si="2"/>
        <v>6.8692551764715226E-4</v>
      </c>
      <c r="N33" s="1">
        <f t="shared" si="3"/>
        <v>5.5462817404739795E-2</v>
      </c>
      <c r="O33" t="b">
        <f>I33&gt;I32</f>
        <v>1</v>
      </c>
    </row>
    <row r="34" spans="2:15" x14ac:dyDescent="0.3">
      <c r="B34">
        <v>1987</v>
      </c>
      <c r="C34">
        <v>242289000</v>
      </c>
      <c r="D34">
        <v>3.6645632175169101</v>
      </c>
      <c r="E34">
        <v>6.4202740228848798</v>
      </c>
      <c r="F34">
        <v>7.4959193362188898</v>
      </c>
      <c r="G34">
        <v>74.765853658536599</v>
      </c>
      <c r="H34">
        <v>4855215000000</v>
      </c>
      <c r="I34" s="1">
        <f t="shared" si="0"/>
        <v>8.9783578267044195E-3</v>
      </c>
      <c r="J34" s="1">
        <f t="shared" si="1"/>
        <v>3.6645632175169099E-2</v>
      </c>
      <c r="K34" s="2">
        <f>(E34-E33)/100</f>
        <v>-2.0624863501353995E-3</v>
      </c>
      <c r="L34" s="2">
        <f>(F34-F33)/100</f>
        <v>4.866646604600797E-3</v>
      </c>
      <c r="M34" s="1">
        <f t="shared" si="2"/>
        <v>2.0266736401670649E-3</v>
      </c>
      <c r="N34" s="1">
        <f t="shared" si="3"/>
        <v>6.017602728254734E-2</v>
      </c>
      <c r="O34" t="b">
        <f>I34&gt;I33</f>
        <v>0</v>
      </c>
    </row>
    <row r="35" spans="2:15" x14ac:dyDescent="0.3">
      <c r="B35">
        <v>1988</v>
      </c>
      <c r="C35">
        <v>244499000</v>
      </c>
      <c r="D35">
        <v>4.0777411074440799</v>
      </c>
      <c r="E35">
        <v>6.0712777020948003</v>
      </c>
      <c r="F35">
        <v>8.4905235199958504</v>
      </c>
      <c r="G35">
        <v>74.765853658536599</v>
      </c>
      <c r="H35">
        <v>5236438000000</v>
      </c>
      <c r="I35" s="1">
        <f t="shared" si="0"/>
        <v>9.1213385667530122E-3</v>
      </c>
      <c r="J35" s="1">
        <f t="shared" si="1"/>
        <v>4.07774110744408E-2</v>
      </c>
      <c r="K35" s="2">
        <f>(E35-E34)/100</f>
        <v>-3.4899632079007947E-3</v>
      </c>
      <c r="L35" s="2">
        <f>(F35-F34)/100</f>
        <v>9.9460418377696064E-3</v>
      </c>
      <c r="M35" s="1">
        <f t="shared" si="2"/>
        <v>0</v>
      </c>
      <c r="N35" s="1">
        <f t="shared" si="3"/>
        <v>7.8518253053675213E-2</v>
      </c>
      <c r="O35" t="b">
        <f>I35&gt;I34</f>
        <v>1</v>
      </c>
    </row>
    <row r="36" spans="2:15" x14ac:dyDescent="0.3">
      <c r="B36">
        <v>1989</v>
      </c>
      <c r="C36">
        <v>246819000</v>
      </c>
      <c r="D36">
        <v>4.8270030300894904</v>
      </c>
      <c r="E36">
        <v>5.8712060080465296</v>
      </c>
      <c r="F36">
        <v>8.9387901970724499</v>
      </c>
      <c r="G36">
        <v>75.017073170731706</v>
      </c>
      <c r="H36">
        <v>5641580000000</v>
      </c>
      <c r="I36" s="1">
        <f t="shared" si="0"/>
        <v>9.4887913651997557E-3</v>
      </c>
      <c r="J36" s="1">
        <f t="shared" si="1"/>
        <v>4.8270030300894905E-2</v>
      </c>
      <c r="K36" s="2">
        <f>(E36-E35)/100</f>
        <v>-2.0007169404827074E-3</v>
      </c>
      <c r="L36" s="2">
        <f>(F36-F35)/100</f>
        <v>4.482666770765995E-3</v>
      </c>
      <c r="M36" s="1">
        <f t="shared" si="2"/>
        <v>3.3600835127549633E-3</v>
      </c>
      <c r="N36" s="1">
        <f t="shared" si="3"/>
        <v>7.7369769297373603E-2</v>
      </c>
      <c r="O36" t="b">
        <f>I36&gt;I35</f>
        <v>1</v>
      </c>
    </row>
    <row r="37" spans="2:15" x14ac:dyDescent="0.3">
      <c r="B37">
        <v>1990</v>
      </c>
      <c r="C37">
        <v>249623000</v>
      </c>
      <c r="D37">
        <v>5.3979564399032203</v>
      </c>
      <c r="E37">
        <v>5.6051752943879398</v>
      </c>
      <c r="F37">
        <v>9.2547320675133804</v>
      </c>
      <c r="G37">
        <v>75.214634146341496</v>
      </c>
      <c r="H37">
        <v>5963144000000</v>
      </c>
      <c r="I37" s="1">
        <f t="shared" si="0"/>
        <v>1.1360551659313156E-2</v>
      </c>
      <c r="J37" s="1">
        <f t="shared" si="1"/>
        <v>5.3979564399032204E-2</v>
      </c>
      <c r="K37" s="2">
        <f>(E37-E36)/100</f>
        <v>-2.6603071365858977E-3</v>
      </c>
      <c r="L37" s="2">
        <f>(F37-F36)/100</f>
        <v>3.1594187044093045E-3</v>
      </c>
      <c r="M37" s="1">
        <f t="shared" si="2"/>
        <v>2.633546834867273E-3</v>
      </c>
      <c r="N37" s="1">
        <f t="shared" si="3"/>
        <v>5.6998925832834058E-2</v>
      </c>
      <c r="O37" t="b">
        <f>I37&gt;I36</f>
        <v>1</v>
      </c>
    </row>
    <row r="38" spans="2:15" x14ac:dyDescent="0.3">
      <c r="B38">
        <v>1991</v>
      </c>
      <c r="C38">
        <v>252981000</v>
      </c>
      <c r="D38">
        <v>4.2349639645385304</v>
      </c>
      <c r="E38">
        <v>4.8834293977631296</v>
      </c>
      <c r="F38">
        <v>9.6609051223188107</v>
      </c>
      <c r="G38">
        <v>75.365853658536594</v>
      </c>
      <c r="H38">
        <v>6158129000000</v>
      </c>
      <c r="I38" s="1">
        <f t="shared" si="0"/>
        <v>1.3452286047359374E-2</v>
      </c>
      <c r="J38" s="1">
        <f t="shared" si="1"/>
        <v>4.2349639645385302E-2</v>
      </c>
      <c r="K38" s="2">
        <f>(E38-E37)/100</f>
        <v>-7.2174589662481027E-3</v>
      </c>
      <c r="L38" s="2">
        <f>(F38-F37)/100</f>
        <v>4.0617305480543028E-3</v>
      </c>
      <c r="M38" s="1">
        <f t="shared" si="2"/>
        <v>2.0105065179321091E-3</v>
      </c>
      <c r="N38" s="1">
        <f t="shared" si="3"/>
        <v>3.2698355095902354E-2</v>
      </c>
      <c r="O38" t="b">
        <f>I38&gt;I37</f>
        <v>1</v>
      </c>
    </row>
    <row r="39" spans="2:15" x14ac:dyDescent="0.3">
      <c r="B39">
        <v>1992</v>
      </c>
      <c r="C39">
        <v>256514000</v>
      </c>
      <c r="D39">
        <v>3.0288196781496999</v>
      </c>
      <c r="E39">
        <v>4.9704668076828398</v>
      </c>
      <c r="F39">
        <v>9.7089149056481396</v>
      </c>
      <c r="G39">
        <v>75.6170731707317</v>
      </c>
      <c r="H39">
        <v>6520327000000</v>
      </c>
      <c r="I39" s="1">
        <f t="shared" si="0"/>
        <v>1.3965475668133109E-2</v>
      </c>
      <c r="J39" s="1">
        <f t="shared" si="1"/>
        <v>3.0288196781496999E-2</v>
      </c>
      <c r="K39" s="2">
        <f>(E39-E38)/100</f>
        <v>8.7037409919710207E-4</v>
      </c>
      <c r="L39" s="2">
        <f>(F39-F38)/100</f>
        <v>4.8009783329328926E-4</v>
      </c>
      <c r="M39" s="1">
        <f t="shared" si="2"/>
        <v>3.3333333333331883E-3</v>
      </c>
      <c r="N39" s="1">
        <f t="shared" si="3"/>
        <v>5.881624110180228E-2</v>
      </c>
      <c r="O39" t="b">
        <f>I39&gt;I38</f>
        <v>1</v>
      </c>
    </row>
    <row r="40" spans="2:15" x14ac:dyDescent="0.3">
      <c r="B40">
        <v>1993</v>
      </c>
      <c r="C40">
        <v>259919000</v>
      </c>
      <c r="D40">
        <v>2.9516569663855399</v>
      </c>
      <c r="E40">
        <v>4.6043502950764399</v>
      </c>
      <c r="F40">
        <v>9.5471803916828595</v>
      </c>
      <c r="G40">
        <v>75.419512195121996</v>
      </c>
      <c r="H40">
        <v>6858559000000</v>
      </c>
      <c r="I40" s="1">
        <f t="shared" si="0"/>
        <v>1.3274129287290437E-2</v>
      </c>
      <c r="J40" s="1">
        <f t="shared" si="1"/>
        <v>2.9516569663855397E-2</v>
      </c>
      <c r="K40" s="2">
        <f>(E40-E39)/100</f>
        <v>-3.6611651260639987E-3</v>
      </c>
      <c r="L40" s="2">
        <f>(F40-F39)/100</f>
        <v>-1.6173451396528015E-3</v>
      </c>
      <c r="M40" s="1">
        <f t="shared" si="2"/>
        <v>-2.6126503886714225E-3</v>
      </c>
      <c r="N40" s="1">
        <f t="shared" si="3"/>
        <v>5.1873471989978492E-2</v>
      </c>
      <c r="O40" t="b">
        <f>I40&gt;I39</f>
        <v>0</v>
      </c>
    </row>
    <row r="41" spans="2:15" x14ac:dyDescent="0.3">
      <c r="B41">
        <v>1994</v>
      </c>
      <c r="C41">
        <v>263126000</v>
      </c>
      <c r="D41">
        <v>2.6074415921546001</v>
      </c>
      <c r="E41">
        <v>4.2152646751778997</v>
      </c>
      <c r="F41">
        <v>9.8931474155633197</v>
      </c>
      <c r="G41">
        <v>75.619512195121999</v>
      </c>
      <c r="H41">
        <v>7287236000000</v>
      </c>
      <c r="I41" s="1">
        <f t="shared" si="0"/>
        <v>1.2338459289240156E-2</v>
      </c>
      <c r="J41" s="1">
        <f t="shared" si="1"/>
        <v>2.6074415921546003E-2</v>
      </c>
      <c r="K41" s="2">
        <f>(E41-E40)/100</f>
        <v>-3.8908561989854018E-3</v>
      </c>
      <c r="L41" s="2">
        <f>(F41-F40)/100</f>
        <v>3.4596702388046017E-3</v>
      </c>
      <c r="M41" s="1">
        <f t="shared" si="2"/>
        <v>2.6518336459480096E-3</v>
      </c>
      <c r="N41" s="1">
        <f t="shared" si="3"/>
        <v>6.2502487767474246E-2</v>
      </c>
      <c r="O41" t="b">
        <f>I41&gt;I40</f>
        <v>0</v>
      </c>
    </row>
    <row r="42" spans="2:15" x14ac:dyDescent="0.3">
      <c r="B42">
        <v>1995</v>
      </c>
      <c r="C42">
        <v>266278000</v>
      </c>
      <c r="D42">
        <v>2.8054196885365501</v>
      </c>
      <c r="E42">
        <v>3.8602457917389001</v>
      </c>
      <c r="F42">
        <v>10.639223880261</v>
      </c>
      <c r="G42">
        <v>75.621951219512198</v>
      </c>
      <c r="H42">
        <v>7639749000000</v>
      </c>
      <c r="I42" s="1">
        <f t="shared" si="0"/>
        <v>1.197905186108561E-2</v>
      </c>
      <c r="J42" s="1">
        <f t="shared" si="1"/>
        <v>2.80541968853655E-2</v>
      </c>
      <c r="K42" s="2">
        <f>(E42-E41)/100</f>
        <v>-3.5501888343899956E-3</v>
      </c>
      <c r="L42" s="2">
        <f>(F42-F41)/100</f>
        <v>7.4607646469767985E-3</v>
      </c>
      <c r="M42" s="1">
        <f t="shared" si="2"/>
        <v>3.2253902721546268E-5</v>
      </c>
      <c r="N42" s="1">
        <f t="shared" si="3"/>
        <v>4.8374033721427345E-2</v>
      </c>
      <c r="O42" t="b">
        <f>I42&gt;I41</f>
        <v>0</v>
      </c>
    </row>
    <row r="43" spans="2:15" x14ac:dyDescent="0.3">
      <c r="B43">
        <v>1996</v>
      </c>
      <c r="C43">
        <v>269394000</v>
      </c>
      <c r="D43">
        <v>2.9312041999343998</v>
      </c>
      <c r="E43">
        <v>3.5549822063521801</v>
      </c>
      <c r="F43">
        <v>10.746635564283601</v>
      </c>
      <c r="G43">
        <v>76.026829268292701</v>
      </c>
      <c r="H43">
        <v>8073122000000</v>
      </c>
      <c r="I43" s="1">
        <f t="shared" si="0"/>
        <v>1.1702055746250162E-2</v>
      </c>
      <c r="J43" s="1">
        <f t="shared" si="1"/>
        <v>2.9312041999343997E-2</v>
      </c>
      <c r="K43" s="2">
        <f>(E43-E42)/100</f>
        <v>-3.0526358538672006E-3</v>
      </c>
      <c r="L43" s="2">
        <f>(F43-F42)/100</f>
        <v>1.0741168402260116E-3</v>
      </c>
      <c r="M43" s="1">
        <f t="shared" si="2"/>
        <v>5.353975165296232E-3</v>
      </c>
      <c r="N43" s="1">
        <f t="shared" si="3"/>
        <v>5.6726078304405014E-2</v>
      </c>
      <c r="O43" t="b">
        <f>I43&gt;I42</f>
        <v>0</v>
      </c>
    </row>
    <row r="44" spans="2:15" x14ac:dyDescent="0.3">
      <c r="B44">
        <v>1997</v>
      </c>
      <c r="C44">
        <v>272657000</v>
      </c>
      <c r="D44">
        <v>2.33768993730741</v>
      </c>
      <c r="E44">
        <v>3.40556224418855</v>
      </c>
      <c r="F44">
        <v>11.119754526555299</v>
      </c>
      <c r="G44">
        <v>76.429268292682906</v>
      </c>
      <c r="H44">
        <v>8577554457000</v>
      </c>
      <c r="I44" s="1">
        <f t="shared" si="0"/>
        <v>1.2112370728375454E-2</v>
      </c>
      <c r="J44" s="1">
        <f t="shared" si="1"/>
        <v>2.3376899373074099E-2</v>
      </c>
      <c r="K44" s="2">
        <f>(E44-E43)/100</f>
        <v>-1.4941996216363007E-3</v>
      </c>
      <c r="L44" s="2">
        <f>(F44-F43)/100</f>
        <v>3.7311896227169863E-3</v>
      </c>
      <c r="M44" s="1">
        <f t="shared" si="2"/>
        <v>5.293381668858288E-3</v>
      </c>
      <c r="N44" s="1">
        <f t="shared" si="3"/>
        <v>6.2482947365343877E-2</v>
      </c>
      <c r="O44" t="b">
        <f>I44&gt;I43</f>
        <v>1</v>
      </c>
    </row>
    <row r="45" spans="2:15" x14ac:dyDescent="0.3">
      <c r="B45">
        <v>1998</v>
      </c>
      <c r="C45">
        <v>275854000</v>
      </c>
      <c r="D45">
        <v>1.5522790987436199</v>
      </c>
      <c r="E45">
        <v>3.2015584989699599</v>
      </c>
      <c r="F45">
        <v>10.5152611335588</v>
      </c>
      <c r="G45">
        <v>76.580487804878103</v>
      </c>
      <c r="H45">
        <v>9062818202000</v>
      </c>
      <c r="I45" s="1">
        <f t="shared" si="0"/>
        <v>1.1725354566360036E-2</v>
      </c>
      <c r="J45" s="1">
        <f t="shared" si="1"/>
        <v>1.5522790987436199E-2</v>
      </c>
      <c r="K45" s="2">
        <f>(E45-E44)/100</f>
        <v>-2.0400374521859009E-3</v>
      </c>
      <c r="L45" s="2">
        <f>(F45-F44)/100</f>
        <v>-6.044933929964991E-3</v>
      </c>
      <c r="M45" s="1">
        <f t="shared" si="2"/>
        <v>1.9785550165953847E-3</v>
      </c>
      <c r="N45" s="1">
        <f t="shared" si="3"/>
        <v>5.6573671135831116E-2</v>
      </c>
      <c r="O45" t="b">
        <f>I45&gt;I44</f>
        <v>0</v>
      </c>
    </row>
    <row r="46" spans="2:15" x14ac:dyDescent="0.3">
      <c r="B46">
        <v>1999</v>
      </c>
      <c r="C46">
        <v>279040000</v>
      </c>
      <c r="D46">
        <v>2.1880271969735801</v>
      </c>
      <c r="E46">
        <v>3.0856767832474601</v>
      </c>
      <c r="F46">
        <v>10.3098808054568</v>
      </c>
      <c r="G46">
        <v>76.582926829268303</v>
      </c>
      <c r="H46">
        <v>9630664202000</v>
      </c>
      <c r="I46" s="1">
        <f t="shared" si="0"/>
        <v>1.1549587825443908E-2</v>
      </c>
      <c r="J46" s="1">
        <f t="shared" si="1"/>
        <v>2.1880271969735802E-2</v>
      </c>
      <c r="K46" s="2">
        <f>(E46-E45)/100</f>
        <v>-1.1588171572249983E-3</v>
      </c>
      <c r="L46" s="2">
        <f>(F46-F45)/100</f>
        <v>-2.0538032810200058E-3</v>
      </c>
      <c r="M46" s="1">
        <f t="shared" si="2"/>
        <v>3.1849162366537342E-5</v>
      </c>
      <c r="N46" s="1">
        <f t="shared" si="3"/>
        <v>6.2656668968013252E-2</v>
      </c>
      <c r="O46" t="b">
        <f>I46&gt;I45</f>
        <v>0</v>
      </c>
    </row>
    <row r="47" spans="2:15" x14ac:dyDescent="0.3">
      <c r="B47">
        <v>2000</v>
      </c>
      <c r="C47">
        <v>282162411</v>
      </c>
      <c r="D47">
        <v>3.3768572714993499</v>
      </c>
      <c r="E47">
        <v>3.11224214697679</v>
      </c>
      <c r="F47">
        <v>10.6913194044121</v>
      </c>
      <c r="G47">
        <v>76.636585365853705</v>
      </c>
      <c r="H47">
        <v>10252345464000</v>
      </c>
      <c r="I47" s="1">
        <f t="shared" si="0"/>
        <v>1.1189832998853122E-2</v>
      </c>
      <c r="J47" s="1">
        <f t="shared" si="1"/>
        <v>3.3768572714993499E-2</v>
      </c>
      <c r="K47" s="2">
        <f>(E47-E46)/100</f>
        <v>2.6565363729329938E-4</v>
      </c>
      <c r="L47" s="2">
        <f>(F47-F46)/100</f>
        <v>3.8143859895530064E-3</v>
      </c>
      <c r="M47" s="1">
        <f t="shared" si="2"/>
        <v>7.0065925666473738E-4</v>
      </c>
      <c r="N47" s="1">
        <f t="shared" si="3"/>
        <v>6.4552272715613368E-2</v>
      </c>
      <c r="O47" t="b">
        <f>I47&gt;I46</f>
        <v>0</v>
      </c>
    </row>
    <row r="48" spans="2:15" x14ac:dyDescent="0.3">
      <c r="B48">
        <v>2001</v>
      </c>
      <c r="C48">
        <v>284968955</v>
      </c>
      <c r="D48">
        <v>2.8261711188540199</v>
      </c>
      <c r="E48">
        <v>3.1238098026670298</v>
      </c>
      <c r="F48">
        <v>9.7035468780170095</v>
      </c>
      <c r="G48">
        <v>76.836585365853693</v>
      </c>
      <c r="H48">
        <v>10581821399000</v>
      </c>
      <c r="I48" s="1">
        <f t="shared" si="0"/>
        <v>9.9465552128414902E-3</v>
      </c>
      <c r="J48" s="1">
        <f t="shared" si="1"/>
        <v>2.8261711188540199E-2</v>
      </c>
      <c r="K48" s="2">
        <f>(E48-E47)/100</f>
        <v>1.1567655690239765E-4</v>
      </c>
      <c r="L48" s="2">
        <f>(F48-F47)/100</f>
        <v>-9.8777252639509067E-3</v>
      </c>
      <c r="M48" s="1">
        <f t="shared" si="2"/>
        <v>2.6097196142704782E-3</v>
      </c>
      <c r="N48" s="1">
        <f t="shared" si="3"/>
        <v>3.2136639967597525E-2</v>
      </c>
      <c r="O48" t="b">
        <f>I48&gt;I47</f>
        <v>0</v>
      </c>
    </row>
    <row r="49" spans="2:15" x14ac:dyDescent="0.3">
      <c r="B49">
        <v>2002</v>
      </c>
      <c r="C49">
        <v>287625193</v>
      </c>
      <c r="D49">
        <v>1.5860316265060299</v>
      </c>
      <c r="E49">
        <v>3.4476180992877801</v>
      </c>
      <c r="F49">
        <v>9.1252812741752898</v>
      </c>
      <c r="G49">
        <v>76.936585365853702</v>
      </c>
      <c r="H49">
        <v>10936419054000</v>
      </c>
      <c r="I49" s="1">
        <f t="shared" si="0"/>
        <v>9.3211486844242408E-3</v>
      </c>
      <c r="J49" s="1">
        <f t="shared" si="1"/>
        <v>1.5860316265060299E-2</v>
      </c>
      <c r="K49" s="2">
        <f>(E49-E48)/100</f>
        <v>3.2380829662075027E-3</v>
      </c>
      <c r="L49" s="2">
        <f>(F49-F48)/100</f>
        <v>-5.782656038417198E-3</v>
      </c>
      <c r="M49" s="1">
        <f t="shared" si="2"/>
        <v>1.3014633526966524E-3</v>
      </c>
      <c r="N49" s="1">
        <f t="shared" si="3"/>
        <v>3.3510077483778877E-2</v>
      </c>
      <c r="O49" t="b">
        <f>I49&gt;I48</f>
        <v>0</v>
      </c>
    </row>
    <row r="50" spans="2:15" x14ac:dyDescent="0.3">
      <c r="B50">
        <v>2003</v>
      </c>
      <c r="C50">
        <v>290107933</v>
      </c>
      <c r="D50">
        <v>2.2700949733611302</v>
      </c>
      <c r="E50">
        <v>3.8271610447362301</v>
      </c>
      <c r="F50">
        <v>9.0342378031203605</v>
      </c>
      <c r="G50">
        <v>77.036585365853696</v>
      </c>
      <c r="H50">
        <v>11458243878000</v>
      </c>
      <c r="I50" s="1">
        <f t="shared" si="0"/>
        <v>8.6318586146938436E-3</v>
      </c>
      <c r="J50" s="1">
        <f t="shared" si="1"/>
        <v>2.2700949733611302E-2</v>
      </c>
      <c r="K50" s="2">
        <f>(E50-E49)/100</f>
        <v>3.7954294544845003E-3</v>
      </c>
      <c r="L50" s="2">
        <f>(F50-F49)/100</f>
        <v>-9.1043471054929269E-4</v>
      </c>
      <c r="M50" s="1">
        <f t="shared" si="2"/>
        <v>1.2997717474003689E-3</v>
      </c>
      <c r="N50" s="1">
        <f t="shared" si="3"/>
        <v>4.771441377871688E-2</v>
      </c>
      <c r="O50" t="b">
        <f>I50&gt;I49</f>
        <v>0</v>
      </c>
    </row>
    <row r="51" spans="2:15" x14ac:dyDescent="0.3">
      <c r="B51">
        <v>2004</v>
      </c>
      <c r="C51">
        <v>292805298</v>
      </c>
      <c r="D51">
        <v>2.67723669309173</v>
      </c>
      <c r="E51">
        <v>4.0163127364069204</v>
      </c>
      <c r="F51">
        <v>9.6314809821121994</v>
      </c>
      <c r="G51">
        <v>77.487804878048806</v>
      </c>
      <c r="H51">
        <v>12213729147000</v>
      </c>
      <c r="I51" s="1">
        <f t="shared" si="0"/>
        <v>9.297798140528668E-3</v>
      </c>
      <c r="J51" s="1">
        <f t="shared" si="1"/>
        <v>2.67723669309173E-2</v>
      </c>
      <c r="K51" s="2">
        <f>(E51-E50)/100</f>
        <v>1.8915169167069035E-3</v>
      </c>
      <c r="L51" s="2">
        <f>(F51-F50)/100</f>
        <v>5.9724317899183888E-3</v>
      </c>
      <c r="M51" s="1">
        <f t="shared" si="2"/>
        <v>5.8572107012819785E-3</v>
      </c>
      <c r="N51" s="1">
        <f t="shared" si="3"/>
        <v>6.593377458569738E-2</v>
      </c>
      <c r="O51" t="b">
        <f>I51&gt;I50</f>
        <v>1</v>
      </c>
    </row>
    <row r="52" spans="2:15" x14ac:dyDescent="0.3">
      <c r="B52">
        <v>2005</v>
      </c>
      <c r="C52">
        <v>295516599</v>
      </c>
      <c r="D52">
        <v>3.3927468454954699</v>
      </c>
      <c r="E52">
        <v>4.0900348763258503</v>
      </c>
      <c r="F52">
        <v>9.9840141097458197</v>
      </c>
      <c r="G52">
        <v>77.487804878048806</v>
      </c>
      <c r="H52">
        <v>13036640230000</v>
      </c>
      <c r="I52" s="1">
        <f t="shared" si="0"/>
        <v>9.2597402387166738E-3</v>
      </c>
      <c r="J52" s="1">
        <f t="shared" si="1"/>
        <v>3.3927468454954701E-2</v>
      </c>
      <c r="K52" s="2">
        <f>(E52-E51)/100</f>
        <v>7.3722139918929841E-4</v>
      </c>
      <c r="L52" s="2">
        <f>(F52-F51)/100</f>
        <v>3.5253312763362031E-3</v>
      </c>
      <c r="M52" s="1">
        <f t="shared" si="2"/>
        <v>0</v>
      </c>
      <c r="N52" s="1">
        <f t="shared" si="3"/>
        <v>6.7375907316736816E-2</v>
      </c>
      <c r="O52" t="b">
        <f>I52&gt;I51</f>
        <v>0</v>
      </c>
    </row>
    <row r="53" spans="2:15" x14ac:dyDescent="0.3">
      <c r="B53">
        <v>2006</v>
      </c>
      <c r="C53">
        <v>298379912</v>
      </c>
      <c r="D53">
        <v>3.2259441007040701</v>
      </c>
      <c r="E53">
        <v>4.0416272367896902</v>
      </c>
      <c r="F53">
        <v>10.642137921520501</v>
      </c>
      <c r="G53">
        <v>77.687804878048794</v>
      </c>
      <c r="H53">
        <v>13814611414000</v>
      </c>
      <c r="I53" s="1">
        <f t="shared" si="0"/>
        <v>9.6891782380048586E-3</v>
      </c>
      <c r="J53" s="1">
        <f t="shared" si="1"/>
        <v>3.2259441007040701E-2</v>
      </c>
      <c r="K53" s="2">
        <f>(E53-E52)/100</f>
        <v>-4.8407639536160121E-4</v>
      </c>
      <c r="L53" s="2">
        <f>(F53-F52)/100</f>
        <v>6.5812381177468102E-3</v>
      </c>
      <c r="M53" s="1">
        <f t="shared" si="2"/>
        <v>2.5810513062636264E-3</v>
      </c>
      <c r="N53" s="1">
        <f t="shared" si="3"/>
        <v>5.9675742390261632E-2</v>
      </c>
      <c r="O53" t="b">
        <f>I53&gt;I52</f>
        <v>1</v>
      </c>
    </row>
    <row r="54" spans="2:15" x14ac:dyDescent="0.3">
      <c r="B54">
        <v>2007</v>
      </c>
      <c r="C54">
        <v>301231207</v>
      </c>
      <c r="D54">
        <v>2.8526724815013602</v>
      </c>
      <c r="E54">
        <v>4.0796550810522003</v>
      </c>
      <c r="F54">
        <v>11.481533548704499</v>
      </c>
      <c r="G54">
        <v>77.987804878048806</v>
      </c>
      <c r="H54">
        <v>14451858656000</v>
      </c>
      <c r="I54" s="1">
        <f t="shared" si="0"/>
        <v>9.5559214455429586E-3</v>
      </c>
      <c r="J54" s="1">
        <f t="shared" si="1"/>
        <v>2.8526724815013602E-2</v>
      </c>
      <c r="K54" s="2">
        <f>(E54-E53)/100</f>
        <v>3.8027844262510156E-4</v>
      </c>
      <c r="L54" s="2">
        <f>(F54-F53)/100</f>
        <v>8.3939562718399856E-3</v>
      </c>
      <c r="M54" s="1">
        <f t="shared" si="2"/>
        <v>3.8616099460004882E-3</v>
      </c>
      <c r="N54" s="1">
        <f t="shared" si="3"/>
        <v>4.6128495612565823E-2</v>
      </c>
      <c r="O54" t="b">
        <f>I54&gt;I53</f>
        <v>0</v>
      </c>
    </row>
    <row r="55" spans="2:15" x14ac:dyDescent="0.3">
      <c r="B55">
        <v>2008</v>
      </c>
      <c r="C55">
        <v>304093966</v>
      </c>
      <c r="D55">
        <v>3.8391002966510102</v>
      </c>
      <c r="E55">
        <v>4.4638273562998902</v>
      </c>
      <c r="F55">
        <v>12.4739988374908</v>
      </c>
      <c r="G55">
        <v>78.039024390243895</v>
      </c>
      <c r="H55">
        <v>14712844084000</v>
      </c>
      <c r="I55" s="1">
        <f t="shared" si="0"/>
        <v>9.5035273022028299E-3</v>
      </c>
      <c r="J55" s="1">
        <f t="shared" si="1"/>
        <v>3.8391002966510102E-2</v>
      </c>
      <c r="K55" s="2">
        <f>(E55-E54)/100</f>
        <v>3.8417227524768995E-3</v>
      </c>
      <c r="L55" s="2">
        <f>(F55-F54)/100</f>
        <v>9.9246528878630079E-3</v>
      </c>
      <c r="M55" s="1">
        <f t="shared" si="2"/>
        <v>6.5676309616846673E-4</v>
      </c>
      <c r="N55" s="1">
        <f t="shared" si="3"/>
        <v>1.8058952430429764E-2</v>
      </c>
      <c r="O55" t="b">
        <f>I55&gt;I54</f>
        <v>0</v>
      </c>
    </row>
    <row r="56" spans="2:15" x14ac:dyDescent="0.3">
      <c r="B56">
        <v>2009</v>
      </c>
      <c r="C56">
        <v>306771529</v>
      </c>
      <c r="D56">
        <v>-0.35554626629975</v>
      </c>
      <c r="E56">
        <v>4.8855996801147796</v>
      </c>
      <c r="F56">
        <v>10.954262140058599</v>
      </c>
      <c r="G56">
        <v>78.390243902438996</v>
      </c>
      <c r="H56">
        <v>14448933025000</v>
      </c>
      <c r="I56" s="1">
        <f t="shared" si="0"/>
        <v>8.8050513965147736E-3</v>
      </c>
      <c r="J56" s="1">
        <f t="shared" si="1"/>
        <v>-3.5554626629974999E-3</v>
      </c>
      <c r="K56" s="2">
        <f>(E56-E55)/100</f>
        <v>4.2177232381488934E-3</v>
      </c>
      <c r="L56" s="2">
        <f>(F56-F55)/100</f>
        <v>-1.5197366974322009E-2</v>
      </c>
      <c r="M56" s="1">
        <f t="shared" si="2"/>
        <v>4.5005625703209429E-3</v>
      </c>
      <c r="N56" s="1">
        <f t="shared" si="3"/>
        <v>-1.793746045925948E-2</v>
      </c>
      <c r="O56" t="b">
        <f>I56&gt;I55</f>
        <v>0</v>
      </c>
    </row>
    <row r="57" spans="2:15" x14ac:dyDescent="0.3">
      <c r="B57">
        <v>2010</v>
      </c>
      <c r="C57">
        <v>309327143</v>
      </c>
      <c r="D57">
        <v>1.64004344238989</v>
      </c>
      <c r="E57">
        <v>4.9226416770699597</v>
      </c>
      <c r="F57">
        <v>12.388210165878</v>
      </c>
      <c r="G57">
        <v>78.541463414634194</v>
      </c>
      <c r="H57">
        <v>14992052727000</v>
      </c>
      <c r="I57" s="1">
        <f t="shared" si="0"/>
        <v>8.3306753020095936E-3</v>
      </c>
      <c r="J57" s="1">
        <f t="shared" si="1"/>
        <v>1.6400434423898901E-2</v>
      </c>
      <c r="K57" s="2">
        <f>(E57-E56)/100</f>
        <v>3.7041996955180069E-4</v>
      </c>
      <c r="L57" s="2">
        <f>(F57-F56)/100</f>
        <v>1.4339480258194008E-2</v>
      </c>
      <c r="M57" s="1">
        <f t="shared" si="2"/>
        <v>1.9290603609218859E-3</v>
      </c>
      <c r="N57" s="1">
        <f t="shared" si="3"/>
        <v>3.758891407831122E-2</v>
      </c>
      <c r="O57" t="b">
        <f>I57&gt;I56</f>
        <v>0</v>
      </c>
    </row>
    <row r="58" spans="2:15" x14ac:dyDescent="0.3">
      <c r="B58">
        <v>2011</v>
      </c>
      <c r="C58">
        <v>311583481</v>
      </c>
      <c r="D58">
        <v>3.1568415686220601</v>
      </c>
      <c r="E58">
        <v>4.8401739949027496</v>
      </c>
      <c r="F58">
        <v>13.613337359104801</v>
      </c>
      <c r="G58">
        <v>78.641463414634103</v>
      </c>
      <c r="H58">
        <v>15542581104000</v>
      </c>
      <c r="I58" s="1">
        <f t="shared" si="0"/>
        <v>7.2943420939945991E-3</v>
      </c>
      <c r="J58" s="1">
        <f t="shared" si="1"/>
        <v>3.1568415686220604E-2</v>
      </c>
      <c r="K58" s="2">
        <f>(E58-E57)/100</f>
        <v>-8.2467682167210123E-4</v>
      </c>
      <c r="L58" s="2">
        <f>(F58-F57)/100</f>
        <v>1.2251271932268003E-2</v>
      </c>
      <c r="M58" s="1">
        <f t="shared" si="2"/>
        <v>1.2732128439216783E-3</v>
      </c>
      <c r="N58" s="1">
        <f t="shared" si="3"/>
        <v>3.6721347438201324E-2</v>
      </c>
      <c r="O58" t="b">
        <f>I58&gt;I57</f>
        <v>0</v>
      </c>
    </row>
    <row r="59" spans="2:15" x14ac:dyDescent="0.3">
      <c r="B59">
        <v>2012</v>
      </c>
      <c r="C59">
        <v>313877662</v>
      </c>
      <c r="D59">
        <v>2.0693372652605899</v>
      </c>
      <c r="E59">
        <v>4.4774012186726697</v>
      </c>
      <c r="F59">
        <v>13.6920355236915</v>
      </c>
      <c r="G59">
        <v>78.741463414634197</v>
      </c>
      <c r="H59">
        <v>16197007349000</v>
      </c>
      <c r="I59" s="1">
        <f t="shared" si="0"/>
        <v>7.3629737771625514E-3</v>
      </c>
      <c r="J59" s="1">
        <f t="shared" si="1"/>
        <v>2.0693372652605898E-2</v>
      </c>
      <c r="K59" s="2">
        <f>(E59-E58)/100</f>
        <v>-3.6277277623007987E-3</v>
      </c>
      <c r="L59" s="2">
        <f>(F59-F58)/100</f>
        <v>7.8698164586699093E-4</v>
      </c>
      <c r="M59" s="1">
        <f t="shared" si="2"/>
        <v>1.2715938343217381E-3</v>
      </c>
      <c r="N59" s="1">
        <f t="shared" si="3"/>
        <v>4.210537751876875E-2</v>
      </c>
      <c r="O59" t="b">
        <f>I59&gt;I58</f>
        <v>1</v>
      </c>
    </row>
    <row r="60" spans="2:15" x14ac:dyDescent="0.3">
      <c r="B60">
        <v>2013</v>
      </c>
      <c r="C60">
        <v>316059947</v>
      </c>
      <c r="D60">
        <v>1.46483265562714</v>
      </c>
      <c r="E60">
        <v>4.0466788786709804</v>
      </c>
      <c r="F60">
        <v>13.6252698686445</v>
      </c>
      <c r="G60">
        <v>78.741463414634197</v>
      </c>
      <c r="H60">
        <v>16784849196000</v>
      </c>
      <c r="I60" s="1">
        <f t="shared" si="0"/>
        <v>6.9526610657626442E-3</v>
      </c>
      <c r="J60" s="1">
        <f t="shared" si="1"/>
        <v>1.46483265562714E-2</v>
      </c>
      <c r="K60" s="2">
        <f>(E60-E59)/100</f>
        <v>-4.3072234000168927E-3</v>
      </c>
      <c r="L60" s="2">
        <f>(F60-F59)/100</f>
        <v>-6.6765655046999942E-4</v>
      </c>
      <c r="M60" s="1">
        <f t="shared" si="2"/>
        <v>0</v>
      </c>
      <c r="N60" s="1">
        <f t="shared" si="3"/>
        <v>3.6293238271346118E-2</v>
      </c>
      <c r="O60" t="b">
        <f>I60&gt;I59</f>
        <v>0</v>
      </c>
    </row>
    <row r="61" spans="2:15" x14ac:dyDescent="0.3">
      <c r="B61">
        <v>2014</v>
      </c>
      <c r="C61">
        <v>318386329</v>
      </c>
      <c r="D61">
        <v>1.62222297740821</v>
      </c>
      <c r="E61">
        <v>3.69589465026568</v>
      </c>
      <c r="F61">
        <v>13.564134171224801</v>
      </c>
      <c r="G61">
        <v>78.841463414634106</v>
      </c>
      <c r="H61">
        <v>17527163695000</v>
      </c>
      <c r="I61" s="1">
        <f t="shared" si="0"/>
        <v>7.3605720119924722E-3</v>
      </c>
      <c r="J61" s="1">
        <f t="shared" si="1"/>
        <v>1.6222229774082098E-2</v>
      </c>
      <c r="K61" s="2">
        <f>(E61-E60)/100</f>
        <v>-3.5078422840530044E-3</v>
      </c>
      <c r="L61" s="2">
        <f>(F61-F60)/100</f>
        <v>-6.113569741969904E-4</v>
      </c>
      <c r="M61" s="1">
        <f t="shared" si="2"/>
        <v>1.2699789369334802E-3</v>
      </c>
      <c r="N61" s="1">
        <f t="shared" si="3"/>
        <v>4.4225270679042028E-2</v>
      </c>
      <c r="O61" t="b">
        <f>I61&gt;I60</f>
        <v>1</v>
      </c>
    </row>
    <row r="62" spans="2:15" x14ac:dyDescent="0.3">
      <c r="B62">
        <v>2015</v>
      </c>
      <c r="C62">
        <v>320738994</v>
      </c>
      <c r="D62">
        <v>0.118627135552435</v>
      </c>
      <c r="E62">
        <v>3.4778451663360901</v>
      </c>
      <c r="F62">
        <v>12.4389385481237</v>
      </c>
      <c r="G62">
        <v>78.690243902438993</v>
      </c>
      <c r="H62">
        <v>18238300569000</v>
      </c>
      <c r="I62" s="1">
        <f t="shared" si="0"/>
        <v>7.3893405140519342E-3</v>
      </c>
      <c r="J62" s="1">
        <f t="shared" si="1"/>
        <v>1.18627135552435E-3</v>
      </c>
      <c r="K62" s="2">
        <f>(E62-E61)/100</f>
        <v>-2.1804948392958991E-3</v>
      </c>
      <c r="L62" s="2">
        <f>(F62-F61)/100</f>
        <v>-1.1251956231011011E-2</v>
      </c>
      <c r="M62" s="1">
        <f t="shared" si="2"/>
        <v>-1.9180201082752424E-3</v>
      </c>
      <c r="N62" s="1">
        <f t="shared" si="3"/>
        <v>4.0573414294228671E-2</v>
      </c>
      <c r="O62" t="b">
        <f>I62&gt;I61</f>
        <v>1</v>
      </c>
    </row>
    <row r="63" spans="2:15" x14ac:dyDescent="0.3">
      <c r="B63">
        <v>2016</v>
      </c>
      <c r="C63">
        <v>323071755</v>
      </c>
      <c r="D63">
        <v>1.26158320570537</v>
      </c>
      <c r="E63">
        <v>3.4189423367798799</v>
      </c>
      <c r="F63">
        <v>11.9077139899094</v>
      </c>
      <c r="G63">
        <v>78.539024390243895</v>
      </c>
      <c r="H63">
        <v>18745075687000</v>
      </c>
      <c r="I63" s="1">
        <f t="shared" si="0"/>
        <v>7.2730819876549724E-3</v>
      </c>
      <c r="J63" s="1">
        <f t="shared" si="1"/>
        <v>1.2615832057053699E-2</v>
      </c>
      <c r="K63" s="2">
        <f>(E63-E62)/100</f>
        <v>-5.8902829556210182E-4</v>
      </c>
      <c r="L63" s="2">
        <f>(F63-F62)/100</f>
        <v>-5.3122455821429963E-3</v>
      </c>
      <c r="M63" s="1">
        <f t="shared" si="2"/>
        <v>-1.9217059789848889E-3</v>
      </c>
      <c r="N63" s="1">
        <f t="shared" si="3"/>
        <v>2.7786312440829963E-2</v>
      </c>
      <c r="O63" t="b">
        <f>I63&gt;I62</f>
        <v>0</v>
      </c>
    </row>
    <row r="64" spans="2:15" x14ac:dyDescent="0.3">
      <c r="B64">
        <v>2017</v>
      </c>
      <c r="C64">
        <v>325122128</v>
      </c>
      <c r="D64">
        <v>2.1301100036596301</v>
      </c>
      <c r="E64">
        <v>3.3133812942784902</v>
      </c>
      <c r="F64">
        <v>12.1975159348969</v>
      </c>
      <c r="G64">
        <v>78.539024390243895</v>
      </c>
      <c r="H64">
        <v>19542979183000</v>
      </c>
      <c r="I64" s="1">
        <f t="shared" si="0"/>
        <v>6.3464941402877617E-3</v>
      </c>
      <c r="J64" s="1">
        <f t="shared" si="1"/>
        <v>2.1301100036596302E-2</v>
      </c>
      <c r="K64" s="2">
        <f>(E64-E63)/100</f>
        <v>-1.0556104250138976E-3</v>
      </c>
      <c r="L64" s="2">
        <f>(F64-F63)/100</f>
        <v>2.8980194498750044E-3</v>
      </c>
      <c r="M64" s="1">
        <f t="shared" si="2"/>
        <v>0</v>
      </c>
      <c r="N64" s="1">
        <f t="shared" si="3"/>
        <v>4.2566032238181783E-2</v>
      </c>
      <c r="O64" t="b">
        <f>I64&gt;I63</f>
        <v>0</v>
      </c>
    </row>
    <row r="65" spans="2:15" x14ac:dyDescent="0.3">
      <c r="B65">
        <v>2018</v>
      </c>
      <c r="C65">
        <v>326838199</v>
      </c>
      <c r="D65">
        <v>2.4425832969281802</v>
      </c>
      <c r="E65">
        <v>3.31624880838269</v>
      </c>
      <c r="F65">
        <v>12.2915199559729</v>
      </c>
      <c r="G65">
        <v>78.639024390243904</v>
      </c>
      <c r="H65">
        <v>20611860934000</v>
      </c>
      <c r="I65" s="1">
        <f t="shared" si="0"/>
        <v>5.2782350145050838E-3</v>
      </c>
      <c r="J65" s="1">
        <f t="shared" si="1"/>
        <v>2.4425832969281802E-2</v>
      </c>
      <c r="K65" s="2">
        <f>(E65-E64)/100</f>
        <v>2.8675141041998307E-5</v>
      </c>
      <c r="L65" s="2">
        <f>(F65-F64)/100</f>
        <v>9.4004021075999589E-4</v>
      </c>
      <c r="M65" s="1">
        <f t="shared" si="2"/>
        <v>1.2732523834664278E-3</v>
      </c>
      <c r="N65" s="1">
        <f t="shared" si="3"/>
        <v>5.4693900095324155E-2</v>
      </c>
      <c r="O65" t="b">
        <f>I65&gt;I64</f>
        <v>0</v>
      </c>
    </row>
    <row r="66" spans="2:15" x14ac:dyDescent="0.3">
      <c r="B66">
        <v>2019</v>
      </c>
      <c r="C66">
        <v>328329953</v>
      </c>
      <c r="D66">
        <v>1.81221007526015</v>
      </c>
      <c r="E66">
        <v>3.42708018052996</v>
      </c>
      <c r="F66">
        <v>11.7561731173036</v>
      </c>
      <c r="G66">
        <v>78.787804878048803</v>
      </c>
      <c r="H66">
        <v>21433224697000</v>
      </c>
      <c r="I66" s="1">
        <f t="shared" si="0"/>
        <v>4.5641972222469906E-3</v>
      </c>
      <c r="J66" s="1">
        <f t="shared" si="1"/>
        <v>1.8122100752601501E-2</v>
      </c>
      <c r="K66" s="2">
        <f>(E66-E65)/100</f>
        <v>1.1083137214727E-3</v>
      </c>
      <c r="L66" s="2">
        <f>(F66-F65)/100</f>
        <v>-5.3534683866929989E-3</v>
      </c>
      <c r="M66" s="1">
        <f t="shared" si="2"/>
        <v>1.89194218720945E-3</v>
      </c>
      <c r="N66" s="1">
        <f t="shared" si="3"/>
        <v>3.9849083284136277E-2</v>
      </c>
      <c r="O66" t="b">
        <f>I66&gt;I65</f>
        <v>0</v>
      </c>
    </row>
    <row r="67" spans="2:15" x14ac:dyDescent="0.3">
      <c r="B67">
        <v>2020</v>
      </c>
      <c r="C67">
        <v>331501080</v>
      </c>
      <c r="D67">
        <v>1.23358439630637</v>
      </c>
      <c r="E67">
        <v>3.7411600907851201</v>
      </c>
      <c r="F67">
        <v>10.134142890073701</v>
      </c>
      <c r="G67">
        <v>77.280487804878106</v>
      </c>
      <c r="H67">
        <v>20953030000000</v>
      </c>
      <c r="I67" s="1">
        <f t="shared" si="0"/>
        <v>9.6583542592594274E-3</v>
      </c>
      <c r="J67" s="1">
        <f t="shared" si="1"/>
        <v>1.2335843963063699E-2</v>
      </c>
      <c r="K67" s="2">
        <f>(E67-E66)/100</f>
        <v>3.1407991025516014E-3</v>
      </c>
      <c r="L67" s="2">
        <f>(F67-F66)/100</f>
        <v>-1.6220302272298995E-2</v>
      </c>
      <c r="M67" s="1">
        <f t="shared" si="2"/>
        <v>-1.9131350029408578E-2</v>
      </c>
      <c r="N67" s="1">
        <f t="shared" si="3"/>
        <v>-2.2404220726861213E-2</v>
      </c>
      <c r="O67" t="b">
        <f>I67&gt;I66</f>
        <v>1</v>
      </c>
    </row>
    <row r="68" spans="2:15" x14ac:dyDescent="0.3">
      <c r="B68">
        <v>2021</v>
      </c>
      <c r="D68">
        <v>4.6978588636373901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Eisenreich</dc:creator>
  <cp:lastModifiedBy>Jack Eisenreich</cp:lastModifiedBy>
  <dcterms:created xsi:type="dcterms:W3CDTF">2022-05-16T23:38:39Z</dcterms:created>
  <dcterms:modified xsi:type="dcterms:W3CDTF">2022-05-17T00:54:17Z</dcterms:modified>
</cp:coreProperties>
</file>