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623" documentId="8_{B5E927FC-585B-4A19-B4D7-DA62E07A127B}" xr6:coauthVersionLast="47" xr6:coauthVersionMax="47" xr10:uidLastSave="{6BEF9E5F-2654-438A-9098-11266AA979FF}"/>
  <bookViews>
    <workbookView xWindow="-120" yWindow="-120" windowWidth="29040" windowHeight="15840" activeTab="1" xr2:uid="{DADC17B3-1FB2-4626-9E78-E2A6D47C71BF}"/>
  </bookViews>
  <sheets>
    <sheet name="Problem 2 b" sheetId="1" r:id="rId1"/>
    <sheet name="increasing capacity of factory1" sheetId="2" r:id="rId2"/>
  </sheets>
  <definedNames>
    <definedName name="Capacity">'Problem 2 b'!$G$16:$G$18</definedName>
    <definedName name="cost_totals">'increasing capacity of factory1'!$B$22</definedName>
    <definedName name="Demand">'Problem 2 b'!$C$21:$D$21</definedName>
    <definedName name="monthly_demandss">'increasing capacity of factory1'!$C$18:$D$18</definedName>
    <definedName name="Plan_of_shipping">'Problem 2 b'!$C$16:$D$18</definedName>
    <definedName name="production_total">'increasing capacity of factory1'!$C$16:$D$16</definedName>
    <definedName name="received_total">'increasing capacity of factory1'!$C$16:$D$16</definedName>
    <definedName name="shipped_total">'increasing capacity of factory1'!$E$13:$E$15</definedName>
    <definedName name="shipping_planned">'increasing capacity of factory1'!$C$13:$D$15</definedName>
    <definedName name="solver_adj" localSheetId="1" hidden="1">'increasing capacity of factory1'!$C$13:$D$15</definedName>
    <definedName name="solver_adj" localSheetId="0" hidden="1">'Problem 2 b'!$C$16:$D$18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'increasing capacity of factory1'!$C$16:$D$16</definedName>
    <definedName name="solver_lhs1" localSheetId="0" hidden="1">'Problem 2 b'!$E$16:$E$18</definedName>
    <definedName name="solver_lhs2" localSheetId="1" hidden="1">'increasing capacity of factory1'!$E$13:$E$15</definedName>
    <definedName name="solver_lhs2" localSheetId="0" hidden="1">'Problem 2 b'!$C$19:$D$19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'increasing capacity of factory1'!$B$22</definedName>
    <definedName name="solver_opt" localSheetId="0" hidden="1">'Problem 2 b'!$B$27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hs1" localSheetId="1" hidden="1">monthly_demandss</definedName>
    <definedName name="solver_rhs1" localSheetId="0" hidden="1">Capacity</definedName>
    <definedName name="solver_rhs2" localSheetId="1" hidden="1">total_Capacities</definedName>
    <definedName name="solver_rhs2" localSheetId="0" hidden="1">Demand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ot_shipped">'Problem 2 b'!$E$16:$E$18</definedName>
    <definedName name="total_Capacities">'increasing capacity of factory1'!$G$13:$G$15</definedName>
    <definedName name="total_costs">'Problem 2 b'!$B$27</definedName>
    <definedName name="total_Produced">'Problem 2 b'!$C$19:$D$19</definedName>
    <definedName name="total_received">'Problem 2 b'!$C$19:$D$19</definedName>
    <definedName name="total_shipped">'Problem 2 b'!$C$19:$D$19</definedName>
    <definedName name="unit_shipping_cost">'Problem 2 b'!$C$8:$D$10</definedName>
    <definedName name="unit_shipping_costs">'Problem 2 b'!$C$8:$D$10</definedName>
    <definedName name="Unit_shippingcost">'increasing capacity of factory1'!$C$6:$D$8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E16" i="1"/>
  <c r="C19" i="1"/>
  <c r="B22" i="2"/>
  <c r="D16" i="2"/>
  <c r="C16" i="2"/>
  <c r="E14" i="2"/>
  <c r="E15" i="2"/>
  <c r="E13" i="2"/>
  <c r="E18" i="1"/>
  <c r="D19" i="1"/>
  <c r="E17" i="1"/>
</calcChain>
</file>

<file path=xl/sharedStrings.xml><?xml version="1.0" encoding="utf-8"?>
<sst xmlns="http://schemas.openxmlformats.org/spreadsheetml/2006/main" count="84" uniqueCount="47">
  <si>
    <t>Range names used</t>
  </si>
  <si>
    <t>Capacity</t>
  </si>
  <si>
    <t>='Problem 2 b'!$G$16:$G$18</t>
  </si>
  <si>
    <t>Demand</t>
  </si>
  <si>
    <t>='Problem 2 b'!$C$21:$D$21</t>
  </si>
  <si>
    <t>Plan_of_shipping</t>
  </si>
  <si>
    <t>='Problem 2 b'!$C$16:$D$18</t>
  </si>
  <si>
    <t>Unit shipping cost</t>
  </si>
  <si>
    <t>tot_shipped</t>
  </si>
  <si>
    <t>='Problem 2 b'!$E$16:$E$18</t>
  </si>
  <si>
    <t>Of</t>
  </si>
  <si>
    <t>Steel</t>
  </si>
  <si>
    <t>Iron</t>
  </si>
  <si>
    <t>From</t>
  </si>
  <si>
    <t>Factory 1</t>
  </si>
  <si>
    <t>Factory 2</t>
  </si>
  <si>
    <t>Factory 3</t>
  </si>
  <si>
    <t>shipping plan</t>
  </si>
  <si>
    <t>Factory</t>
  </si>
  <si>
    <t>Total shipped</t>
  </si>
  <si>
    <t>&lt;=</t>
  </si>
  <si>
    <t>&gt;=</t>
  </si>
  <si>
    <t>Monthly Demand</t>
  </si>
  <si>
    <t>Objective to minimise</t>
  </si>
  <si>
    <t>Total cost</t>
  </si>
  <si>
    <t>Increasing capacity of factory 1 by 700</t>
  </si>
  <si>
    <t>cost_totals</t>
  </si>
  <si>
    <t>='increasing capacity of factory1'!$B$22</t>
  </si>
  <si>
    <t>monthly_demandss</t>
  </si>
  <si>
    <t>='increasing capacity of factory1'!$C$18:$D$18</t>
  </si>
  <si>
    <t>received_total</t>
  </si>
  <si>
    <t>='increasing capacity of factory1'!$C$16:$D$16</t>
  </si>
  <si>
    <t>shipped_total</t>
  </si>
  <si>
    <t>='increasing capacity of factory1'!$E$13:$E$15</t>
  </si>
  <si>
    <t>shipping_planned</t>
  </si>
  <si>
    <t>='increasing capacity of factory1'!$C$13:$D$15</t>
  </si>
  <si>
    <t>total_Capacities</t>
  </si>
  <si>
    <t>='increasing capacity of factory1'!$G$13:$G$15</t>
  </si>
  <si>
    <t>Unit_shippingcost</t>
  </si>
  <si>
    <t>='increasing capacity of factory1'!$C$6:$D$8</t>
  </si>
  <si>
    <t>Shipping Plan</t>
  </si>
  <si>
    <t>Obective to minimize</t>
  </si>
  <si>
    <t>Total Cost</t>
  </si>
  <si>
    <t>Total Produced</t>
  </si>
  <si>
    <t xml:space="preserve"> Factory optimal shipping plan problem when Factory 3 is not avilable</t>
  </si>
  <si>
    <t>#Increased factory 2 steel to 500 to mazimise total produced steel</t>
  </si>
  <si>
    <t># Factory 3 total shipping  changed to 0 as its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</si>
</sst>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7B9B-62CB-4D13-A279-E3A2F2EEE083}">
  <dimension ref="A1:K27"/>
  <sheetViews>
    <sheetView workbookViewId="0">
      <selection activeCell="B27" sqref="B27"/>
    </sheetView>
  </sheetViews>
  <sheetFormatPr defaultRowHeight="15" x14ac:dyDescent="0.25"/>
  <cols>
    <col min="2" max="2" width="16.42578125" customWidth="1"/>
    <col min="5" max="5" width="12.85546875" customWidth="1"/>
    <col min="9" max="9" width="21.85546875" customWidth="1"/>
    <col min="10" max="10" width="38" customWidth="1"/>
    <col min="11" max="11" width="19" customWidth="1"/>
    <col min="12" max="12" width="23.5703125" customWidth="1"/>
  </cols>
  <sheetData>
    <row r="1" spans="1:11" x14ac:dyDescent="0.25">
      <c r="A1" s="1" t="s">
        <v>44</v>
      </c>
      <c r="I1" s="1" t="s">
        <v>0</v>
      </c>
      <c r="K1" s="1"/>
    </row>
    <row r="2" spans="1:11" x14ac:dyDescent="0.25">
      <c r="I2" t="s">
        <v>1</v>
      </c>
      <c r="J2" t="s">
        <v>2</v>
      </c>
    </row>
    <row r="3" spans="1:11" x14ac:dyDescent="0.25">
      <c r="I3" t="s">
        <v>26</v>
      </c>
      <c r="J3" t="s">
        <v>27</v>
      </c>
    </row>
    <row r="4" spans="1:11" x14ac:dyDescent="0.25">
      <c r="I4" t="s">
        <v>3</v>
      </c>
      <c r="J4" t="s">
        <v>4</v>
      </c>
    </row>
    <row r="5" spans="1:11" x14ac:dyDescent="0.25">
      <c r="A5" s="1" t="s">
        <v>7</v>
      </c>
      <c r="I5" t="s">
        <v>28</v>
      </c>
      <c r="J5" t="s">
        <v>29</v>
      </c>
    </row>
    <row r="6" spans="1:11" x14ac:dyDescent="0.25">
      <c r="I6" t="s">
        <v>5</v>
      </c>
      <c r="J6" t="s">
        <v>6</v>
      </c>
    </row>
    <row r="7" spans="1:11" x14ac:dyDescent="0.25">
      <c r="B7" t="s">
        <v>10</v>
      </c>
      <c r="C7" t="s">
        <v>11</v>
      </c>
      <c r="D7" t="s">
        <v>12</v>
      </c>
      <c r="I7" t="s">
        <v>30</v>
      </c>
      <c r="J7" t="s">
        <v>31</v>
      </c>
    </row>
    <row r="8" spans="1:11" x14ac:dyDescent="0.25">
      <c r="A8" t="s">
        <v>13</v>
      </c>
      <c r="B8" s="4" t="s">
        <v>14</v>
      </c>
      <c r="C8" s="2">
        <v>200</v>
      </c>
      <c r="D8" s="2">
        <v>500</v>
      </c>
      <c r="I8" t="s">
        <v>32</v>
      </c>
      <c r="J8" t="s">
        <v>33</v>
      </c>
    </row>
    <row r="9" spans="1:11" x14ac:dyDescent="0.25">
      <c r="B9" s="4" t="s">
        <v>15</v>
      </c>
      <c r="C9" s="2">
        <v>800</v>
      </c>
      <c r="D9" s="2">
        <v>400</v>
      </c>
      <c r="I9" t="s">
        <v>34</v>
      </c>
      <c r="J9" t="s">
        <v>35</v>
      </c>
    </row>
    <row r="10" spans="1:11" x14ac:dyDescent="0.25">
      <c r="B10" s="4" t="s">
        <v>16</v>
      </c>
      <c r="C10" s="2">
        <v>500</v>
      </c>
      <c r="D10" s="2">
        <v>1000</v>
      </c>
      <c r="I10" t="s">
        <v>8</v>
      </c>
      <c r="J10" t="s">
        <v>9</v>
      </c>
    </row>
    <row r="13" spans="1:11" x14ac:dyDescent="0.25">
      <c r="A13" s="1" t="s">
        <v>17</v>
      </c>
    </row>
    <row r="15" spans="1:11" x14ac:dyDescent="0.25">
      <c r="B15" t="s">
        <v>18</v>
      </c>
      <c r="C15" t="s">
        <v>11</v>
      </c>
      <c r="D15" t="s">
        <v>12</v>
      </c>
      <c r="E15" t="s">
        <v>19</v>
      </c>
      <c r="G15" t="s">
        <v>1</v>
      </c>
    </row>
    <row r="16" spans="1:11" x14ac:dyDescent="0.25">
      <c r="B16">
        <v>1</v>
      </c>
      <c r="C16" s="5">
        <v>2000</v>
      </c>
      <c r="D16" s="5">
        <v>0</v>
      </c>
      <c r="E16">
        <f>SUM(C16,D16)</f>
        <v>2000</v>
      </c>
      <c r="F16" s="4" t="s">
        <v>20</v>
      </c>
      <c r="G16" s="2">
        <v>2000</v>
      </c>
    </row>
    <row r="17" spans="1:9" x14ac:dyDescent="0.25">
      <c r="B17">
        <v>2</v>
      </c>
      <c r="C17" s="5">
        <v>500</v>
      </c>
      <c r="D17" s="5">
        <v>1000</v>
      </c>
      <c r="E17">
        <f t="shared" ref="E17" si="0">SUM(C17,D17)</f>
        <v>1500</v>
      </c>
      <c r="F17" s="4" t="s">
        <v>20</v>
      </c>
      <c r="G17" s="2">
        <v>1500</v>
      </c>
      <c r="I17" s="6" t="s">
        <v>45</v>
      </c>
    </row>
    <row r="18" spans="1:9" x14ac:dyDescent="0.25">
      <c r="B18">
        <v>3</v>
      </c>
      <c r="C18" s="5">
        <v>0</v>
      </c>
      <c r="D18" s="5">
        <v>0</v>
      </c>
      <c r="E18">
        <f>SUM(C18,D18)</f>
        <v>0</v>
      </c>
      <c r="F18" s="4" t="s">
        <v>20</v>
      </c>
      <c r="G18" s="2">
        <v>2500</v>
      </c>
      <c r="I18" s="6" t="s">
        <v>46</v>
      </c>
    </row>
    <row r="19" spans="1:9" x14ac:dyDescent="0.25">
      <c r="B19" t="s">
        <v>43</v>
      </c>
      <c r="C19">
        <f>SUM(C16:C18)</f>
        <v>2500</v>
      </c>
      <c r="D19">
        <f>SUM(D16:D18)</f>
        <v>1000</v>
      </c>
    </row>
    <row r="20" spans="1:9" x14ac:dyDescent="0.25">
      <c r="C20" s="4" t="s">
        <v>21</v>
      </c>
      <c r="D20" s="4" t="s">
        <v>21</v>
      </c>
    </row>
    <row r="21" spans="1:9" x14ac:dyDescent="0.25">
      <c r="B21" t="s">
        <v>22</v>
      </c>
      <c r="C21" s="2">
        <v>3200</v>
      </c>
      <c r="D21" s="2">
        <v>1000</v>
      </c>
    </row>
    <row r="25" spans="1:9" x14ac:dyDescent="0.25">
      <c r="A25" s="1" t="s">
        <v>23</v>
      </c>
    </row>
    <row r="27" spans="1:9" x14ac:dyDescent="0.25">
      <c r="A27" t="s">
        <v>24</v>
      </c>
      <c r="B27" s="3">
        <f>SUMPRODUCT(unit_shipping_cost,Plan_of_shipping)</f>
        <v>1200000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CFC8-E00F-48E5-BDBE-28A146FEF48B}">
  <dimension ref="A1:K22"/>
  <sheetViews>
    <sheetView tabSelected="1" workbookViewId="0">
      <selection activeCell="B22" sqref="B22"/>
    </sheetView>
  </sheetViews>
  <sheetFormatPr defaultRowHeight="15" x14ac:dyDescent="0.25"/>
  <cols>
    <col min="1" max="1" width="19.28515625" customWidth="1"/>
    <col min="2" max="2" width="17.140625" customWidth="1"/>
    <col min="5" max="5" width="14.5703125" customWidth="1"/>
    <col min="10" max="10" width="25.5703125" customWidth="1"/>
    <col min="11" max="11" width="45.42578125" customWidth="1"/>
  </cols>
  <sheetData>
    <row r="1" spans="1:11" x14ac:dyDescent="0.25">
      <c r="A1" s="1" t="s">
        <v>25</v>
      </c>
      <c r="J1" s="1" t="s">
        <v>0</v>
      </c>
    </row>
    <row r="2" spans="1:11" x14ac:dyDescent="0.25">
      <c r="J2" t="s">
        <v>26</v>
      </c>
      <c r="K2" t="s">
        <v>27</v>
      </c>
    </row>
    <row r="3" spans="1:11" x14ac:dyDescent="0.25">
      <c r="A3" s="1" t="s">
        <v>7</v>
      </c>
      <c r="J3" t="s">
        <v>28</v>
      </c>
      <c r="K3" t="s">
        <v>29</v>
      </c>
    </row>
    <row r="4" spans="1:11" x14ac:dyDescent="0.25">
      <c r="J4" t="s">
        <v>30</v>
      </c>
      <c r="K4" t="s">
        <v>31</v>
      </c>
    </row>
    <row r="5" spans="1:11" x14ac:dyDescent="0.25">
      <c r="B5" t="s">
        <v>10</v>
      </c>
      <c r="C5" t="s">
        <v>11</v>
      </c>
      <c r="D5" t="s">
        <v>12</v>
      </c>
      <c r="J5" t="s">
        <v>32</v>
      </c>
      <c r="K5" t="s">
        <v>33</v>
      </c>
    </row>
    <row r="6" spans="1:11" x14ac:dyDescent="0.25">
      <c r="A6" t="s">
        <v>13</v>
      </c>
      <c r="B6" s="4" t="s">
        <v>14</v>
      </c>
      <c r="C6" s="2">
        <v>200</v>
      </c>
      <c r="D6" s="2">
        <v>500</v>
      </c>
      <c r="J6" t="s">
        <v>34</v>
      </c>
      <c r="K6" t="s">
        <v>35</v>
      </c>
    </row>
    <row r="7" spans="1:11" x14ac:dyDescent="0.25">
      <c r="B7" s="4" t="s">
        <v>15</v>
      </c>
      <c r="C7" s="2">
        <v>800</v>
      </c>
      <c r="D7" s="2">
        <v>400</v>
      </c>
      <c r="J7" t="s">
        <v>36</v>
      </c>
      <c r="K7" t="s">
        <v>37</v>
      </c>
    </row>
    <row r="8" spans="1:11" x14ac:dyDescent="0.25">
      <c r="B8" s="4" t="s">
        <v>16</v>
      </c>
      <c r="C8" s="2">
        <v>500</v>
      </c>
      <c r="D8" s="2">
        <v>1000</v>
      </c>
      <c r="J8" t="s">
        <v>38</v>
      </c>
      <c r="K8" t="s">
        <v>39</v>
      </c>
    </row>
    <row r="11" spans="1:11" x14ac:dyDescent="0.25">
      <c r="A11" s="1" t="s">
        <v>40</v>
      </c>
    </row>
    <row r="12" spans="1:11" x14ac:dyDescent="0.25">
      <c r="B12" s="4" t="s">
        <v>18</v>
      </c>
      <c r="C12" t="s">
        <v>11</v>
      </c>
      <c r="D12" t="s">
        <v>12</v>
      </c>
      <c r="E12" t="s">
        <v>19</v>
      </c>
      <c r="G12" t="s">
        <v>1</v>
      </c>
    </row>
    <row r="13" spans="1:11" x14ac:dyDescent="0.25">
      <c r="B13">
        <v>1</v>
      </c>
      <c r="C13" s="5">
        <v>2700</v>
      </c>
      <c r="D13" s="5">
        <v>0</v>
      </c>
      <c r="E13">
        <f>SUM(C13,D13)</f>
        <v>2700</v>
      </c>
      <c r="F13" s="4" t="s">
        <v>20</v>
      </c>
      <c r="G13" s="2">
        <v>2700</v>
      </c>
    </row>
    <row r="14" spans="1:11" x14ac:dyDescent="0.25">
      <c r="B14">
        <v>2</v>
      </c>
      <c r="C14" s="5">
        <v>500</v>
      </c>
      <c r="D14" s="5">
        <v>1000</v>
      </c>
      <c r="E14">
        <f>SUM(C14,D14)</f>
        <v>1500</v>
      </c>
      <c r="F14" s="4" t="s">
        <v>20</v>
      </c>
      <c r="G14" s="2">
        <v>1500</v>
      </c>
    </row>
    <row r="15" spans="1:11" x14ac:dyDescent="0.25">
      <c r="B15">
        <v>3</v>
      </c>
      <c r="C15" s="5">
        <v>0</v>
      </c>
      <c r="D15" s="5">
        <v>0</v>
      </c>
      <c r="E15">
        <f t="shared" ref="E15" si="0">SUM(C15,D15)</f>
        <v>0</v>
      </c>
      <c r="F15" s="4" t="s">
        <v>20</v>
      </c>
      <c r="G15" s="2">
        <v>0</v>
      </c>
    </row>
    <row r="16" spans="1:11" x14ac:dyDescent="0.25">
      <c r="B16" t="s">
        <v>43</v>
      </c>
      <c r="C16">
        <f>SUM(C13:C15)</f>
        <v>3200</v>
      </c>
      <c r="D16">
        <f>SUM(D13:D15)</f>
        <v>1000</v>
      </c>
    </row>
    <row r="17" spans="1:4" x14ac:dyDescent="0.25">
      <c r="C17" s="4" t="s">
        <v>21</v>
      </c>
      <c r="D17" s="4" t="s">
        <v>21</v>
      </c>
    </row>
    <row r="18" spans="1:4" x14ac:dyDescent="0.25">
      <c r="B18" t="s">
        <v>22</v>
      </c>
      <c r="C18" s="2">
        <v>3200</v>
      </c>
      <c r="D18" s="2">
        <v>1000</v>
      </c>
    </row>
    <row r="21" spans="1:4" x14ac:dyDescent="0.25">
      <c r="A21" s="1" t="s">
        <v>41</v>
      </c>
    </row>
    <row r="22" spans="1:4" x14ac:dyDescent="0.25">
      <c r="A22" t="s">
        <v>42</v>
      </c>
      <c r="B22" s="7">
        <f>SUMPRODUCT(shipping_planned,Unit_shippingcost)</f>
        <v>1340000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Problem 2 b</vt:lpstr>
      <vt:lpstr>increasing capacity of factory1</vt:lpstr>
      <vt:lpstr>Capacity</vt:lpstr>
      <vt:lpstr>cost_totals</vt:lpstr>
      <vt:lpstr>Demand</vt:lpstr>
      <vt:lpstr>monthly_demandss</vt:lpstr>
      <vt:lpstr>Plan_of_shipping</vt:lpstr>
      <vt:lpstr>production_total</vt:lpstr>
      <vt:lpstr>received_total</vt:lpstr>
      <vt:lpstr>shipped_total</vt:lpstr>
      <vt:lpstr>shipping_planned</vt:lpstr>
      <vt:lpstr>tot_shipped</vt:lpstr>
      <vt:lpstr>total_Capacities</vt:lpstr>
      <vt:lpstr>total_costs</vt:lpstr>
      <vt:lpstr>total_Produced</vt:lpstr>
      <vt:lpstr>total_received</vt:lpstr>
      <vt:lpstr>total_shipped</vt:lpstr>
      <vt:lpstr>unit_shipping_cost</vt:lpstr>
      <vt:lpstr>unit_shipping_costs</vt:lpstr>
      <vt:lpstr>Unit_shippingcost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Koppana, Venkata Sitarama Sarojini</dc:creator>
  <cp:keywords/>
  <dc:description/>
  <cp:lastModifiedBy>Koppana, Venkata Sitarama Sarojini</cp:lastModifiedBy>
  <cp:revision/>
  <dcterms:created xsi:type="dcterms:W3CDTF">2022-08-03T20:29:56Z</dcterms:created>
  <dcterms:modified xsi:type="dcterms:W3CDTF">2022-08-04T13:35:37Z</dcterms:modified>
  <cp:category/>
  <cp:contentStatus/>
</cp:coreProperties>
</file>