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724" documentId="8_{C933C6E1-D284-4CFE-BC6A-59B76B83329A}" xr6:coauthVersionLast="47" xr6:coauthVersionMax="47" xr10:uidLastSave="{DAB29F5C-CE15-4047-B8AE-DFABA306F8BC}"/>
  <bookViews>
    <workbookView xWindow="-120" yWindow="-120" windowWidth="29040" windowHeight="15840" activeTab="3" xr2:uid="{DADC17B3-1FB2-4626-9E78-E2A6D47C71BF}"/>
  </bookViews>
  <sheets>
    <sheet name="Answer Report 1" sheetId="3" r:id="rId1"/>
    <sheet name="Sensitivity Report 1" sheetId="4" r:id="rId2"/>
    <sheet name="Limits Report 1" sheetId="5" r:id="rId3"/>
    <sheet name="Problem 2 a" sheetId="1" r:id="rId4"/>
  </sheets>
  <definedNames>
    <definedName name="Capacity">'Problem 2 a'!$G$16:$G$18</definedName>
    <definedName name="Demand">'Problem 2 a'!$C$21:$D$21</definedName>
    <definedName name="Plan_of_shipping">'Problem 2 a'!$C$16:$D$18</definedName>
    <definedName name="solver_adj" localSheetId="3" hidden="1">'Problem 2 a'!$C$16:$D$18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2 a'!$E$16:$E$18</definedName>
    <definedName name="solver_lhs2" localSheetId="3" hidden="1">'Problem 2 a'!$C$19:$D$19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'Problem 2 a'!$B$27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hs1" localSheetId="3" hidden="1">Capacity</definedName>
    <definedName name="solver_rhs2" localSheetId="3" hidden="1">Demand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ot_shipped">'Problem 2 a'!$E$16:$E$18</definedName>
    <definedName name="total_costs">'Problem 2 a'!$B$27</definedName>
    <definedName name="total_received">'Problem 2 a'!$C$19:$D$19</definedName>
    <definedName name="total_shipped">'Problem 2 a'!$C$19:$D$19</definedName>
    <definedName name="unit_shipping_cost">'Problem 2 a'!$C$8:$D$10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B27" i="1"/>
  <c r="D19" i="1"/>
  <c r="C19" i="1"/>
  <c r="E17" i="1"/>
  <c r="E16" i="1"/>
</calcChain>
</file>

<file path=xl/sharedStrings.xml><?xml version="1.0" encoding="utf-8"?>
<sst xmlns="http://schemas.openxmlformats.org/spreadsheetml/2006/main" count="194" uniqueCount="99">
  <si>
    <t>Microsoft Excel 16.0 Answer Report</t>
  </si>
  <si>
    <t>Worksheet: [problem 2.xlsx]Problem 2 a</t>
  </si>
  <si>
    <t>Report Created: 03/08/2022 22:46:54</t>
  </si>
  <si>
    <t>Result: Solver found a solution.  All Constraints and optimality conditions are satisfied.</t>
  </si>
  <si>
    <t>Solver Engine</t>
  </si>
  <si>
    <t>Engine: Simplex LP</t>
  </si>
  <si>
    <t>Solution Time: 0.032 Seconds.</t>
  </si>
  <si>
    <t>Iterations: 6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</si>
  <si>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</si>
  <si>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</si>
  <si>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</si>
  <si>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</si>
  <si>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</si>
  <si>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</si>
  <si>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</si>
  <si>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</si>
  <si>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$B$27</t>
  </si>
  <si>
    <t>total_costs</t>
  </si>
  <si>
    <t>Variable Cells</t>
  </si>
  <si>
    <t>Integer</t>
  </si>
  <si>
    <t>$C$16</t>
  </si>
  <si>
    <t>Steel</t>
  </si>
  <si>
    <t>Contin</t>
  </si>
  <si>
    <t>$D$16</t>
  </si>
  <si>
    <t>Iron</t>
  </si>
  <si>
    <t>$C$17</t>
  </si>
  <si>
    <t>$D$17</t>
  </si>
  <si>
    <t>$C$18</t>
  </si>
  <si>
    <t>$D$18</t>
  </si>
  <si>
    <t>Constraints</t>
  </si>
  <si>
    <t>Cell Value</t>
  </si>
  <si>
    <t>Formula</t>
  </si>
  <si>
    <t>Status</t>
  </si>
  <si>
    <t>Slack</t>
  </si>
  <si>
    <t>$E$16</t>
  </si>
  <si>
    <t>Total shipped</t>
  </si>
  <si>
    <t>$E$16&lt;=$G$16</t>
  </si>
  <si>
    <t>Binding</t>
  </si>
  <si>
    <t>$E$17</t>
  </si>
  <si>
    <t>$E$17&lt;=$G$17</t>
  </si>
  <si>
    <t>Not Binding</t>
  </si>
  <si>
    <t>$E$18</t>
  </si>
  <si>
    <t>$E$18&lt;=$G$18</t>
  </si>
  <si>
    <t>$C$19</t>
  </si>
  <si>
    <t>Total Received Steel</t>
  </si>
  <si>
    <t>$C$19&gt;=$C$21</t>
  </si>
  <si>
    <t>$D$19</t>
  </si>
  <si>
    <t>Total Received Iron</t>
  </si>
  <si>
    <t>$D$19&gt;=$D$21</t>
  </si>
  <si>
    <t>Microsoft Excel 16.0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</si>
  <si>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</si>
  <si>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</si>
  <si>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</si>
  <si>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</si>
  <si>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</si>
  <si>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</si>
  <si>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</si>
  <si>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</si>
  <si>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</si>
  <si>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</si>
  <si>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</si>
  <si>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</si>
  <si>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</si>
  <si>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Microsoft Excel 16.0 Limits Report</t>
  </si>
  <si>
    <t>Variable</t>
  </si>
  <si>
    <t>Lower</t>
  </si>
  <si>
    <t>Upper</t>
  </si>
  <si>
    <t>Limit</t>
  </si>
  <si>
    <t>Result</t>
  </si>
  <si>
    <t>Three factory optimal shipping plan problem</t>
  </si>
  <si>
    <t>Range names used</t>
  </si>
  <si>
    <t>Capacity</t>
  </si>
  <si>
    <t>=Sheet1!$G$16:$G$18</t>
  </si>
  <si>
    <t>Demand</t>
  </si>
  <si>
    <t>=Sheet1!$C$21:$D$21</t>
  </si>
  <si>
    <t>Plan_of_shipping</t>
  </si>
  <si>
    <t>=Sheet1!$C$16:$D$18</t>
  </si>
  <si>
    <t>Unit shipping cost</t>
  </si>
  <si>
    <t>tot_shipped</t>
  </si>
  <si>
    <t>=Sheet1!$E$16:$E$18</t>
  </si>
  <si>
    <t>=Sheet1!$B$27</t>
  </si>
  <si>
    <t>Of</t>
  </si>
  <si>
    <t>total_received</t>
  </si>
  <si>
    <t>=Sheet1!$C$19:$D$19</t>
  </si>
  <si>
    <t>From</t>
  </si>
  <si>
    <t>Factory 1</t>
  </si>
  <si>
    <t>total_shipped</t>
  </si>
  <si>
    <t>Factory 2</t>
  </si>
  <si>
    <t>unit_shipping_cost</t>
  </si>
  <si>
    <t>=Sheet1!$C$8:$D$10</t>
  </si>
  <si>
    <t>Factory 3</t>
  </si>
  <si>
    <t>shipping plan</t>
  </si>
  <si>
    <t>Factory</t>
  </si>
  <si>
    <t>&lt;=</t>
  </si>
  <si>
    <t>Total Received</t>
  </si>
  <si>
    <t>&gt;=</t>
  </si>
  <si>
    <t>Monthly Demand</t>
  </si>
  <si>
    <t>Objective to minimise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</si>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</sst>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DBF-22CD-4055-A217-C5C001267AC9}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28515625" bestFit="1" customWidth="1"/>
    <col min="4" max="5" width="13.710937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  <c r="B6" t="s">
        <v>5</v>
      </c>
    </row>
    <row r="7" spans="1:5" x14ac:dyDescent="0.25">
      <c r="A7" s="1"/>
      <c r="B7" t="s">
        <v>6</v>
      </c>
    </row>
    <row r="8" spans="1:5" x14ac:dyDescent="0.25">
      <c r="A8" s="1"/>
      <c r="B8" t="s">
        <v>7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7" t="s">
        <v>12</v>
      </c>
      <c r="C15" s="7" t="s">
        <v>13</v>
      </c>
      <c r="D15" s="7" t="s">
        <v>14</v>
      </c>
      <c r="E15" s="7" t="s">
        <v>15</v>
      </c>
    </row>
    <row r="16" spans="1:5" ht="15.75" thickBot="1" x14ac:dyDescent="0.3">
      <c r="B16" s="6" t="s">
        <v>16</v>
      </c>
      <c r="C16" s="6" t="s">
        <v>17</v>
      </c>
      <c r="D16" s="6">
        <v>1400000</v>
      </c>
      <c r="E16" s="6">
        <v>1400000</v>
      </c>
    </row>
    <row r="19" spans="1:7" ht="15.75" thickBot="1" x14ac:dyDescent="0.3">
      <c r="A19" t="s">
        <v>18</v>
      </c>
    </row>
    <row r="20" spans="1:7" ht="15.75" thickBot="1" x14ac:dyDescent="0.3">
      <c r="B20" s="7" t="s">
        <v>12</v>
      </c>
      <c r="C20" s="7" t="s">
        <v>13</v>
      </c>
      <c r="D20" s="7" t="s">
        <v>14</v>
      </c>
      <c r="E20" s="7" t="s">
        <v>15</v>
      </c>
      <c r="F20" s="7" t="s">
        <v>19</v>
      </c>
    </row>
    <row r="21" spans="1:7" x14ac:dyDescent="0.25">
      <c r="B21" s="8" t="s">
        <v>20</v>
      </c>
      <c r="C21" s="8" t="s">
        <v>21</v>
      </c>
      <c r="D21" s="8">
        <v>2000</v>
      </c>
      <c r="E21" s="8">
        <v>2000</v>
      </c>
      <c r="F21" s="8" t="s">
        <v>22</v>
      </c>
    </row>
    <row r="22" spans="1:7" x14ac:dyDescent="0.25">
      <c r="B22" s="8" t="s">
        <v>23</v>
      </c>
      <c r="C22" s="8" t="s">
        <v>24</v>
      </c>
      <c r="D22" s="8">
        <v>0</v>
      </c>
      <c r="E22" s="8">
        <v>0</v>
      </c>
      <c r="F22" s="8" t="s">
        <v>22</v>
      </c>
    </row>
    <row r="23" spans="1:7" x14ac:dyDescent="0.25">
      <c r="B23" s="8" t="s">
        <v>25</v>
      </c>
      <c r="C23" s="8" t="s">
        <v>21</v>
      </c>
      <c r="D23" s="8">
        <v>0</v>
      </c>
      <c r="E23" s="8">
        <v>0</v>
      </c>
      <c r="F23" s="8" t="s">
        <v>22</v>
      </c>
    </row>
    <row r="24" spans="1:7" x14ac:dyDescent="0.25">
      <c r="B24" s="8" t="s">
        <v>26</v>
      </c>
      <c r="C24" s="8" t="s">
        <v>24</v>
      </c>
      <c r="D24" s="8">
        <v>1000</v>
      </c>
      <c r="E24" s="8">
        <v>1000</v>
      </c>
      <c r="F24" s="8" t="s">
        <v>22</v>
      </c>
    </row>
    <row r="25" spans="1:7" x14ac:dyDescent="0.25">
      <c r="B25" s="8" t="s">
        <v>27</v>
      </c>
      <c r="C25" s="8" t="s">
        <v>21</v>
      </c>
      <c r="D25" s="8">
        <v>1200</v>
      </c>
      <c r="E25" s="8">
        <v>1200</v>
      </c>
      <c r="F25" s="8" t="s">
        <v>22</v>
      </c>
    </row>
    <row r="26" spans="1:7" ht="15.75" thickBot="1" x14ac:dyDescent="0.3">
      <c r="B26" s="6" t="s">
        <v>28</v>
      </c>
      <c r="C26" s="6" t="s">
        <v>24</v>
      </c>
      <c r="D26" s="6">
        <v>0</v>
      </c>
      <c r="E26" s="6">
        <v>0</v>
      </c>
      <c r="F26" s="6" t="s">
        <v>22</v>
      </c>
    </row>
    <row r="29" spans="1:7" ht="15.75" thickBot="1" x14ac:dyDescent="0.3">
      <c r="A29" t="s">
        <v>29</v>
      </c>
    </row>
    <row r="30" spans="1:7" ht="15.75" thickBot="1" x14ac:dyDescent="0.3">
      <c r="B30" s="7" t="s">
        <v>12</v>
      </c>
      <c r="C30" s="7" t="s">
        <v>13</v>
      </c>
      <c r="D30" s="7" t="s">
        <v>30</v>
      </c>
      <c r="E30" s="7" t="s">
        <v>31</v>
      </c>
      <c r="F30" s="7" t="s">
        <v>32</v>
      </c>
      <c r="G30" s="7" t="s">
        <v>33</v>
      </c>
    </row>
    <row r="31" spans="1:7" x14ac:dyDescent="0.25">
      <c r="B31" s="8" t="s">
        <v>34</v>
      </c>
      <c r="C31" s="8" t="s">
        <v>35</v>
      </c>
      <c r="D31" s="8">
        <v>2000</v>
      </c>
      <c r="E31" s="8" t="s">
        <v>36</v>
      </c>
      <c r="F31" s="8" t="s">
        <v>37</v>
      </c>
      <c r="G31" s="8">
        <v>0</v>
      </c>
    </row>
    <row r="32" spans="1:7" x14ac:dyDescent="0.25">
      <c r="B32" s="8" t="s">
        <v>38</v>
      </c>
      <c r="C32" s="8" t="s">
        <v>35</v>
      </c>
      <c r="D32" s="8">
        <v>1000</v>
      </c>
      <c r="E32" s="8" t="s">
        <v>39</v>
      </c>
      <c r="F32" s="8" t="s">
        <v>40</v>
      </c>
      <c r="G32" s="8">
        <v>500</v>
      </c>
    </row>
    <row r="33" spans="2:7" x14ac:dyDescent="0.25">
      <c r="B33" s="8" t="s">
        <v>41</v>
      </c>
      <c r="C33" s="8" t="s">
        <v>35</v>
      </c>
      <c r="D33" s="8">
        <v>1200</v>
      </c>
      <c r="E33" s="8" t="s">
        <v>42</v>
      </c>
      <c r="F33" s="8" t="s">
        <v>40</v>
      </c>
      <c r="G33" s="8">
        <v>1300</v>
      </c>
    </row>
    <row r="34" spans="2:7" x14ac:dyDescent="0.25">
      <c r="B34" s="8" t="s">
        <v>43</v>
      </c>
      <c r="C34" s="8" t="s">
        <v>44</v>
      </c>
      <c r="D34" s="8">
        <v>3200</v>
      </c>
      <c r="E34" s="8" t="s">
        <v>45</v>
      </c>
      <c r="F34" s="8" t="s">
        <v>37</v>
      </c>
      <c r="G34" s="8">
        <v>0</v>
      </c>
    </row>
    <row r="35" spans="2:7" ht="15.75" thickBot="1" x14ac:dyDescent="0.3">
      <c r="B35" s="6" t="s">
        <v>46</v>
      </c>
      <c r="C35" s="6" t="s">
        <v>47</v>
      </c>
      <c r="D35" s="6">
        <v>1000</v>
      </c>
      <c r="E35" s="6" t="s">
        <v>48</v>
      </c>
      <c r="F35" s="6" t="s">
        <v>37</v>
      </c>
      <c r="G3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C706-E3F6-42C1-9D31-AB7C4CE9B9D5}">
  <dimension ref="A1:H2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49</v>
      </c>
    </row>
    <row r="2" spans="1:8" x14ac:dyDescent="0.25">
      <c r="A2" s="1" t="s">
        <v>1</v>
      </c>
    </row>
    <row r="3" spans="1:8" x14ac:dyDescent="0.25">
      <c r="A3" s="1" t="s">
        <v>2</v>
      </c>
    </row>
    <row r="6" spans="1:8" ht="15.75" thickBot="1" x14ac:dyDescent="0.3">
      <c r="A6" t="s">
        <v>18</v>
      </c>
    </row>
    <row r="7" spans="1:8" x14ac:dyDescent="0.25">
      <c r="B7" s="9"/>
      <c r="C7" s="9"/>
      <c r="D7" s="9" t="s">
        <v>50</v>
      </c>
      <c r="E7" s="9" t="s">
        <v>51</v>
      </c>
      <c r="F7" s="9" t="s">
        <v>52</v>
      </c>
      <c r="G7" s="9" t="s">
        <v>53</v>
      </c>
      <c r="H7" s="9" t="s">
        <v>53</v>
      </c>
    </row>
    <row r="8" spans="1:8" ht="15.75" thickBot="1" x14ac:dyDescent="0.3">
      <c r="B8" s="10" t="s">
        <v>12</v>
      </c>
      <c r="C8" s="10" t="s">
        <v>13</v>
      </c>
      <c r="D8" s="10" t="s">
        <v>54</v>
      </c>
      <c r="E8" s="10" t="s">
        <v>55</v>
      </c>
      <c r="F8" s="10" t="s">
        <v>56</v>
      </c>
      <c r="G8" s="10" t="s">
        <v>57</v>
      </c>
      <c r="H8" s="10" t="s">
        <v>58</v>
      </c>
    </row>
    <row r="9" spans="1:8" x14ac:dyDescent="0.25">
      <c r="B9" s="8" t="s">
        <v>20</v>
      </c>
      <c r="C9" s="8" t="s">
        <v>21</v>
      </c>
      <c r="D9" s="8">
        <v>2000</v>
      </c>
      <c r="E9" s="8">
        <v>0</v>
      </c>
      <c r="F9" s="8">
        <v>200</v>
      </c>
      <c r="G9" s="8">
        <v>300</v>
      </c>
      <c r="H9" s="8">
        <v>1E+30</v>
      </c>
    </row>
    <row r="10" spans="1:8" x14ac:dyDescent="0.25">
      <c r="B10" s="8" t="s">
        <v>23</v>
      </c>
      <c r="C10" s="8" t="s">
        <v>24</v>
      </c>
      <c r="D10" s="8">
        <v>0</v>
      </c>
      <c r="E10" s="8">
        <v>400</v>
      </c>
      <c r="F10" s="8">
        <v>500</v>
      </c>
      <c r="G10" s="8">
        <v>1E+30</v>
      </c>
      <c r="H10" s="8">
        <v>400</v>
      </c>
    </row>
    <row r="11" spans="1:8" x14ac:dyDescent="0.25">
      <c r="B11" s="8" t="s">
        <v>25</v>
      </c>
      <c r="C11" s="8" t="s">
        <v>21</v>
      </c>
      <c r="D11" s="8">
        <v>0</v>
      </c>
      <c r="E11" s="8">
        <v>300</v>
      </c>
      <c r="F11" s="8">
        <v>800</v>
      </c>
      <c r="G11" s="8">
        <v>1E+30</v>
      </c>
      <c r="H11" s="8">
        <v>300</v>
      </c>
    </row>
    <row r="12" spans="1:8" x14ac:dyDescent="0.25">
      <c r="B12" s="8" t="s">
        <v>26</v>
      </c>
      <c r="C12" s="8" t="s">
        <v>24</v>
      </c>
      <c r="D12" s="8">
        <v>1000</v>
      </c>
      <c r="E12" s="8">
        <v>0</v>
      </c>
      <c r="F12" s="8">
        <v>400</v>
      </c>
      <c r="G12" s="8">
        <v>400</v>
      </c>
      <c r="H12" s="8">
        <v>400</v>
      </c>
    </row>
    <row r="13" spans="1:8" x14ac:dyDescent="0.25">
      <c r="B13" s="8" t="s">
        <v>27</v>
      </c>
      <c r="C13" s="8" t="s">
        <v>21</v>
      </c>
      <c r="D13" s="8">
        <v>1200</v>
      </c>
      <c r="E13" s="8">
        <v>0</v>
      </c>
      <c r="F13" s="8">
        <v>500</v>
      </c>
      <c r="G13" s="8">
        <v>300</v>
      </c>
      <c r="H13" s="8">
        <v>300</v>
      </c>
    </row>
    <row r="14" spans="1:8" ht="15.75" thickBot="1" x14ac:dyDescent="0.3">
      <c r="B14" s="6" t="s">
        <v>28</v>
      </c>
      <c r="C14" s="6" t="s">
        <v>24</v>
      </c>
      <c r="D14" s="6">
        <v>0</v>
      </c>
      <c r="E14" s="6">
        <v>600</v>
      </c>
      <c r="F14" s="6">
        <v>1000</v>
      </c>
      <c r="G14" s="6">
        <v>1E+30</v>
      </c>
      <c r="H14" s="6">
        <v>600</v>
      </c>
    </row>
    <row r="16" spans="1:8" ht="15.75" thickBot="1" x14ac:dyDescent="0.3">
      <c r="A16" t="s">
        <v>29</v>
      </c>
    </row>
    <row r="17" spans="2:8" x14ac:dyDescent="0.25">
      <c r="B17" s="9"/>
      <c r="C17" s="9"/>
      <c r="D17" s="9" t="s">
        <v>50</v>
      </c>
      <c r="E17" s="9" t="s">
        <v>59</v>
      </c>
      <c r="F17" s="9" t="s">
        <v>60</v>
      </c>
      <c r="G17" s="9" t="s">
        <v>53</v>
      </c>
      <c r="H17" s="9" t="s">
        <v>53</v>
      </c>
    </row>
    <row r="18" spans="2:8" ht="15.75" thickBot="1" x14ac:dyDescent="0.3">
      <c r="B18" s="10" t="s">
        <v>12</v>
      </c>
      <c r="C18" s="10" t="s">
        <v>13</v>
      </c>
      <c r="D18" s="10" t="s">
        <v>54</v>
      </c>
      <c r="E18" s="10" t="s">
        <v>61</v>
      </c>
      <c r="F18" s="10" t="s">
        <v>62</v>
      </c>
      <c r="G18" s="10" t="s">
        <v>57</v>
      </c>
      <c r="H18" s="10" t="s">
        <v>58</v>
      </c>
    </row>
    <row r="19" spans="2:8" x14ac:dyDescent="0.25">
      <c r="B19" s="8" t="s">
        <v>34</v>
      </c>
      <c r="C19" s="8" t="s">
        <v>35</v>
      </c>
      <c r="D19" s="8">
        <v>2000</v>
      </c>
      <c r="E19" s="8">
        <v>-300</v>
      </c>
      <c r="F19" s="8">
        <v>2000</v>
      </c>
      <c r="G19" s="8">
        <v>1200</v>
      </c>
      <c r="H19" s="8">
        <v>1300</v>
      </c>
    </row>
    <row r="20" spans="2:8" x14ac:dyDescent="0.25">
      <c r="B20" s="8" t="s">
        <v>38</v>
      </c>
      <c r="C20" s="8" t="s">
        <v>35</v>
      </c>
      <c r="D20" s="8">
        <v>1000</v>
      </c>
      <c r="E20" s="8">
        <v>0</v>
      </c>
      <c r="F20" s="8">
        <v>1500</v>
      </c>
      <c r="G20" s="8">
        <v>1E+30</v>
      </c>
      <c r="H20" s="8">
        <v>500</v>
      </c>
    </row>
    <row r="21" spans="2:8" x14ac:dyDescent="0.25">
      <c r="B21" s="8" t="s">
        <v>41</v>
      </c>
      <c r="C21" s="8" t="s">
        <v>35</v>
      </c>
      <c r="D21" s="8">
        <v>1200</v>
      </c>
      <c r="E21" s="8">
        <v>0</v>
      </c>
      <c r="F21" s="8">
        <v>2500</v>
      </c>
      <c r="G21" s="8">
        <v>1E+30</v>
      </c>
      <c r="H21" s="8">
        <v>1300</v>
      </c>
    </row>
    <row r="22" spans="2:8" x14ac:dyDescent="0.25">
      <c r="B22" s="8" t="s">
        <v>43</v>
      </c>
      <c r="C22" s="8" t="s">
        <v>44</v>
      </c>
      <c r="D22" s="8">
        <v>3200</v>
      </c>
      <c r="E22" s="8">
        <v>500</v>
      </c>
      <c r="F22" s="8">
        <v>3200</v>
      </c>
      <c r="G22" s="8">
        <v>1300</v>
      </c>
      <c r="H22" s="8">
        <v>1200</v>
      </c>
    </row>
    <row r="23" spans="2:8" ht="15.75" thickBot="1" x14ac:dyDescent="0.3">
      <c r="B23" s="6" t="s">
        <v>46</v>
      </c>
      <c r="C23" s="6" t="s">
        <v>47</v>
      </c>
      <c r="D23" s="6">
        <v>1000</v>
      </c>
      <c r="E23" s="6">
        <v>400</v>
      </c>
      <c r="F23" s="6">
        <v>1000</v>
      </c>
      <c r="G23" s="6">
        <v>500</v>
      </c>
      <c r="H23" s="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DA39-06F6-4D48-AEB6-4B8E88870C1D}">
  <dimension ref="A1:J1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0.5703125" bestFit="1" customWidth="1"/>
    <col min="4" max="4" width="8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" t="s">
        <v>63</v>
      </c>
    </row>
    <row r="2" spans="1:10" x14ac:dyDescent="0.25">
      <c r="A2" s="1" t="s">
        <v>1</v>
      </c>
    </row>
    <row r="3" spans="1:10" x14ac:dyDescent="0.25">
      <c r="A3" s="1" t="s">
        <v>2</v>
      </c>
    </row>
    <row r="5" spans="1:10" ht="15.75" thickBot="1" x14ac:dyDescent="0.3"/>
    <row r="6" spans="1:10" x14ac:dyDescent="0.25">
      <c r="B6" s="9"/>
      <c r="C6" s="9" t="s">
        <v>52</v>
      </c>
      <c r="D6" s="9"/>
    </row>
    <row r="7" spans="1:10" ht="15.75" thickBot="1" x14ac:dyDescent="0.3">
      <c r="B7" s="10" t="s">
        <v>12</v>
      </c>
      <c r="C7" s="10" t="s">
        <v>13</v>
      </c>
      <c r="D7" s="10" t="s">
        <v>54</v>
      </c>
    </row>
    <row r="8" spans="1:10" ht="15.75" thickBot="1" x14ac:dyDescent="0.3">
      <c r="B8" s="6" t="s">
        <v>16</v>
      </c>
      <c r="C8" s="6" t="s">
        <v>17</v>
      </c>
      <c r="D8" s="6">
        <v>1400000</v>
      </c>
    </row>
    <row r="10" spans="1:10" ht="15.75" thickBot="1" x14ac:dyDescent="0.3"/>
    <row r="11" spans="1:10" x14ac:dyDescent="0.25">
      <c r="B11" s="9"/>
      <c r="C11" s="9" t="s">
        <v>64</v>
      </c>
      <c r="D11" s="9"/>
      <c r="F11" s="9" t="s">
        <v>65</v>
      </c>
      <c r="G11" s="9" t="s">
        <v>52</v>
      </c>
      <c r="I11" s="9" t="s">
        <v>66</v>
      </c>
      <c r="J11" s="9" t="s">
        <v>52</v>
      </c>
    </row>
    <row r="12" spans="1:10" ht="15.75" thickBot="1" x14ac:dyDescent="0.3">
      <c r="B12" s="10" t="s">
        <v>12</v>
      </c>
      <c r="C12" s="10" t="s">
        <v>13</v>
      </c>
      <c r="D12" s="10" t="s">
        <v>54</v>
      </c>
      <c r="F12" s="10" t="s">
        <v>67</v>
      </c>
      <c r="G12" s="10" t="s">
        <v>68</v>
      </c>
      <c r="I12" s="10" t="s">
        <v>67</v>
      </c>
      <c r="J12" s="10" t="s">
        <v>68</v>
      </c>
    </row>
    <row r="13" spans="1:10" x14ac:dyDescent="0.25">
      <c r="B13" s="8" t="s">
        <v>20</v>
      </c>
      <c r="C13" s="8" t="s">
        <v>21</v>
      </c>
      <c r="D13" s="8">
        <v>2000</v>
      </c>
      <c r="F13" s="8">
        <v>2000</v>
      </c>
      <c r="G13" s="8">
        <v>1400000</v>
      </c>
      <c r="I13" s="8">
        <v>2000</v>
      </c>
      <c r="J13" s="8">
        <v>1400000</v>
      </c>
    </row>
    <row r="14" spans="1:10" x14ac:dyDescent="0.25">
      <c r="B14" s="8" t="s">
        <v>23</v>
      </c>
      <c r="C14" s="8" t="s">
        <v>24</v>
      </c>
      <c r="D14" s="8">
        <v>0</v>
      </c>
      <c r="F14" s="8">
        <v>0</v>
      </c>
      <c r="G14" s="8">
        <v>1400000</v>
      </c>
      <c r="I14" s="8">
        <v>0</v>
      </c>
      <c r="J14" s="8">
        <v>1400000</v>
      </c>
    </row>
    <row r="15" spans="1:10" x14ac:dyDescent="0.25">
      <c r="B15" s="8" t="s">
        <v>25</v>
      </c>
      <c r="C15" s="8" t="s">
        <v>21</v>
      </c>
      <c r="D15" s="8">
        <v>0</v>
      </c>
      <c r="F15" s="8">
        <v>0</v>
      </c>
      <c r="G15" s="8">
        <v>1400000</v>
      </c>
      <c r="I15" s="8">
        <v>500</v>
      </c>
      <c r="J15" s="8">
        <v>1800000</v>
      </c>
    </row>
    <row r="16" spans="1:10" x14ac:dyDescent="0.25">
      <c r="B16" s="8" t="s">
        <v>26</v>
      </c>
      <c r="C16" s="8" t="s">
        <v>24</v>
      </c>
      <c r="D16" s="8">
        <v>1000</v>
      </c>
      <c r="F16" s="8">
        <v>1000</v>
      </c>
      <c r="G16" s="8">
        <v>1400000</v>
      </c>
      <c r="I16" s="8">
        <v>1500</v>
      </c>
      <c r="J16" s="8">
        <v>1600000</v>
      </c>
    </row>
    <row r="17" spans="2:10" x14ac:dyDescent="0.25">
      <c r="B17" s="8" t="s">
        <v>27</v>
      </c>
      <c r="C17" s="8" t="s">
        <v>21</v>
      </c>
      <c r="D17" s="8">
        <v>1200</v>
      </c>
      <c r="F17" s="8">
        <v>1200</v>
      </c>
      <c r="G17" s="8">
        <v>1400000</v>
      </c>
      <c r="I17" s="8">
        <v>2500</v>
      </c>
      <c r="J17" s="8">
        <v>2050000</v>
      </c>
    </row>
    <row r="18" spans="2:10" ht="15.75" thickBot="1" x14ac:dyDescent="0.3">
      <c r="B18" s="6" t="s">
        <v>28</v>
      </c>
      <c r="C18" s="6" t="s">
        <v>24</v>
      </c>
      <c r="D18" s="6">
        <v>0</v>
      </c>
      <c r="F18" s="6">
        <v>0</v>
      </c>
      <c r="G18" s="6">
        <v>1400000</v>
      </c>
      <c r="I18" s="6">
        <v>1300</v>
      </c>
      <c r="J18" s="6">
        <v>2700000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7B9B-62CB-4D13-A279-E3A2F2EEE083}">
  <dimension ref="A1:L27"/>
  <sheetViews>
    <sheetView tabSelected="1" workbookViewId="0">
      <selection activeCell="I8" sqref="I8"/>
    </sheetView>
  </sheetViews>
  <sheetFormatPr defaultRowHeight="15" x14ac:dyDescent="0.25"/>
  <cols>
    <col min="2" max="2" width="16.42578125" customWidth="1"/>
    <col min="5" max="5" width="12.85546875" customWidth="1"/>
    <col min="11" max="11" width="19" customWidth="1"/>
    <col min="12" max="12" width="23.5703125" customWidth="1"/>
  </cols>
  <sheetData>
    <row r="1" spans="1:12" x14ac:dyDescent="0.25">
      <c r="A1" s="1" t="s">
        <v>69</v>
      </c>
      <c r="K1" s="1" t="s">
        <v>70</v>
      </c>
    </row>
    <row r="2" spans="1:12" x14ac:dyDescent="0.25">
      <c r="K2" t="s">
        <v>71</v>
      </c>
      <c r="L2" t="s">
        <v>72</v>
      </c>
    </row>
    <row r="3" spans="1:12" x14ac:dyDescent="0.25">
      <c r="K3" t="s">
        <v>73</v>
      </c>
      <c r="L3" t="s">
        <v>74</v>
      </c>
    </row>
    <row r="4" spans="1:12" x14ac:dyDescent="0.25">
      <c r="K4" t="s">
        <v>75</v>
      </c>
      <c r="L4" t="s">
        <v>76</v>
      </c>
    </row>
    <row r="5" spans="1:12" x14ac:dyDescent="0.25">
      <c r="A5" s="1" t="s">
        <v>77</v>
      </c>
      <c r="K5" t="s">
        <v>78</v>
      </c>
      <c r="L5" t="s">
        <v>79</v>
      </c>
    </row>
    <row r="6" spans="1:12" x14ac:dyDescent="0.25">
      <c r="K6" t="s">
        <v>17</v>
      </c>
      <c r="L6" t="s">
        <v>80</v>
      </c>
    </row>
    <row r="7" spans="1:12" x14ac:dyDescent="0.25">
      <c r="B7" t="s">
        <v>81</v>
      </c>
      <c r="C7" t="s">
        <v>21</v>
      </c>
      <c r="D7" t="s">
        <v>24</v>
      </c>
      <c r="K7" t="s">
        <v>82</v>
      </c>
      <c r="L7" t="s">
        <v>83</v>
      </c>
    </row>
    <row r="8" spans="1:12" x14ac:dyDescent="0.25">
      <c r="A8" t="s">
        <v>84</v>
      </c>
      <c r="B8" s="5" t="s">
        <v>85</v>
      </c>
      <c r="C8" s="2">
        <v>200</v>
      </c>
      <c r="D8" s="2">
        <v>500</v>
      </c>
      <c r="K8" t="s">
        <v>86</v>
      </c>
      <c r="L8" t="s">
        <v>83</v>
      </c>
    </row>
    <row r="9" spans="1:12" x14ac:dyDescent="0.25">
      <c r="B9" s="5" t="s">
        <v>87</v>
      </c>
      <c r="C9" s="2">
        <v>800</v>
      </c>
      <c r="D9" s="2">
        <v>400</v>
      </c>
      <c r="K9" t="s">
        <v>88</v>
      </c>
      <c r="L9" t="s">
        <v>89</v>
      </c>
    </row>
    <row r="10" spans="1:12" x14ac:dyDescent="0.25">
      <c r="B10" s="5" t="s">
        <v>90</v>
      </c>
      <c r="C10" s="2">
        <v>500</v>
      </c>
      <c r="D10" s="2">
        <v>1000</v>
      </c>
    </row>
    <row r="13" spans="1:12" x14ac:dyDescent="0.25">
      <c r="A13" s="1" t="s">
        <v>91</v>
      </c>
    </row>
    <row r="15" spans="1:12" x14ac:dyDescent="0.25">
      <c r="B15" t="s">
        <v>92</v>
      </c>
      <c r="C15" t="s">
        <v>21</v>
      </c>
      <c r="D15" t="s">
        <v>24</v>
      </c>
      <c r="E15" t="s">
        <v>35</v>
      </c>
      <c r="G15" t="s">
        <v>71</v>
      </c>
    </row>
    <row r="16" spans="1:12" x14ac:dyDescent="0.25">
      <c r="B16">
        <v>1</v>
      </c>
      <c r="C16" s="3">
        <v>2000</v>
      </c>
      <c r="D16" s="3">
        <v>0</v>
      </c>
      <c r="E16">
        <f>SUM(C16,D16)</f>
        <v>2000</v>
      </c>
      <c r="F16" s="5" t="s">
        <v>93</v>
      </c>
      <c r="G16" s="2">
        <v>2000</v>
      </c>
    </row>
    <row r="17" spans="1:7" x14ac:dyDescent="0.25">
      <c r="B17">
        <v>2</v>
      </c>
      <c r="C17" s="3">
        <v>0</v>
      </c>
      <c r="D17" s="3">
        <v>1000</v>
      </c>
      <c r="E17">
        <f t="shared" ref="E17" si="0">SUM(C17,D17)</f>
        <v>1000</v>
      </c>
      <c r="F17" s="5" t="s">
        <v>93</v>
      </c>
      <c r="G17" s="2">
        <v>1500</v>
      </c>
    </row>
    <row r="18" spans="1:7" x14ac:dyDescent="0.25">
      <c r="B18">
        <v>3</v>
      </c>
      <c r="C18" s="3">
        <v>1200</v>
      </c>
      <c r="D18" s="3">
        <v>0</v>
      </c>
      <c r="E18">
        <f>SUM(C18,D18)</f>
        <v>1200</v>
      </c>
      <c r="F18" s="5" t="s">
        <v>93</v>
      </c>
      <c r="G18" s="2">
        <v>2500</v>
      </c>
    </row>
    <row r="19" spans="1:7" x14ac:dyDescent="0.25">
      <c r="B19" t="s">
        <v>94</v>
      </c>
      <c r="C19">
        <f>SUM(C16:C18)</f>
        <v>3200</v>
      </c>
      <c r="D19">
        <f>SUM(D16:D18)</f>
        <v>1000</v>
      </c>
    </row>
    <row r="20" spans="1:7" x14ac:dyDescent="0.25">
      <c r="C20" s="5" t="s">
        <v>95</v>
      </c>
      <c r="D20" s="5" t="s">
        <v>95</v>
      </c>
    </row>
    <row r="21" spans="1:7" x14ac:dyDescent="0.25">
      <c r="B21" t="s">
        <v>96</v>
      </c>
      <c r="C21" s="2">
        <v>3200</v>
      </c>
      <c r="D21" s="2">
        <v>1000</v>
      </c>
    </row>
    <row r="25" spans="1:7" x14ac:dyDescent="0.25">
      <c r="A25" s="1" t="s">
        <v>97</v>
      </c>
    </row>
    <row r="27" spans="1:7" x14ac:dyDescent="0.25">
      <c r="A27" t="s">
        <v>98</v>
      </c>
      <c r="B27" s="4">
        <f>SUMPRODUCT(unit_shipping_cost,Plan_of_shipping)</f>
        <v>1400000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Answer Report 1</vt:lpstr>
      <vt:lpstr>Sensitivity Report 1</vt:lpstr>
      <vt:lpstr>Limits Report 1</vt:lpstr>
      <vt:lpstr>Problem 2 a</vt:lpstr>
      <vt:lpstr>Capacity</vt:lpstr>
      <vt:lpstr>Demand</vt:lpstr>
      <vt:lpstr>Plan_of_shipping</vt:lpstr>
      <vt:lpstr>tot_shipped</vt:lpstr>
      <vt:lpstr>total_costs</vt:lpstr>
      <vt:lpstr>total_received</vt:lpstr>
      <vt:lpstr>total_shipped</vt:lpstr>
      <vt:lpstr>unit_shipping_cost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Koppana, Venkata Sitarama Sarojini</dc:creator>
  <cp:keywords/>
  <dc:description/>
  <cp:lastModifiedBy>Koppana, Venkata Sitarama Sarojini</cp:lastModifiedBy>
  <cp:revision/>
  <dcterms:created xsi:type="dcterms:W3CDTF">2022-08-03T20:29:56Z</dcterms:created>
  <dcterms:modified xsi:type="dcterms:W3CDTF">2022-08-04T14:08:31Z</dcterms:modified>
  <cp:category/>
  <cp:contentStatus/>
</cp:coreProperties>
</file>