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vk293_exeter_ac_uk/Documents/Documents/OPERATION REPO/"/>
    </mc:Choice>
  </mc:AlternateContent>
  <xr:revisionPtr revIDLastSave="324" documentId="8_{169B93DF-8E4B-467B-B9CC-1F1D4C9B4451}" xr6:coauthVersionLast="47" xr6:coauthVersionMax="47" xr10:uidLastSave="{56E62918-F46F-4465-999B-9367E48D658E}"/>
  <bookViews>
    <workbookView xWindow="-120" yWindow="-120" windowWidth="29040" windowHeight="15840" xr2:uid="{9051AFF9-9724-44CC-B2CD-4C34BDC78B34}"/>
  </bookViews>
  <sheets>
    <sheet name="Sheet1" sheetId="1" r:id="rId1"/>
  </sheets>
  <definedNames>
    <definedName name="Destination">Sheet1!$B$6:$B$37</definedName>
    <definedName name="Distance">Sheet1!$C$6:$C$37</definedName>
    <definedName name="Flow">Sheet1!$D$6:$D$37</definedName>
    <definedName name="net_outflow">Sheet1!$K$5:$K$17</definedName>
    <definedName name="nodes">Sheet1!$J$5:$J$17</definedName>
    <definedName name="Orgin">Sheet1!$A$6:$A$37</definedName>
    <definedName name="Required_net_outflow">Sheet1!$M$5:$M$17</definedName>
    <definedName name="solver_adj" localSheetId="0" hidden="1">Sheet1!$D$6:$D$37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Sheet1!$K$5:$K$17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Sheet1!$B$41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Required_net_outflow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_distance">Sheet1!$B$41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11" i="1"/>
  <c r="K6" i="1"/>
  <c r="K7" i="1"/>
  <c r="K8" i="1"/>
  <c r="K9" i="1"/>
  <c r="K10" i="1"/>
  <c r="K12" i="1"/>
  <c r="K13" i="1"/>
  <c r="K14" i="1"/>
  <c r="K15" i="1"/>
  <c r="K16" i="1"/>
  <c r="K17" i="1"/>
  <c r="B41" i="1"/>
</calcChain>
</file>

<file path=xl/sharedStrings.xml><?xml version="1.0" encoding="utf-8"?>
<sst xmlns="http://schemas.openxmlformats.org/spreadsheetml/2006/main" count="40" uniqueCount="25">
  <si>
    <t>Shortest path model</t>
  </si>
  <si>
    <t>Network Structure and Flow</t>
  </si>
  <si>
    <t>Destination</t>
  </si>
  <si>
    <t>Distance</t>
  </si>
  <si>
    <t>Flow</t>
  </si>
  <si>
    <t>0rigin</t>
  </si>
  <si>
    <t>Flow balance constraints</t>
  </si>
  <si>
    <t>Node</t>
  </si>
  <si>
    <t>Net outflow</t>
  </si>
  <si>
    <t>Required Net outflow</t>
  </si>
  <si>
    <t>=</t>
  </si>
  <si>
    <t>Objective to minimise</t>
  </si>
  <si>
    <t>Total distance</t>
  </si>
  <si>
    <t>=Sheet1!$B$6:$B$37</t>
  </si>
  <si>
    <t>=Sheet1!$C$6:$C$37</t>
  </si>
  <si>
    <t>=Sheet1!$D$6:$D$37</t>
  </si>
  <si>
    <t>net_outflow</t>
  </si>
  <si>
    <t>=Sheet1!$K$5:$K$17</t>
  </si>
  <si>
    <t>Orgin</t>
  </si>
  <si>
    <t>=Sheet1!$A$6:$A$37</t>
  </si>
  <si>
    <t>Required_net_outflow</t>
  </si>
  <si>
    <t>=Sheet1!$M$5:$M$17</t>
  </si>
  <si>
    <t>total_distance</t>
  </si>
  <si>
    <t>=Sheet1!$B$41</t>
  </si>
  <si>
    <t>Range Names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</si>
</sst>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69E7-9AF7-4965-8DCD-DEE5CB26057D}">
  <dimension ref="A1:M41"/>
  <sheetViews>
    <sheetView tabSelected="1" workbookViewId="0">
      <selection activeCell="B41" sqref="B41"/>
    </sheetView>
  </sheetViews>
  <sheetFormatPr defaultRowHeight="15" x14ac:dyDescent="0.25"/>
  <cols>
    <col min="1" max="1" width="13.42578125" customWidth="1"/>
    <col min="2" max="2" width="11.28515625" customWidth="1"/>
    <col min="8" max="8" width="14.5703125" customWidth="1"/>
    <col min="9" max="9" width="7.140625" customWidth="1"/>
    <col min="11" max="11" width="11.7109375" customWidth="1"/>
  </cols>
  <sheetData>
    <row r="1" spans="1:13" x14ac:dyDescent="0.25">
      <c r="A1" s="1" t="s">
        <v>0</v>
      </c>
    </row>
    <row r="3" spans="1:13" x14ac:dyDescent="0.25">
      <c r="A3" s="1" t="s">
        <v>1</v>
      </c>
      <c r="J3" s="1" t="s">
        <v>6</v>
      </c>
    </row>
    <row r="4" spans="1:13" x14ac:dyDescent="0.25">
      <c r="J4" t="s">
        <v>7</v>
      </c>
      <c r="K4" t="s">
        <v>8</v>
      </c>
      <c r="M4" t="s">
        <v>9</v>
      </c>
    </row>
    <row r="5" spans="1:13" x14ac:dyDescent="0.25">
      <c r="A5" s="4" t="s">
        <v>5</v>
      </c>
      <c r="B5" s="4" t="s">
        <v>2</v>
      </c>
      <c r="C5" s="4" t="s">
        <v>3</v>
      </c>
      <c r="D5" s="4" t="s">
        <v>4</v>
      </c>
      <c r="J5">
        <v>1</v>
      </c>
      <c r="K5">
        <f>SUMIF(Orgin,J5,Flow)-SUMIF(Destination,J5,Flow)</f>
        <v>1</v>
      </c>
      <c r="L5" s="4" t="s">
        <v>10</v>
      </c>
      <c r="M5">
        <v>1</v>
      </c>
    </row>
    <row r="6" spans="1:13" x14ac:dyDescent="0.25">
      <c r="A6" s="6">
        <v>1</v>
      </c>
      <c r="B6" s="6">
        <v>2</v>
      </c>
      <c r="C6" s="2">
        <v>2</v>
      </c>
      <c r="D6" s="3">
        <v>1</v>
      </c>
      <c r="J6">
        <v>2</v>
      </c>
      <c r="K6">
        <f>SUMIF(Orgin,J6,Flow)-SUMIF(Destination,J6,Flow)</f>
        <v>0</v>
      </c>
      <c r="L6" s="4" t="s">
        <v>10</v>
      </c>
      <c r="M6">
        <v>0</v>
      </c>
    </row>
    <row r="7" spans="1:13" x14ac:dyDescent="0.25">
      <c r="A7" s="6">
        <v>1</v>
      </c>
      <c r="B7" s="6">
        <v>5</v>
      </c>
      <c r="C7" s="2">
        <v>27</v>
      </c>
      <c r="D7" s="3">
        <v>0</v>
      </c>
      <c r="J7">
        <v>3</v>
      </c>
      <c r="K7">
        <f>SUMIF(Orgin,J7,Flow)-SUMIF(Destination,J7,Flow)</f>
        <v>0</v>
      </c>
      <c r="L7" s="4" t="s">
        <v>10</v>
      </c>
      <c r="M7">
        <v>0</v>
      </c>
    </row>
    <row r="8" spans="1:13" x14ac:dyDescent="0.25">
      <c r="A8" s="6">
        <v>2</v>
      </c>
      <c r="B8" s="6">
        <v>1</v>
      </c>
      <c r="C8" s="2">
        <v>2</v>
      </c>
      <c r="D8" s="3">
        <v>0</v>
      </c>
      <c r="J8">
        <v>4</v>
      </c>
      <c r="K8">
        <f>SUMIF(Orgin,J8,Flow)-SUMIF(Destination,J8,Flow)</f>
        <v>0</v>
      </c>
      <c r="L8" s="4" t="s">
        <v>10</v>
      </c>
      <c r="M8">
        <v>0</v>
      </c>
    </row>
    <row r="9" spans="1:13" x14ac:dyDescent="0.25">
      <c r="A9" s="6">
        <v>2</v>
      </c>
      <c r="B9" s="6">
        <v>13</v>
      </c>
      <c r="C9" s="2">
        <v>4</v>
      </c>
      <c r="D9" s="3">
        <v>1</v>
      </c>
      <c r="J9">
        <v>5</v>
      </c>
      <c r="K9">
        <f>SUMIF(Orgin,J9,Flow)-SUMIF(Destination,J9,Flow)</f>
        <v>0</v>
      </c>
      <c r="L9" s="4" t="s">
        <v>10</v>
      </c>
      <c r="M9">
        <v>0</v>
      </c>
    </row>
    <row r="10" spans="1:13" x14ac:dyDescent="0.25">
      <c r="A10" s="6">
        <v>3</v>
      </c>
      <c r="B10" s="6">
        <v>4</v>
      </c>
      <c r="C10" s="2">
        <v>8</v>
      </c>
      <c r="D10" s="3">
        <v>0</v>
      </c>
      <c r="J10">
        <v>6</v>
      </c>
      <c r="K10">
        <f>SUMIF(Orgin,J10,Flow)-SUMIF(Destination,J10,Flow)</f>
        <v>0</v>
      </c>
      <c r="L10" s="4" t="s">
        <v>10</v>
      </c>
      <c r="M10">
        <v>0</v>
      </c>
    </row>
    <row r="11" spans="1:13" x14ac:dyDescent="0.25">
      <c r="A11" s="6">
        <v>3</v>
      </c>
      <c r="B11" s="6">
        <v>8</v>
      </c>
      <c r="C11" s="2">
        <v>15</v>
      </c>
      <c r="D11" s="3">
        <v>1</v>
      </c>
      <c r="J11">
        <v>7</v>
      </c>
      <c r="K11">
        <f>SUMIF(Orgin,J11,Flow)-SUMIF(Destination,J11,Flow)</f>
        <v>0</v>
      </c>
      <c r="L11" s="4" t="s">
        <v>10</v>
      </c>
      <c r="M11">
        <v>0</v>
      </c>
    </row>
    <row r="12" spans="1:13" x14ac:dyDescent="0.25">
      <c r="A12" s="6">
        <v>3</v>
      </c>
      <c r="B12" s="6">
        <v>13</v>
      </c>
      <c r="C12" s="2">
        <v>5</v>
      </c>
      <c r="D12" s="3">
        <v>0</v>
      </c>
      <c r="J12">
        <v>8</v>
      </c>
      <c r="K12">
        <f>SUMIF(Orgin,J12,Flow)-SUMIF(Destination,J12,Flow)</f>
        <v>0</v>
      </c>
      <c r="L12" s="4" t="s">
        <v>10</v>
      </c>
      <c r="M12">
        <v>0</v>
      </c>
    </row>
    <row r="13" spans="1:13" x14ac:dyDescent="0.25">
      <c r="A13" s="6">
        <v>4</v>
      </c>
      <c r="B13" s="6">
        <v>3</v>
      </c>
      <c r="C13" s="2">
        <v>8</v>
      </c>
      <c r="D13" s="3">
        <v>0</v>
      </c>
      <c r="J13">
        <v>9</v>
      </c>
      <c r="K13">
        <f>SUMIF(Orgin,J13,Flow)-SUMIF(Destination,J13,Flow)</f>
        <v>0</v>
      </c>
      <c r="L13" s="4" t="s">
        <v>10</v>
      </c>
      <c r="M13">
        <v>0</v>
      </c>
    </row>
    <row r="14" spans="1:13" x14ac:dyDescent="0.25">
      <c r="A14" s="6">
        <v>4</v>
      </c>
      <c r="B14" s="6">
        <v>5</v>
      </c>
      <c r="C14" s="2">
        <v>7</v>
      </c>
      <c r="D14" s="3">
        <v>0</v>
      </c>
      <c r="J14">
        <v>10</v>
      </c>
      <c r="K14">
        <f>SUMIF(Orgin,J14,Flow)-SUMIF(Destination,J14,Flow)</f>
        <v>0</v>
      </c>
      <c r="L14" s="4" t="s">
        <v>10</v>
      </c>
      <c r="M14">
        <v>0</v>
      </c>
    </row>
    <row r="15" spans="1:13" x14ac:dyDescent="0.25">
      <c r="A15" s="6">
        <v>4</v>
      </c>
      <c r="B15" s="6">
        <v>11</v>
      </c>
      <c r="C15" s="2">
        <v>3</v>
      </c>
      <c r="D15" s="3">
        <v>0</v>
      </c>
      <c r="J15">
        <v>11</v>
      </c>
      <c r="K15">
        <f>SUMIF(Orgin,J15,Flow)-SUMIF(Destination,J15,Flow)</f>
        <v>0</v>
      </c>
      <c r="L15" s="4" t="s">
        <v>10</v>
      </c>
      <c r="M15">
        <v>0</v>
      </c>
    </row>
    <row r="16" spans="1:13" x14ac:dyDescent="0.25">
      <c r="A16" s="6">
        <v>4</v>
      </c>
      <c r="B16" s="6">
        <v>13</v>
      </c>
      <c r="C16" s="2">
        <v>10</v>
      </c>
      <c r="D16" s="3">
        <v>0</v>
      </c>
      <c r="J16">
        <v>12</v>
      </c>
      <c r="K16">
        <f>SUMIF(Orgin,J16,Flow)-SUMIF(Destination,J16,Flow)</f>
        <v>-1</v>
      </c>
      <c r="L16" s="4" t="s">
        <v>10</v>
      </c>
      <c r="M16">
        <v>-1</v>
      </c>
    </row>
    <row r="17" spans="1:13" x14ac:dyDescent="0.25">
      <c r="A17" s="6">
        <v>5</v>
      </c>
      <c r="B17" s="6">
        <v>1</v>
      </c>
      <c r="C17" s="2">
        <v>27</v>
      </c>
      <c r="D17" s="3">
        <v>0</v>
      </c>
      <c r="J17">
        <v>13</v>
      </c>
      <c r="K17">
        <f>SUMIF(Orgin,J17,Flow)-SUMIF(Destination,J17,Flow)</f>
        <v>0</v>
      </c>
      <c r="L17" s="4" t="s">
        <v>10</v>
      </c>
      <c r="M17">
        <v>0</v>
      </c>
    </row>
    <row r="18" spans="1:13" x14ac:dyDescent="0.25">
      <c r="A18" s="6">
        <v>5</v>
      </c>
      <c r="B18" s="6">
        <v>4</v>
      </c>
      <c r="C18" s="2">
        <v>7</v>
      </c>
      <c r="D18" s="3">
        <v>0</v>
      </c>
    </row>
    <row r="19" spans="1:13" x14ac:dyDescent="0.25">
      <c r="A19" s="6">
        <v>6</v>
      </c>
      <c r="B19" s="6">
        <v>8</v>
      </c>
      <c r="C19" s="2">
        <v>9</v>
      </c>
      <c r="D19" s="3">
        <v>0</v>
      </c>
    </row>
    <row r="20" spans="1:13" x14ac:dyDescent="0.25">
      <c r="A20" s="6">
        <v>6</v>
      </c>
      <c r="B20" s="6">
        <v>7</v>
      </c>
      <c r="C20" s="2">
        <v>3</v>
      </c>
      <c r="D20" s="3">
        <v>0</v>
      </c>
    </row>
    <row r="21" spans="1:13" x14ac:dyDescent="0.25">
      <c r="A21" s="6">
        <v>6</v>
      </c>
      <c r="B21" s="6">
        <v>12</v>
      </c>
      <c r="C21" s="2">
        <v>6</v>
      </c>
      <c r="D21" s="3">
        <v>1</v>
      </c>
    </row>
    <row r="22" spans="1:13" x14ac:dyDescent="0.25">
      <c r="A22" s="6">
        <v>7</v>
      </c>
      <c r="B22" s="6">
        <v>6</v>
      </c>
      <c r="C22" s="2">
        <v>9</v>
      </c>
      <c r="D22" s="3">
        <v>0</v>
      </c>
      <c r="H22" s="1" t="s">
        <v>24</v>
      </c>
    </row>
    <row r="23" spans="1:13" x14ac:dyDescent="0.25">
      <c r="A23" s="6">
        <v>7</v>
      </c>
      <c r="B23" s="6">
        <v>11</v>
      </c>
      <c r="C23" s="2">
        <v>3</v>
      </c>
      <c r="D23" s="3">
        <v>0</v>
      </c>
      <c r="H23" t="s">
        <v>2</v>
      </c>
      <c r="I23" t="s">
        <v>13</v>
      </c>
    </row>
    <row r="24" spans="1:13" x14ac:dyDescent="0.25">
      <c r="A24" s="6">
        <v>8</v>
      </c>
      <c r="B24" s="6">
        <v>3</v>
      </c>
      <c r="C24" s="2">
        <v>15</v>
      </c>
      <c r="D24" s="3">
        <v>0</v>
      </c>
      <c r="H24" t="s">
        <v>3</v>
      </c>
      <c r="I24" t="s">
        <v>14</v>
      </c>
    </row>
    <row r="25" spans="1:13" x14ac:dyDescent="0.25">
      <c r="A25" s="6">
        <v>8</v>
      </c>
      <c r="B25" s="6">
        <v>6</v>
      </c>
      <c r="C25" s="2">
        <v>3</v>
      </c>
      <c r="D25" s="3">
        <v>1</v>
      </c>
      <c r="H25" t="s">
        <v>4</v>
      </c>
      <c r="I25" t="s">
        <v>15</v>
      </c>
    </row>
    <row r="26" spans="1:13" x14ac:dyDescent="0.25">
      <c r="A26" s="6">
        <v>8</v>
      </c>
      <c r="B26" s="6">
        <v>9</v>
      </c>
      <c r="C26" s="2">
        <v>12</v>
      </c>
      <c r="D26" s="3">
        <v>0</v>
      </c>
      <c r="H26" t="s">
        <v>16</v>
      </c>
      <c r="I26" t="s">
        <v>17</v>
      </c>
    </row>
    <row r="27" spans="1:13" x14ac:dyDescent="0.25">
      <c r="A27" s="6">
        <v>8</v>
      </c>
      <c r="B27" s="6">
        <v>10</v>
      </c>
      <c r="C27" s="2">
        <v>15</v>
      </c>
      <c r="D27" s="3">
        <v>0</v>
      </c>
      <c r="H27" t="s">
        <v>18</v>
      </c>
      <c r="I27" t="s">
        <v>19</v>
      </c>
    </row>
    <row r="28" spans="1:13" x14ac:dyDescent="0.25">
      <c r="A28" s="6">
        <v>9</v>
      </c>
      <c r="B28" s="6">
        <v>8</v>
      </c>
      <c r="C28" s="2">
        <v>12</v>
      </c>
      <c r="D28" s="3">
        <v>0</v>
      </c>
      <c r="H28" t="s">
        <v>20</v>
      </c>
      <c r="I28" t="s">
        <v>21</v>
      </c>
    </row>
    <row r="29" spans="1:13" x14ac:dyDescent="0.25">
      <c r="A29" s="6">
        <v>9</v>
      </c>
      <c r="B29" s="6">
        <v>10</v>
      </c>
      <c r="C29" s="2">
        <v>6</v>
      </c>
      <c r="D29" s="3">
        <v>0</v>
      </c>
      <c r="H29" t="s">
        <v>22</v>
      </c>
      <c r="I29" t="s">
        <v>23</v>
      </c>
    </row>
    <row r="30" spans="1:13" x14ac:dyDescent="0.25">
      <c r="A30" s="6">
        <v>10</v>
      </c>
      <c r="B30" s="6">
        <v>9</v>
      </c>
      <c r="C30" s="2">
        <v>6</v>
      </c>
      <c r="D30" s="3">
        <v>0</v>
      </c>
    </row>
    <row r="31" spans="1:13" x14ac:dyDescent="0.25">
      <c r="A31" s="6">
        <v>10</v>
      </c>
      <c r="B31" s="6">
        <v>8</v>
      </c>
      <c r="C31" s="2">
        <v>15</v>
      </c>
      <c r="D31" s="3">
        <v>0</v>
      </c>
    </row>
    <row r="32" spans="1:13" x14ac:dyDescent="0.25">
      <c r="A32" s="6">
        <v>11</v>
      </c>
      <c r="B32" s="6">
        <v>4</v>
      </c>
      <c r="C32" s="2">
        <v>3</v>
      </c>
      <c r="D32" s="3">
        <v>0</v>
      </c>
    </row>
    <row r="33" spans="1:4" x14ac:dyDescent="0.25">
      <c r="A33" s="6">
        <v>11</v>
      </c>
      <c r="B33" s="6">
        <v>7</v>
      </c>
      <c r="C33" s="2">
        <v>3</v>
      </c>
      <c r="D33" s="3">
        <v>0</v>
      </c>
    </row>
    <row r="34" spans="1:4" x14ac:dyDescent="0.25">
      <c r="A34" s="6">
        <v>12</v>
      </c>
      <c r="B34" s="6">
        <v>6</v>
      </c>
      <c r="C34" s="2">
        <v>6</v>
      </c>
      <c r="D34" s="3">
        <v>0</v>
      </c>
    </row>
    <row r="35" spans="1:4" x14ac:dyDescent="0.25">
      <c r="A35" s="6">
        <v>13</v>
      </c>
      <c r="B35" s="6">
        <v>2</v>
      </c>
      <c r="C35" s="2">
        <v>4</v>
      </c>
      <c r="D35" s="3">
        <v>0</v>
      </c>
    </row>
    <row r="36" spans="1:4" x14ac:dyDescent="0.25">
      <c r="A36" s="6">
        <v>13</v>
      </c>
      <c r="B36" s="6">
        <v>3</v>
      </c>
      <c r="C36" s="2">
        <v>5</v>
      </c>
      <c r="D36" s="3">
        <v>1</v>
      </c>
    </row>
    <row r="37" spans="1:4" x14ac:dyDescent="0.25">
      <c r="A37" s="6">
        <v>13</v>
      </c>
      <c r="B37" s="6">
        <v>4</v>
      </c>
      <c r="C37" s="2">
        <v>10</v>
      </c>
      <c r="D37" s="3">
        <v>0</v>
      </c>
    </row>
    <row r="39" spans="1:4" x14ac:dyDescent="0.25">
      <c r="A39" s="1" t="s">
        <v>11</v>
      </c>
    </row>
    <row r="41" spans="1:4" x14ac:dyDescent="0.25">
      <c r="A41" t="s">
        <v>12</v>
      </c>
      <c r="B41" s="5">
        <f xml:space="preserve"> SUMPRODUCT(Distance,Flow)</f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Destination</vt:lpstr>
      <vt:lpstr>Distance</vt:lpstr>
      <vt:lpstr>Flow</vt:lpstr>
      <vt:lpstr>net_outflow</vt:lpstr>
      <vt:lpstr>nodes</vt:lpstr>
      <vt:lpstr>Orgin</vt:lpstr>
      <vt:lpstr>Required_net_outflow</vt:lpstr>
      <vt:lpstr>total_distance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Koppana, Venkata Sitarama Sarojini</dc:creator>
  <cp:lastModifiedBy>Koppana, Venkata Sitarama Sarojini</cp:lastModifiedBy>
  <dcterms:created xsi:type="dcterms:W3CDTF">2022-08-04T15:14:24Z</dcterms:created>
  <dcterms:modified xsi:type="dcterms:W3CDTF">2022-08-04T17:56:06Z</dcterms:modified>
</cp:coreProperties>
</file>