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herl\Documents\6.Touro\COVID SR\"/>
    </mc:Choice>
  </mc:AlternateContent>
  <xr:revisionPtr revIDLastSave="0" documentId="13_ncr:1_{EE15ED13-DA7F-438F-9F0B-A6753B33C8A0}" xr6:coauthVersionLast="47" xr6:coauthVersionMax="47" xr10:uidLastSave="{00000000-0000-0000-0000-000000000000}"/>
  <bookViews>
    <workbookView xWindow="2268" yWindow="2268" windowWidth="10980" windowHeight="9804" activeTab="1" xr2:uid="{00000000-000D-0000-FFFF-FFFF00000000}"/>
  </bookViews>
  <sheets>
    <sheet name="Master - Study Demographics" sheetId="1" r:id="rId1"/>
    <sheet name="Master - Study Data" sheetId="2" r:id="rId2"/>
  </sheets>
  <definedNames>
    <definedName name="_xlnm._FilterDatabase" localSheetId="1" hidden="1">'Master - Study Data'!$C$1:$C$876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02" i="2" l="1"/>
  <c r="Y202" i="2"/>
  <c r="X202" i="2"/>
  <c r="W202" i="2"/>
  <c r="Z201" i="2"/>
  <c r="Y201" i="2"/>
  <c r="X201" i="2"/>
  <c r="W201" i="2"/>
  <c r="Z200" i="2"/>
  <c r="Y200" i="2"/>
  <c r="X200" i="2"/>
  <c r="W200" i="2"/>
  <c r="Z199" i="2"/>
  <c r="Y199" i="2"/>
  <c r="X199" i="2"/>
  <c r="W199" i="2"/>
  <c r="Z198" i="2"/>
  <c r="Y198" i="2"/>
  <c r="X198" i="2"/>
  <c r="W198" i="2"/>
  <c r="Z197" i="2"/>
  <c r="Y197" i="2"/>
  <c r="X197" i="2"/>
  <c r="W197" i="2"/>
  <c r="Z196" i="2"/>
  <c r="Y196" i="2"/>
  <c r="X196" i="2"/>
  <c r="W196" i="2"/>
  <c r="Z195" i="2"/>
  <c r="Y195" i="2"/>
  <c r="X195" i="2"/>
  <c r="W195" i="2"/>
  <c r="Z194" i="2"/>
  <c r="Y194" i="2"/>
  <c r="X194" i="2"/>
  <c r="W194" i="2"/>
  <c r="Z193" i="2"/>
  <c r="Y193" i="2"/>
  <c r="X193" i="2"/>
  <c r="W193" i="2"/>
  <c r="Z192" i="2"/>
  <c r="Y192" i="2"/>
  <c r="X192" i="2"/>
  <c r="W192" i="2"/>
  <c r="Z191" i="2"/>
  <c r="Y191" i="2"/>
  <c r="X191" i="2"/>
  <c r="W191" i="2"/>
  <c r="Z190" i="2"/>
  <c r="Y190" i="2"/>
  <c r="X190" i="2"/>
  <c r="W190" i="2"/>
  <c r="Z189" i="2"/>
  <c r="Y189" i="2"/>
  <c r="X189" i="2"/>
  <c r="W189" i="2"/>
  <c r="Z188" i="2"/>
  <c r="Y188" i="2"/>
  <c r="X188" i="2"/>
  <c r="W188" i="2"/>
  <c r="Z187" i="2"/>
  <c r="Y187" i="2"/>
  <c r="X187" i="2"/>
  <c r="W187" i="2"/>
  <c r="Z186" i="2"/>
  <c r="Y186" i="2"/>
  <c r="X186" i="2"/>
  <c r="W186" i="2"/>
  <c r="Z185" i="2"/>
  <c r="Y185" i="2"/>
  <c r="X185" i="2"/>
  <c r="W185" i="2"/>
  <c r="Z184" i="2"/>
  <c r="Y184" i="2"/>
  <c r="X184" i="2"/>
  <c r="W184" i="2"/>
  <c r="Z183" i="2"/>
  <c r="Y183" i="2"/>
  <c r="X183" i="2"/>
  <c r="W183" i="2"/>
  <c r="Z182" i="2"/>
  <c r="Y182" i="2"/>
  <c r="X182" i="2"/>
  <c r="W182" i="2"/>
  <c r="Z181" i="2"/>
  <c r="Y181" i="2"/>
  <c r="X181" i="2"/>
  <c r="W181" i="2"/>
  <c r="Z180" i="2"/>
  <c r="Y180" i="2"/>
  <c r="X180" i="2"/>
  <c r="W180" i="2"/>
  <c r="Z179" i="2"/>
  <c r="Y179" i="2"/>
  <c r="X179" i="2"/>
  <c r="W179" i="2"/>
  <c r="Z178" i="2"/>
  <c r="Y178" i="2"/>
  <c r="X178" i="2"/>
  <c r="W178" i="2"/>
  <c r="Z177" i="2"/>
  <c r="Y177" i="2"/>
  <c r="X177" i="2"/>
  <c r="W177" i="2"/>
  <c r="Z176" i="2"/>
  <c r="Y176" i="2"/>
  <c r="X176" i="2"/>
  <c r="W176" i="2"/>
  <c r="Z175" i="2"/>
  <c r="Y175" i="2"/>
  <c r="X175" i="2"/>
  <c r="W175" i="2"/>
  <c r="Z174" i="2"/>
  <c r="Y174" i="2"/>
  <c r="X174" i="2"/>
  <c r="W174" i="2"/>
  <c r="Z173" i="2"/>
  <c r="Y173" i="2"/>
  <c r="X173" i="2"/>
  <c r="W173" i="2"/>
  <c r="Z172" i="2"/>
  <c r="Y172" i="2"/>
  <c r="X172" i="2"/>
  <c r="W172" i="2"/>
  <c r="Z171" i="2"/>
  <c r="Y171" i="2"/>
  <c r="X171" i="2"/>
  <c r="W171" i="2"/>
  <c r="Z170" i="2"/>
  <c r="Y170" i="2"/>
  <c r="X170" i="2"/>
  <c r="W170" i="2"/>
  <c r="Z169" i="2"/>
  <c r="Y169" i="2"/>
  <c r="X169" i="2"/>
  <c r="W169" i="2"/>
  <c r="Z168" i="2"/>
  <c r="Y168" i="2"/>
  <c r="X168" i="2"/>
  <c r="W168" i="2"/>
  <c r="Z167" i="2"/>
  <c r="Y167" i="2"/>
  <c r="X167" i="2"/>
  <c r="W167" i="2"/>
  <c r="Z166" i="2"/>
  <c r="Y166" i="2"/>
  <c r="X166" i="2"/>
  <c r="W166" i="2"/>
  <c r="Z165" i="2"/>
  <c r="Y165" i="2"/>
  <c r="X165" i="2"/>
  <c r="W165" i="2"/>
  <c r="Z164" i="2"/>
  <c r="Y164" i="2"/>
  <c r="X164" i="2"/>
  <c r="W164" i="2"/>
  <c r="Z163" i="2"/>
  <c r="Y163" i="2"/>
  <c r="X163" i="2"/>
  <c r="W163" i="2"/>
  <c r="Z162" i="2"/>
  <c r="Y162" i="2"/>
  <c r="X162" i="2"/>
  <c r="W162" i="2"/>
  <c r="Z161" i="2"/>
  <c r="Y161" i="2"/>
  <c r="X161" i="2"/>
  <c r="W161" i="2"/>
  <c r="Z160" i="2"/>
  <c r="Y160" i="2"/>
  <c r="X160" i="2"/>
  <c r="W160" i="2"/>
  <c r="Z159" i="2"/>
  <c r="Y159" i="2"/>
  <c r="X159" i="2"/>
  <c r="W159" i="2"/>
  <c r="Z158" i="2"/>
  <c r="Y158" i="2"/>
  <c r="X158" i="2"/>
  <c r="W158" i="2"/>
  <c r="Z157" i="2"/>
  <c r="Y157" i="2"/>
  <c r="X157" i="2"/>
  <c r="W157" i="2"/>
  <c r="Z156" i="2"/>
  <c r="Y156" i="2"/>
  <c r="X156" i="2"/>
  <c r="W156" i="2"/>
  <c r="Z155" i="2"/>
  <c r="Y155" i="2"/>
  <c r="X155" i="2"/>
  <c r="W155" i="2"/>
  <c r="Z154" i="2"/>
  <c r="Y154" i="2"/>
  <c r="X154" i="2"/>
  <c r="W154" i="2"/>
  <c r="Z153" i="2"/>
  <c r="Y153" i="2"/>
  <c r="X153" i="2"/>
  <c r="W153" i="2"/>
  <c r="Z152" i="2"/>
  <c r="Y152" i="2"/>
  <c r="X152" i="2"/>
  <c r="W152" i="2"/>
  <c r="Z151" i="2"/>
  <c r="Y151" i="2"/>
  <c r="X151" i="2"/>
  <c r="W151" i="2"/>
  <c r="Z150" i="2"/>
  <c r="Y150" i="2"/>
  <c r="X150" i="2"/>
  <c r="W150" i="2"/>
  <c r="Z149" i="2"/>
  <c r="Y149" i="2"/>
  <c r="X149" i="2"/>
  <c r="W149" i="2"/>
  <c r="Z148" i="2"/>
  <c r="Y148" i="2"/>
  <c r="X148" i="2"/>
  <c r="W148" i="2"/>
  <c r="Z147" i="2"/>
  <c r="Y147" i="2"/>
  <c r="X147" i="2"/>
  <c r="W147" i="2"/>
  <c r="Z146" i="2"/>
  <c r="Y146" i="2"/>
  <c r="X146" i="2"/>
  <c r="W146" i="2"/>
  <c r="Z145" i="2"/>
  <c r="Y145" i="2"/>
  <c r="X145" i="2"/>
  <c r="W145" i="2"/>
  <c r="Z144" i="2"/>
  <c r="Y144" i="2"/>
  <c r="X144" i="2"/>
  <c r="W144" i="2"/>
  <c r="Z143" i="2"/>
  <c r="Y143" i="2"/>
  <c r="X143" i="2"/>
  <c r="W143" i="2"/>
  <c r="Z142" i="2"/>
  <c r="Y142" i="2"/>
  <c r="X142" i="2"/>
  <c r="W142" i="2"/>
  <c r="Z141" i="2"/>
  <c r="Y141" i="2"/>
  <c r="X141" i="2"/>
  <c r="W141" i="2"/>
  <c r="Z140" i="2"/>
  <c r="Y140" i="2"/>
  <c r="X140" i="2"/>
  <c r="W140" i="2"/>
  <c r="Z139" i="2"/>
  <c r="Y139" i="2"/>
  <c r="X139" i="2"/>
  <c r="W139" i="2"/>
  <c r="Z138" i="2"/>
  <c r="Y138" i="2"/>
  <c r="X138" i="2"/>
  <c r="W138" i="2"/>
  <c r="Z137" i="2"/>
  <c r="Y137" i="2"/>
  <c r="X137" i="2"/>
  <c r="W137" i="2"/>
  <c r="Z136" i="2"/>
  <c r="Y136" i="2"/>
  <c r="X136" i="2"/>
  <c r="W136" i="2"/>
  <c r="Z135" i="2"/>
  <c r="Y135" i="2"/>
  <c r="X135" i="2"/>
  <c r="W135" i="2"/>
  <c r="Z134" i="2"/>
  <c r="Y134" i="2"/>
  <c r="X134" i="2"/>
  <c r="W134" i="2"/>
  <c r="Z133" i="2"/>
  <c r="Y133" i="2"/>
  <c r="X133" i="2"/>
  <c r="W133" i="2"/>
  <c r="Z132" i="2"/>
  <c r="Y132" i="2"/>
  <c r="X132" i="2"/>
  <c r="W132" i="2"/>
  <c r="Z131" i="2"/>
  <c r="Y131" i="2"/>
  <c r="X131" i="2"/>
  <c r="W131" i="2"/>
  <c r="Z130" i="2"/>
  <c r="Y130" i="2"/>
  <c r="X130" i="2"/>
  <c r="W130" i="2"/>
  <c r="Z129" i="2"/>
  <c r="Y129" i="2"/>
  <c r="X129" i="2"/>
  <c r="W129" i="2"/>
  <c r="Z128" i="2"/>
  <c r="Y128" i="2"/>
  <c r="X128" i="2"/>
  <c r="W128" i="2"/>
  <c r="Z127" i="2"/>
  <c r="Y127" i="2"/>
  <c r="X127" i="2"/>
  <c r="W127" i="2"/>
  <c r="Z126" i="2"/>
  <c r="Y126" i="2"/>
  <c r="X126" i="2"/>
  <c r="W126" i="2"/>
  <c r="Z125" i="2"/>
  <c r="Y125" i="2"/>
  <c r="X125" i="2"/>
  <c r="W125" i="2"/>
  <c r="Z124" i="2"/>
  <c r="Y124" i="2"/>
  <c r="X124" i="2"/>
  <c r="W124" i="2"/>
  <c r="Z123" i="2"/>
  <c r="Y123" i="2"/>
  <c r="X123" i="2"/>
  <c r="W123" i="2"/>
  <c r="Z122" i="2"/>
  <c r="Y122" i="2"/>
  <c r="X122" i="2"/>
  <c r="W122" i="2"/>
  <c r="Z121" i="2"/>
  <c r="Y121" i="2"/>
  <c r="X121" i="2"/>
  <c r="W121" i="2"/>
  <c r="Z120" i="2"/>
  <c r="Y120" i="2"/>
  <c r="X120" i="2"/>
  <c r="W120" i="2"/>
  <c r="Z119" i="2"/>
  <c r="Y119" i="2"/>
  <c r="X119" i="2"/>
  <c r="W119" i="2"/>
  <c r="Z118" i="2"/>
  <c r="Y118" i="2"/>
  <c r="X118" i="2"/>
  <c r="W118" i="2"/>
  <c r="Z117" i="2"/>
  <c r="Y117" i="2"/>
  <c r="X117" i="2"/>
  <c r="W117" i="2"/>
  <c r="Z116" i="2"/>
  <c r="Y116" i="2"/>
  <c r="X116" i="2"/>
  <c r="W116" i="2"/>
  <c r="Z115" i="2"/>
  <c r="Y115" i="2"/>
  <c r="X115" i="2"/>
  <c r="W115" i="2"/>
  <c r="Z114" i="2"/>
  <c r="Y114" i="2"/>
  <c r="X114" i="2"/>
  <c r="W114" i="2"/>
  <c r="Z113" i="2"/>
  <c r="Y113" i="2"/>
  <c r="X113" i="2"/>
  <c r="W113" i="2"/>
  <c r="Z112" i="2"/>
  <c r="Y112" i="2"/>
  <c r="X112" i="2"/>
  <c r="W112" i="2"/>
  <c r="Z111" i="2"/>
  <c r="Y111" i="2"/>
  <c r="X111" i="2"/>
  <c r="W111" i="2"/>
  <c r="Z110" i="2"/>
  <c r="Y110" i="2"/>
  <c r="X110" i="2"/>
  <c r="W110" i="2"/>
  <c r="Z109" i="2"/>
  <c r="Y109" i="2"/>
  <c r="X109" i="2"/>
  <c r="W109" i="2"/>
  <c r="Z108" i="2"/>
  <c r="Y108" i="2"/>
  <c r="X108" i="2"/>
  <c r="W108" i="2"/>
  <c r="Z107" i="2"/>
  <c r="Y107" i="2"/>
  <c r="X107" i="2"/>
  <c r="W107" i="2"/>
  <c r="Z106" i="2"/>
  <c r="Y106" i="2"/>
  <c r="X106" i="2"/>
  <c r="W106" i="2"/>
  <c r="Z105" i="2"/>
  <c r="Y105" i="2"/>
  <c r="X105" i="2"/>
  <c r="W105" i="2"/>
  <c r="Z104" i="2"/>
  <c r="Y104" i="2"/>
  <c r="X104" i="2"/>
  <c r="W104" i="2"/>
  <c r="Z103" i="2"/>
  <c r="Y103" i="2"/>
  <c r="X103" i="2"/>
  <c r="W103" i="2"/>
  <c r="Z102" i="2"/>
  <c r="Y102" i="2"/>
  <c r="X102" i="2"/>
  <c r="W102" i="2"/>
  <c r="Z101" i="2"/>
  <c r="Y101" i="2"/>
  <c r="X101" i="2"/>
  <c r="W101" i="2"/>
  <c r="Z100" i="2"/>
  <c r="Y100" i="2"/>
  <c r="X100" i="2"/>
  <c r="W100" i="2"/>
  <c r="Z99" i="2"/>
  <c r="Y99" i="2"/>
  <c r="X99" i="2"/>
  <c r="W99" i="2"/>
  <c r="Z98" i="2"/>
  <c r="Y98" i="2"/>
  <c r="X98" i="2"/>
  <c r="W98" i="2"/>
  <c r="Z97" i="2"/>
  <c r="Y97" i="2"/>
  <c r="X97" i="2"/>
  <c r="W97" i="2"/>
  <c r="Z96" i="2"/>
  <c r="Y96" i="2"/>
  <c r="X96" i="2"/>
  <c r="W96" i="2"/>
  <c r="Z95" i="2"/>
  <c r="Y95" i="2"/>
  <c r="X95" i="2"/>
  <c r="W95" i="2"/>
  <c r="Z94" i="2"/>
  <c r="Y94" i="2"/>
  <c r="X94" i="2"/>
  <c r="W94" i="2"/>
  <c r="Z93" i="2"/>
  <c r="Y93" i="2"/>
  <c r="X93" i="2"/>
  <c r="W93" i="2"/>
  <c r="Z92" i="2"/>
  <c r="Y92" i="2"/>
  <c r="X92" i="2"/>
  <c r="W92" i="2"/>
  <c r="Z91" i="2"/>
  <c r="Y91" i="2"/>
  <c r="X91" i="2"/>
  <c r="W91" i="2"/>
  <c r="Z90" i="2"/>
  <c r="Y90" i="2"/>
  <c r="X90" i="2"/>
  <c r="W90" i="2"/>
  <c r="Z89" i="2"/>
  <c r="Y89" i="2"/>
  <c r="X89" i="2"/>
  <c r="W89" i="2"/>
  <c r="Z88" i="2"/>
  <c r="Y88" i="2"/>
  <c r="X88" i="2"/>
  <c r="W88" i="2"/>
  <c r="Z87" i="2"/>
  <c r="Y87" i="2"/>
  <c r="X87" i="2"/>
  <c r="W87" i="2"/>
  <c r="Z86" i="2"/>
  <c r="Y86" i="2"/>
  <c r="X86" i="2"/>
  <c r="W86" i="2"/>
  <c r="Z85" i="2"/>
  <c r="Y85" i="2"/>
  <c r="X85" i="2"/>
  <c r="W85" i="2"/>
  <c r="Z84" i="2"/>
  <c r="Y84" i="2"/>
  <c r="X84" i="2"/>
  <c r="W84" i="2"/>
  <c r="Z83" i="2"/>
  <c r="Y83" i="2"/>
  <c r="X83" i="2"/>
  <c r="W83" i="2"/>
  <c r="Z82" i="2"/>
  <c r="Y82" i="2"/>
  <c r="X82" i="2"/>
  <c r="W82" i="2"/>
  <c r="Z81" i="2"/>
  <c r="Y81" i="2"/>
  <c r="X81" i="2"/>
  <c r="W81" i="2"/>
  <c r="Z80" i="2"/>
  <c r="Y80" i="2"/>
  <c r="X80" i="2"/>
  <c r="W80" i="2"/>
  <c r="Z79" i="2"/>
  <c r="Y79" i="2"/>
  <c r="X79" i="2"/>
  <c r="W79" i="2"/>
  <c r="Z78" i="2"/>
  <c r="Y78" i="2"/>
  <c r="X78" i="2"/>
  <c r="W78" i="2"/>
  <c r="Z77" i="2"/>
  <c r="Y77" i="2"/>
  <c r="X77" i="2"/>
  <c r="W77" i="2"/>
  <c r="Z76" i="2"/>
  <c r="Y76" i="2"/>
  <c r="X76" i="2"/>
  <c r="W76" i="2"/>
  <c r="Z75" i="2"/>
  <c r="Y75" i="2"/>
  <c r="X75" i="2"/>
  <c r="W75" i="2"/>
  <c r="Z74" i="2"/>
  <c r="Y74" i="2"/>
  <c r="X74" i="2"/>
  <c r="W74" i="2"/>
  <c r="Z73" i="2"/>
  <c r="Y73" i="2"/>
  <c r="X73" i="2"/>
  <c r="W73" i="2"/>
  <c r="Z72" i="2"/>
  <c r="Y72" i="2"/>
  <c r="X72" i="2"/>
  <c r="W72" i="2"/>
  <c r="Z71" i="2"/>
  <c r="Y71" i="2"/>
  <c r="X71" i="2"/>
  <c r="W71" i="2"/>
  <c r="Z70" i="2"/>
  <c r="Y70" i="2"/>
  <c r="X70" i="2"/>
  <c r="W70" i="2"/>
  <c r="Z69" i="2"/>
  <c r="Y69" i="2"/>
  <c r="X69" i="2"/>
  <c r="W69" i="2"/>
  <c r="Z68" i="2"/>
  <c r="Y68" i="2"/>
  <c r="X68" i="2"/>
  <c r="W68" i="2"/>
  <c r="Z67" i="2"/>
  <c r="Y67" i="2"/>
  <c r="X67" i="2"/>
  <c r="W67" i="2"/>
  <c r="Z66" i="2"/>
  <c r="Y66" i="2"/>
  <c r="X66" i="2"/>
  <c r="W66" i="2"/>
  <c r="Z65" i="2"/>
  <c r="Y65" i="2"/>
  <c r="X65" i="2"/>
  <c r="W65" i="2"/>
  <c r="Z64" i="2"/>
  <c r="Y64" i="2"/>
  <c r="X64" i="2"/>
  <c r="W64" i="2"/>
  <c r="Z63" i="2"/>
  <c r="Y63" i="2"/>
  <c r="X63" i="2"/>
  <c r="W63" i="2"/>
  <c r="Z62" i="2"/>
  <c r="Y62" i="2"/>
  <c r="X62" i="2"/>
  <c r="W62" i="2"/>
  <c r="Z61" i="2"/>
  <c r="Y61" i="2"/>
  <c r="X61" i="2"/>
  <c r="W61" i="2"/>
  <c r="Z60" i="2"/>
  <c r="Y60" i="2"/>
  <c r="X60" i="2"/>
  <c r="W60" i="2"/>
  <c r="Z59" i="2"/>
  <c r="Y59" i="2"/>
  <c r="X59" i="2"/>
  <c r="W59" i="2"/>
  <c r="Z58" i="2"/>
  <c r="Y58" i="2"/>
  <c r="X58" i="2"/>
  <c r="W58" i="2"/>
  <c r="Z57" i="2"/>
  <c r="Y57" i="2"/>
  <c r="X57" i="2"/>
  <c r="W57" i="2"/>
  <c r="Z56" i="2"/>
  <c r="Y56" i="2"/>
  <c r="X56" i="2"/>
  <c r="W56" i="2"/>
  <c r="Z55" i="2"/>
  <c r="Y55" i="2"/>
  <c r="X55" i="2"/>
  <c r="W55" i="2"/>
  <c r="Z54" i="2"/>
  <c r="Y54" i="2"/>
  <c r="X54" i="2"/>
  <c r="W54" i="2"/>
  <c r="Z53" i="2"/>
  <c r="Y53" i="2"/>
  <c r="X53" i="2"/>
  <c r="W53" i="2"/>
  <c r="Z52" i="2"/>
  <c r="Y52" i="2"/>
  <c r="X52" i="2"/>
  <c r="W52" i="2"/>
  <c r="Z51" i="2"/>
  <c r="Y51" i="2"/>
  <c r="X51" i="2"/>
  <c r="W51" i="2"/>
  <c r="Z50" i="2"/>
  <c r="Y50" i="2"/>
  <c r="X50" i="2"/>
  <c r="W50" i="2"/>
  <c r="Z49" i="2"/>
  <c r="Y49" i="2"/>
  <c r="X49" i="2"/>
  <c r="W49" i="2"/>
  <c r="Z48" i="2"/>
  <c r="Y48" i="2"/>
  <c r="X48" i="2"/>
  <c r="W48" i="2"/>
  <c r="Z47" i="2"/>
  <c r="Y47" i="2"/>
  <c r="X47" i="2"/>
  <c r="W47" i="2"/>
  <c r="Z46" i="2"/>
  <c r="Y46" i="2"/>
  <c r="X46" i="2"/>
  <c r="W46" i="2"/>
  <c r="Z45" i="2"/>
  <c r="Y45" i="2"/>
  <c r="X45" i="2"/>
  <c r="W45" i="2"/>
  <c r="Z44" i="2"/>
  <c r="Y44" i="2"/>
  <c r="X44" i="2"/>
  <c r="W44" i="2"/>
  <c r="Z43" i="2"/>
  <c r="Y43" i="2"/>
  <c r="X43" i="2"/>
  <c r="W43" i="2"/>
  <c r="Z42" i="2"/>
  <c r="Y42" i="2"/>
  <c r="X42" i="2"/>
  <c r="W42" i="2"/>
  <c r="Z41" i="2"/>
  <c r="Y41" i="2"/>
  <c r="X41" i="2"/>
  <c r="W41" i="2"/>
  <c r="Z40" i="2"/>
  <c r="Y40" i="2"/>
  <c r="X40" i="2"/>
  <c r="W40" i="2"/>
  <c r="Z39" i="2"/>
  <c r="Y39" i="2"/>
  <c r="X39" i="2"/>
  <c r="W39" i="2"/>
  <c r="Z38" i="2"/>
  <c r="Y38" i="2"/>
  <c r="X38" i="2"/>
  <c r="W38" i="2"/>
  <c r="Z37" i="2"/>
  <c r="Y37" i="2"/>
  <c r="X37" i="2"/>
  <c r="W37" i="2"/>
  <c r="Z36" i="2"/>
  <c r="Y36" i="2"/>
  <c r="X36" i="2"/>
  <c r="W36" i="2"/>
  <c r="Z35" i="2"/>
  <c r="Y35" i="2"/>
  <c r="X35" i="2"/>
  <c r="W35" i="2"/>
  <c r="Z34" i="2"/>
  <c r="Y34" i="2"/>
  <c r="X34" i="2"/>
  <c r="W34" i="2"/>
  <c r="Z33" i="2"/>
  <c r="Y33" i="2"/>
  <c r="X33" i="2"/>
  <c r="W33" i="2"/>
  <c r="Z32" i="2"/>
  <c r="Y32" i="2"/>
  <c r="X32" i="2"/>
  <c r="W32" i="2"/>
  <c r="Z31" i="2"/>
  <c r="Y31" i="2"/>
  <c r="X31" i="2"/>
  <c r="W31" i="2"/>
  <c r="Z30" i="2"/>
  <c r="Y30" i="2"/>
  <c r="X30" i="2"/>
  <c r="W30" i="2"/>
  <c r="Z29" i="2"/>
  <c r="Y29" i="2"/>
  <c r="X29" i="2"/>
  <c r="W29" i="2"/>
  <c r="Z28" i="2"/>
  <c r="Y28" i="2"/>
  <c r="X28" i="2"/>
  <c r="W28" i="2"/>
  <c r="Z27" i="2"/>
  <c r="Y27" i="2"/>
  <c r="X27" i="2"/>
  <c r="W27" i="2"/>
  <c r="Z26" i="2"/>
  <c r="Y26" i="2"/>
  <c r="X26" i="2"/>
  <c r="W26" i="2"/>
  <c r="Z25" i="2"/>
  <c r="Y25" i="2"/>
  <c r="X25" i="2"/>
  <c r="W25" i="2"/>
  <c r="Z24" i="2"/>
  <c r="Y24" i="2"/>
  <c r="X24" i="2"/>
  <c r="W24" i="2"/>
  <c r="Z23" i="2"/>
  <c r="Y23" i="2"/>
  <c r="X23" i="2"/>
  <c r="W23" i="2"/>
  <c r="Z22" i="2"/>
  <c r="Y22" i="2"/>
  <c r="X22" i="2"/>
  <c r="W22" i="2"/>
  <c r="Z21" i="2"/>
  <c r="Y21" i="2"/>
  <c r="X21" i="2"/>
  <c r="W21" i="2"/>
  <c r="Z20" i="2"/>
  <c r="Y20" i="2"/>
  <c r="X20" i="2"/>
  <c r="W20" i="2"/>
  <c r="Z19" i="2"/>
  <c r="Y19" i="2"/>
  <c r="X19" i="2"/>
  <c r="W19" i="2"/>
  <c r="Z18" i="2"/>
  <c r="Y18" i="2"/>
  <c r="X18" i="2"/>
  <c r="W18" i="2"/>
  <c r="Z17" i="2"/>
  <c r="Y17" i="2"/>
  <c r="X17" i="2"/>
  <c r="W17" i="2"/>
  <c r="Z16" i="2"/>
  <c r="Y16" i="2"/>
  <c r="X16" i="2"/>
  <c r="W16" i="2"/>
  <c r="F16" i="2"/>
  <c r="D16" i="2"/>
  <c r="C16" i="2"/>
  <c r="Z15" i="2"/>
  <c r="Y15" i="2"/>
  <c r="X15" i="2"/>
  <c r="W15" i="2"/>
  <c r="F15" i="2"/>
  <c r="D15" i="2"/>
  <c r="C15" i="2"/>
  <c r="Z14" i="2"/>
  <c r="Y14" i="2"/>
  <c r="X14" i="2"/>
  <c r="W14" i="2"/>
  <c r="F14" i="2"/>
  <c r="D14" i="2"/>
  <c r="C14" i="2"/>
  <c r="Z13" i="2"/>
  <c r="Y13" i="2"/>
  <c r="X13" i="2"/>
  <c r="W13" i="2"/>
  <c r="F13" i="2"/>
  <c r="D13" i="2"/>
  <c r="C13" i="2"/>
  <c r="Z12" i="2"/>
  <c r="Y12" i="2"/>
  <c r="X12" i="2"/>
  <c r="W12" i="2"/>
  <c r="F12" i="2"/>
  <c r="D12" i="2"/>
  <c r="C12" i="2"/>
  <c r="Z11" i="2"/>
  <c r="Y11" i="2"/>
  <c r="X11" i="2"/>
  <c r="W11" i="2"/>
  <c r="F11" i="2"/>
  <c r="D11" i="2"/>
  <c r="C11" i="2"/>
  <c r="Z10" i="2"/>
  <c r="Y10" i="2"/>
  <c r="X10" i="2"/>
  <c r="W10" i="2"/>
  <c r="F10" i="2"/>
  <c r="D10" i="2"/>
  <c r="C10" i="2"/>
  <c r="Z9" i="2"/>
  <c r="Y9" i="2"/>
  <c r="X9" i="2"/>
  <c r="W9" i="2"/>
  <c r="F9" i="2"/>
  <c r="D9" i="2"/>
  <c r="C9" i="2"/>
  <c r="Z8" i="2"/>
  <c r="Y8" i="2"/>
  <c r="X8" i="2"/>
  <c r="W8" i="2"/>
  <c r="F8" i="2"/>
  <c r="D8" i="2"/>
  <c r="C8" i="2"/>
  <c r="Z7" i="2"/>
  <c r="Y7" i="2"/>
  <c r="X7" i="2"/>
  <c r="W7" i="2"/>
  <c r="F7" i="2"/>
  <c r="D7" i="2"/>
  <c r="C7" i="2"/>
  <c r="Z6" i="2"/>
  <c r="Y6" i="2"/>
  <c r="X6" i="2"/>
  <c r="W6" i="2"/>
  <c r="F6" i="2"/>
  <c r="D6" i="2"/>
  <c r="C6" i="2"/>
  <c r="Z5" i="2"/>
  <c r="Y5" i="2"/>
  <c r="X5" i="2"/>
  <c r="W5" i="2"/>
  <c r="F5" i="2"/>
  <c r="D5" i="2"/>
  <c r="C5" i="2"/>
  <c r="Z4" i="2"/>
  <c r="Y4" i="2"/>
  <c r="X4" i="2"/>
  <c r="W4" i="2"/>
  <c r="F4" i="2"/>
  <c r="D4" i="2"/>
  <c r="C4" i="2"/>
  <c r="Z3" i="2"/>
  <c r="Y3" i="2"/>
  <c r="X3" i="2"/>
  <c r="W3" i="2"/>
  <c r="F3" i="2"/>
  <c r="D3" i="2"/>
  <c r="C3" i="2"/>
  <c r="Z2" i="2"/>
  <c r="Y2" i="2"/>
  <c r="X2" i="2"/>
  <c r="W2" i="2"/>
  <c r="G228" i="1"/>
  <c r="G219" i="1"/>
  <c r="G158" i="1"/>
  <c r="G155" i="1"/>
  <c r="G146" i="1"/>
  <c r="G145" i="1"/>
  <c r="G130" i="1"/>
  <c r="G129" i="1"/>
  <c r="G118" i="1"/>
  <c r="G117" i="1"/>
  <c r="G116" i="1"/>
  <c r="G113" i="1"/>
  <c r="G109" i="1"/>
  <c r="G108" i="1"/>
  <c r="G107" i="1"/>
  <c r="G105" i="1"/>
  <c r="G100" i="1"/>
  <c r="G99" i="1"/>
  <c r="G97" i="1"/>
  <c r="G96" i="1"/>
  <c r="G95" i="1"/>
  <c r="G90" i="1"/>
  <c r="G85" i="1"/>
  <c r="G84" i="1"/>
  <c r="G83" i="1"/>
  <c r="G81" i="1"/>
  <c r="G79" i="1"/>
  <c r="G75" i="1"/>
  <c r="G53" i="1"/>
  <c r="G49" i="1"/>
  <c r="G47" i="1"/>
  <c r="G46" i="1"/>
  <c r="G45" i="1"/>
  <c r="G44" i="1"/>
  <c r="G43" i="1"/>
  <c r="G41" i="1"/>
  <c r="G39" i="1"/>
  <c r="G38" i="1"/>
  <c r="G37" i="1"/>
  <c r="G25" i="1"/>
  <c r="G19" i="1"/>
  <c r="G18" i="1"/>
  <c r="G11" i="1"/>
  <c r="G10" i="1"/>
</calcChain>
</file>

<file path=xl/sharedStrings.xml><?xml version="1.0" encoding="utf-8"?>
<sst xmlns="http://schemas.openxmlformats.org/spreadsheetml/2006/main" count="8841" uniqueCount="2696">
  <si>
    <t>Data Extractor</t>
  </si>
  <si>
    <t>Data Validated by</t>
  </si>
  <si>
    <t>Article #</t>
  </si>
  <si>
    <t>Article First Author</t>
  </si>
  <si>
    <t>Article Title</t>
  </si>
  <si>
    <t>Publication Month/Year</t>
  </si>
  <si>
    <t>DOI/PMID/Other identifier</t>
  </si>
  <si>
    <t>Dominant Variant</t>
  </si>
  <si>
    <t>Country</t>
  </si>
  <si>
    <r>
      <rPr>
        <b/>
        <sz val="12"/>
        <color theme="1"/>
        <rFont val="Calibri"/>
      </rPr>
      <t>Setting/Context</t>
    </r>
    <r>
      <rPr>
        <b/>
        <sz val="10"/>
        <color theme="1"/>
        <rFont val="Calibri"/>
      </rPr>
      <t xml:space="preserve"> - Use multiple lines for multiple settings</t>
    </r>
  </si>
  <si>
    <t>Year/Time frame for data collection</t>
  </si>
  <si>
    <t>Participant characteristics (age range, gender breakdown, rural/urban, etc)</t>
  </si>
  <si>
    <t>Number of Participants</t>
  </si>
  <si>
    <r>
      <rPr>
        <b/>
        <sz val="12"/>
        <color theme="1"/>
        <rFont val="Calibri"/>
      </rPr>
      <t>Sample Type</t>
    </r>
    <r>
      <rPr>
        <b/>
        <sz val="10"/>
        <color theme="1"/>
        <rFont val="Calibri"/>
      </rPr>
      <t xml:space="preserve"> - Use multiple lines for multiple sample types</t>
    </r>
  </si>
  <si>
    <t>Sample type if Other</t>
  </si>
  <si>
    <r>
      <rPr>
        <b/>
        <sz val="12"/>
        <color theme="1"/>
        <rFont val="Calibri"/>
      </rPr>
      <t>Reference Test description</t>
    </r>
    <r>
      <rPr>
        <b/>
        <sz val="10"/>
        <color theme="1"/>
        <rFont val="Calibri"/>
      </rPr>
      <t xml:space="preserve"> - Use multiple lines for multiple Reference Tests</t>
    </r>
  </si>
  <si>
    <t>Reference Test if other</t>
  </si>
  <si>
    <t>Reference test comments (if any)</t>
  </si>
  <si>
    <t>Description of main results (include adverse events from tests)</t>
  </si>
  <si>
    <t>Exclusion reasons (if any)</t>
  </si>
  <si>
    <t>Notes</t>
  </si>
  <si>
    <t>Need to contact Authors? Put contact info here</t>
  </si>
  <si>
    <t>Amy</t>
  </si>
  <si>
    <t>Sherli</t>
  </si>
  <si>
    <t>Abeer Mohamed Abdelrazik</t>
  </si>
  <si>
    <t>Potential Use of Antigen-Based Rapid Test for SARS-CoV-2 in Respiratory Specimens in Low-Resource Settings in Egypt for Symptomatic Patients and High-Risk Contacts</t>
  </si>
  <si>
    <t>https://doi.org/10.1093/labmed/lmaa104</t>
  </si>
  <si>
    <t>Ancestral</t>
  </si>
  <si>
    <t>Egypt</t>
  </si>
  <si>
    <t>College/University Campus (Medical Center/Hospital)</t>
  </si>
  <si>
    <t>59.4% male; Median age 42</t>
  </si>
  <si>
    <t>Nasopharyngeal swabs (NP)</t>
  </si>
  <si>
    <t>Specific Test Not Described</t>
  </si>
  <si>
    <t>RAT should not be used alone in clinical settings, though there may be value in using with symptomatic pts only</t>
  </si>
  <si>
    <t>N/A</t>
  </si>
  <si>
    <t>Terry</t>
  </si>
  <si>
    <t>Abusrewil Z.</t>
  </si>
  <si>
    <t>Time scale performance of rapid antigen testing for SARS-COV-2: evaluation of ten rapid antigen assays</t>
  </si>
  <si>
    <t>doi: 10.1002/jmv.27186 PMID: 34241912</t>
  </si>
  <si>
    <t>Unknown - Ancestral best guess</t>
  </si>
  <si>
    <t>Libya</t>
  </si>
  <si>
    <t>College/University Campus (non-medical)</t>
  </si>
  <si>
    <t>Oct - Dec 2020</t>
  </si>
  <si>
    <t>56,2% male; 43.7% female; 40.8 yrs old with SD 15.23</t>
  </si>
  <si>
    <t>Xpert Xpress SARS-CoV-2/GeneXpert (Cepheid)</t>
  </si>
  <si>
    <t>DAAN Gene RT-PCR COVID-19 (DaAnGene)</t>
  </si>
  <si>
    <t>Tim</t>
  </si>
  <si>
    <t>Y. Akashi; M. Horie; Y. Takeuchi; K. Togashi; Y. Adachi; A. Ueda; S. Notake; K. Nakamura; N. Terada; Y. Kurihara; Y. Kiyasu; H. Suzuki</t>
  </si>
  <si>
    <t>A prospective clinical evaluation of the diagnostic accuracy of the SARS-CoV-2 rapid antigen test using anterior nasal samples</t>
  </si>
  <si>
    <t>https://doi.org/10.1016/j.jiac.2022.02.016</t>
  </si>
  <si>
    <t>Japan</t>
  </si>
  <si>
    <t>July 7 - July 29, 2021</t>
  </si>
  <si>
    <t xml:space="preserve">suspected of contracted COVID-19 based on symptoms or close contact. IQR Age Range - 25.0-50.0. Female -  341 (42.6%). </t>
  </si>
  <si>
    <t>Nasal Swabs (NS)</t>
  </si>
  <si>
    <t>2 anterior nasal swabs done. One with FLOQSwab for RT-PCR.</t>
  </si>
  <si>
    <t>Japanese National Institute of Infectious Diseases (NIID)</t>
  </si>
  <si>
    <t>Rapid antigen testing with anterior nasal sample had favorable diagnostic accuracy for SARS-CoV-2.</t>
  </si>
  <si>
    <t>Yusaku Akashi
yusaku-akashi@umin.ac.jp</t>
  </si>
  <si>
    <t>Primary Care Location</t>
  </si>
  <si>
    <t>NP also for RT-PCR</t>
  </si>
  <si>
    <t>Hospital - Inpatient</t>
  </si>
  <si>
    <t>Hospital - Outpatient</t>
  </si>
  <si>
    <t>S. Al-Alawi; H. Al-Hinai; N. Al-Kindi; M. Al-Rashidi; H. Al-Kindi; I. Al-Shukri; A. Al-Rashdi; S. Jose; A. Al-Jardani</t>
  </si>
  <si>
    <t>Evaluation of four rapid antigen tests for detection of SARS-CoV-2 virus</t>
  </si>
  <si>
    <t>DOI 10.5001/omj.2021.106</t>
  </si>
  <si>
    <t>Oman</t>
  </si>
  <si>
    <t>June - July 2020</t>
  </si>
  <si>
    <t>All suspected COVID-19 cases, with symptoms or pneumonia</t>
  </si>
  <si>
    <t>306 Swabs</t>
  </si>
  <si>
    <t>Novel Coronavirus (2019-nCoV) Real Time Multiplex RT-PCR kit (Liferiver)</t>
  </si>
  <si>
    <t>RAT worked well for high viral load (aka low CTs), but not well for low viral load (high CTs)</t>
  </si>
  <si>
    <t>Not described/unclear</t>
  </si>
  <si>
    <t>Throat Swabs (TS)</t>
  </si>
  <si>
    <t>Sansure Biotech COVID-19 Nucleic Acid Test kit</t>
  </si>
  <si>
    <t>Cobas Kits/Systems (Roche)</t>
  </si>
  <si>
    <t>S. Aleem; N. Zahoor; A. Jeelani; S. M. SalimKhan</t>
  </si>
  <si>
    <t>Diagnostic Accuracy of STANDARD QCOVID-19 Antigen Detection Kit in Comparison with RT-PCR Assay using Nasopharyngeal Samples in India</t>
  </si>
  <si>
    <t>DOI: 10.7860/JCDR/2022/52286.15825</t>
  </si>
  <si>
    <t>India</t>
  </si>
  <si>
    <t>April 1-30, 2021</t>
  </si>
  <si>
    <t>contacts of positive patients, and anyone on the facility requiring testing; 57.29% Urban; 18+; 58.56% males, mean age 38.4</t>
  </si>
  <si>
    <t>Custom/In-house SARS-2 primers</t>
  </si>
  <si>
    <t>E gene</t>
  </si>
  <si>
    <t>Mean Ct for RAT+ = 19; Mean Ct for RAT- = 33; Incidence of COVID-19 16.7%</t>
  </si>
  <si>
    <t>COVID-19 testing site/Screening location</t>
  </si>
  <si>
    <t xml:space="preserve">Chathu </t>
  </si>
  <si>
    <t>M. Alghounaim; H. Bastaki; F. Bin Essa; H. Motlagh; S. Al-Sabah</t>
  </si>
  <si>
    <t>The Performance of Two Rapid Antigen Tests During Population-Level Screening for SARS-CoV-2 Infection</t>
  </si>
  <si>
    <t>10.3389/fmed.2021.797109</t>
  </si>
  <si>
    <t>Kuwait</t>
  </si>
  <si>
    <t>May 24 - August 12 2021</t>
  </si>
  <si>
    <t>Median age = 40.2yrs; 94% male</t>
  </si>
  <si>
    <t xml:space="preserve">991 individuals </t>
  </si>
  <si>
    <t>TaqPath COVID-19 Combo kit (Applied Biosystems/ThermoFisher)</t>
  </si>
  <si>
    <t xml:space="preserve"> </t>
  </si>
  <si>
    <t>Sarina</t>
  </si>
  <si>
    <t>L. T. Allan-Blitz; J. D. Klausner</t>
  </si>
  <si>
    <t>A Real-World Comparison of SARS-CoV-2 Rapid Antigen Testing versus PCR Testing in Florida</t>
  </si>
  <si>
    <t>United States</t>
  </si>
  <si>
    <t>Between October and Novemebr 2020</t>
  </si>
  <si>
    <t>Saliva (Sal)</t>
  </si>
  <si>
    <t xml:space="preserve">Oral fluid </t>
  </si>
  <si>
    <t xml:space="preserve">The positive percent agreement between
Abbott Ag card and PCR is lower 
than in previous studies </t>
  </si>
  <si>
    <t>Address correspondence to Lao-Tzu Allan-Blitz,
lallan-blitz@partners.org.</t>
  </si>
  <si>
    <t xml:space="preserve">Most likely urban--
named the counties they conducted 
the study in </t>
  </si>
  <si>
    <t>Anterior nares specimen</t>
  </si>
  <si>
    <t xml:space="preserve">People presenting to test for Covid </t>
  </si>
  <si>
    <t>Ellyn</t>
  </si>
  <si>
    <t>Amer R.</t>
  </si>
  <si>
    <t>Diagnostic performance of rapid antigen test for COVID-19 and the effect of viral load, sampling time, subject's clinical and laboratory parameters on test accuracy</t>
  </si>
  <si>
    <t>https://doi.org/10.1016/j.jiph.2021.06.002</t>
  </si>
  <si>
    <t>June 2020 - October 2020</t>
  </si>
  <si>
    <t>individuals (age 22-87) suspected of having COVID-19 infection</t>
  </si>
  <si>
    <t>Genesig Real-time PCR Coronavirus assay/Z-Path-COVID-19-CE (Primerdesign)</t>
  </si>
  <si>
    <t>“StandardTM Q COVID-19 Ag” should not be used alone for COVID-19 diagnosis due to its low diagnostic performance relative to the RT-qPCR. RAT is best used at the early disease stage and in patients with high viral load."</t>
  </si>
  <si>
    <t>Oropharyngeal swabs (OP)</t>
  </si>
  <si>
    <t>Yati</t>
  </si>
  <si>
    <t>Anastasiou O.</t>
  </si>
  <si>
    <t>Fast Detection of SARS-CoV-2 RNA Directly from Respiratory Samples Using a Loop-Mediated Isothermal Amplification (LAMP) Test</t>
  </si>
  <si>
    <t>https://doi.org/10.3390/v13050801</t>
  </si>
  <si>
    <t>Ancestral or Alpha</t>
  </si>
  <si>
    <t>Germany</t>
  </si>
  <si>
    <t>Not given</t>
  </si>
  <si>
    <t>54 dry NPS samples then stirred in pbs
140 NPS swabs in VTM</t>
  </si>
  <si>
    <t>RealStar SARS-CoV-2 RT-PCR kit (Altona)</t>
  </si>
  <si>
    <t>"These results indicate that without NA extraction, the LAMP assay cannot compete with the combination of RT-PCR and NA extraction in terms of analytical sensitivity. However, it can reliably identify individuals with a high viral load, which is relevant when aiming to reduce transmission in a community setting."</t>
  </si>
  <si>
    <t>Added to the contact database - 05-16-2023</t>
  </si>
  <si>
    <t xml:space="preserve">Karen </t>
  </si>
  <si>
    <t xml:space="preserve">R. Amer R. S. M. G. O. E.-D. N. A. A. A. A. S. W. A. A. W. M. A. </t>
  </si>
  <si>
    <t>Diagnostic performance of rapid antigen test for COVID-19 and the effect of viral load, sampling time, subject's clinical and laboratory parameters on test accuracy (preprint)</t>
  </si>
  <si>
    <t>6/2020-10/2020</t>
  </si>
  <si>
    <t>Patients in isolation units who had COVID symptoms or had been in contact with someone with COVID and had symptoms. Median age 55.5+-18.4; 59% (49) Males</t>
  </si>
  <si>
    <t>For positive samples, SARS-CoV-2 RNA content was categorized according to the Ct values into high (Ct &lt; 29), moderate (Ct = 29-36) and low (Ct = 37-39).</t>
  </si>
  <si>
    <t>69 positive, 14 negative</t>
  </si>
  <si>
    <t>K. Avgoulea; M. I. Beredaki; S. Vourli; M. Siopi; N. Siafakas; S. Pournaras</t>
  </si>
  <si>
    <t>Field Evaluation of the New Rapid NG-Test(®) SARS-CoV-2 Ag for Diagnosis of COVID-19 in the Emergency Department of an Academic Referral Hospital</t>
  </si>
  <si>
    <t>10.3389/fpubh.2022.840984</t>
  </si>
  <si>
    <t>Greece</t>
  </si>
  <si>
    <t>December 2020 - March 2021</t>
  </si>
  <si>
    <t>Urban, 56% male, median age 50</t>
  </si>
  <si>
    <t>VIASURE (CerTest)</t>
  </si>
  <si>
    <t>NP more reliable than OP; Variants may change these results; Low viral loads can also disrupt the results.</t>
  </si>
  <si>
    <t>Predominant variant B.1.1.7</t>
  </si>
  <si>
    <t>Spyros Pournaras; spournaras@med.uoa.gr</t>
  </si>
  <si>
    <t>Babu Giridhara Mohammed</t>
  </si>
  <si>
    <t>The burden of active infection and anti-SARS-CoV-2 IgG antibodies in the general population: Results from a statewide sentinel-based population survey in Karnataka, India</t>
  </si>
  <si>
    <t>https://doi.org/10.1016/j.ijid.2021.05.043</t>
  </si>
  <si>
    <t>Sept 3-16, 2020</t>
  </si>
  <si>
    <t>Urban population center; healthcare workers and state agencies</t>
  </si>
  <si>
    <t>Public area (not a designated screening location)</t>
  </si>
  <si>
    <t>C. M. Bachman; B. D. Grant; C. E. Anderson; L. F. Alonzo; S. Garing; S. A. Byrnes; R. Rivera; S. Burkot; A. Ball; J. W. Stafford; W. Wang; D. Banik; M. D. Keller; D. M. Cate; K. P. Nichols; B. H. Weigl; P. Dewan</t>
  </si>
  <si>
    <t>Clinical validation of an open-access SARS-COV-2 antigen detection lateral flow assay, compared to commercially available assays</t>
  </si>
  <si>
    <t>https://doi.org/10.1371/journal.</t>
  </si>
  <si>
    <t>USA</t>
  </si>
  <si>
    <t>December 2020 (one month)</t>
  </si>
  <si>
    <t xml:space="preserve">symptomatic adult patients (age &gt;18 years) with an onset of symp-
toms within 7 days. </t>
  </si>
  <si>
    <t>CDC 2019-nCoV Real-Time RT-PCR Diagnostic Panel</t>
  </si>
  <si>
    <t>The extracted RNA is amplified using a multiplexed version of the CDC 2019-nCoV Real-Time RT-qPCR targets (three targets: N1, N2, and RP) with the QuantaBio qScript XLT 1-step mix on a BioRad CFX96 Real-Time PCR Detection System</t>
  </si>
  <si>
    <t>RT-qPCR. Results indicate a positive predictive agreement with NP sampling as 69%
(60% -78%) OA-LFA, 74% (64% - 82%) Sofia®, and 82% (73% - 88%) BinaxNOWTM.                                                                                                                                                                                                                                                      Overall and in this patient population, amongst the rapid tests, BinaxNOWTM showed the highest sensitivity, followed by Sofia1 and OA-LFA. All three rapid tests met the WHO TPP acceptable sensitivity target of 80% relative to the AN PCR.</t>
  </si>
  <si>
    <t>antigen levels were measured utilizing an electrochemiluminescence immunoassay on the Meso Scale Discovery (MSD) MESO Quick-Plex SQ 120 (MSD, Rockville, Maryland).                                                         An Android application (“reader app”) was developed to capture images of the completed LFA tests and to determine whether control and/or test lines could be detected in the images.</t>
  </si>
  <si>
    <t>Not for quantitative data. Christine.bachman@ghlabs.org</t>
  </si>
  <si>
    <t>Basso D.</t>
  </si>
  <si>
    <t>Salivary SARS-CoV-2 antigen rapid detection: A prospective cohort study</t>
  </si>
  <si>
    <t>https://doi.org/10.1016/j.cca.2021.02.014</t>
  </si>
  <si>
    <t>Italy</t>
  </si>
  <si>
    <t>1 Aug -30 Nov, 2020</t>
  </si>
  <si>
    <t xml:space="preserve">99 Female, 135 male; </t>
  </si>
  <si>
    <t>234 total - 138 inpatient; 96 Outpatient</t>
  </si>
  <si>
    <t>Terry-finished</t>
  </si>
  <si>
    <t>K. A. Bond; B. Smith; E. Gardiner; K. C. Liew; E. Williams; N. Walsham; M. Putland; D. A. Williamson</t>
  </si>
  <si>
    <t>Utility of SARS-CoV-2 rapid antigen testing for patient triage in the emergency department: A clinical implementation study in Melbourne, Australia</t>
  </si>
  <si>
    <t>Melbourne, Australia</t>
  </si>
  <si>
    <t>8/23/2021 - 12/20/2021</t>
  </si>
  <si>
    <t>Not specified.</t>
  </si>
  <si>
    <t>1762 paired samples</t>
  </si>
  <si>
    <t>Other</t>
  </si>
  <si>
    <t>Abbott RealTime SARS-CoV-2 (Abbott)</t>
  </si>
  <si>
    <t>"When compared to RT-PCR, sensitivity for the RAT was
75.5% (95%CI: 69.9-80.4%), with decreasing sensitivity
associated with lower assigned risk categories"</t>
  </si>
  <si>
    <t xml:space="preserve">
11 paired RT-PCR and RAT were excluded from subse-
quent analyses (six had invalid RAT results, and five
RAT results were indeterminate)</t>
  </si>
  <si>
    <t>Exact specimen type was not specified.  Need to contact authors.</t>
  </si>
  <si>
    <t>*Corresponding author at: Royal Melbourne Hospital at The
Peter Doherty Institute for Infection and Immunity, 792 Eliza-
beth Street, Melbourne, Australia, 3100.
E-mail address: katherine.bond@mh.org.au (K.A. Bond).</t>
  </si>
  <si>
    <t>Panther Fusion or Aptima SARS-CoV-2 assay (Hologic)</t>
  </si>
  <si>
    <t>Alinity m SARS-CoV-2 AMP (Abbott)</t>
  </si>
  <si>
    <t>M. Borro; G. Salerno; A. Montori; A. Petrucca; P. Anibaldi; A. Marcolongo; R. Bonfini; M. Simmaco; I. Santino</t>
  </si>
  <si>
    <t>SARS-CoV-2 Transmission Control Measures in the Emergency Department: The Role of Rapid Antigenic Testing in Asymptomatic Subjects</t>
  </si>
  <si>
    <t>Emergency Dept/Room</t>
  </si>
  <si>
    <t>December 2021 - January 2022</t>
  </si>
  <si>
    <t>Asymptomatic subjects attending emergency departments in non-COVID-19 areas</t>
  </si>
  <si>
    <t>FTD SARS-CoV-2 Assay (Fast Track Diagnostics, Luxembourg)</t>
  </si>
  <si>
    <t>viral N gene and ORF1ab region</t>
  </si>
  <si>
    <t>strategic application in specific settings may limit transmission among patients</t>
  </si>
  <si>
    <t>23 January 2022 - 3 March 2022</t>
  </si>
  <si>
    <t>Any patient admitted to ED</t>
  </si>
  <si>
    <t xml:space="preserve">Amy </t>
  </si>
  <si>
    <t>E. Burdino; F. Cerutti; F. Panero; T. Allice; G. Gregori; M. G. Milia; G. Cavalot; A. Altavilla; F. Aprà; V. Ghisetti</t>
  </si>
  <si>
    <t>SARS-CoV-2 microfluidic antigen point-of-care testing in Emergency Room patients during COVID-19 pandemic</t>
  </si>
  <si>
    <t>March 1 - March 31, 2021</t>
  </si>
  <si>
    <t>Urban</t>
  </si>
  <si>
    <t>For RT-PCR</t>
  </si>
  <si>
    <t>Simplexa (DiaSorin)</t>
  </si>
  <si>
    <t>New generation microfluidics based RATs are better than previous RATs and would be a good choice for screening without losing spec/senc</t>
  </si>
  <si>
    <t>References several other papers that looked at the LumiraDx test - need to look into these to check that we found them in our screen.</t>
  </si>
  <si>
    <t>E-mail address: elisa.burdino@aslcittaditorino.it (E. Burdino).</t>
  </si>
  <si>
    <t>For RAT</t>
  </si>
  <si>
    <t>Allplex assays (Seegene)</t>
  </si>
  <si>
    <t>J. Bwogi; T. Lutalo; P. Tushabe; H. Bukenya; J. P. Eliku; I. Ssewanyana; S. Nabadda; C. Nsereko; M. Cotten; R. Downing; J. Lutwama; P. Kaleebu</t>
  </si>
  <si>
    <t>Field evaluation of the performance of seven Antigen Rapid diagnostic tests for the diagnosis of SARs-CoV-2 virus infection in Uganda</t>
  </si>
  <si>
    <t>Uganda</t>
  </si>
  <si>
    <t>August 2020 - March 2021</t>
  </si>
  <si>
    <t>Isolation centers (regional and national), travellers entering the country; mean age 36; 66.8% males</t>
  </si>
  <si>
    <t>LightMix SarbecoV (TIB Microbiol)</t>
  </si>
  <si>
    <t>TP, FP, TN, and FN came from the supplemental information on the website.</t>
  </si>
  <si>
    <t>Josephine Bwogi josephinebwn12@gmail.com</t>
  </si>
  <si>
    <t>Blairon L.</t>
  </si>
  <si>
    <t>Implementation of rapid SARS-CoV-2 antigenic testing in a laboratory without access to molecular methods: Experiences of a general hospital</t>
  </si>
  <si>
    <t>https://doi.org/10.1016/j.jcv.2020.104472</t>
  </si>
  <si>
    <t>Belgium</t>
  </si>
  <si>
    <t>April 5, 2020 - May 4, 2020</t>
  </si>
  <si>
    <t>E-gene SARS-CoV-2</t>
  </si>
  <si>
    <t>Was in the contact database as of 12/8/2022</t>
  </si>
  <si>
    <t>Chathu</t>
  </si>
  <si>
    <t>N. G. Cassuto; A. Gravier; M. Colin; A. Theillay; D. Pires-Roteira; S. Pallay; R. Serreau; L. Hocqueloux; T. Prazuck</t>
  </si>
  <si>
    <t>Evaluation of a SARS-CoV-2 antigen-detecting rapid diagnostic test as a self-test: Diagnostic performance and usability</t>
  </si>
  <si>
    <t>France</t>
  </si>
  <si>
    <t>adults</t>
  </si>
  <si>
    <t>Ellyn Finished</t>
  </si>
  <si>
    <t>A. M. Cattelan; L. Sasset; F. Zabeo; A. Ferrari; L. Rossi; M. Mazzitelli; S. Cocchio; V. Baldo</t>
  </si>
  <si>
    <t>Rapid Antigen Test LumiraDx(TM) vs. Real Time Polymerase Chain Reaction for the Diagnosis of SARS-CoV-2 Infection: A Retrospective Cohort Study</t>
  </si>
  <si>
    <t>19 January - 30 May 2021</t>
  </si>
  <si>
    <t>mean age 61 +/- 18
62% male</t>
  </si>
  <si>
    <t>"Our study largely meets the sensitivity requirement, whereas the spevificity was slightly lower than required."</t>
  </si>
  <si>
    <t>The FN, FP, TN, TP numbers were obtained from Figure 1  and from Table 1</t>
  </si>
  <si>
    <t xml:space="preserve">
annamaria.cattelan@aopd.veneto.it</t>
  </si>
  <si>
    <t>Boum Y.</t>
  </si>
  <si>
    <t>Performance and operational feasibility of antigen and antibody rapid diagnostic tests for COVID-19 in symptomatic and asymptomatic patients in Cameroon: a clinical, prospective, diagnostic accuracy study</t>
  </si>
  <si>
    <t>https://doi.org/10.1016/S1473-3099(21)00132-8</t>
  </si>
  <si>
    <t>Cameroon</t>
  </si>
  <si>
    <t>June 2, 2020 - Aug 30, 3030</t>
  </si>
  <si>
    <t>21+ years old (median age 38 years IQR 30-50); 46% female</t>
  </si>
  <si>
    <t>Blood (Bld)</t>
  </si>
  <si>
    <t>Ellyn finished</t>
  </si>
  <si>
    <t>C. C. Cheng; C. C. Liu; T. F. Chiu; S. Shiou-Sheng Chen</t>
  </si>
  <si>
    <t>Evaluation of a Rapid Antigen Test for the Diagnosis of SARS-CoV-2 during the COVID-19 Pandemic</t>
  </si>
  <si>
    <t>Taiwan</t>
  </si>
  <si>
    <t>May 28 - June 6, 2021</t>
  </si>
  <si>
    <t>Anyone with covid symptoms or close contact with an affected person</t>
  </si>
  <si>
    <t>LabTurbo AIO COVID-19 RNA Testing Kit</t>
  </si>
  <si>
    <t>RAD "may be feasible for differentiating individuals infected with SARS-CoV-2 from non-contagious individuals</t>
  </si>
  <si>
    <t>Contact for Abbott Test used</t>
  </si>
  <si>
    <t>Chih-Chien Cheng, Department of Education and Research, Taipei City Hospital No. 10, Sec 4, RenAi Rd, Daan Dist, Taipei City, Taipei 10619, Taiwan.
DXO90@tpech.gov.tw</t>
  </si>
  <si>
    <t>Sabrina</t>
  </si>
  <si>
    <t>Bulilete O.</t>
  </si>
  <si>
    <t>Panbio™ rapid antigen test for SARS-CoV-2 has acceptable accuracy in symptomatic patients in primary health care</t>
  </si>
  <si>
    <t>https://doi.org/10.1016/j.jinf.2021.02.014</t>
  </si>
  <si>
    <t>Spain</t>
  </si>
  <si>
    <t>October 2-25 2020</t>
  </si>
  <si>
    <t>18+ (not previously diagnosed with COVID)</t>
  </si>
  <si>
    <t>"We found that test sensitivity was higher in samples that had high viral loads (Ct &lt; 25), even in patients who were asymptomatic at the moment of testing (86.2%, 95% CI: 68.3%, 96.1%)."</t>
  </si>
  <si>
    <t>S. I. A. Choudhary</t>
  </si>
  <si>
    <t>Validation of rapid SARS-COV-2 antigen detection test as a screening tool for detection of Covid-19 infection at district hospital in northern India</t>
  </si>
  <si>
    <t>April 2021 to November 2021</t>
  </si>
  <si>
    <t xml:space="preserve">452 male participants and 304 female particpants  </t>
  </si>
  <si>
    <t>Meril COVID-19 One-Step RT-PCR Kit</t>
  </si>
  <si>
    <t xml:space="preserve">The rapid antigen detection showed comparable sensitivity
and specificity with RT-PCR assay. The results support
 that RAT is an accurate alternative to RT-PCR in
areas where there is an  increased testing burden etc. </t>
  </si>
  <si>
    <t xml:space="preserve">Dr. Aishiya Ishrat, Lecturer, Government Medical College, Jammu                                                 Email-ishrataishiya@gmail.com                                    Phone number-+91-7889686839 </t>
  </si>
  <si>
    <t>Caruana Giorgia</t>
  </si>
  <si>
    <t>Implementing SARS-CoV-2 Rapid Antigen Testing in the Emergency Ward of a Swiss University Hospital: The INCREASE Study</t>
  </si>
  <si>
    <t>https://doi.org/10.3390/microorganisms9040798</t>
  </si>
  <si>
    <t>Switzerland</t>
  </si>
  <si>
    <t>November 7 - December 16 2020</t>
  </si>
  <si>
    <t>Presented at ED</t>
  </si>
  <si>
    <t>"Given the huge gap in the sensitivity between RAT and RT-PCR(roughly corresponding to about 10,000-fold reduced analystical sensitivity), RAT could be cautiously used, especially as complementaary to PCR-based screening, in nonvulnerable outpatient subjects with one to four days of symptoms, when the viral load is likely very high."</t>
  </si>
  <si>
    <t>Caruana G.</t>
  </si>
  <si>
    <t>The dark side of SARS-CoV-2 rapid antigen testing: screening asymptomatic patients</t>
  </si>
  <si>
    <t>https://doi.org/10.1016/j.nmni.2021.100899</t>
  </si>
  <si>
    <t>Ancestral and Alpha</t>
  </si>
  <si>
    <t>4/12/2020-4/1/2021</t>
  </si>
  <si>
    <t>63 females, 53 males; median age 46.7 years</t>
  </si>
  <si>
    <t>"...adopting an RAT-based screening strategy in patients without symptoms of COVID-19 might miss a significant number of asymptomatic SARS-CoV-2 carriers."</t>
  </si>
  <si>
    <t>E gene and RdRp gene</t>
  </si>
  <si>
    <t>Brandi</t>
  </si>
  <si>
    <t>E. Cottone; F. Van Hoecke; G. A. Martens; E. De Laere; R. De Smedt; S. Vervaeke; M. Vanhee; D. De Smet</t>
  </si>
  <si>
    <t>Pitfalls of SARS-CoV-2 antigen testing at emergency department</t>
  </si>
  <si>
    <t>November 1st to December 2nd 2020</t>
  </si>
  <si>
    <t>250 males and 214 females, age range 47 to 81 years old</t>
  </si>
  <si>
    <t xml:space="preserve">Main results showed inferior performance of Roche RAT for detection of SARS-CoV-2 infection with a sensitivity of 45.5%. </t>
  </si>
  <si>
    <t>Eleonora Cottone, emal: eleonora.cottone@hotmail.com</t>
  </si>
  <si>
    <t>Cento V.</t>
  </si>
  <si>
    <t>Frontline Screening for SARS-CoV-2 Infection at Emergency Department Admission by Third Generation Rapid Antigen Test: Can We Spare RT-qPCR?</t>
  </si>
  <si>
    <t>https://doi.org/10.3390/v13050818</t>
  </si>
  <si>
    <t>21 October 2020 and 9 December 2020</t>
  </si>
  <si>
    <t>urban; 57.8% male; median age 66</t>
  </si>
  <si>
    <t>"Our study also demonstrated that the LumiraDx antigen test may fail to detect SARS-CoV-2 in a number of samples with high levels of nasopharyngeal viral-shedding and evidence of replicative intermediates."</t>
  </si>
  <si>
    <t>Sabrina/Amy</t>
  </si>
  <si>
    <t>P. Escribano; A. E. Sánchez-Pulido; J. González-Leiva; I. Valero-López; P. Catalán; P. Muñoz; J. Guinea</t>
  </si>
  <si>
    <t>Different performance of three point-of-care SARS-CoV-2 antigen detection devices in symptomatic patients and close asymptomatic contacts: a real-life study</t>
  </si>
  <si>
    <t>https://doi.org/10.1016/j.cmi.2022.02.014</t>
  </si>
  <si>
    <t>Feb 3 - April 14 2021</t>
  </si>
  <si>
    <t>median age 44; 63% female</t>
  </si>
  <si>
    <t>900-600 symptomatic</t>
  </si>
  <si>
    <t>"We conclude there are considerable test-to-test antigen detection variations among patients with clinical suspicion of COVID-19 and close asymptomatic contacts. Such differences should be taken into account when choosing tests for SARS-CoV-2 screening in patients attending primary care."</t>
  </si>
  <si>
    <t>** Corresponding author: Patricia Munoz, E-mail addresses: pmunoz@hggm.es (P. Munoz)</t>
  </si>
  <si>
    <t>median age 47; 53.7% female</t>
  </si>
  <si>
    <t>300 contacts</t>
  </si>
  <si>
    <t>B. F. Escrivá; M. D. O. Mochón; R. M. González; C. S. García; A. T. Pla; A. S. Ricart; M. M. García; I. T. Aranda; F. G. García; C. G. Cardona</t>
  </si>
  <si>
    <t>The effectiveness of rapid antigen test-based for SARS-CoV-2 detection in nursing homes in Valencia, Spain""</t>
  </si>
  <si>
    <t>Long-term Care Facility (Nursing home, rehab centers)</t>
  </si>
  <si>
    <t>November 2020 to December 2020</t>
  </si>
  <si>
    <t>Participants were either residents or caretakers</t>
  </si>
  <si>
    <t>Begona  ̃ Fuster Escriva Email - begona.fuster@gmail.com</t>
  </si>
  <si>
    <t>Cerutti F.</t>
  </si>
  <si>
    <t>Urgent need of rapid tests for SARS CoV-2 antigen detection: Evaluation of the SD-Biosensor antigen test for SARS-CoV-2</t>
  </si>
  <si>
    <t>Sept 2020</t>
  </si>
  <si>
    <t>https://doi.org/10.1016/j.jcv.2020.104654</t>
  </si>
  <si>
    <t xml:space="preserve"> March 3 - May 1, 2020</t>
  </si>
  <si>
    <t>Random patients in EDs</t>
  </si>
  <si>
    <t>Travelers returning from high risk countries</t>
  </si>
  <si>
    <t>"The adoption of POCT for SARS CoV-2 testing is certainly more suitable in point of care centers for mass screening where the prevalence of COVID-19 is much lower and the pre-test probability of not having the disease is higher than that in the patients admitted to the emergency room were the pre-test probability of having COVID-19 is significantly higher and false negative results are relevant for the correct management of patients."</t>
  </si>
  <si>
    <t>Chaimayo C.</t>
  </si>
  <si>
    <t>Rapid SARS-CoV-2 antigen detection assay in comparison with real-time RT-PCR assay for laboratory diagnosis of COVID-19 in Thailand</t>
  </si>
  <si>
    <t>https://doi.org/10.1186/s12985-020-01452-5</t>
  </si>
  <si>
    <t>Thailand</t>
  </si>
  <si>
    <t>March to May 2020</t>
  </si>
  <si>
    <t>"Even with its limitations, the rapid SARS-CoV-2 antigen test can beneft all healthcare workers in managing infected individuals in time efectively, especially in rural and outbreak areas."</t>
  </si>
  <si>
    <t>Terry - finished</t>
  </si>
  <si>
    <t>K. S. Faíco-Filho; F. E. F. Júnior; L. V. L. Moreira; P. R. G. Lins; A. F. O. Justo; N. Bellei</t>
  </si>
  <si>
    <t>Evaluation of the Panbio™ COVID-19 ag rapid test at an emergency room in a hospital in São Paulo, Brazil</t>
  </si>
  <si>
    <t>Brazil</t>
  </si>
  <si>
    <t>Exact dates of data collection, not provided</t>
  </si>
  <si>
    <t>Patients greater than or equal to. 18 years of age.  Median age: 63 years.  Age range 22-69.  Males: 54.3%.  Females: 45.7%.</t>
  </si>
  <si>
    <t>GeneFinder COVID-19 Plus RealAmp Kit (Osang Healthcare Co., Ltd)</t>
  </si>
  <si>
    <t>"the agreement beyond chance between the
PanbioTM COVID-19 Ag test and RT-PCR decreases as Ct levels
increase. In particular, the agreement was 78% for samples with
Ct values of ≤ 25 but decreases at higher Cts."</t>
  </si>
  <si>
    <t>As indicated in the dates for data collection, this was not specified, specificity is also not given.  Need to contact authors.</t>
  </si>
  <si>
    <t>Corresponding author at: Laboratorio de Virologia, Division of
-Infectious Diseases, Department of Medicine, Escola Paulista de
Medicina (EPM), Rua Pedro de Toledo 781 -15 andar CEP- 04039
032, Sao Paulo, Brazil. ~
E-mail address: nbellei@uol.com.br (Nancy. Bellei).</t>
  </si>
  <si>
    <t>E. Farfour; C. Amiel; E. Jolly; S. Zia-Chahabi; L. Mazaux; P. Simonin; I. Berkane; M. Cornily; T. Pascreau; V. M. Sars-Co</t>
  </si>
  <si>
    <t>The Panbio COVID-19 Ag Rapid Test: Which Performances are for COVID-19 Diagnosis?</t>
  </si>
  <si>
    <t>Oct. 19 - Nov. 27, 2020</t>
  </si>
  <si>
    <t>Prospective Study:  Age:  28 - 45.5 years old.  Median age:  34.2 years.  Male:female ratio 0.31.</t>
  </si>
  <si>
    <t xml:space="preserve">Retrospective study: 81 participants.  </t>
  </si>
  <si>
    <t>"Our results show the Panbio COVID-19 Ag Rapid test device displays low performance for the detection of SARS-CoV-2 infected patients. The sensitivity of the test mainly depends on the viral load estimated by the CT value, all the samples with a CT value below 26.0 being negative with the RAD. We also show a trend in higher sensitivity when the test is performed during the 4 first days of the disease and in patients younger than 35."</t>
  </si>
  <si>
    <t>The retrospective study involved 81 stored(frozen) specimens.  No specifics given on the exact dates of collection or on the demographics of these patients.  Should contact authors.</t>
  </si>
  <si>
    <t>Eric Farfour, Service de Biologie Clinique
Hopital Foch
40 rue Worth
92150 Suresnes
France
Phone: +33 6 64 98 85 61
Fax: +33 1 46 25 24 22
Email: e.farfour@hopital-foch.com
ericf6598@yahoo.fr</t>
  </si>
  <si>
    <t>Prospective study: 330 participants.</t>
  </si>
  <si>
    <t>F. Fitoussi; S. Tonen-Wolyec; N. Awaida; R. Dupont; L. Bélec</t>
  </si>
  <si>
    <t>Analytical performance of the point-of-care BIOSYNEX COVID-19 Ag BSS for the detection of SARS‐CoV‐2 nucleocapsid protein in nasopharyngeal swabs: a prospective field evaluation during the COVID-19 third wave in France</t>
  </si>
  <si>
    <t>March-April 2021?</t>
  </si>
  <si>
    <t>&gt;/= 18 years of age.  Age range: 18-95 years. Median age=34 years</t>
  </si>
  <si>
    <t>"the sensitivity of the BIOSYNEX Ag-RDT was lower among specimens from asymptomatic persons (79.4%) than among specimens from symptomatic patients (95.0%)."</t>
  </si>
  <si>
    <t>Need to find out exact dates of specimen collection.</t>
  </si>
  <si>
    <t>Laurent Bélec
laurent.belec@aphp.fr</t>
  </si>
  <si>
    <t>L. Ford; M. J. Whaley; M. M. Shah; P. P. Salvatore; H. E. Segaloff; A. Delaney; D. W. Currie; L. Boyle-Estheimer; M. O'Hegarty; C. N. Morgan; J. Meece; L. Ivacic; N. J. Thornburg; A. Tamin; J. L. Harcourt; J. M. Folster; M. Medrzycki; S. Jain; P. Wong; K. Goffard; D. Gieryn; J. Kahrs; K. Langolf; T. Zochert; J. E. Tate; C. H. Hsu; H. L. Kirking</t>
  </si>
  <si>
    <t>Antigen Test Performance Among Children and Adults at a SARS-CoV-2 Community Testing Site</t>
  </si>
  <si>
    <t>Nov. 16, 2020-Dec. 15, 2020</t>
  </si>
  <si>
    <t>Adults &gt;/= 18 years of age.</t>
  </si>
  <si>
    <t>"From this study and others, antigen
tests had lower, although not necessarily statistically significant,
sensitivity among children compared with adults"</t>
  </si>
  <si>
    <t>This study is focused on RAT on children (under 18 years of age) and comparing those results with adults.  Information presented in this spreadsheet is just data collected from the adults.</t>
  </si>
  <si>
    <t>Corresponding Author: Laura Ford, PhD, COVID-19 Response Team, Centers for Disease
Control and Prevention, 1600 Clifton Rd NE, Atlanta, GA 30329, USA. E-mail: qdz4@cdc.gov.</t>
  </si>
  <si>
    <t>Garcia-Cardenas, Francisco; F. Alba; C. Ricardo; B. Jenny; V. Rafael; P. Fernando; F.-J. Emmanuel; C.-T. Alberto; M.-V. Alfredo; P. R.-G. Juan; H.-M. Alfredo; A. H. Luis</t>
  </si>
  <si>
    <t>Analytical performances of the COVISTIX and Panbio antigen rapid tests for SARS-CoV-2 detection in an unselected population (all commers)</t>
  </si>
  <si>
    <t>Mexico</t>
  </si>
  <si>
    <t>15 Dec 2021-5 Jan 2022</t>
  </si>
  <si>
    <t xml:space="preserve">Probable COVID-19 cases, symptomatic and asymptomatic.  COVISTIX Assay: 391 female, 392 male.  Age range (28-51), median age 40. </t>
  </si>
  <si>
    <t>"The COVISTIXTM rapid antigen test shows a high performance in all comers, thus, this test is also adequate for testing patients who have passed the peak of viral shedding or for asymptomatic patients."</t>
  </si>
  <si>
    <t>Luis A. Herrera, Instituto Nacional de Medicina Genómica, Periférico Sur 4809, Arenal
Tepepan, C.P. 14610, Tlalpan, CDMX, México; e-mail: lherrera@inmegen.gob.mx
Alfredo Hidalgo, Instituto Nacional de Medicina Genómica, Periférico Sur 4809, Arenal
Tepepan, C.P. 14610, Tlalpan, CDMX, México; e-mail: ahidalgo@inmegen.gob.mx</t>
  </si>
  <si>
    <t>May. 1   - Aug. 16, 2021</t>
  </si>
  <si>
    <t>Panbio Assay: 979 female, 1223 male. Age range (30- 50), median age 41.</t>
  </si>
  <si>
    <t>M. L. Freire; L. L. Alves; C. S. de Souza; J. W. Saliba; V. Faria; M. J. Pedras; N. O. Carvalho; G. Q. Andrade; A. Rabello; D. M. Avelar; G. Cota</t>
  </si>
  <si>
    <t>Performance differences among commercially available antigen rapid tests for COVID-19 in Brazil</t>
  </si>
  <si>
    <t>March 22-April21, 2021</t>
  </si>
  <si>
    <t>Nonvaccinated.   Median age is 56.3yrs (46-65yrs).  53.7% female.</t>
  </si>
  <si>
    <t>"Overall, slight or fair agreement was observed between Ag-RDTs and RT–PCR, except for the Ag-RDT COVID-19 (Acro Biotech), in which moderate agreement was observed."</t>
  </si>
  <si>
    <t xml:space="preserve">marianalfreire@hotmail.com </t>
  </si>
  <si>
    <t>R. M. Galliez; L. Bomfim; D. Mariani; I. C. Leitão; A. C. P. Castiñeiras; C. C. A. Gonçalves; B. Ortiz da Silva; P. H. Cardoso; M. B. Arruda; P. Alvarez; R. Brindeiro; V. A. Ota; D. G. M. Rodrigues; L. J. da Costa; O. D. C. Ferreira, Jr.; T. Castiñeiras; D. S. Faffe; A. Tanuri</t>
  </si>
  <si>
    <t>Evaluation of the Panbio COVID-19 Antigen Rapid Diagnostic Test in Subjects Infected with Omicron Using Different Specimens</t>
  </si>
  <si>
    <t>Jan. 17 - Feb. 7, 2022</t>
  </si>
  <si>
    <t>Age:  average is 39 years (21-74).  Female:  65.6%, Male:  34.4%.</t>
  </si>
  <si>
    <t>IDT SARS-CoV-2 (2019-nCoV) multiplex CDC qPCR probe Assay (Integrated DNA Technologies)</t>
  </si>
  <si>
    <t xml:space="preserve">Targeting the SARS-CoV-2 N1 and N2 genes and the human RNase P (RNaseP) gene </t>
  </si>
  <si>
    <t>"results from the present study demonstrated that Panbio COVID-19
Ag-RDT performance is unaffected in vaccinated individuals infected with the Omicron
VOC. Furthermore, this study supported nasal specimens as the optimal specimen type
for Panbio COVID-19 Ag-RDT performance compared with oral specimens."</t>
  </si>
  <si>
    <t>Address correspondence to Amilcar Tanuri,
atanuri@gmail.com.</t>
  </si>
  <si>
    <t>Oral</t>
  </si>
  <si>
    <t>F. Garcia-Cardenas; F. Peñaloza; J. Bertin-Montoya; R. Valdéz-Vázquez; A. Franco; R. Cortés; E. Frias-Jimenez; A. Cedro-Tanda; A. Mendoza-Vargas; J. P. Reyes-Grajeda; A. Hidalgo-Miranda; L. A. Herrera</t>
  </si>
  <si>
    <t>Analytical Performances of the COVISTIX™ Antigen Rapid Test for SARS-CoV-2 Detection in an Unselected Population (All-Comers)</t>
  </si>
  <si>
    <t>1st May-16 August 2021</t>
  </si>
  <si>
    <t>391 Female, 392 Male
Median age 40, IQR 28-51</t>
  </si>
  <si>
    <t>Omicron variant found using Illumina sequencing.
Reference test not specified
Breakdown for Ct value TN and FP</t>
  </si>
  <si>
    <t>Alfredo Hidalgo-Miranda ahidalgo@inmegen.gob.mx
Luis A. Herrera lherrera@inmegen.gob.mx</t>
  </si>
  <si>
    <t>No characteristics for second cohort, Omicron variant</t>
  </si>
  <si>
    <t>S. García-Fernández; D. Pablo-Marcos; S. V. de la Fuente; M. J. R. Rodríguez; M. Gozalo; J. Rodríguez-Lozano; J. M. Méndez-Legaza; J. Calvo</t>
  </si>
  <si>
    <t>Evaluation of the rapid antigen detection test STANDARD F COVID-19 Ag FIA for diagnosing SARS-CoV-2: experience from an Emergency Department</t>
  </si>
  <si>
    <t>Oct. 14 - Nov. 18, 2020</t>
  </si>
  <si>
    <t>Demographic data was not collected.</t>
  </si>
  <si>
    <t>"In this evaluation the antigen test STANDARD F COVID-19 Ag FIA presented an excellent clinical performance (84.0% sensitivity and 99.6% specificity) and an almost perfect agreement compared with the reference method, the RT-PCR, when used in patients with signs or symptoms compatible with COVID-19 that had started in the last 5 days."</t>
  </si>
  <si>
    <t>* Corresponding author. Servicio de Microbiología. Hospital Universitario Marques
de Valdecilla. Av. Valdecilla, 25, 39010 Santander. Spain. Tel.: +34679130556.
E-mail address: segarciafe@hotmail.com (S. García-Fern
andez).</t>
  </si>
  <si>
    <t>Chathu finished</t>
  </si>
  <si>
    <t>S. González-Fiallo; I. Mena-Rodríguez; P. Castro-Batista; V. M. Doeste-Hernández; V. Louit-Laborit</t>
  </si>
  <si>
    <t>Evaluation of SARS-CoV-2 Rapid Antigen Tests in Use on the Isle of Youth, Cuba</t>
  </si>
  <si>
    <t>Cuba</t>
  </si>
  <si>
    <t>January 2021–April 2021</t>
  </si>
  <si>
    <t>Not specified</t>
  </si>
  <si>
    <t>RIDAGENE SARS-CoV-2 (R-Bio-pharm)</t>
  </si>
  <si>
    <t xml:space="preserve">Sensitivity was high but lower than
specificity </t>
  </si>
  <si>
    <t>Dierks S.</t>
  </si>
  <si>
    <t>Diagnosing SARS-CoV-2 with Antigen Testing, Transcription-Mediated Amplification and Real-Time PCR</t>
  </si>
  <si>
    <t>https://doi.org/10.3390/jcm10112404</t>
  </si>
  <si>
    <t>not stated - article recieved by journal April 23, 2021</t>
  </si>
  <si>
    <t>employees at University Med Center Gottingen</t>
  </si>
  <si>
    <t>"Despite the above-mentioned limitations, the presented “real world” assessment suggests superiority of the LumiraDx assay compared to the NADAL assay when applied in a low prevalence setting, based on both sensitivity and specificity considerations. Infections with low viral load, however, will be missed by both of them. In contrast, acceptable sensitivity and diagnostic accuracy similar to real-time PCR, even in the case of 1:10 pooling, could be shown for the Hologic Aptima SARS-CoV-2 TMA assay for high-throughput screenings."</t>
  </si>
  <si>
    <t>Previously contacted authors</t>
  </si>
  <si>
    <t>S. Hörber; C. Drees; T. Ganzenmueller; K. Schmauder; S. Peter; D. Biskup; A. Peter</t>
  </si>
  <si>
    <t>Evaluation of a laboratory-based high-throughput SARS-CoV-2 antigen assay</t>
  </si>
  <si>
    <t>January 2022 - February 2022</t>
  </si>
  <si>
    <t>First cohort</t>
  </si>
  <si>
    <t>The within-run pre-
cision analysis revealed variation of coefficients of 2.1% (252 ± 5.3
Index) and 9.7% (7.9 ± 0.8 Index). The between-run precision of the
CoV2Ag was 2.3% (331 ± 7.5 Index) and 18.3% (7.3 ± 1.3 Index).</t>
  </si>
  <si>
    <t>None</t>
  </si>
  <si>
    <t>Jan 2022-March 2022</t>
  </si>
  <si>
    <t>Second cohort</t>
  </si>
  <si>
    <t>Yati - done</t>
  </si>
  <si>
    <t>M. Ifko; Ž. Tkalčić Švabek; I. Friščić; M. M. Kardum Paro; I. Prkačin; L. Đerek; A. Livun; M. Skvarč</t>
  </si>
  <si>
    <t>Diagnostic validation of two SARS-CoV-2 immunochromatographic tests in Slovenian and Croatian hospitals</t>
  </si>
  <si>
    <t>https://doi.org/10.3325/cmj.2021.62.513</t>
  </si>
  <si>
    <t>Slovenia and Croatia (only the Croatian results are entered as Slovenia was a case control study</t>
  </si>
  <si>
    <t>September 2020 to October 2020</t>
  </si>
  <si>
    <t>patients with at least one clinical sign of COVID-19</t>
  </si>
  <si>
    <t>51 (Croatia only)</t>
  </si>
  <si>
    <t>PCR Biosystems</t>
  </si>
  <si>
    <t>This test was used only in Croatia</t>
  </si>
  <si>
    <t>"ALLTEST COVID-19 Antigen Test was validated in two Croatian hospitals. The ALLTEST COVID-19 Antigen Test had the sensitivity between 81.39% and 91.11%, with a negative predictive value between 85.45% and 98.78%."</t>
  </si>
  <si>
    <t>This study were performed in two different countries, Slovenia (2 ER departments) and Croatia (2 hospitals). However the Slovenia study was case control whereby they used another RAT NADAL COVID-19 and tested only the ones that were positive in PCR using of Seegene Allplex 2019-nCoV test (SeeGene, Seoul, South Korea). Since this is a case control study, only data from the Croatian study were entered for analysis</t>
  </si>
  <si>
    <t xml:space="preserve">Correspondence to: Martina Ifko
Slovenia  martina.ifko@gmail.com To ask for missing data and ask which test was used in Croatia.  </t>
  </si>
  <si>
    <t>September 2020 to October 2021</t>
  </si>
  <si>
    <t>patients with at least one clinical sign of COVID-20</t>
  </si>
  <si>
    <t>Slovenia-General Hospital Jesenice, NADAL 106; ALLTEST 90</t>
  </si>
  <si>
    <t>This test was used in Slovenia-General Hospital Jesenice</t>
  </si>
  <si>
    <t>September 2020 to October 2022</t>
  </si>
  <si>
    <t>patients with at least one clinical sign of COVID-21</t>
  </si>
  <si>
    <t>Slovenia-General Hospital Slovenj Gradec Nadal 92 and ALLTEST 94</t>
  </si>
  <si>
    <t>This test was used in Slovenia-General Hospital Slovenj Gradec</t>
  </si>
  <si>
    <t>Fernandez-Montero A.</t>
  </si>
  <si>
    <t>Validation of a rapid antigen test as a screening tool for SARS-CoV-2 infection in asymptomatic populations. Sensitivity, specificity and predictive values</t>
  </si>
  <si>
    <t>https://doi.org/10.1016/j.eclinm.2021.100954</t>
  </si>
  <si>
    <t>November 2020 - January 2021</t>
  </si>
  <si>
    <t>Asymptomatic; university students and employees</t>
  </si>
  <si>
    <t>BGI 2019-nCoV Real-time Fluorescent RT-PCR kit (BGI Genomics)</t>
  </si>
  <si>
    <t>"the Roche SARS-CoV-2 Rapid Antigen Test showed a moderate sensitivity on asymptomatic patients, when compared with RT-PCR. Test sensitivity and specificity increased in patients with higher viral loads or higher COVID-19 risk (presence of mild symptoms or known exposure to SARS-CoV-2) but it was lower in asymptomatic low risk patients,"</t>
  </si>
  <si>
    <t>Ferté T.</t>
  </si>
  <si>
    <t>Accuracy of COVID-19 rapid antigenic tests compared to RT-PCR in a student population: The StudyCov study</t>
  </si>
  <si>
    <t>https://doi.org/10.1016/j.jcv.2021.104878</t>
  </si>
  <si>
    <t>28 October - 20 November, 2020</t>
  </si>
  <si>
    <t>mean age 22.95; 34% male Urban</t>
  </si>
  <si>
    <t>ARGENE SARS-CoV-2 R-Gene (Biomerieux)</t>
  </si>
  <si>
    <t>This study highlights that AT lack sensitivity compared to RT-PCR in the context of SARS-CoV-2 diagnosis and screening. For the asymptomatic sub-group, two thirds of SARS-CoV-2 cases would be considered negative by AT even among the likely contagious ones. However, there was no false-positive in this study thus making AT reliable when positive."</t>
  </si>
  <si>
    <t>K. K. Jakobsen; J. S. Jensen; T. Todsen; N. Kirkby; F. Lippert; A. M. Vangsted; M. Klokker; C. von Buchwald</t>
  </si>
  <si>
    <t>Accuracy of anterior nasal swab rapid antigen tests compared with RT-PCR for massive SARS-CoV-2 screening in low prevalence population</t>
  </si>
  <si>
    <t>Denmark</t>
  </si>
  <si>
    <t>March 2 - 22, 2021</t>
  </si>
  <si>
    <t>&gt;/= 18 years of age.  Median age = 48 years (36-57).  Female: 50.7%.</t>
  </si>
  <si>
    <t>Luna Universal Probe One-Step RT-PCR for Detection of COVID-19 (SignaGen Labs)</t>
  </si>
  <si>
    <t>"The study was performed in a public setting
and we found a low prevalence of SARS-CoV-2 of
0.9%."</t>
  </si>
  <si>
    <t>"Patients referred to COVID-19 testing by a doctor with symptoms of COVID-19 were tested in a separate section of the test centers and were not included in this study"</t>
  </si>
  <si>
    <t>Christian von Buchwald, Department of Otorhinolaryngology, Head and Neck Surgery and Audiology, Rigshospitalet,
University of Copenhagen, Inge Lehmanns Vej 8, 2100 Copenhagen, Denmark.
Email: Christian.von.Buchwald@regionh.dk</t>
  </si>
  <si>
    <t>C. Jeewandara; D. Guruge; P. D. Pushpakumara; D. Madhusanka; T. T. Jayadas; I. P. Chaturanga; I. S. Aberathna; S. Danasekara; T. Pathmanathan; D. Jayathilaka; G. Somathilaka; H. Kuruppu; L. Gomes; V. Gunasekara; R. Wijayamuni; G. S. Ogg; G. N. Malavige</t>
  </si>
  <si>
    <t>Sensitivity and specificity of two WHO approved SARS-CoV2 antigen assays in detecting patients with SARS-CoV2 infection</t>
  </si>
  <si>
    <t>Sri Lanka</t>
  </si>
  <si>
    <t>October 2020 - mid-January 2021</t>
  </si>
  <si>
    <t>People living in Colombo Municipality Council (highly dense urban)</t>
  </si>
  <si>
    <t>Calculated the combined Reference kit true positive and false negative based on the data in the tables. See back calculations at the end of the sheet.</t>
  </si>
  <si>
    <t>Gathsaurie Neelika Malavige: gathsaurie.malavige@ndm.ox.ac.uk</t>
  </si>
  <si>
    <t>Standard M nCoV Real-Time Detection Kit (SD Biosenor)</t>
  </si>
  <si>
    <t>COVID-19 Real-time PCR kit (HBRT-COVID-19) (Chaozhou Hybribio Biochemistry Ltd., China)</t>
  </si>
  <si>
    <t xml:space="preserve">García-Fiñana MartaHughes </t>
  </si>
  <si>
    <t>Performance of the Innova SARS-CoV-2 antigen rapid lateral flow test in the Liverpool asymptomatic testing pilot: population based cohort study</t>
  </si>
  <si>
    <t>doi: https://doi.org/10.1136/bmj.n1637</t>
  </si>
  <si>
    <t>United Kingdom</t>
  </si>
  <si>
    <t>Nov. 8-29, 2020</t>
  </si>
  <si>
    <t>Asymptomatic; mean age 50yrs; 54% female; 82% caucasian</t>
  </si>
  <si>
    <t>"The Innova LFT seems, in combination with other health protection measures, to be a valuable tool in wider public health responses to covid-19 for identifying those with higher viral loads who are more likely to be infectious but do not report classic symptoms"</t>
  </si>
  <si>
    <t>S. Jegerlehner; F. Suter-Riniker; P. Jent; P. Bittel; M. Nagler</t>
  </si>
  <si>
    <t>Diagnostic accuracy of SARS-CoV-2 saliva antigen testing in a real-life clinical setting</t>
  </si>
  <si>
    <t>September 2021 - December 2021</t>
  </si>
  <si>
    <t>Individuals with suspected SARS-CoV-2 infection. Age &gt;18, mean age 31.4, 221 Female</t>
  </si>
  <si>
    <t>Reference test not stated</t>
  </si>
  <si>
    <t>Contact author about reference test</t>
  </si>
  <si>
    <t>Michael Nagler
michael.nagler@insel.ch</t>
  </si>
  <si>
    <t>S. Jirungda; P. Khamphrom; K. Klaprajun; T. Prachakul; J. Kraisin</t>
  </si>
  <si>
    <t>Clinical performance of the standard F COVID-19 AG FIA for the detection of SARS-COV-2 infection</t>
  </si>
  <si>
    <t>July 22-29, 2021</t>
  </si>
  <si>
    <t>Not provided</t>
  </si>
  <si>
    <t>"The rapid antigen test for SARS-CoV-2 observed comparable sensitiv-
ity and specificity with the real-time RT-PCR assay."</t>
  </si>
  <si>
    <t>Jirungda, Biomolecular Laboratory, Department of Medical Technology and Clinical
Pathology, Saraburi Hospital, Thailand 18000.  No email address provided.</t>
  </si>
  <si>
    <t>M. Kahn; L. Schuierer; C. Bartenschlager; S. Zellmer; R. Frey; M. Freitag; C. Dhillon; M. Heier; A. Ebigbo; C. Denzel; S. Temizel; H. Messmann; M. Wehler; R. Hoffmann; E. Kling; C. Römmele</t>
  </si>
  <si>
    <t>Performance of antigen testing for diagnosis of COVID-19: a direct comparison of a lateral flow device to nucleic acid amplification based tests</t>
  </si>
  <si>
    <t>6/23/2020 - 11/26/2020</t>
  </si>
  <si>
    <t>Hospital patients.  Demographics not included.</t>
  </si>
  <si>
    <t>Not specified.  Total of 3630 antigen tests.</t>
  </si>
  <si>
    <t>"This study was able to show that the real-life performance of the examined lateral-fow-based antigen test was signifcantly below the manufacturer’s specifcations. Tis indicates that the use of this test for the detection of individual patients infected with SARS-CoV2 should be discouraged."</t>
  </si>
  <si>
    <t>*Correspondence: maria_kahn@gmx.de</t>
  </si>
  <si>
    <t>Gupta A</t>
  </si>
  <si>
    <t>Rapid chromatographic immunoassay-based evaluation of COVID-19: A cross-sectional, diagnostic test accuracy study &amp; its implications for COVID-19 management in India</t>
  </si>
  <si>
    <t>doi: 10.4103/ijmr.IJMR_3305_20</t>
  </si>
  <si>
    <t>May 31, 2020 - July 24, 2020</t>
  </si>
  <si>
    <t>Symptomatic and Asymptomatic; median age 34.1 yr; male to female ratio 0.42</t>
  </si>
  <si>
    <t>"In conclusion, the rapid antigen test showed an excellent specificity to ‘rule-in’ COVID-19 patients within the first five days of illness and had a moderate sensitivity. Therefore, patients showing positive result need to immediately triaged and those with negative tests should be reconfirmed by an rRT-PCR."</t>
  </si>
  <si>
    <t>Terry - not finished (need to contact authors for data)</t>
  </si>
  <si>
    <t>Sherli: Agree with Terry. The paper is comparing on site RAT with lab RAT results</t>
  </si>
  <si>
    <t>H. H. Kessler; F. Prüller; M. Hardt; E. Stelzl; E. Föderl-Höbenreich; S. Pailer; A. Lueger; P. Kreuzer; K. Zatloukal; M. Herrmann</t>
  </si>
  <si>
    <t>Identification of contagious SARS-CoV-2 infected individuals by Roche's Rapid Antigen Test</t>
  </si>
  <si>
    <t>Austria</t>
  </si>
  <si>
    <t>33 females.  34 males.  Mean age = 56 years.</t>
  </si>
  <si>
    <t xml:space="preserve">"The present results demonstrate that the SARS-CoV-2 RAT from Roche Diagnostics is a valuable tool for managing symptomatic patients in an acute care setting where rapid decision making is critical. Our results support previous studies showing that RATs are less sensitive than RT-qPCR tests, but offer good specificity." </t>
  </si>
  <si>
    <t>Data is not clear in this paper.  it appears that the authors may need to be contacted for the statistical data required. 06/14/23 AELS: From the text, can pull the numbers for the Central Lab RAT versuse RT-PCR. Not enough info from On-site RATs.</t>
  </si>
  <si>
    <t>*Corresponding author: Markus Herrmann, Prof. MD, Clinical E-mail: markus.herrmann@medunigraz.at</t>
  </si>
  <si>
    <t>Terry/Amy</t>
  </si>
  <si>
    <t>Data is not clear in this paper.  it appears that the authors may need to be contacted for the statistical data required.</t>
  </si>
  <si>
    <t>*Corresponding author: Markus Herrmann, Prof. MD, Clinical
Institute of Medical and Chemical Laboratory Diagnostics, Medical
University of Graz, Auenbruggerplatz 15, 8036 Graz, Austria,
Phone: +43 316 385 13145, Fax: +43 316 385 13430,
E-mail: markus.herrmann@medunigraz.at</t>
  </si>
  <si>
    <t>C. W. E. L.-d. H. M. S. R. F. C. P. R. v. K. S. King</t>
  </si>
  <si>
    <t>Validation of the Panbio™ COVID-19 Antigen Rapid Test (Abbott) to screen for SARS-CoV-2 infection in Sint Maarten: a diagnostic accuracy study</t>
  </si>
  <si>
    <t>Pre-print Sep 2021</t>
  </si>
  <si>
    <t>Sint Maarten, Dutch Caribbean</t>
  </si>
  <si>
    <t>Jan. 11 - Feb. 26, 2021</t>
  </si>
  <si>
    <t>Median age:  40.5 years.  59% female. 59% asymptomatic.  60% had no contact with COVID19+ people.</t>
  </si>
  <si>
    <t>"the Abbott Panbio RAT is a valid and cheaper alternative to RT-PCR for
detecting COVID-19 when used on symptomatic individuals among the general population."</t>
  </si>
  <si>
    <t xml:space="preserve">"For the accuracy analysis, 66 participants were excluded because they had missing RT-PCR Ct
163 values."
</t>
  </si>
  <si>
    <t>*Corresponding author:
16 Dr. Sanne Christine van Kampen
17 Collective Prevention Services
18 Ministry of Health, Social Development and Labor
19 W.G. Buncamper Road 33, Vineyard Building
20 Philipsburg, Sint Maarten
21 Email: Sanne.vankampen@sintmaartengov.org
22 Telephone: +17215249361</t>
  </si>
  <si>
    <t>Harris David T.</t>
  </si>
  <si>
    <t>SARS-CoV-2 Rapid Antigen Testing of Symptomatic and Asymptomatic Individuals on the University of Arizona Campus</t>
  </si>
  <si>
    <t>https://doi.org/10.3390/biomedicines9050539</t>
  </si>
  <si>
    <t xml:space="preserve"> June to August 2020.</t>
  </si>
  <si>
    <t>Symptomatic and Asymptomatic; Students, faculty, staff at U of A</t>
  </si>
  <si>
    <t>"The rapid Ag test may be best for determining if subjects are contagious and most likely to spread the virus, while the PCR test may be a better indicator for general infection and prevalence of the virus in the general population. Overall, the rapid antigen test seems to be sufficient and more than adequate for rapid screening of both asymptomatic and symptomatic subjects."</t>
  </si>
  <si>
    <t>Y. Kiyasu; Y. Takeuchi; Y. Akashi; D. Kato; M. Kuwahara; S. Muramatsu; S. Notake; A. Ueda; K. Nakamura; H. Ishikawa; H. Suzuki</t>
  </si>
  <si>
    <t>Prospective analytical performance evaluation of the QuickNavi™-COVID19 Ag for asymptomatic individuals</t>
  </si>
  <si>
    <t>October 7, 2020 - January 9, 2021</t>
  </si>
  <si>
    <t>Patients with suspected COVID infections based on symptoms.  Individuals in contact with others having known COVID infections.</t>
  </si>
  <si>
    <t>1881 participants but 1934 swabs</t>
  </si>
  <si>
    <t>GENECUBE (Toyobo Co., Ltd.)</t>
  </si>
  <si>
    <t>"The QuickNaviTM-COVID19 Ag showed lower sensitivity for the asymptomatic group than for
symptomatic patients. However, its specificity was consistently high, and no false positives were found in this
study."</t>
  </si>
  <si>
    <t>A. Klajmon; A. Olechowska-Jarząb; D. Salamon; A. Sroka-Oleksiak; M. Brzychczy-Włoch; T. Gosiewski</t>
  </si>
  <si>
    <t>Comparison of antigen tests and qpcr in rapid diagnostics of infections caused by sars-cov-2 virus</t>
  </si>
  <si>
    <t>Poland</t>
  </si>
  <si>
    <t>November 2020 - April 2021</t>
  </si>
  <si>
    <t>Symptomatic patients.  Mean age:  64.7 years.  61.1% men, 39.9% women</t>
  </si>
  <si>
    <t>Vitassay (Vitassay)</t>
  </si>
  <si>
    <t>"study showed that effectiveness of the antigen tests in rapid
laboratory diagnostics is high enough to be an alternative and support for nucleic acid amplification
tests (NAAT) in the virus replication phase in the course of COVID-19."</t>
  </si>
  <si>
    <t>Correspondence: tomasz.gosiewski@uj.edu.pl</t>
  </si>
  <si>
    <t>M. P. N. M. M. V. K. E. R. W. M. F. I. D. F. G. L. L. C. F. G. G. H. P. N. H. E. K. F. Korenkov</t>
  </si>
  <si>
    <t>Assessment of SARS-CoV-2 infectivity by a Rapid Antigen Detection Test</t>
  </si>
  <si>
    <t>Preprint May 2021</t>
  </si>
  <si>
    <t>doi: https://doi.org/10.1101/2021.03.30.21254624</t>
  </si>
  <si>
    <t>Between 26th October 2020 and 08th January 2021</t>
  </si>
  <si>
    <t>Participants had a median age of 32.25 years (IQR: 26.14 - 43.12)</t>
  </si>
  <si>
    <t>2028 samples from 1849 individuals</t>
  </si>
  <si>
    <t>Combined oro- and nasopharyngeal swabs</t>
  </si>
  <si>
    <t xml:space="preserve">The Standard Q COVID-19 Ag Test yielded a positive result in 92 (4.54%)
samples resulting in an overall sensitivity and specificity of 42.86% and 99.89%. While overall sensitivity was low, Standard Q COVID-19 RADT reliably detected patients with high RNA loads. </t>
  </si>
  <si>
    <t>Stratified by adjusted Ct values the RADT had sensitivities of 100% (14/14), 98.25% (56/57), 88.64% (78/88) and 50.57% (89/176) for adjusted Ct values &lt;20, &lt;25, &lt;30, &lt;35, respectively (Table 1). Diagnostic sensitivities of 93.33%, 55.55% and 22.22% are reached for adjusted Ct values between 25-26, 27-28 and 29-30 and sensitivities of 86.36%, 29,17% and 9.68% for 6 log10, 5 log10 and 4 log10 copies/ml, respectively (Fig. 2D). We conclude that observed RADT sensitivity declines at adjusted Ct values above 27 or below 6 log10 copies/ml but reliably detects samples with higher RNA loads.29,17% and 9.68% for 6 log10, 5 log10 and 4 log10 copies/ml, respectively (Fig. 2D). We conclude that observed RADT sensitivity declines at adjusted Ct values above 27 or below 6 log10 copies/ml but reliably detects samples with higher RNA loads.</t>
  </si>
  <si>
    <t>Correspondance: florian.klein@uk-koeln.de</t>
  </si>
  <si>
    <t>Holzner C.</t>
  </si>
  <si>
    <t>SARS-CoV-2 rapid antigen test: Fast-safe or dangerous? An analysis in the emergency department of an university hospital</t>
  </si>
  <si>
    <t>https://doi.org/10.1002/jmv.27033</t>
  </si>
  <si>
    <t>October 16, 2020 and January 14, 2021.</t>
  </si>
  <si>
    <t>retrospective of patients with acute complaints that presented at ED</t>
  </si>
  <si>
    <t>"Due to our study results, we strongly suggest that the use of the antigen rapid tests for “rule‐out” should be critically questioned, as they suggest a supposed safety that cannot be scientifically supported. Nevertheless, this test procedure enables the rapid and easy detection of approximately two‐thirds of infectious patients in the context of large‐scale screening, even without or with only minor nonspecific symptoms, which otherwise go undetected."</t>
  </si>
  <si>
    <t>Homza M.</t>
  </si>
  <si>
    <t>Five Antigen Tests for SARS-CoV-2: Virus Viability Matters</t>
  </si>
  <si>
    <t>https://doi.org/10.3390/v13040684</t>
  </si>
  <si>
    <t>Czech Republic</t>
  </si>
  <si>
    <t>Not listed - received by journal March 13, 2021</t>
  </si>
  <si>
    <t>Median age ~43 (data separated by RAT) and ~53% female</t>
  </si>
  <si>
    <t>COVID-19 Multiplex RT-PCR kit (DIANA Biotech)</t>
  </si>
  <si>
    <t>"This leads us to propose that (a) virus viability testing, at least of the discrepant samples, should form a part of AGT evaluation and validation process; (b) we propose that antigen testing using a well-performing AGT could represent a valid tool for infection control in high prevalence settings,  and (c) that more detailed research on the patients who are “missed” by (well-performing) AGT is needed with respect to their infectiousness to determine whether or not they pose a threat from the perspective of disease spreading."</t>
  </si>
  <si>
    <t>L. J. Krüger; J. A. F. Klein; F. Tobian; M. Gaeddert; F. Lainati; S. Klemm; P. Schnitzler; R. Bartenschlager; B. Cerikan; C. J. Neufeldt; O. Nikolai; A. K. Lindner; F. P. Mockenhaupt; J. Seybold; T. C. Jones; V. M. Corman; N. R. Pollock; B. Knorr; A. Welker; M. de Vos; J. A. Sacks; C. M. Denkinger</t>
  </si>
  <si>
    <t>Evaluation of accuracy, exclusivity, limit-of-detection and ease-of-use of LumiraDx™: An antigen-detecting point-of-care device for SARS-CoV-2</t>
  </si>
  <si>
    <t>November 2020 - December 2020.</t>
  </si>
  <si>
    <t>All participants were asked for information on comorbidi-
ties, symptom presence and duration, and severity of disease</t>
  </si>
  <si>
    <t>L. J. Krüger; A. Tanuri; A. K. Lindner; M. Gaeddert; L. Köppel; F. Tobian; L. E. Brümmer; J. A. F. Klein; F. Lainati; P. Schnitzler; O. Nikolai; F. P. Mockenhaupt; J. Seybold; V. M. Corman; T. C. Jones; C. Drosten; C. Gottschalk; S. F. Weber; S. Weber; O. C. Ferreira; D. Mariani; E. R. Dos Santos Nascimento; T. M. Pereira Pinto Castineiras; R. M. Galliez; D. S. Faffe; I. C. Leitão; C. Dos Santos Rodrigues; T. S. Frauches; K. Nocchi; N. M. Feitosa; S. S. Ribeiro; N. R. Pollock; B. Knorr; A. Welker; M. de Vos; J. Sacks; S. Ongarello; C. M. Denkinger</t>
  </si>
  <si>
    <t>Accuracy and ease-of-use of seven point-of-care SARS-CoV-2 antigen-detecting tests: A multi-centre clinical evaluation</t>
  </si>
  <si>
    <t>Germany, Brazil</t>
  </si>
  <si>
    <t>Germany:  April 17, 2020 - March 31, 2021, Brazil: July 27 - Sept 16, 2020</t>
  </si>
  <si>
    <t xml:space="preserve"> Median age 36, with 51.1% female</t>
  </si>
  <si>
    <t>7471 total, 5742 from Germany, 1729 from Brazil</t>
  </si>
  <si>
    <t>"Variability in test performance is partially explained by variable viral loads in population evaluated over the course of the pandemic. All Ag-RDTs reach high sensitivity early in the disease and in individuals with high viral loads, supporting their role in identifying transmission relevant infections."</t>
  </si>
  <si>
    <t>E-mail address: claudia.denkinger@uni-heidelberg.de (C.M. Denkinger).</t>
  </si>
  <si>
    <t>L. J. L. A. K. Krüger; M. T. F. K. J. S. S. L. F. S. P. N. O. M. F. P. Gaeddert; J. C. V. M. Seybold; T. C. Jones; N. R. Pollock; B. W. A. W. S. S. N. S. J. S. H. P. A. T. M. P. L. Knorr; M. O. S. S. J. A. de Vos; C. D. C. Escadafal</t>
  </si>
  <si>
    <t>A Multi-Center Clinical Diagnostic Accuracy Study of Surestatus - an Affordable, WHO Emergency-Use-Listed, Rapid, Point-of-Care, Antigen-Detecting Diagnostic Test for SARS-CoV-2 (preprint)</t>
  </si>
  <si>
    <t>Dec 2019 to Mar 2021</t>
  </si>
  <si>
    <t>Not available</t>
  </si>
  <si>
    <t>A total of 1119 participants were included in the analysis of whom 205 (18·3%) were RT-PCR positive. SureStatus detected 169 out of 205 RT-PCR positive participants, reporting a sensitivity of 82·4% (95% CI 76·6%-87·1%) and a specificity of 98·5% (95% CI 97·4%-99·1%).</t>
  </si>
  <si>
    <t>Article is a pre-print</t>
  </si>
  <si>
    <t>Need to contact Authors but cannot find contact info</t>
  </si>
  <si>
    <t>Combined NP+OP</t>
  </si>
  <si>
    <t>Igloi Z.</t>
  </si>
  <si>
    <t>Clinical Evaluation of Roche SD Biosensor Rapid Antigen Test for SARS-CoV-2 in Municipal Health Service Testing Site, the Netherlands</t>
  </si>
  <si>
    <t>doi: 10.3201/eid2705.204688</t>
  </si>
  <si>
    <t>Netherlands</t>
  </si>
  <si>
    <t>9-15 October 2020</t>
  </si>
  <si>
    <t>Urban; average age 42; 54.7% female; 73.4% symptomatic</t>
  </si>
  <si>
    <t>"We conclude that the use of Ag RDT in our drive-through test stations would provide a good method to identify most infectious patients."</t>
  </si>
  <si>
    <t>Karen - finished</t>
  </si>
  <si>
    <t>Y. Kurihara; Y. Kiyasu; Y. Akashi; Y. Takeuchi; K. Narahara; S. Mori; T. Takeshige; S. Notake; A. Ueda; K. Nakamura; H. Ishikawa; H. Suzuki</t>
  </si>
  <si>
    <t>The evaluation of a novel digital immunochromatographic assay with silver amplification to detect SARS-CoV-2</t>
  </si>
  <si>
    <t>https://doi.org/10.1016/j.jiac.2021.07.006</t>
  </si>
  <si>
    <t>February 8 and March 24, 2021.</t>
  </si>
  <si>
    <t>unknown</t>
  </si>
  <si>
    <t>1401 samples</t>
  </si>
  <si>
    <t>Used an in-house RT-PCR protocol in addition to reference RT-PCR</t>
  </si>
  <si>
    <t>1401 of 1416 samples were analyzed. Reference test detected SARS-CoV-2in 83 (5.9%) of the samples tested. In-house test missed one sample positive by reference test. Of the 83 samples, 36 (43.4%) were collected
from symptomatic patients, and 47 (56.6%) were obtained from
asymptomatic participants.</t>
  </si>
  <si>
    <t>Of the 83 samples, 36 (43.4%) were collected from symptomatic patients, and 47 (56.6%) were obtained from asymptomatic participants. Sixty-two of the 83 samples that were positive by reference RT-PCR were also positive by the antigen test.</t>
  </si>
  <si>
    <t>Yes, if we want to include data from the 4 additional Ag tests.  Email address: kiyasu-tuk@umin.ac.jp (Yoshihiko Kiyasu).</t>
  </si>
  <si>
    <t>O. J. Kweon; J. H. Lee; Y. S. Choi; B. S. Kim; Y. K. Lim; M. K. Lee; J. H. Park; J. Y. Park; S. H. Kim</t>
  </si>
  <si>
    <t>Positivity of Rapid Antigen Testing for SARS-CoV-2 With Serial Followed-up Nasopharyngeal Swabs in Hospitalized Patients due to COVID-19</t>
  </si>
  <si>
    <t>Korea</t>
  </si>
  <si>
    <t>Dec. 20, 2020 - March 12, 2021</t>
  </si>
  <si>
    <t>Age:  avg. 68.0 (54.3-81.3), 38.2% female</t>
  </si>
  <si>
    <t>68 patients; 282 samples</t>
  </si>
  <si>
    <t>Real-Q 2019-nCoV Detection Kit (Biosewoom)</t>
  </si>
  <si>
    <t>"In conclusion, the diagnostic sensitivity of RAT was unsatisfactory, even for specimens with
high viral loads or in the initial period after symptom onset."</t>
  </si>
  <si>
    <t>The paper only specifies sensitivity and no other info</t>
  </si>
  <si>
    <t>Ji Young Park, MD, PhD
Department of Pediatrics, Chung-Ang
University Hospital, 102 Heukseok-ro, Dongjak-
gu, Seoul 06973, Korea.
Email: jypark@caumc.or.kr
Seong Hwan Kim, MD, PhD
Department of Orthopaedic Surgery, Chung-
Ang University Hospital, 102 Heukseok-ro,
Dongjak-gu, Seoul 06973, Korea.
Email: ksh170177@caumc.or.kr</t>
  </si>
  <si>
    <t xml:space="preserve">Jakobsen K. </t>
  </si>
  <si>
    <t>Accuracy and cost description of rapid antigen test compared with reverse transcriptase-polymerase chain reaction for SARS-CoV-2 detection</t>
  </si>
  <si>
    <t>https://www.researchgate.net/publication/352374494</t>
  </si>
  <si>
    <t>26-31 December 2020</t>
  </si>
  <si>
    <t>People who booked an appointment at public testing centers</t>
  </si>
  <si>
    <t>"The AG test is a good and relevant supplement to RT-PCR testing in public SARS-CoV-2 screenings"</t>
  </si>
  <si>
    <t>M. Kyritsi; A. Vontas; I. Voulgaridi; A. Matziri; A. Komnos; D. Babalis; A. Papadogoulas; A. Oikonomou; V. A. Mouchtouri; M. Speletas; C. Hadjichristodoulou</t>
  </si>
  <si>
    <t>Rapid Test Ag 2019-nCoV (PROGNOSIS, BIOTECH, Larissa, Greece); Performance Evaluation in Hospital Setting with Real Time RT-PCR</t>
  </si>
  <si>
    <t>March 19, 2021 - April 24, 2021</t>
  </si>
  <si>
    <t>"Rapid Test Ag 2019-nCoV (ProGnosis Biotech SA) showed an overall sensitivity of 85.5% and an inter-rater agreement (weighted Kappa) when compared with RT-PCR of 0.89, indicating that it could accurately identify SARS-CoV-2 antigens in people with suspected COVID-19."</t>
  </si>
  <si>
    <t>Correspondence: xhatzi@uth.gr</t>
  </si>
  <si>
    <t>L. Landaverde; J. Turcinovic; L. Doucette-Stamm; K. Gonzales; J. Platt; J. H. Connor; C. Klapperich</t>
  </si>
  <si>
    <t>Comparison of BinaxNOW TM and SARS-CoV-2 qRT-PCR detection of the Omicron Variant from Matched Anterior Nares Swabs (preprint)</t>
  </si>
  <si>
    <t>United States, Boston, Massachusetts</t>
  </si>
  <si>
    <t>January - February 2022</t>
  </si>
  <si>
    <t>Boston University Campus Community</t>
  </si>
  <si>
    <t>300 participants; 319 samples</t>
  </si>
  <si>
    <t>Test kit not specified</t>
  </si>
  <si>
    <t>"Our results suggest that RDT tests could be used
in our setting to confirm SARS-CoV-2 infection in individuals with substantial viral load, but that a
significant fraction of infected individuals would be missed if we used RDT tests exclusively to rule out
infection."</t>
  </si>
  <si>
    <t>E. Layer; S. Hoehl; M. Widera; D. Bojkova; T. Westphal; R. Gottschalk; B. Boeddinghaus; J. Schork; S. Ciesek; U. Goetsch</t>
  </si>
  <si>
    <t>SARS-CoV-2 screening strategies for returning international travellers: Evaluation of a rapid antigen test approach</t>
  </si>
  <si>
    <t>February - May 2021</t>
  </si>
  <si>
    <t>"Aged 18 and 85 (mean age 39.2) years. Approximately 53.3% (n = 793) were male, 46.0% (n = 685) were female, and 0.7% (n = 10) were nonbinary"</t>
  </si>
  <si>
    <t>"Overall, we conclude that a RAT no earlier than day 5, when performed under study conditions, is an appropriate method for early termination of mandatory quarantine after travel. The fact that none of the negative participants tested positive during thefollowing 14 days indicates that day 5 presents a suitable time to test (Kiang et al., 2021)."</t>
  </si>
  <si>
    <t>Need to contact authors for additional data.</t>
  </si>
  <si>
    <t>Corresponding author: Dr. Udo Goetsch, Address: Breite Gasse 28, 60313 Frank-
furt am Main, Germany, Tel: +49 69 212 36981.
E-mail address: udo.goetsch@stadt-frankfurt.de (U. Goetsch).</t>
  </si>
  <si>
    <t>Jegerlehner Sabrina</t>
  </si>
  <si>
    <t>Diagnostic accuracy of a SARS-CoV-2 rapid antigen test in real-life clinical settings</t>
  </si>
  <si>
    <t>https://doi.org/10.1016/j.ijid.2021.07.010</t>
  </si>
  <si>
    <t>Alpha</t>
  </si>
  <si>
    <t>January - March 2021</t>
  </si>
  <si>
    <t>Suspected SARS-2 infection</t>
  </si>
  <si>
    <t>"The accuracy of the SARS-CoV-2 Roche/SD Biosensor rapid antigen test in diagnosing SARS- CoV-2 infections in a primary/secondary care testing facility was considerably lower compared with the manufacturer’s data. Widespread application in such a setting might lead to a considerable number of individuals falsely classified as SARS-CoV-2 negative."</t>
  </si>
  <si>
    <t>Karen/Amy</t>
  </si>
  <si>
    <t>J. LeGoff; S. Kernéis; C. Elie; S. Mercier-Delarue; N. Gastli; L. Choupeaux; J. Fourgeaud; M. L. Alby; P. Quentin; J. Pavie; P. Brazille; M. L. Néré; M. Minier; A. Gabassi; C. Leroy; B. Parfait; J. M. Tréluyer; C. Delaugerre</t>
  </si>
  <si>
    <t>Evaluation of a saliva molecular point of care for the detection of SARS-CoV-2 in ambulatory care</t>
  </si>
  <si>
    <t>https://doi.org/10.1038/s41598-021-00560-8</t>
  </si>
  <si>
    <t>11/4/2020-2/15/2021</t>
  </si>
  <si>
    <t>26-52 years (37 median); 55%female - One to three symptoms were observed in
530/1712 (31%) participants.</t>
  </si>
  <si>
    <t>"When compared to a composite reference standard (including the results of nasopharyngeal RT-PCR and diferent RT-PCR tests on saliva), the sensitivity of saliva RT-PCR was higher than nasopharyngeal RT-PCR."</t>
  </si>
  <si>
    <t>Authors were actually testing a POC RT-LAMP assay, but also provided AG test sensitivity and specificity data for the nasopharyngeal samples</t>
  </si>
  <si>
    <t>Jérôme LeGoff email: jerome.le-goff@aphp.fr</t>
  </si>
  <si>
    <t xml:space="preserve">Kim D.Lee </t>
  </si>
  <si>
    <t>Development and Clinical Evaluation of an Immunochromatography-Based Rapid Antigen Test (GenBody™ COVAG025) for COVID-19 Diagnosis</t>
  </si>
  <si>
    <t>https://doi.org/10.3390/v13050796</t>
  </si>
  <si>
    <t>Prospective: India</t>
  </si>
  <si>
    <t>25 January 2021-3 February 2021</t>
  </si>
  <si>
    <t>Unknown - not listed</t>
  </si>
  <si>
    <t>EURORealTime SARS-CoV-2 (Euroimmun)</t>
  </si>
  <si>
    <t>"Given the speed, low complexity and accuracy of the GenBodyTM COVID-19 Ag test COVAG025, it is predicted to be suitable for the rapid identification of positive patients. Thus, we believe the GenBodyTM COVID-19 Ag test has potential for use as a simple and rapid SARS-CoV-2 antigen detection test, especially in high prevalence areas."</t>
  </si>
  <si>
    <t>Retrospective study done as case control. Use only prospective study data.</t>
  </si>
  <si>
    <t>Second Pass: AELS</t>
  </si>
  <si>
    <t>D. K. Mandal; B. R. Bhattarai; S. Pokhrel; M. Chhusyabaga; P. Bhandari; M. P. Bhatt; S. B. Marhattha</t>
  </si>
  <si>
    <t>Diagnostic Performance of SARS-CoV-2 Rapid Antigen Test in relation to RT-PCR CqValue</t>
  </si>
  <si>
    <t>https://doi.org/10.1155/2022/9245248</t>
  </si>
  <si>
    <t>Nepal</t>
  </si>
  <si>
    <t>Nov 2020 - Jan 2021</t>
  </si>
  <si>
    <t>median age was 35 years (IQR 27–46.5). Male 67.1% (n = 143/213)</t>
  </si>
  <si>
    <t>Authors did not specify a commercial RT-PCR kit but provided info about the mastermix used</t>
  </si>
  <si>
    <t>The promising performance of Ag-RDT renders it useful as screening tool alongside RT-PCR to reduce transmission via improving contact tracing, implementation of local mitigation strategies, and rening existing testing protocol for diagnosis of COVID-19.</t>
  </si>
  <si>
    <t>A bit concerned that this might be a case-controlled study - based on the note as in the sections below:
Methods section: Each individual specimen was initially screened for SARS-CoV-2 N-Ag using a rapid antigen test (Espline®,Japan) based on the principle of lateral flow assay. 
Results section: Among samples tested for possible SARS-CoV-2 infection by rapid antigen test method, 36.2% (n = 77/213) indicated positive results and 63.8% (n = 136/213) showed negative test results. All the test results were then confirmed by real time RT-PCR
assay, where 55.4% (n = 118/213) tested positive, while 44.6% (n = 95/213) tested negative for SARS-CoV-2 viral RNA genome as shown in Table 1.</t>
  </si>
  <si>
    <t>Not case-control -AELS 06/2/23</t>
  </si>
  <si>
    <t xml:space="preserve">Klein J. </t>
  </si>
  <si>
    <t>Head-to-head performance comparison of self-collected nasal versus professional-collected nasopharyngeal swab for a WHO-listed SARS-CoV-2 antigen-detecting rapid diagnostic test</t>
  </si>
  <si>
    <t>https://doi.org/10.1007/s00430-021-00710-9</t>
  </si>
  <si>
    <t>Dec 15, 2020-Jan 19, 2021</t>
  </si>
  <si>
    <t>Symptomatic or close contacts; median age 42.7 yrs; 52.4% female</t>
  </si>
  <si>
    <t>"Our study suggests that supervised NMT self-sampling leads to results comparable to NP sampling for the Panbio Ag-RDT."</t>
  </si>
  <si>
    <t>Kohmer N.</t>
  </si>
  <si>
    <t>Article the comparative clinical performance of four SARS-CoV-2 rapid antigen tests and their correlation to infectivity in vitro</t>
  </si>
  <si>
    <t>https://doi.org/10.3390/jcm10020328</t>
  </si>
  <si>
    <t>Not described beyond in sharing living facility</t>
  </si>
  <si>
    <t>"The clinical sensitivity within the potential infectious range and moderate agreement with cell culture, including the above-mentioned limitation, allow large-scale SARS-CoV-2 Ag-RDTs-based testing to be considered as a surrogate marker for identifying potentially infective individuals in a population, reducing the spread to others."</t>
  </si>
  <si>
    <t>Korenkov M.</t>
  </si>
  <si>
    <t>Evaluation of a rapid antigen test to detect SARS-CoV-2 infection and identify potentially infectious individuals</t>
  </si>
  <si>
    <t>DOI: 10.1128/JCM.00896-21</t>
  </si>
  <si>
    <t>Oct. 26, 2020 - Jan. 11, 2021</t>
  </si>
  <si>
    <t>N-gene</t>
  </si>
  <si>
    <t>"Furthermore, one might suspect that RT-qPCR positive, but RADT-negative individuals do not pose a high risk of transmissions, since all samples remained culture negative in our experimental setup. However, individual results must be interpreted with caution, as SARS-CoV-2 infection could remain undetected in early stages. In summary, our results suggest that SARS-CoV-2 transmission could be reduced by systematic RADT, despite the fact that some infected individuals will not be detected by the test"</t>
  </si>
  <si>
    <t>A. Mizrahi; J. C. Nguyen Van; N. El Helali; J. Lourtet-Hascoet; I. Jabnoune; M. L. Pacreau; Y. Talb; J. Fourgeaud; M. Leruez-Ville; B. Pilmis; V. Avettand-Fenoel; A. Le Monnier</t>
  </si>
  <si>
    <t>The Coris BioConcept COVID 19 Ag Respi-Strip, a field experience feedback</t>
  </si>
  <si>
    <t>April 6 - 10, 2020; April 12-16, 2020</t>
  </si>
  <si>
    <t>not specified</t>
  </si>
  <si>
    <t>"the Coris-Ag system could find a use in laboratories not equipped with RT-PCR or as a point-of-care doctor’s test on the condition that negative results be confirmed by RT-PCR."</t>
  </si>
  <si>
    <t>Corresponding author at: Service de Microbiologie clinique et dosages des anti-infectieux, Groupe Hospitalier Paris Saint-Joseph, 185 rue Raymond Losserand,
75014, Paris, France.
E-mail addresses: amizrahi@ghpsj.fr, amizrahi@hpsj.fr (A. Mizrahi).</t>
  </si>
  <si>
    <t>I. J. B. Møller; A. R. Utke; U. K. Rysgaard; L. J. Østergaard; S. Jespersen</t>
  </si>
  <si>
    <t>Diagnostic performance, user acceptability, and safety of unsupervised SARS-CoV-2 rapid antigen-detecting tests performed at home</t>
  </si>
  <si>
    <t>March 25, 2021, to April 4, 2021, for the Hangzhou RADT onsite</t>
  </si>
  <si>
    <t>mean age 42 years; 50.5% were female</t>
  </si>
  <si>
    <t>"this study showed that self-RADTs for analyzing nasal swab samples was a reliable, user-acceptable, safe complementary test to PCR analyses of professionally collected oropharyngeal swab samples."</t>
  </si>
  <si>
    <t>∗ Corresponding author: Ida Johanne Bocher Møller, E-mail addresses: idajbm@gmail.com (I.J.B. Møller)</t>
  </si>
  <si>
    <t>March 10, 2021, to March 31, 2021, for the Hangzhou RADT Offsite</t>
  </si>
  <si>
    <t>NP were for the Abbott test</t>
  </si>
  <si>
    <t>February 16, 2021, to March 10, 2021, for the DNA Diagnostic RADT Offsite</t>
  </si>
  <si>
    <t>January 21, 2021, to January 25, 2021, for both the DNA Diagnostic RADT and the Abbott RADT onsite</t>
  </si>
  <si>
    <t xml:space="preserve">Krüger L. </t>
  </si>
  <si>
    <t>The Abbott PanBio WHO emergency use listed, rapid, antigen-detecting point-of-care diagnostic test for SARS-CoV-2-Evaluation of the accuracy and ease-of-use</t>
  </si>
  <si>
    <t>https://doi.org/10.1371/journal.pone.0247918</t>
  </si>
  <si>
    <t>Sept 28, 2020 - Oct 30, 2020</t>
  </si>
  <si>
    <t>Urban; Symptomatic or close contact; mean age 39.4yrs; 50.7% female</t>
  </si>
  <si>
    <t>"In summary, the favourable ease-of-use results and the limited infrastructure required for the Ag-RDT testing procedure, its high specificity in addition to the high sensitivity of the test in persons with high viral load, can empower control of population transmission if implemented in well-designed testing programs"</t>
  </si>
  <si>
    <t>Urgent Care location</t>
  </si>
  <si>
    <t>O. Nikolai; C. Rohardt; F. Tobian; A. Junge; V. M. Corman; T. C. Jones; M. Gaeddert; F. Lainati; J. A. Sacks; J. Seybold; F. P. Mockenhaupt; C. M. Denkinger; A. K. Lindner</t>
  </si>
  <si>
    <t>Anterior nasal versus nasal mid-turbinate sampling for a SARS-CoV-2 antigen-detecting rapid test: does localisation or professional collection matter?</t>
  </si>
  <si>
    <t>November 30, 2020 - January 18, 2021</t>
  </si>
  <si>
    <t>Average age: 34.6 years  with 46.7% females</t>
  </si>
  <si>
    <t>"Professional anterior nasal and nasal mid-turbinate sampling are of equivalent accuracy for an antigen-detecting rapid diagnostic test in ambulatory symptomatic adults."</t>
  </si>
  <si>
    <t>Andreas K. Lindner
andreas.lindner@charite.de</t>
  </si>
  <si>
    <t>M. Nóra; D. Déri; D. S. Veres; Z. Kis; E. Barcsay; B. Pályi</t>
  </si>
  <si>
    <t>Evaluating the field performance of multiple SARS-Cov-2 antigen rapid tests using nasopharyngeal swab samples</t>
  </si>
  <si>
    <t>https://doi.org/10.1371/journal.pone.0262399</t>
  </si>
  <si>
    <t>Hungary</t>
  </si>
  <si>
    <t>10/2/2020-2/28/2021</t>
  </si>
  <si>
    <t>Can calcluate from supplemental data but I didn't. The numbers in the paper include children.</t>
  </si>
  <si>
    <t>PerkinElmer SARS-CoV-2 Real-time RT-PCR Assay</t>
  </si>
  <si>
    <t>The outcome of the Ag-RTD was unclear in the case of 4 cases, and RT-qPCR gave inconclusive result with 13 samples</t>
  </si>
  <si>
    <t>"it is easy and convenient to use antigen-based RTDs as a tool for point-of-care testing among symptomatic patients; however, on-field applicability for screening of asymptomatic individuals in schools, offices or factories remains concern."</t>
  </si>
  <si>
    <t>palyi.bernadett@nnk.gov.hu</t>
  </si>
  <si>
    <t>G. A. Okoye; H. I. Kamara; M. Strobeck; T. A. Mellman; J. Kwagyan; A. Sullivan; A. S. Byrd; B. Shokrani; H. E. Mighty</t>
  </si>
  <si>
    <t>Diagnostic accuracy of a rapid diagnostic test for the early detection of COVID-19</t>
  </si>
  <si>
    <t>September to December 2020</t>
  </si>
  <si>
    <t>3810 nasal swab samples (#participants not specified)</t>
  </si>
  <si>
    <t>"The results of this study of the BinaxNOW rapid antigen test in symptomatic and asymptomatic individuals demonstrate a lower sensitivity (91.84%) than that reported by the manufacturer (97.1%). However, it is important to note that the sensitivity of this test is higher in symptomatic individuals"</t>
  </si>
  <si>
    <t>S. N. Onsongo; K. Otieno; S. van Duijn; E. Adams; M. Omollo; I. A. Odero; A. K'Oloo; N. Houben; E. Milimo; R. Aroka; H. C. Barsosio; F. Oluoch; A. Odhiambo; S. Kariuki; T. F. R. de Wit</t>
  </si>
  <si>
    <t>Performance of a rapid antigen test for SARS-CoV-2 in Kenya</t>
  </si>
  <si>
    <t>Kenya</t>
  </si>
  <si>
    <t>December 28, 2020 - March 31, 2021</t>
  </si>
  <si>
    <t>Median age: 37 years (28-49 years).  53.8% male.  46.2% female.</t>
  </si>
  <si>
    <t>"The performance of the kit almost met the WHO cut-off specifications in detecting COVID-19 when compared to the current gold standard method. We note that The BioNote NowCheck rapid antigen test is a realistic testing option for usage in Africa"</t>
  </si>
  <si>
    <t>Corresponding author. Tel.: +254 720 345 110. 
E-mail address: simonya@live.com (S.N. Onsongo).</t>
  </si>
  <si>
    <t>K. C. Paap; A. M. van Loon; F. M. Koene; L. W. van Buul; S. Jurriaans; M. Smalbrugge; M. D. de Jong; C. Hertogh</t>
  </si>
  <si>
    <t>Clinical evaluation of single-swab sampling for rapid COVID-19 detection in outbreak settings in Dutch nursing homes</t>
  </si>
  <si>
    <t>December 1, 2020 - March 31, 2021</t>
  </si>
  <si>
    <t>not specified.  Only identified as nursing home residents.</t>
  </si>
  <si>
    <t>Samples were only referred to as collected by the single swab method.  They were not described any other way.</t>
  </si>
  <si>
    <t>"Given the low sensitivity and specifcity of the single-swab method, the reliability and advantages of this method in the NH setting became questionable. Yet, sensitivity increased when considering the lower CT values, similar to a laboratory setting, indicating a higher viral load and thereby identifying the most infectious persons. Specifcity was much higher when the single-swab method was performed in a laboratory setting."</t>
  </si>
  <si>
    <t>Anouk M. van Loon
a.vanloon@amsterdamumc.nl</t>
  </si>
  <si>
    <t>A. K. Pandey; A. Mohanty; V. Hada; R. S. Rath; S. Kumar; S. Kishore; R. Kant</t>
  </si>
  <si>
    <t>Comparison of the Rapid Antigen Testing Method With RT-qPCR for the Diagnosis of COVID-19</t>
  </si>
  <si>
    <t>Mean age was 29.4 +-10.11, 81% male</t>
  </si>
  <si>
    <t>"It was seen in this study that the rapid antigen test performed well in the patients with a low CT value, i.e., a high viral load. Thus, all such cases if diagnosed early can help in breaking the chain of transmission."</t>
  </si>
  <si>
    <t>Should contact authors for some of the information which I designated as not specified.</t>
  </si>
  <si>
    <t>Aroop Mohanty, aroopmohanty7785@yahoo.com</t>
  </si>
  <si>
    <t>J. Y. Park; J. H. Lee; B. K. Cha; B. S. Kim; H. J. Lee; G. H. Kim; K. T. Kang; Y. S. Lee; S. K. Ahn; S. H. Kim</t>
  </si>
  <si>
    <t>Analysis of the Efficacy of Universal Screening of Coronavirus Disease with Antigen-Detecting Rapid Diagnostic Tests at Point-or-Care Settings and Sharing the Experience of Admission Protocol—A Pilot Study</t>
  </si>
  <si>
    <t>https://doi.org/10.3390/jpm12020319</t>
  </si>
  <si>
    <t>1 December 2020, and 28 February 2021,</t>
  </si>
  <si>
    <t>47.5% female; mean age 70.1 ± 13.1 (PCR+) 63.4 ± 19.9 (PCR-)</t>
  </si>
  <si>
    <t>RT-PCR can be slow and the usage of RAT for initial screening is useful for triage.</t>
  </si>
  <si>
    <t>Seong Hwan Kim: ksh170177@nate.com; Tel.: +82-2-6299-3143</t>
  </si>
  <si>
    <t>Leixner G.</t>
  </si>
  <si>
    <t>Evaluation of the AMP SARS-CoV-2 rapid antigen test in a hospital setting</t>
  </si>
  <si>
    <t>https://doi.org/10.1016/j.ijid.2021.05.063</t>
  </si>
  <si>
    <t>2 Nov - 29 Dec 2020</t>
  </si>
  <si>
    <t>Symptomatic; median age 70; 49% female</t>
  </si>
  <si>
    <t>"In conclusion, the AMP RAT showed good test performance in patients with low Ct values and might be a valuable tool for frontline testing whenever quick rRT-PCR testing is not feasible."</t>
  </si>
  <si>
    <t>BD Max (Becton-Dickinson)</t>
  </si>
  <si>
    <t>W. F. Peacock; K. M. Soto-Ruiz; S. L. House; C. M. Cannon; G. Headden; B. Tiffany; S. Motov; K. Merchant-Borna; A. M. Chang; C. Pearson; B. W. Patterson; A. E. Jones; J. Miller; J. Varon; A. Bastani; C. Clark; Z. Rafique; B. Kea; J. Eppensteiner; J. M. Williams; S. A. Mahler; B. E. Driver; P. Hendry; E. Quackenbush; D. Robinson; J. W. Schrock; J. P. D'Etienne; C. J. Hogan; A. Osborne; R. Riviello; S. Young</t>
  </si>
  <si>
    <t>Utility of COVID-19 antigen testing in the emergency department</t>
  </si>
  <si>
    <t>https://doi.org/10.1002/emp2.12605</t>
  </si>
  <si>
    <t>July 20 to October 28, 2020,</t>
  </si>
  <si>
    <t>mean age 47; 57.4% female</t>
  </si>
  <si>
    <t>"The clinical utility of the BinaxNOW is that it can be performed and resulted in 15 minutes by nonlaboratorians without significant equipment."</t>
  </si>
  <si>
    <t>W. Frank Peacock,MD, 800Wharf Street, SW, Washington DC, 20021. Email: Frankpeacock@gmail.com</t>
  </si>
  <si>
    <t>C. Peronace; R. Tallerico; M. Colosimo; V. Sacco; R. Talarico; M. De Fazio; F. Pasceri; I. Talotta; G. Panduri; J.-H. Kim; E. Cione; P. Minchella</t>
  </si>
  <si>
    <t>Validation of GeneFinder COVID-19 Ag Plus Rapid Test and Its Potential Utility to Slowing Infection Waves: A Single-Center Laboratory Evaluation Study</t>
  </si>
  <si>
    <t>https://doi.org/10.3390/diagnostics12051126</t>
  </si>
  <si>
    <t>"Therefore, based on our findings, we suggested that the GeneFinder COVID-19 Ag Plus Rapid Test can be used as a screening test for early SARS-CoV-2 diagnosis to slow down virus spread."</t>
  </si>
  <si>
    <t>Correspondence: Cinzia Peronace cinziaperonace@hotmail.it (C.P.); Erika Cione erika.cione@unical.it (E.C.)</t>
  </si>
  <si>
    <t>Linares M.</t>
  </si>
  <si>
    <t>Panbio antigen rapid test is reliable to diagnose SARS-CoV-2 infection in the first 7 days after the onset of symptoms</t>
  </si>
  <si>
    <t>https://doi.org/10.1016/j.jcv.2020.104659</t>
  </si>
  <si>
    <t>Sept 10 - 15, 2020</t>
  </si>
  <si>
    <t>Urban, 50% female ED; 53.3% female PC; mean age 51.5 ED; mean age 39.0 PC</t>
  </si>
  <si>
    <t>"The RDT evaluated in this study showed a high sensitivity and specificity in samples mainly obtained during the first week of symptoms and with high viral loads (Ct&lt;25)."</t>
  </si>
  <si>
    <t>Lindner A.</t>
  </si>
  <si>
    <t>Head-to-head comparison of SARS-CoV-2 antigen-detecting rapid test with self-collected nasal swab versus professional-collected nasopharyngeal swab</t>
  </si>
  <si>
    <t>DOI: 10.1183/13993003.03961-2020</t>
  </si>
  <si>
    <t>Sept 23 - Oct 14, 2020</t>
  </si>
  <si>
    <t>34.7 yrs median age; 42.9% female; Urban</t>
  </si>
  <si>
    <t>"In conclusion, this study demonstrates that supervised self-sampling from the nose is a reliable alternative to professional nasopharyngeal sampling with STANDARD Q."</t>
  </si>
  <si>
    <t>Head-to-head comparison of SARS-CoV-2 antigen-detecting rapid test with professional-collected nasal versus nasopharyngeal swab</t>
  </si>
  <si>
    <t>Nov 11-18, 2020</t>
  </si>
  <si>
    <t>36.2 yrs median age; 48.0% female; Urban</t>
  </si>
  <si>
    <t>"In conclusion, this study demonstrates that sensitivity of a WHO-listed SARS-CoV-2 Ag-RDT using professional nasal sampling kit is at least equal to that of NP sampling kit, although confidence intervals overlap."</t>
  </si>
  <si>
    <t xml:space="preserve">Lindner A. </t>
  </si>
  <si>
    <t>Diagnostic accuracy and feasibility of patient self-testing with a SARS-CoV-2 antigen-detecting rapid test</t>
  </si>
  <si>
    <t>https://doi.org/10.1016/j.jcv.2021.104874</t>
  </si>
  <si>
    <t>Nov 30-Dec 11, 2020</t>
  </si>
  <si>
    <t>35.0 mean age; 51.4% female; Urban; Symptomatic</t>
  </si>
  <si>
    <t>"In conclusion, we demonstrate that symptomatic laypersons can reliably perform a SARS-CoV-2 lateral-flow Ag-RDT and test themselves."</t>
  </si>
  <si>
    <t>Chathu - completed</t>
  </si>
  <si>
    <t>N. Poopalasingam; M. Korenkov; A. Ashurov; J. Strobel; I. Fish; M. Hellmich; H. Gruell; C. Lehmann; E. Heger; F. Klein</t>
  </si>
  <si>
    <t>Determining the reliability of rapid SARS-CoV-2 antigen detection in fully vaccinated individuals</t>
  </si>
  <si>
    <t>Dec 6-13, 2021</t>
  </si>
  <si>
    <t>420 (60.3%) female; participants with an overall median age of 31 years (IQR: 26 - 41;</t>
  </si>
  <si>
    <t>696 samples</t>
  </si>
  <si>
    <t>Chathu - finished</t>
  </si>
  <si>
    <t>M. Prost</t>
  </si>
  <si>
    <t>Evaluation of a Rapid in Vitro Diagnostic Test Device for Detection of SARS-CoV-2 Antigen in Nasal Swabs</t>
  </si>
  <si>
    <t>September to October 2021</t>
  </si>
  <si>
    <t>Participant information is not given</t>
  </si>
  <si>
    <t>420 NS samples</t>
  </si>
  <si>
    <t xml:space="preserve">The specificity of Ag tests was generally high and it showed that false positive test results were unlikely. </t>
  </si>
  <si>
    <t>Masiá M.</t>
  </si>
  <si>
    <t>Nasopharyngeal Panbio COVID-19 Antigen Performed at Point-of-Care Has a High Sensitivity in Symptomatic and Asymptomatic Patients with Higher Risk for Transmission and Older Age</t>
  </si>
  <si>
    <t>https://doi.org/10.1093/ofid/ofab059</t>
  </si>
  <si>
    <t>September 15-October 29, 2020</t>
  </si>
  <si>
    <t>46.3% Male; 40.6 years median age; Symptomatic and Asymptomatic</t>
  </si>
  <si>
    <t>"In conclusion, the sensitivity of the NP Panbio COVID-19 antigen RDT is closely related to the Ct values, age, and the presence and duration of symptoms."</t>
  </si>
  <si>
    <t>M. M. Rahman; A. F. Hoque; Y. Karim; Z. Kawser; A. B. Siddik; M. K. Sumiya; A. Siddika; M. S. Alam; A. N. Alam; M. Alam; M. E. Hossain; S. Banu; F. Qadri; T. Shirin; M. Rahman; M. Z. Rahman</t>
  </si>
  <si>
    <t>Clinical evaluation of SARS-CoV-2 antigen-based rapid diagnostic test kit for detection of COVID-19 cases in Bangladesh</t>
  </si>
  <si>
    <t>https://doi.org/10.1016/j.heliyon.2021.e08455</t>
  </si>
  <si>
    <t>Bangladesh</t>
  </si>
  <si>
    <t>Dec 2020 - April 2021</t>
  </si>
  <si>
    <t>Characteristics are combined for adults and children</t>
  </si>
  <si>
    <t>861 adults</t>
  </si>
  <si>
    <t>Chinese CDC recommend of RdRp and N genes</t>
  </si>
  <si>
    <t>The RDT showed strong clinical performance in detecting SARS-CoV-2 infections among the COVID-19 suspected cases in this study.</t>
  </si>
  <si>
    <t>Out of the 205 subjected to sequencing, only 179 sequences were retrievable of which 12 (6.7%) were Alpha (B.1.1.7), 109 (60.89%) were Beta (B.1.351) and 58 (32.40%) were Wuhan-Hu-1 like.
Note: only the sensitivity was given for adults. All other data was combined with kids</t>
  </si>
  <si>
    <t xml:space="preserve">Lupe </t>
  </si>
  <si>
    <t>A. F. A. S. N. Y. M. T. A. Raja Kamran</t>
  </si>
  <si>
    <t>DIAGNOSTIC ACCURACY OF PANBIO COVID-19 RAPID ANTIGEN METHOD FOR SCREENING IN EMERGENCY CASES</t>
  </si>
  <si>
    <t>Pakistan</t>
  </si>
  <si>
    <t>Jan. to March 2021</t>
  </si>
  <si>
    <t>inclusion criteria for this study was patients that present as an emergency medical or surgical case</t>
  </si>
  <si>
    <t>PANBIO RAT had an "excellent" diagnostic accuracy of 99.8% and the authors recommend its use for screening</t>
  </si>
  <si>
    <t xml:space="preserve">Dr. Afzal Kamran Raja (could not find email) </t>
  </si>
  <si>
    <t>N. Rana; P. Thakur; S. Saxena; V. Manchanda; R. Arora</t>
  </si>
  <si>
    <t>Evaluation of the currently used antigen-based Rapid Diagnostic Test for the detection of SARS CoV-2 virus in respiratory specimens</t>
  </si>
  <si>
    <t>Sept 2021</t>
  </si>
  <si>
    <t xml:space="preserve">not specified </t>
  </si>
  <si>
    <t>patients visiting the opthalmology department</t>
  </si>
  <si>
    <t>reference test was not specified</t>
  </si>
  <si>
    <t xml:space="preserve">RATs had a negative correlation with Ct values  (the values were not specified) </t>
  </si>
  <si>
    <t xml:space="preserve">could not find author information (and I even tried the medical school website) </t>
  </si>
  <si>
    <t>J. Rohde; W. Himmel; C. Hofinger; T. T. Lâm; H. Schrader; J. Wallstabe; O. Kurzai; I. Gágyor</t>
  </si>
  <si>
    <t>Diagnostic accuracy and feasibility of a rapid SARS-CoV-2 antigen test in general practice - a prospective multicenter validation and implementation study</t>
  </si>
  <si>
    <t>Dec 2020 - June 2021</t>
  </si>
  <si>
    <t>Suspected cases of COVID-19,  53% female, median age of 40</t>
  </si>
  <si>
    <t>Reference test was not specified, NP swabs for RT-PCR was sent to 6 different labs</t>
  </si>
  <si>
    <t xml:space="preserve">Sensitivity of the POC test was lower than reported by the manufacturer. Decreased viral load lead to a decrease in sensitivity. </t>
  </si>
  <si>
    <t>Jorn Rohde: rohde_j@ukw.de</t>
  </si>
  <si>
    <t>Nagura-Ikeda M.</t>
  </si>
  <si>
    <t>Clinical Evaluation of Self-Collected Saliva by Quantitative Reverse Transcription-PCR (RT-qPCR), Direct RT-qPCR, Reverse Transcription-Loop-Mediated Isothermal Amplification, and a Rapid Antigen Test To Diagnose COVID-19</t>
  </si>
  <si>
    <t>https://doi.org/10.1128/JCM.01438-20</t>
  </si>
  <si>
    <t>Feb. 11 - May 13, 2020</t>
  </si>
  <si>
    <t>46 years median age; 64.1% male; symptomatic and asymptomatic</t>
  </si>
  <si>
    <t>2 targets on the N gene</t>
  </si>
  <si>
    <t>"Self-collected saliva in the early phase of symptom onset is an alternative specimen option for diagnosing COVID-19. The RT-qPCR LDT, the cobas SARS-CoV-2 high-throughput system, direct RT-qPCR kits (except for one commercial kit), and RT-LAMP showed different sensitivities for 
 detecting viral RNA in saliva specimens, but each can be selectively used according to the clinical setting and facilities if close attention is paid to any false-negative results. The rapid SARS-CoV-2 antigen test alone is not recommended for use at this time due to its low sensitivity."</t>
  </si>
  <si>
    <t>Takara Bio SARS-CoV-2 direct detection RT-qPCR kit</t>
  </si>
  <si>
    <t>Shimadzu Ampdirect 2019 novel coronavirus detection kit</t>
  </si>
  <si>
    <t>Lupe</t>
  </si>
  <si>
    <t>G. L. Salvagno; G. Gianfilippi; L. Pighi; S. De Nitto; B. M. Henry; G. Lippi</t>
  </si>
  <si>
    <t>Real-world assessment of Fluorecare SARS-CoV-2 Spike Protein Test Kit</t>
  </si>
  <si>
    <t xml:space="preserve">Italy </t>
  </si>
  <si>
    <t>April 2-19, 2021</t>
  </si>
  <si>
    <t>Suspected cases of symptomatic COVID-19 or in close contact with COVID-19 cases. Mean age 47+-20 years, 55.1% women</t>
  </si>
  <si>
    <t>RAT worked well as a screening test at a higher viral load</t>
  </si>
  <si>
    <t>Prof. Guiseppe Lippi giuseppe.lippi@univr.it</t>
  </si>
  <si>
    <t>Osmanodja B.</t>
  </si>
  <si>
    <t>Accuracy of a novel sars-cov-2 antigen-detecting rapid diagnostic test from standardized self-collected anterior nasal swabs</t>
  </si>
  <si>
    <t>https://doi.org/10.3390/jcm10102099</t>
  </si>
  <si>
    <t>12 February and 22 March 2021</t>
  </si>
  <si>
    <t>34.0 aver. age; 53.3% female; urban</t>
  </si>
  <si>
    <t>"The standardized sampling and test procedure of the Ag-RDT investigated in this study may allow for more reliable self-testing, which can increase testing frequency and can have significant impact on the pandemic."</t>
  </si>
  <si>
    <t>Peña M.</t>
  </si>
  <si>
    <t>Performance of SARS-CoV-2 rapid antigen test compared with real-time RT-PCR in asymptomatic individuals</t>
  </si>
  <si>
    <t>https://doi.org/10.1016/j.ijid.2021.04.087</t>
  </si>
  <si>
    <t>Chile</t>
  </si>
  <si>
    <t>14-17 January 2021</t>
  </si>
  <si>
    <t>36.67 mean age; 51% male</t>
  </si>
  <si>
    <t>GenomeCoV19 Detection kit (ABM)</t>
  </si>
  <si>
    <t>"Given the high predictive values in asymptomatic individuals and the fast test result implying faster tracing of infected individuals, these results support and provide policymakers with evidence that RAT might have a significant role in COVID-19 screening, testing and contact tracing strategies to control the COVID-19 pandemic in i) areas that lack suitable laboratories to perform SARS-CoV-2 real-time RT-PCR diagnostics, ii) areas where results take more than 24–48 h and iii) areas with high traffic of individuals such as border/customs, airports, interregional bus and train stations or in any mass testing campaign requiring rapid results."</t>
  </si>
  <si>
    <t>Peña-Rodríguez M.</t>
  </si>
  <si>
    <t>Performance evaluation of a lateral flow assay for nasopharyngeal antigen detection for SARS-CoV-2 diagnosis</t>
  </si>
  <si>
    <t>https://doi.org/10.1002/jcla.23745</t>
  </si>
  <si>
    <t>October - November 2020</t>
  </si>
  <si>
    <t>36.6 mean age; 41.7% Male; urban</t>
  </si>
  <si>
    <t>DeCov19 kit Triplex (Genes2Life)</t>
  </si>
  <si>
    <t>"In conclusion, there is an urgent need for rapid diagnosis so that the transmission burden is dampened. Several challenges must be overcome in the timely detection of SARS-CoV-2. The SD BIOSENSOR is a useful assay for this; nonetheless, important caveats must be considered before the community implementation of this diagnostic test."</t>
  </si>
  <si>
    <t xml:space="preserve">Pilarowski GenayLebel </t>
  </si>
  <si>
    <t>Performance characteristics of a rapid SARS-CoV-2 antigen detection assay at a public plaza testing site in San Francisco</t>
  </si>
  <si>
    <t>doi: 10.1101/2020.11.02.20223891</t>
  </si>
  <si>
    <t>3 days in September 2020</t>
  </si>
  <si>
    <t>54% male; 77% 18-50 years</t>
  </si>
  <si>
    <t>Chan Zuckerberg Biohub, and UCSF</t>
  </si>
  <si>
    <t>"In summary, under field conditions with supplementary technician training, the Binax-CoV2 assay accurately detected SARS-CoV-2 infection with high viral loads in both asymptomatic and symptomatic individuals."</t>
  </si>
  <si>
    <t xml:space="preserve">Pollock N. </t>
  </si>
  <si>
    <t>Performance and Implementation Evaluation of the Abbott BinaxNOW Rapid Antigen Test in a High-Throughput Drive-Through Community Testing Site in Massachusetts</t>
  </si>
  <si>
    <t>DOI:https://doi.org/10.1128/JCM.00083-21</t>
  </si>
  <si>
    <t>Oct 26 2020 - Nov 12 2020</t>
  </si>
  <si>
    <t>58.9% female; urban</t>
  </si>
  <si>
    <t>CRSP SARS-CoV-2 (Clinical Research Sequencing Platform, Harvard/MIT)</t>
  </si>
  <si>
    <t>"Thus, the test does not appear to be optimal for ruling out SARS-CoV-2 infection in asymptomatic adults or children; use in serial testing programs and for testing of contacts of known cases deserves independent study."</t>
  </si>
  <si>
    <t>Rastawicki W.</t>
  </si>
  <si>
    <t>Evaluation of PCL rapid point of care antigen test for detection of SARS-CoV-2 in nasopharyngeal swabs</t>
  </si>
  <si>
    <t>https://doi.org/10.1002/jmv.26765</t>
  </si>
  <si>
    <t>May - Sept 2020</t>
  </si>
  <si>
    <t>57.7 yrs median age; 50% female</t>
  </si>
  <si>
    <t>"In conclusion, we observed low sensitivity for the PCL COVID‐19 Ag rapid FIA in detecting active SARS‐CoV‐2 infection in hospitalized patients."</t>
  </si>
  <si>
    <t>DiaPlexQ (Solgent)</t>
  </si>
  <si>
    <t xml:space="preserve">Reza SoleimaniCorentin </t>
  </si>
  <si>
    <t>Rapid COVID-19 antigenic tests: Usefulness of a modified method for diagnosis</t>
  </si>
  <si>
    <t>https://doi.org/10.1002/jmv.27094</t>
  </si>
  <si>
    <t>Belgium, Numar</t>
  </si>
  <si>
    <t>November 13 - December 9, 2020</t>
  </si>
  <si>
    <t>"Our modified method of using these tests (using UTM tubes) could be easily integrated into the laboratory workflow without impacting the preanalytical process."</t>
  </si>
  <si>
    <t>Salvagno G.</t>
  </si>
  <si>
    <t>Clinical assessment of the Roche SARS-CoV-2 rapid antigen test</t>
  </si>
  <si>
    <t>https://doi.org/10.1515/dx-2020-0154</t>
  </si>
  <si>
    <t>Nov 16 - 30 2020</t>
  </si>
  <si>
    <t>Mean age 46 yrs; 56.4% female</t>
  </si>
  <si>
    <t>"In conclusion, the results of our clinical evaluation of Roche SARS-CoV-2 Rapid Antigen Test demonstrates that this method seems a suitable approach for rapid nasopharyngeal swab screening of patients with high SARS-CoV-2 viral load, especially those with symptoms or in the pre-symptomatic phase."</t>
  </si>
  <si>
    <t>Schildgen V.</t>
  </si>
  <si>
    <t>Limits and opportunities of sars-cov-2 antigen rapid tests: An experienced-based perspective</t>
  </si>
  <si>
    <t>https://doi.org/10.3390/pathogens10010038</t>
  </si>
  <si>
    <t>Bronchoalveolar Lavage (BAL)/Bronchial sample</t>
  </si>
  <si>
    <t>"Consequently, although it actually seems that exclusive antigen tests have research character rather than being true in vitro diagnostics (IVDs) and unfortunately cannot replace PCR assays, they should additionally be used to gain deeper insights into infectivity and the course of infection to develop more advanced testing strategies."</t>
  </si>
  <si>
    <t xml:space="preserve">Smith R. </t>
  </si>
  <si>
    <t>Clinical Evaluation of Sofia Rapid Antigen Assay for Detection of Severe Acute Respiratory Syndrome Coronavirus 2 among Emergency Department to Hospital Admissions</t>
  </si>
  <si>
    <t>DOI: https://doi.org/10.1017/ice.2021.281</t>
  </si>
  <si>
    <t>Sept 21  - Dec 3, 2020</t>
  </si>
  <si>
    <t>"Despite not meeting the requirements to replace the RT-PCR assay for detection of SARS-CoV-2 infection, our findings suggest the usefulness of Sofia SARS rapid antigen FIA to guide initial patient placement in a burdened, limited rapid PCR-capacity hospital setting for both symptomatic and asymptomatic patients."</t>
  </si>
  <si>
    <t>Terpos E.</t>
  </si>
  <si>
    <t>Clinical Application of a New SARS-CoV-2 Antigen Detection Kit (Colloidal Gold) in the Detection of COVID-19</t>
  </si>
  <si>
    <t>https://doi.org/10.3390/diagnostics11060995</t>
  </si>
  <si>
    <t>Slovenia</t>
  </si>
  <si>
    <t>All symptomatic with less than 7 days of symptoms</t>
  </si>
  <si>
    <t>"Nasopharyngeal and nasal swabs have comparable high sensitivity, specificity, and accuracy in symptomatic patients with COVID-19 symptoms experienced for less than 7 days."</t>
  </si>
  <si>
    <t>Thakur P.</t>
  </si>
  <si>
    <t>Utility of Antigen-Based Rapid Diagnostic Test for Detection of SARS-CoV-2 Virus in Routine Hospital Settings</t>
  </si>
  <si>
    <t>https://doi.org/10.1093/labmed/lmab033</t>
  </si>
  <si>
    <t>Oct 27 - Nov 23 2020</t>
  </si>
  <si>
    <t>Mean age 44.78 yrs; 54.9% male</t>
  </si>
  <si>
    <t>"The high specificity of RDT warrants it as a diagnostic tool in patients with a positive result for SARS-CoV-2 infection. However, its low sensitivity does not qualify its use as a standalone test, especially in asymptomatic or presymptomatic patients, for whom RT-qPCR continues to be the gold-standard test. The utility of RDT is in diagnosing symptomatic patients and may not be particularly suited as a screening tool for patients with a low viral load."</t>
  </si>
  <si>
    <t>Toptan T.</t>
  </si>
  <si>
    <t>Evaluation of a SARS-CoV-2 rapid antigen test: Potential to help reduce community spread?</t>
  </si>
  <si>
    <t>https://doi.org/10.1016/j.jcv.2020.104713</t>
  </si>
  <si>
    <t>excess diagnostic samples - deidentified</t>
  </si>
  <si>
    <t>"Our results suggest that the rapid antigen test can detect SARS-CoV-2 infected individuals with high viral loads and has potential in determining highly contagious individuals."</t>
  </si>
  <si>
    <t xml:space="preserve">Trobajo-Sanmartín </t>
  </si>
  <si>
    <t>Evaluation of the rapid antigen test CerTest SARS-CoV-2 as an alternative COVID-19 diagnosis technique</t>
  </si>
  <si>
    <t>https://doi.org/10.1080/23744235.2021.1902563</t>
  </si>
  <si>
    <t>Delta</t>
  </si>
  <si>
    <t>Nov 17 2021 - Dec 10 2021</t>
  </si>
  <si>
    <t>Aver age 43.56; 62.14% female</t>
  </si>
  <si>
    <t>"In conclusion, CerTest SARS-CoV-2 can be used as the first diagnostic method with the aim to reduce the number of RT-qPCR. Nevertheless those patients diagnosed as negatives by the rapid test must be confirmed by RT-qPCR, especially if a suspicion of COVID-19 exists."</t>
  </si>
  <si>
    <t>Turcato Gianni</t>
  </si>
  <si>
    <t>Clinical application of a rapid antigen test for the detection of SARS-CoV-2 infection in symptomatic and asymptomatic patients evaluated in the emergency department: A preliminary report</t>
  </si>
  <si>
    <t>https://doi.org/10.1016/j.jinf.2020.12.012</t>
  </si>
  <si>
    <t>July 1 2020 through Nov 10 2020</t>
  </si>
  <si>
    <t>Unclear - mentions Swabs but not what type</t>
  </si>
  <si>
    <t>"In conclusion, the use of a RAT implemented for infectious risk assessment directly in triage should be considered in EDs and could be an additional tool to address the challenge of containing the SARS-CoV-2 pandemic."</t>
  </si>
  <si>
    <t>Van der Moeren N.</t>
  </si>
  <si>
    <t>Evaluation of the test accuracy of a SARS-CoV-2 rapid antigen test in symptomatic community dwelling individuals in the Netherlands</t>
  </si>
  <si>
    <t>https://doi.org/10.1371/journal.pone.0250886</t>
  </si>
  <si>
    <t>Part 1 - 9/28/2020-9/30/2020</t>
  </si>
  <si>
    <t>adults, male and female - no specifics</t>
  </si>
  <si>
    <t>"In conclusion, the VRD is a promising diagnostic test for testing of symptomatic community-dwelling individuals within seven days after symptom onset for the purpose of disease control."</t>
  </si>
  <si>
    <t>Part 2 - 9/26/2020-10/6/2020</t>
  </si>
  <si>
    <t>Part 2 - case control</t>
  </si>
  <si>
    <t>A. Goga; E. S. Mayne; K. Woeber; S. Takuva; D. Nsibande; M. Lekalakala; S. Jaumdally; P. Mutevedzi; H. Vreede; B. Daniels; C. Kufe; K. Dheda; K. Chetty; G. E. Gray</t>
  </si>
  <si>
    <t>UTILITY of COVID-19 POINT-OF-CARE ANTIGEN TESTS in LOW-MIDDLE INCOME SETTINGS</t>
  </si>
  <si>
    <t>South Africa</t>
  </si>
  <si>
    <t>October 2020 - October 2021</t>
  </si>
  <si>
    <t>Not listed</t>
  </si>
  <si>
    <t>"In a real world setting, during beta and delta waves, compared with PCR the sensitivity of rapid antigen tests ranged from 35-68%. This may reflect low viral loads at diagnosis."</t>
  </si>
  <si>
    <t>Conference abstract</t>
  </si>
  <si>
    <t>None listed</t>
  </si>
  <si>
    <t>N. Salcedo; B. F. Sena; X. Qu; B. B. Herrera</t>
  </si>
  <si>
    <t>Comparative Evaluation of Rapid Isothermal Amplification and Antigen Assays for Screening Testing of SARS-CoV-2</t>
  </si>
  <si>
    <t>https://doi.org/10.3390/v14030468</t>
  </si>
  <si>
    <t>Not Listed</t>
  </si>
  <si>
    <t>Not described</t>
  </si>
  <si>
    <t>"Antigen tests and upcoming isothermal amplification assays fit these needs and could be scaled to millions of tests per day."</t>
  </si>
  <si>
    <t>Correspondence: Bobby Brooke Herrera bbherrera@e25bio.com</t>
  </si>
  <si>
    <t>H. R. Savage; L. Finch; R. Body; R. L. Watkins; G. Hayward; E. Cook; A. I. Cubas-Atienzar; L. E. Cuevas; P. MacPherson; E. R. Adams</t>
  </si>
  <si>
    <t>A prospective diagnostic evaluation of accuracy of self-taken and healthcare worker-taken swabs for rapid COVID-19 testing</t>
  </si>
  <si>
    <t>https://doi.org/10.1371/journal.pone.0270715</t>
  </si>
  <si>
    <t>March 31, 2021 - May 21, 2021</t>
  </si>
  <si>
    <t>mean age 40 years; 41.7% Male - for both recruitment periods</t>
  </si>
  <si>
    <t>Both sample types in both recruitment sets</t>
  </si>
  <si>
    <t>"In conclusion, self-taken swabs for COVID-19 testing offer an accurate alternative to healthcare worker taken swabs for use with RDTs."</t>
  </si>
  <si>
    <t>Also showed cumulative sensitivity for each CT value (e.g., CT&lt;24.9, CT&lt;29.9); No overall because the Self-taken and HCW taken were from the same subject and used the same PCR result.</t>
  </si>
  <si>
    <t>Emily R. Adams Emily.adams@lstmed.ac.uk</t>
  </si>
  <si>
    <t>July 2021 - August 9, 2021</t>
  </si>
  <si>
    <t>R. A. P. Selvabai; L. V. Koshy; P. Shanmugam</t>
  </si>
  <si>
    <t>Diagnostic Efficacy of COVID-19 Rapid Antigen Detection Card in Diagnosis of SARS-CoV-2</t>
  </si>
  <si>
    <t>https://doi.org/10.1055/s-0042-1744237</t>
  </si>
  <si>
    <t>not listed</t>
  </si>
  <si>
    <t>Targets RdRP and E genes</t>
  </si>
  <si>
    <t>"Athenese-Dx COVID-19 Ag Rapid test met the ICMR acceptance criteria, and it could be a potential tool for point-of-care testing purpose."</t>
  </si>
  <si>
    <t>Priyadarshini Shanmugam, MD, PhD (e-mail: priyadarshini0018@gmail.com).</t>
  </si>
  <si>
    <t>J. L. V. Shaw; V. Deslandes; J. Smith; M. Desjardins</t>
  </si>
  <si>
    <t>Evaluation of the Abbott Panbio(TM) COVID-19 Ag rapid antigen test for the detection of SARS-CoV-2 in asymptomatic Canadians</t>
  </si>
  <si>
    <t>https://doi.org/10.1016/j.diagmicrobio.2021.115514</t>
  </si>
  <si>
    <t>Canada</t>
  </si>
  <si>
    <t>asymptomatic only</t>
  </si>
  <si>
    <t>"The Abbott PanbioTM COVID-19 Ag rapid antigen detection lateral flow assay showed reduced positive concordance with the reference, laboratory-based molecular assays for the diagnosis of SARS-CoV-2 infections in the asymptomatic population compared to the data available in the literature for symptomatic patients."</t>
  </si>
  <si>
    <t>E-mail address: julshaw@eorla.ca (J.L.V. Shaw).</t>
  </si>
  <si>
    <t>https://doi.org/10.1016/j.diagmicrobio.2021.115515</t>
  </si>
  <si>
    <t>https://doi.org/10.1016/j.diagmicrobio.2021.115516</t>
  </si>
  <si>
    <t>Orf1a and Orf1b gene regions</t>
  </si>
  <si>
    <t>https://doi.org/10.1016/j.diagmicrobio.2021.115518</t>
  </si>
  <si>
    <t>Public Health Ontario Laboratory; E gene</t>
  </si>
  <si>
    <t>Z. K. Siddiqui; M. Chaudhary; M. L. Robinson; A. B. McCall; R. Peralta; R. Esteve; C. W. Callahan; Y. C. Manabe; J. D. Campbell; J. K. Johnson; M. Elhabashy; M. Kantsiper; J. R. Ficke</t>
  </si>
  <si>
    <t>Implementation and Accuracy of BinaxNOW Rapid Antigen COVID-19 Test in Asymptomatic and Symptomatic Populations in a High-Volume Self-Referred Testing Site</t>
  </si>
  <si>
    <t>https://doi.org/10.1128/Spectrum.01008-21</t>
  </si>
  <si>
    <t>Dec 23, 2020 - Jan 11, 2021</t>
  </si>
  <si>
    <t>female 53%; median age 31 years</t>
  </si>
  <si>
    <t>Targets N Gene</t>
  </si>
  <si>
    <t>"Rapid antigen tests could be considered for screening asymptomatic people when a 24-h turnaround RT-PCR is unavailable, especially for repeat testing in congregate settings."</t>
  </si>
  <si>
    <t>Address correspondence to Zishan K. Siddiqui, zsiddiq1@jhu.edu.</t>
  </si>
  <si>
    <t>N. Sitoe; J. Sambo; N. Nguenha; J. Chilaule; I. Chelene; O. Loquiha; C. Mudenyanga; S. Viegas; J. Cunningham; I. Jani</t>
  </si>
  <si>
    <t>Performance Evaluation of the STANDARD(TM) Q COVID-19 and Panbio(TM) COVID-19 Antigen Tests in Detecting SARS-CoV-2 during High Transmission Period in Mozambique</t>
  </si>
  <si>
    <t>https://doi.org/10.3390/diagnostics12020475</t>
  </si>
  <si>
    <t>Mozambique</t>
  </si>
  <si>
    <t>Jan to March 2021</t>
  </si>
  <si>
    <t>median age 38 years; 54.3% female</t>
  </si>
  <si>
    <t>"Laboratory-based molecular diagnosis with good sensitivity, as RT-PCR, will still be required for SARS-CoV-2 triage among contacts of positive cases, asymptomatic cases, and symptomatic patients with negative results in Ag-RDTs."</t>
  </si>
  <si>
    <t>Correspondence: Nádia Sitoe nadia.sitoe@ins.gov.mz</t>
  </si>
  <si>
    <t>M. Skvarč</t>
  </si>
  <si>
    <t>Clinical validation of two immunochromatographic SARS-CoV-2 antigen tests in near hospital facilities</t>
  </si>
  <si>
    <t>doi:10.3855/jidc.14953</t>
  </si>
  <si>
    <t>"We had some false-negative cases that were explicable with the low viral burden on mucosal barriers and mild disease, or with more than 5 days since the start of first symptoms when SARS-CoV-2 viral proteins already disappear from the mucosal barrier of the upper respiratory tract due to efficient immune response."</t>
  </si>
  <si>
    <t>Miha Skvarč, MD, PhD mihaskvarc@hotmail.com</t>
  </si>
  <si>
    <t>Biofire</t>
  </si>
  <si>
    <t>J. Stohr; V. F. Zwart; G. Goderski; A. Meijer; C. R. S. Nagel-Imming; M. F. Q. Kluytmans-van den Bergh; S. D. Pas; F. van den Oetelaar; M. Hellwich; K. H. Gan; A. Rietveld; J. J. Verweij; J. L. Murk; W. van den Bijllaardt; J. Kluytmans</t>
  </si>
  <si>
    <t>Self-testing for the detection of SARS-CoV-2 infection with rapid antigen tests for people with suspected COVID-19 in the community</t>
  </si>
  <si>
    <t>https://doi.org/10.1016/j.cmi.2021.07.039</t>
  </si>
  <si>
    <t>Dec 23, 2020 - Jan 17, 2021</t>
  </si>
  <si>
    <t>Median age 41 years; 43.9% male</t>
  </si>
  <si>
    <t>"In conclusion, we showed that self-testing using currently available RDT has a high specificity and relatively high sensitivity (75% - 80%) to identifyindividuals with a high probability of contagiousness. This application has the potential for frequent and extensive testing, which may be an aid to lift current restrictions to society."</t>
  </si>
  <si>
    <t>Corresponding author. Joep J.J.M. Stohr; joep.stohr@gmail.com (J.J.J.M. Stohr).</t>
  </si>
  <si>
    <t>H. Suzuki; Y. Akashi; A. Ueda; Y. Kiyasu; Y. Takeuchi; Y. Maehara; Y. Ochiai; S. Okuyama; S. Notake; K. Nakamura; H. Ishikawa</t>
  </si>
  <si>
    <t>Diagnostic performance of a novel digital immunoassay (RapidTesta SARS-CoV-2): A prospective observational study with nasopharyngeal samples</t>
  </si>
  <si>
    <t>https://doi.org/10.1016/j.jiac.2021.10.024</t>
  </si>
  <si>
    <t>April 20, 2021 - May 31, 2021</t>
  </si>
  <si>
    <t>targets N and N2 genes</t>
  </si>
  <si>
    <t>"In conclusion, the sensitivity of DIA tests was superior to that of visually analyzed antigen tests, but the rate of false-positive results increased with the introduction of a DIA device. When positive DIA results are recorded without a visually recognizable red line at the positive line location on the test cassette, additional RT-PCR evaluation should be performed due to possible false-positives."</t>
  </si>
  <si>
    <t>Hiromichi Suzuki hsuzuki@md.tsukuba.ac.jp, hiromichisuzuki@hotmail.com (H. Suzuki),</t>
  </si>
  <si>
    <t>A. B. F. B. R. B. K. C. D. C. M. C. A. C. L. D. A. E. N. E. T. F. D. F. T. G. E. H.-W. Cubas-Atienzar</t>
  </si>
  <si>
    <t>Accuracy of the Mologic COVID-19 rapid antigen test: a prospective multi-centre analytical and clinical evaluation</t>
  </si>
  <si>
    <t>https://doi.org/10.12688/wellcomeopenres.16842.1</t>
  </si>
  <si>
    <t>Nov 26, 2020 - March 11, 2021</t>
  </si>
  <si>
    <t>69.7% Female (82.5% Northumberland; 37.7% Yorkshire). Average age 38.0 yrs Northumberland and 68.7 years Yorkshire</t>
  </si>
  <si>
    <t>"The Mologic Ag-RDT has replicated diagnostic accuracy in a variety of settings important for COVID-19 control (hospitals, ambulatory services, and drive-through centres) and on self-collected swab specimens."</t>
  </si>
  <si>
    <t>Cites STARD guidelines; Northumberland and Yorkshire only</t>
  </si>
  <si>
    <t>Emily R. Adams (emily.adams@lstmed.ac.uk)</t>
  </si>
  <si>
    <t>targets ORF1ab</t>
  </si>
  <si>
    <t>A. Mane; S. Jain; A. Jain; M. Pereira; A. Sirsat; G. Pathak; V. Bhoi; S. Bhavsar; S. Panda</t>
  </si>
  <si>
    <t>Diagnostic performance of oral swab specimen for SARS-CoV-2 detection with rapid point-of-care lateral flow antigen test</t>
  </si>
  <si>
    <t>https://doi.org/10.1038/s41598-022-11284-8</t>
  </si>
  <si>
    <t>June 19 - July 1, 2021</t>
  </si>
  <si>
    <t>mean age 30.6 phase I, 29.5 Phase II; 21.3% female Phase I, 17.9% in Phase II</t>
  </si>
  <si>
    <t>Oral swab</t>
  </si>
  <si>
    <t>Covidsure Multiplex RT-PCR kit (Trivitron Healthcare Labsystems Diagnostics)</t>
  </si>
  <si>
    <t>"To conclude, our study demonstrated moderate sensitivity of oral swab specimen for SARS-CoV-2 detection antigen detection in symptomatic individuals. Oral swab, was the preferred sampling by almost all participants in terms of convenience and comfort as compared to NP swab."</t>
  </si>
  <si>
    <t>Arati Mane email: amane@nariindia.org</t>
  </si>
  <si>
    <t>M. Maniscalco; P. Ambrosino; A. Ciullo; S. Fuschillo; V. Valente; C. Gaudiosi; D. Paris; R. Cobuccio; F. Stefanelli; A. Motta</t>
  </si>
  <si>
    <t>A Rapid Antigen Detection Test to Diagnose SARS-CoV-2 Infection Using Exhaled Breath Condensate by A Modified Inflammacheck(®) Device</t>
  </si>
  <si>
    <t>https://doi.org/10.3390/s21175710</t>
  </si>
  <si>
    <t>Mean age 58.4 years; 39.0% female</t>
  </si>
  <si>
    <t>Breath</t>
  </si>
  <si>
    <t>NeuMoDx SARS-CoV-2 Assay (Qiagen)</t>
  </si>
  <si>
    <t>targets Nsp2 and N genes</t>
  </si>
  <si>
    <t>"Our preliminary results demonstrate that Inflammacheck® enables the qualitative detection of SARS-CoV-2 in EBC samples in a reliable manner, with excellent overall, positive and negative percentage agreements and with a high κ value."</t>
  </si>
  <si>
    <t>Mauro Maniscalco Correspondence: mauro.maniscalco@icsmaugeri.it</t>
  </si>
  <si>
    <t>K. Surasi; K. J. Cummings; C. Hanson; M. K. Morris; M. Salas; D. Seftel; L. Ortiz; R. Thilakaratne; C. Stainken; D. A. Wadford</t>
  </si>
  <si>
    <t>Effectiveness of Abbott BinaxNOW Rapid Antigen Test for Detection of SARS-CoV-2 Infections in Outbreak among Horse Racetrack Workers, California, USA</t>
  </si>
  <si>
    <t>https://doi.org/10.3201/eid2711.211449</t>
  </si>
  <si>
    <t>Nov 25 - Dec 22 2020</t>
  </si>
  <si>
    <t>median age 52 years; 25.7% female</t>
  </si>
  <si>
    <t>"Our results indicate that BinaxNOW performs better at identifying rRT-PCR–positive specimens with lower Ct (suggestive of higher viral loads) and positive viral cultures, although these factors are not precise proxies for infectiousness."</t>
  </si>
  <si>
    <t>Setting is Horse Track workers</t>
  </si>
  <si>
    <t>Krishna Surasi, email: okt3@cdc.gov</t>
  </si>
  <si>
    <t>H. Suzuki; Y. Akashi; D. Kato; Y. Takeuchi; Y. Kiyasu; N. Terada; Y. Kurihara; M. Kuwahara; S. Muramatsu; A. Ueda; S. Notake; K. Nakamura</t>
  </si>
  <si>
    <t>Analytical performance of rapid antigen tests for the detection of SARS-CoV-2 during widespread circulation of the Omicron variant</t>
  </si>
  <si>
    <t>https://doi.org/10.1101/2022.05.17.22275034</t>
  </si>
  <si>
    <t>Dec 28, 20221 -Feb 16, 2022</t>
  </si>
  <si>
    <t>"In conclusion, the current study showed that the QuickNavi-COVID19 Ag test had a high diagnostic performance for the detection of SARS-CoV-2 Omicron sublineages BA.1 and BA.2 in nasopharyngeal samples."</t>
  </si>
  <si>
    <t>Hiromichi Suzuki, MD, PhD, E-mail: hsuzuki@md.tsukuba.ac.jp</t>
  </si>
  <si>
    <t>R. Thell; V. Kallab; W. Weinhappel; W. Mueckstein; L. Heschl; M. Heschl; S. Korsatko; F. Toedling; A. Blaschke; T. Herzog; A. Klicpera; C. Koeller; M. Haugk; A. Kreil; A. Spiel; P. Kreuzer; R. Krause; C. Sebesta; S. Winkler; B. Laky; M. Szell</t>
  </si>
  <si>
    <t>Evaluation of a novel, rapid antigen detection test for the diagnosis of SARS-CoV-2</t>
  </si>
  <si>
    <t>https://doi.org/10.1371/journal.pone.0259527</t>
  </si>
  <si>
    <t>Oct 30, 2020 - Dec 13, 2020</t>
  </si>
  <si>
    <t>ED median age 58; PHC median age 37; ED 49.0% female; PHC 64.1% female</t>
  </si>
  <si>
    <t>Swab - type not specified</t>
  </si>
  <si>
    <t>"This prospective study demonstrated a performance of the SARS-CoV-2 Rapid Antigen Test (Roche Diagnostics) with an overall sensitivity of 80.3% compared to rt-PCR, which, in case of a negative result, needs to be interpreted together with the duration of the disease at the time of testing, the viral load, and likely the diligence of the generation of the specimen."</t>
  </si>
  <si>
    <t>* Rainer ThellI; rainer.thell@meduniwien.ac.at (RT); Marton Szell marton.szell@gesundheitsverbund.at (MS)</t>
  </si>
  <si>
    <t>I. Thirion-Romero; D. S. Guerrero-Zúñiga; D. A. Arias-Mendoza; D. D. P. Cornejo-Juárez; D. P. Meza-Meneses; D. D. S. Torres-Erazo; D. T. Hernández-Gilsoul; D. A. Galindo-Fraga; D. I. Villegas-Mota; D. J. Sepúlveda-Delgado; D. S. Ávila-Ríos; D. E. Becerril-Vargas; R. Fernández-Plata; T. M. Pérez-Kawabe; D. A. Coeto-Cano; D. J. A. Vázquez-Pérez; D. S. Kawa-Karasik; D. G. Reyes-Terán; D. J. R. Pérez-Padilla</t>
  </si>
  <si>
    <t>Evaluation of Panbio rapid antigen test for SARS-CoV-2 in symptomatic patients and their contacts: a multicenter study</t>
  </si>
  <si>
    <t>https://doi.org/10.1016/j.ijid.2021.10.027</t>
  </si>
  <si>
    <t>Mean age 46.6 years; 56.3% women</t>
  </si>
  <si>
    <t>Targest N, E, ORF and RdRp genes</t>
  </si>
  <si>
    <t>"As expected, sensitivity was highly associated with time from the onset of symptoms and with viral load. The low sensitivity and high specificity observed in the Panbio test make it necessary to confirm all negative results, especially in the presence of symptoms compatible with COVID-19 and in settings with a high community infection rate."</t>
  </si>
  <si>
    <t>Some data came from the supplemental file which is now uploaded into the re-run full text folder</t>
  </si>
  <si>
    <t>Correspondence: Dr. Rogelio Pérez-Padilla, E-mail address: perezpad@gmail.com (Dr.J.R. Pérez-Padilla).</t>
  </si>
  <si>
    <t>V. Tonelotto; A. Davini; L. Cardarelli; M. Calderone; P. Marin</t>
  </si>
  <si>
    <t>Efficacy of Fluorecare SARS-CoV-2 Spike Protein Test Kit for SARS-CoV-2 detection in nasopharyngeal samples of 121 individuals working in a manufacturing company</t>
  </si>
  <si>
    <t>https://doi.org/10.1371/journal.pone.0262174</t>
  </si>
  <si>
    <t>Mar 16 - Apr 2 2021</t>
  </si>
  <si>
    <t>targets N and ORF1ab</t>
  </si>
  <si>
    <t>"This real-life scenario gave us the possibility not only to evaluate the clinical performance of Fluorecare SARS-CoV-2 Spike Protein Test Kit, a new antigen assay, but also to experience the success of a prompt and clever strategy on preserving public health and work activities."</t>
  </si>
  <si>
    <t>Samples were from leftover diagnostic samples at a lab and worker screening at a local manufacturer</t>
  </si>
  <si>
    <t>Valentina Tonelotto - valentina.tonelotto@gmail.com</t>
  </si>
  <si>
    <t>REALQUALITY RQ-SARS-CoV-2 kit (AB Analitica)</t>
  </si>
  <si>
    <t>targets RdRp and S genes</t>
  </si>
  <si>
    <t>MutaPLEX Coronavirus Real-time-RT-PCR kit (Immundiagnostik AG)</t>
  </si>
  <si>
    <t>targets RdRp, S, E and N genes</t>
  </si>
  <si>
    <t>G. Turcato; A. Zaboli; N. Pfeifer; S. Sibilio; G. Tezza; A. Bonora; L. Ciccariello; D. Ausserhofer</t>
  </si>
  <si>
    <t>Rapid antigen test to identify COVID-19 infected patients with and without symptoms admitted to the Emergency Department</t>
  </si>
  <si>
    <t>https://doi.org/10.1016/j.ajem.2021.10.022</t>
  </si>
  <si>
    <t>July 1, 2020 - Dec 10, 2020</t>
  </si>
  <si>
    <t>48.9% female; median age 69 years</t>
  </si>
  <si>
    <t>"A negative antigen test in these symptomatic patients should however be followed by RT-PCR testing to confirm the absence of disease."</t>
  </si>
  <si>
    <t>Gianni Turcato, E-mail address: gianni.turcato@yahoo.it (G. Turcato).</t>
  </si>
  <si>
    <t>E. Van Honacker; K. Van Vaerenbergh; A. Boel; H. De Beenhouwer; I. Leroux-Roels; L. Cattoir</t>
  </si>
  <si>
    <t>COMPARISON OF FIVE SARS-COV-2 RAPID ANTIGEN TESTS IN A HOSPITAL SETTING AND PERFORMANCE OF ONE ANTIGEN ASSAY IN ROUTINE PRACTICE. A USEFUL TOOL TO GUIDE ISOLATION PRECAUTIONS?</t>
  </si>
  <si>
    <t>https://doi.org/10.1016/j.jhin.2021.03.021</t>
  </si>
  <si>
    <t>Nov 5, 2020 - Mar 14, 2021</t>
  </si>
  <si>
    <t>54.4% female; 68 years median age</t>
  </si>
  <si>
    <t>"Exclusive use of a RAD test cannot replace rRT-PCR in a hospital setting because a negative RAD test result cannot rule out a diagnosis of COVID-19."</t>
  </si>
  <si>
    <t>Implementation study only.</t>
  </si>
  <si>
    <t>E. Van Honacker E-mail address: eveline.vanhonacker@ugent.be (E. Van Honacker).</t>
  </si>
  <si>
    <t>T. von Ahnen; M. von Ahnen; U. Wirth; H. M. Schardey; S. Herdtle</t>
  </si>
  <si>
    <t>Evaluation of a rapid-antigen test for COVID-19 in an asymptomatic collective : A prospective study</t>
  </si>
  <si>
    <t>https://doi.org/10.1007/s10354-021-00883-1</t>
  </si>
  <si>
    <t>Mean age 41.5 years; 76% female</t>
  </si>
  <si>
    <t>Eurofins ViroBOAR kit (Eurofins Genomic GmbH)</t>
  </si>
  <si>
    <t>"We therefore recommend repeating the tests regularly over several days in order to identify as early as possible all asymptomatic persons in a sensitive facility, if an RT-PCR test is not available."</t>
  </si>
  <si>
    <t>Dr. T. von Ahnen; vonahnen2002@yahoo.de</t>
  </si>
  <si>
    <t>C. Wertenauer; G. Brenner Michael; A. Dressel; C. Pfeifer; U. Hauser; E. Wieland; C. Mayer; C. Mutschmann; M. Roskos; H. J. Wertenauer; A. P. Moissl; S. Lorkowski; W. März</t>
  </si>
  <si>
    <t>Diagnostic Performance of Rapid Antigen Testing for SARS-CoV-2: The COVid-19 AntiGen (COVAG) study</t>
  </si>
  <si>
    <t>10.3389/fmed.2022.774550</t>
  </si>
  <si>
    <t>Feb 1, 2021 - Mar 31, 2021</t>
  </si>
  <si>
    <t>Mean age 39.9 Years; 54.7% female</t>
  </si>
  <si>
    <t>targets E gene</t>
  </si>
  <si>
    <t>"Of note, the significant negative association between positivity of RDT results and presence of the alpha variant remains statistically significant when we considered age, sex, Ct-value, reason for testing, presence of comorbidities and presence of clinical symptoms in the same logistic regression model. This implies that the RDTs are less sensitive toward the alpha variant even adjusting for other conditions affecting sensitivity."</t>
  </si>
  <si>
    <t>Christoph Wertenauer christoph.wertenauer@uni-heidelberg.de</t>
  </si>
  <si>
    <t>Month Year</t>
  </si>
  <si>
    <r>
      <rPr>
        <b/>
        <sz val="12"/>
        <color theme="1"/>
        <rFont val="Calibri"/>
      </rPr>
      <t>Index test description</t>
    </r>
    <r>
      <rPr>
        <b/>
        <sz val="10"/>
        <color theme="1"/>
        <rFont val="Calibri"/>
      </rPr>
      <t xml:space="preserve"> - Use one line per test and subgroup. For example, If Standard Q and BinaxNOW were both used in asymptomatic and symptomatic subjects, there would be 4 lines: (1) Standard Q Asymptomatic; (2) Standard Q Symptomatic; (3) BinaxNOW asymptomatic; and (4) BinaxNOW symptomatic </t>
    </r>
  </si>
  <si>
    <t>Index test if Other</t>
  </si>
  <si>
    <t>Index test comments (if any)</t>
  </si>
  <si>
    <t>Subgroups (if any; include Overall)</t>
  </si>
  <si>
    <t>True Positive (TP)</t>
  </si>
  <si>
    <t>False Positive (FP)</t>
  </si>
  <si>
    <t>True Negative (TN)</t>
  </si>
  <si>
    <t>False Negative (FN)</t>
  </si>
  <si>
    <t>Sensitivity (TP/(TP+FN))</t>
  </si>
  <si>
    <t>Sensitivity 95% CI (low,high)</t>
  </si>
  <si>
    <t>Specificity (TN/(TN+FP))</t>
  </si>
  <si>
    <t>Specificity 95% CI  (low,high)</t>
  </si>
  <si>
    <t>Positive Predictive Value PPV (TP/(TP+FP))</t>
  </si>
  <si>
    <t>Negative Predictive Values NPV (TN/(FN+TN)</t>
  </si>
  <si>
    <t>Calculated Sensitivity Based on entered #'s</t>
  </si>
  <si>
    <t>Calculated Specificity Based on entered #'s</t>
  </si>
  <si>
    <t>Calculated PPV Based on entered #'s</t>
  </si>
  <si>
    <t>Calculated NPV Based on entered #'s</t>
  </si>
  <si>
    <t>Standard Q COVID-19 Ag (SD Biosensor)</t>
  </si>
  <si>
    <t>66 samples</t>
  </si>
  <si>
    <t>Overall</t>
  </si>
  <si>
    <t>48.65,80.37</t>
  </si>
  <si>
    <t>87.66,100</t>
  </si>
  <si>
    <t>NPV CI95 = 94.89-97.82</t>
  </si>
  <si>
    <t>PCL COVID19 Ag Rapid FIA Antigen Test (PCL)</t>
  </si>
  <si>
    <t>87 samples</t>
  </si>
  <si>
    <t>55.66,81.66</t>
  </si>
  <si>
    <t>80.32,99.28</t>
  </si>
  <si>
    <t>PPV CI95 = 26.35-82.35
NPV CI95 = 95.30-97.91</t>
  </si>
  <si>
    <t>RapiGen (BioCredit)</t>
  </si>
  <si>
    <t>75 samples</t>
  </si>
  <si>
    <t>49.19,77.08</t>
  </si>
  <si>
    <t>86.28,100</t>
  </si>
  <si>
    <t>NPV CI95 = 94.99-97.54</t>
  </si>
  <si>
    <t>Sofia SARS Rapid Antigen FIA/Sofia 2 (Quidel)</t>
  </si>
  <si>
    <t>78 samples</t>
  </si>
  <si>
    <t>50.36,76.64</t>
  </si>
  <si>
    <t>84.56,100</t>
  </si>
  <si>
    <t>NPV CI95 = 95.11-97.52</t>
  </si>
  <si>
    <t>CT &lt;= 35</t>
  </si>
  <si>
    <t>51.96,58.78</t>
  </si>
  <si>
    <t>NPV CI95 = 95.15-98.33</t>
  </si>
  <si>
    <t>CT &lt;= 30</t>
  </si>
  <si>
    <t>62.11,96.79</t>
  </si>
  <si>
    <t>NPV CI95 = 95.86-99.47</t>
  </si>
  <si>
    <t>CT &lt;= 25</t>
  </si>
  <si>
    <t>63.97,99.81</t>
  </si>
  <si>
    <t>NPV CI95 = 95.13-99.88</t>
  </si>
  <si>
    <t>61.13,99.28</t>
  </si>
  <si>
    <t>PPV CI95 = 25.14-83.44
NPV CI95 = 95.84-98.42</t>
  </si>
  <si>
    <t>78.09,98.30</t>
  </si>
  <si>
    <t>PPV CI95 = 29.14-85.90
NPV CI95 = 97.47-99.71</t>
  </si>
  <si>
    <t>85.75,100</t>
  </si>
  <si>
    <t>PPV CI95 = 30.99-86.86</t>
  </si>
  <si>
    <t>55.69,83.63</t>
  </si>
  <si>
    <t>NPV CI95 = 95.58-98.18</t>
  </si>
  <si>
    <t>69.74,95.19</t>
  </si>
  <si>
    <t>NPV CI95 = 96.84-99.36</t>
  </si>
  <si>
    <t>74.87,99.05</t>
  </si>
  <si>
    <t>NPV CI95 = 98.13-99.79</t>
  </si>
  <si>
    <t>51.73,78.48</t>
  </si>
  <si>
    <t>NPV CI95 = 95.23-97.69</t>
  </si>
  <si>
    <t>CT &lt;= 20</t>
  </si>
  <si>
    <t>89.11,100</t>
  </si>
  <si>
    <t>42.83,65.69</t>
  </si>
  <si>
    <t>97.79,99.84</t>
  </si>
  <si>
    <t>PPV 95% [82.02,97.83]
NPV 95% [89.51,93.25</t>
  </si>
  <si>
    <t>Liaison</t>
  </si>
  <si>
    <t>30.6–56.8</t>
  </si>
  <si>
    <t>99.3–100</t>
  </si>
  <si>
    <t>PPV 95%CI 81,99.9   NPV 95% CI 94.6,97.3</t>
  </si>
  <si>
    <t>19.6–43.7</t>
  </si>
  <si>
    <t>97.8–99.4</t>
  </si>
  <si>
    <t>PPV 95%CI 43.9,80.1  NPV 95% CI 93.9,96.7</t>
  </si>
  <si>
    <t>Custom/Novel/In-house</t>
  </si>
  <si>
    <t>NG-Test from NG-Biotech Laboratories, France</t>
  </si>
  <si>
    <t>NP sample</t>
  </si>
  <si>
    <t>73,87</t>
  </si>
  <si>
    <t>PPV 95%CI 94-100
NPV 95% CI 76-88</t>
  </si>
  <si>
    <t>OP Sample</t>
  </si>
  <si>
    <t>42,59</t>
  </si>
  <si>
    <t>96-100</t>
  </si>
  <si>
    <t>PPV 95% CI 93-100
NPV 95% CI 59-73</t>
  </si>
  <si>
    <t>NP sample - High viral Load (CT=&lt; 25)</t>
  </si>
  <si>
    <t>NP sample - intermediate viral load (25&lt;CT=&lt;30)</t>
  </si>
  <si>
    <t>55,85</t>
  </si>
  <si>
    <t>NP sample - low viral load (30&lt;CT=&lt;35)</t>
  </si>
  <si>
    <t>12,52</t>
  </si>
  <si>
    <t>OP sample - High viral Load (CT=&lt; 25)</t>
  </si>
  <si>
    <t>60,81</t>
  </si>
  <si>
    <t>OP sample - intermediate viral load (25&lt;CT=&lt;30)</t>
  </si>
  <si>
    <t>17,48</t>
  </si>
  <si>
    <t>OP sample - low viral load (30&lt;CT=&lt;35)</t>
  </si>
  <si>
    <t>2,32</t>
  </si>
  <si>
    <t>PanBio (Abbott)</t>
  </si>
  <si>
    <t>46.19,94.96</t>
  </si>
  <si>
    <t>Ct ≤25</t>
  </si>
  <si>
    <t>Symptom onset ≤6 days</t>
  </si>
  <si>
    <t>Flowflex COVID-19 Antigen test (ACON Labs)</t>
  </si>
  <si>
    <t>78.20,100</t>
  </si>
  <si>
    <t>AMP Rapid Test SARS-CoV-2 Ag (AMP Diagnostics)</t>
  </si>
  <si>
    <t>42.13,99.64</t>
  </si>
  <si>
    <t>COVID-19 Antigen Rapid Test (Assut Europe)</t>
  </si>
  <si>
    <t>29.04,96.33</t>
  </si>
  <si>
    <t>Novel Corona Virus (SARS-CoV-2) Ag Rapid Test kit (Bioperfectus)</t>
  </si>
  <si>
    <t>44.39,94.78</t>
  </si>
  <si>
    <t>CerTest SARS-CoV-2 (Certest Biotech)</t>
  </si>
  <si>
    <t>24.49,91.48</t>
  </si>
  <si>
    <t>Espline SARS-CoV-2 (Fujirebio)</t>
  </si>
  <si>
    <t>44.39,97.48</t>
  </si>
  <si>
    <t>Fluorecare (Colloidal Gold/Fluorescent) SARS-CoV-2 Spike Protein Test kit (Shenzen Microprofit)</t>
  </si>
  <si>
    <t>61.52,99.79</t>
  </si>
  <si>
    <t>Mixed (Fluorecare, Espline, Rapigen, Assut, Oreint Gene, AMP, ACON, Abbott, Certest Biotec, Bioperfects)</t>
  </si>
  <si>
    <t>67.75,84.43</t>
  </si>
  <si>
    <t>Orient Gene Rapid Covid-19 (Antigen) Self-Test (Orient Gene)</t>
  </si>
  <si>
    <t>18.71,81.29</t>
  </si>
  <si>
    <t>35.4,84.80</t>
  </si>
  <si>
    <t>83,99</t>
  </si>
  <si>
    <t>New England BioLabs</t>
  </si>
  <si>
    <t>57.3,78.4</t>
  </si>
  <si>
    <t>90.6,100</t>
  </si>
  <si>
    <t>71.0,89.5</t>
  </si>
  <si>
    <t>86.2,98.0</t>
  </si>
  <si>
    <t>53.0,64.8</t>
  </si>
  <si>
    <t>88.0,97.0</t>
  </si>
  <si>
    <t>&gt;14 days</t>
  </si>
  <si>
    <t>6.0,68.0</t>
  </si>
  <si>
    <t>0-7 days</t>
  </si>
  <si>
    <t>71.0,88.0</t>
  </si>
  <si>
    <t>8-14 days</t>
  </si>
  <si>
    <t>59.0,88.0</t>
  </si>
  <si>
    <t>Asymptomatic</t>
  </si>
  <si>
    <t>27.0,48.0</t>
  </si>
  <si>
    <t>Symptomatic</t>
  </si>
  <si>
    <t>62.0,75.0</t>
  </si>
  <si>
    <t>63.1,78.7</t>
  </si>
  <si>
    <t>99.4,99.9</t>
  </si>
  <si>
    <t>42.3,70.1</t>
  </si>
  <si>
    <t>99.4,100.0</t>
  </si>
  <si>
    <t>70.5,88.1</t>
  </si>
  <si>
    <t>98.7,99.9</t>
  </si>
  <si>
    <t>BD Veritor COVID-19 Rapid Antigen Test (Becton-Dickinson)</t>
  </si>
  <si>
    <t>Exdia (Precision Biosensor)</t>
  </si>
  <si>
    <t>Mixed (Standard Q, Panbio, Exdia COVID 19 Ag, BD Veritor)</t>
  </si>
  <si>
    <t>SARS-CoV-2 Ag (LumiraDx)</t>
  </si>
  <si>
    <t>82,89</t>
  </si>
  <si>
    <t>96,98</t>
  </si>
  <si>
    <t>91.06,99.6</t>
  </si>
  <si>
    <t>97.06,99.59</t>
  </si>
  <si>
    <t>20.22,73.26</t>
  </si>
  <si>
    <t>98.17,99.88</t>
  </si>
  <si>
    <t>NADAL COVID-19 Antigen Rapid Test (New Art Laboratories/nal von minden)</t>
  </si>
  <si>
    <t>1.94,58.35</t>
  </si>
  <si>
    <t>70.16,81.74</t>
  </si>
  <si>
    <t>Roche SARS-CoV-2 Rapid Antigen Test (Roche)</t>
  </si>
  <si>
    <t>56.74,83.42</t>
  </si>
  <si>
    <t>99.37,99.86</t>
  </si>
  <si>
    <t>Ct&lt;25</t>
  </si>
  <si>
    <t>71.96,98.93</t>
  </si>
  <si>
    <t>Ct&gt;25</t>
  </si>
  <si>
    <t>10.31,55.96</t>
  </si>
  <si>
    <t>49.0,76.4</t>
  </si>
  <si>
    <t>99.4,100</t>
  </si>
  <si>
    <t>15.4,59.2</t>
  </si>
  <si>
    <t>99.3,100</t>
  </si>
  <si>
    <t>Innova (recalled 06/2021)</t>
  </si>
  <si>
    <t>28.5,52.4</t>
  </si>
  <si>
    <t>99.8,99.99</t>
  </si>
  <si>
    <t>71.3,89.6</t>
  </si>
  <si>
    <t>97.8,99.9</t>
  </si>
  <si>
    <t>66.84,70.73</t>
  </si>
  <si>
    <t>99.3,99.82</t>
  </si>
  <si>
    <t>61.68,62.32</t>
  </si>
  <si>
    <t>96.6,98.66</t>
  </si>
  <si>
    <t>Ct≤30</t>
  </si>
  <si>
    <t>77.61,81.73</t>
  </si>
  <si>
    <t>99.16,99.86</t>
  </si>
  <si>
    <t>88.94,92.86</t>
  </si>
  <si>
    <t>67.16,71.76</t>
  </si>
  <si>
    <t>99.17,99.85</t>
  </si>
  <si>
    <t>Ecotest (Assure Tech)</t>
  </si>
  <si>
    <t>66.5,83.5</t>
  </si>
  <si>
    <t>93.3,98.7</t>
  </si>
  <si>
    <t>Immupass VivaDiag (VivaChek Biotech)</t>
  </si>
  <si>
    <t>31.5,52.6</t>
  </si>
  <si>
    <t>92.0,98.4</t>
  </si>
  <si>
    <t>ND Covid (NDFOS)</t>
  </si>
  <si>
    <t>58.6,80</t>
  </si>
  <si>
    <t>46.5,65.4</t>
  </si>
  <si>
    <t>SARS-CoV-2 Antigen Rapid Test (JoysBio)</t>
  </si>
  <si>
    <t>46.9,68.1</t>
  </si>
  <si>
    <t>94.8,99.8</t>
  </si>
  <si>
    <t>45.6,76.4</t>
  </si>
  <si>
    <t>94.4,100</t>
  </si>
  <si>
    <t>79.1,89.4</t>
  </si>
  <si>
    <t>98.7,99.8</t>
  </si>
  <si>
    <t>Ct≤25</t>
  </si>
  <si>
    <t>95.2,100</t>
  </si>
  <si>
    <t>89.6,97.0</t>
  </si>
  <si>
    <t>Syptomatic</t>
  </si>
  <si>
    <t>56.8,73.1</t>
  </si>
  <si>
    <t>99.5,100</t>
  </si>
  <si>
    <t>24.4,65.1</t>
  </si>
  <si>
    <t>GenBody COVAG025 (GenBody)</t>
  </si>
  <si>
    <t>Prospective</t>
  </si>
  <si>
    <t>87.4,97.77</t>
  </si>
  <si>
    <t>96.38,100</t>
  </si>
  <si>
    <t>Retrospective</t>
  </si>
  <si>
    <t>73.47,97.89</t>
  </si>
  <si>
    <t>92.96,99.76</t>
  </si>
  <si>
    <t>NMT</t>
  </si>
  <si>
    <t>71.2,92.3</t>
  </si>
  <si>
    <t>97.1,99.8</t>
  </si>
  <si>
    <t>NP</t>
  </si>
  <si>
    <t>76.5,95.5</t>
  </si>
  <si>
    <t>38.1,61.9</t>
  </si>
  <si>
    <t>86.8,100</t>
  </si>
  <si>
    <t>15.1,35.7</t>
  </si>
  <si>
    <t>Rida Quick SARS-CoV-2 (R-Biopharm)</t>
  </si>
  <si>
    <t>28,51.2</t>
  </si>
  <si>
    <t>80.4,99.9</t>
  </si>
  <si>
    <t>PPV - not provided; NPV - not provided</t>
  </si>
  <si>
    <t>37.8,55.3</t>
  </si>
  <si>
    <t>88.3,100</t>
  </si>
  <si>
    <t>61.82,80.20</t>
  </si>
  <si>
    <t>60.1,96.0</t>
  </si>
  <si>
    <t>99.0,100</t>
  </si>
  <si>
    <t>88.5,98.6</t>
  </si>
  <si>
    <t>Ct&lt;30</t>
  </si>
  <si>
    <t>86.6,97.0</t>
  </si>
  <si>
    <t>49.6,80.2</t>
  </si>
  <si>
    <t>Ct&gt;30</t>
  </si>
  <si>
    <t>13.8,60.1</t>
  </si>
  <si>
    <t>78.2,92.3</t>
  </si>
  <si>
    <t>99.1,100</t>
  </si>
  <si>
    <t>Symptomatic &lt;7 days</t>
  </si>
  <si>
    <t>82.2,95.5</t>
  </si>
  <si>
    <t>98.9,100</t>
  </si>
  <si>
    <t>Symptomatic &gt;7 days</t>
  </si>
  <si>
    <t>35.5,82.3</t>
  </si>
  <si>
    <t>93.7,100</t>
  </si>
  <si>
    <t>79.0,92.0</t>
  </si>
  <si>
    <t>58.8,78.3</t>
  </si>
  <si>
    <t>98.1,100</t>
  </si>
  <si>
    <t>89.4,100</t>
  </si>
  <si>
    <t>81.9,97.3</t>
  </si>
  <si>
    <t>62.2,83.8</t>
  </si>
  <si>
    <t>Symptomatic &lt;5 days</t>
  </si>
  <si>
    <t>73.4,97.2</t>
  </si>
  <si>
    <t>75.5,97.5</t>
  </si>
  <si>
    <t>Symptomatic ≥7 days</t>
  </si>
  <si>
    <t>26.7,80.9</t>
  </si>
  <si>
    <t>58.9,85.4</t>
  </si>
  <si>
    <t>NMT High viral load</t>
  </si>
  <si>
    <t>79.0,99.8</t>
  </si>
  <si>
    <t>64.5,89.2</t>
  </si>
  <si>
    <t>97.8,100</t>
  </si>
  <si>
    <t>NP High viral load</t>
  </si>
  <si>
    <t>85.7,100</t>
  </si>
  <si>
    <t>66.0,89.8</t>
  </si>
  <si>
    <t>94.9,99.6</t>
  </si>
  <si>
    <t>58.1,84.3</t>
  </si>
  <si>
    <t>96.0,100</t>
  </si>
  <si>
    <t>High viral load</t>
  </si>
  <si>
    <t>82.8,99.8</t>
  </si>
  <si>
    <t>Professional</t>
  </si>
  <si>
    <t>70.9,92.9</t>
  </si>
  <si>
    <t>94.8,99.5</t>
  </si>
  <si>
    <t>Self testing</t>
  </si>
  <si>
    <t>68.1,91.3</t>
  </si>
  <si>
    <t>96.5,100</t>
  </si>
  <si>
    <t>19.6,50.3</t>
  </si>
  <si>
    <t>59.3,74.5</t>
  </si>
  <si>
    <t>Drager Antigen Test</t>
  </si>
  <si>
    <t>78.7,94.9</t>
  </si>
  <si>
    <t>98.2,100</t>
  </si>
  <si>
    <t>Ct≤32</t>
  </si>
  <si>
    <t>83.4,97.5</t>
  </si>
  <si>
    <t>58.56,9.18
TYPO IN PAPER</t>
  </si>
  <si>
    <t>98.86,99.87</t>
  </si>
  <si>
    <t>66.5,83.8%</t>
  </si>
  <si>
    <t>98.6,100</t>
  </si>
  <si>
    <t>BinaxNOW (Abbott)</t>
  </si>
  <si>
    <t>36.9,76.6</t>
  </si>
  <si>
    <t>99.6,100</t>
  </si>
  <si>
    <t>68.1,99.8</t>
  </si>
  <si>
    <t>Ct&lt;33</t>
  </si>
  <si>
    <t>69.8,99.8</t>
  </si>
  <si>
    <t>77.4,89.4</t>
  </si>
  <si>
    <t>99.1,99.9</t>
  </si>
  <si>
    <t>56.6,81.6</t>
  </si>
  <si>
    <t>98.9,99.9</t>
  </si>
  <si>
    <t>38.4,88.2</t>
  </si>
  <si>
    <t>85.5,99.9</t>
  </si>
  <si>
    <t>Symptomatic ≤7 days</t>
  </si>
  <si>
    <t>90.0,99.3</t>
  </si>
  <si>
    <t>92.7,99</t>
  </si>
  <si>
    <t>83.5,92.8</t>
  </si>
  <si>
    <t>68.9,80.4</t>
  </si>
  <si>
    <t>COVID19-Speed/Biospeedia COVID19 Antigen test (Biospeedia)</t>
  </si>
  <si>
    <t>59.0,71.6</t>
  </si>
  <si>
    <t>84.6,94.5</t>
  </si>
  <si>
    <t>71.1,83.2</t>
  </si>
  <si>
    <t>64.6,79.5</t>
  </si>
  <si>
    <t>96.8,100</t>
  </si>
  <si>
    <t>18,64</t>
  </si>
  <si>
    <t>45,88</t>
  </si>
  <si>
    <t>BAL</t>
  </si>
  <si>
    <t>43,90</t>
  </si>
  <si>
    <t>34.0,100</t>
  </si>
  <si>
    <t>17,69</t>
  </si>
  <si>
    <t>58,96</t>
  </si>
  <si>
    <t>35,64</t>
  </si>
  <si>
    <t>60,89</t>
  </si>
  <si>
    <t>21,48</t>
  </si>
  <si>
    <t>71,95</t>
  </si>
  <si>
    <t>13,58</t>
  </si>
  <si>
    <t>69,99</t>
  </si>
  <si>
    <t>28,78</t>
  </si>
  <si>
    <t>11,60</t>
  </si>
  <si>
    <t>50,92</t>
  </si>
  <si>
    <t>57,96</t>
  </si>
  <si>
    <t>4.0,100</t>
  </si>
  <si>
    <t>52,95</t>
  </si>
  <si>
    <t>1,33</t>
  </si>
  <si>
    <t>75,95</t>
  </si>
  <si>
    <t>9,36</t>
  </si>
  <si>
    <t>71,82</t>
  </si>
  <si>
    <t>67,91</t>
  </si>
  <si>
    <t>70,82</t>
  </si>
  <si>
    <t>Custom (Zhuhai Lituo Biotechnology)</t>
  </si>
  <si>
    <t>NP Ct&lt;25</t>
  </si>
  <si>
    <t>98.79,100</t>
  </si>
  <si>
    <t>98.07,99.91</t>
  </si>
  <si>
    <t>Clinical Application of a New SARS-CoV-2 Antigen Detection Kit (Colloidal Gold) in the Detection of COVID-20</t>
  </si>
  <si>
    <t>NS Ct&lt;25</t>
  </si>
  <si>
    <t>94.08,100</t>
  </si>
  <si>
    <t>98.49,100</t>
  </si>
  <si>
    <t>Clinical Application of a New SARS-CoV-2 Antigen Detection Kit (Colloidal Gold) in the Detection of COVID-21</t>
  </si>
  <si>
    <t>NP Ct&lt;33</t>
  </si>
  <si>
    <t>97.28,99.64</t>
  </si>
  <si>
    <t>98.18,99.91</t>
  </si>
  <si>
    <t>Clinical Application of a New SARS-CoV-2 Antigen Detection Kit (Colloidal Gold) in the Detection of COVID-22</t>
  </si>
  <si>
    <t>NS Ct&lt;33</t>
  </si>
  <si>
    <t>90.43,98.49</t>
  </si>
  <si>
    <t>Clinical Application of a New SARS-CoV-2 Antigen Detection Kit (Colloidal Gold) in the Detection of COVID-23</t>
  </si>
  <si>
    <t>NS Ct&lt;37</t>
  </si>
  <si>
    <t>85.05,95.60</t>
  </si>
  <si>
    <t>Clinical Application of a New SARS-CoV-2 Antigen Detection Kit (Colloidal Gold) in the Detection of COVID-24</t>
  </si>
  <si>
    <t>NP Ct&lt;40</t>
  </si>
  <si>
    <t>85.86,92.24</t>
  </si>
  <si>
    <t>98.22,99.91</t>
  </si>
  <si>
    <t>PathoCatch (Accucare)</t>
  </si>
  <si>
    <t>24.5,45.6</t>
  </si>
  <si>
    <t>Overall Berlin</t>
  </si>
  <si>
    <t>Overall Frankfurt</t>
  </si>
  <si>
    <t>67.89,86.79</t>
  </si>
  <si>
    <t>97.08,99.94</t>
  </si>
  <si>
    <t>74.9,85.4</t>
  </si>
  <si>
    <t>98.6,99.3</t>
  </si>
  <si>
    <t>36.0,63.0</t>
  </si>
  <si>
    <t>85.4,94.4</t>
  </si>
  <si>
    <t>96.5,98.5</t>
  </si>
  <si>
    <t>71.1,100</t>
  </si>
  <si>
    <t>98.9, 100</t>
  </si>
  <si>
    <t>Analyzer</t>
  </si>
  <si>
    <t>97.9,100</t>
  </si>
  <si>
    <t>Visual</t>
  </si>
  <si>
    <t>63.4,80.8</t>
  </si>
  <si>
    <t>PPV 95%CI 95.5,100 NPV 95%CI 94.1,97.1</t>
  </si>
  <si>
    <t>73.0,92.8</t>
  </si>
  <si>
    <t>98.7,100</t>
  </si>
  <si>
    <t>PPV 95%CI 92.9,100 NPV 95%CI 94,98.5</t>
  </si>
  <si>
    <t>44.2,72.4</t>
  </si>
  <si>
    <t>91.1,100</t>
  </si>
  <si>
    <t>PPV 95%CI 88.4,100 NPV 95%CI 92.7,97</t>
  </si>
  <si>
    <t>Asymptomatic--Oral Fluid PCR</t>
  </si>
  <si>
    <t>40.4,47.2</t>
  </si>
  <si>
    <t>98.5,99.1</t>
  </si>
  <si>
    <t xml:space="preserve">Symptomatic--Oral Fluid PCR </t>
  </si>
  <si>
    <t>49.7,54.2</t>
  </si>
  <si>
    <t>98.2,98.8</t>
  </si>
  <si>
    <t xml:space="preserve">Unknown symptoms--Oral Fluid PCR </t>
  </si>
  <si>
    <t>31.7,58.5</t>
  </si>
  <si>
    <t>96.7,99.7</t>
  </si>
  <si>
    <t>Overall--Oral Fluid PCR</t>
  </si>
  <si>
    <t>47.5,51.2</t>
  </si>
  <si>
    <t>98.5,98.8</t>
  </si>
  <si>
    <t xml:space="preserve">Asymptomatic--Nasopharyngeal PCR </t>
  </si>
  <si>
    <t>24,49.9</t>
  </si>
  <si>
    <t>98.8,100</t>
  </si>
  <si>
    <t xml:space="preserve">Symptomatic--Nasopharyngeal PCR </t>
  </si>
  <si>
    <t>41.9,66.3</t>
  </si>
  <si>
    <t>97.1,100</t>
  </si>
  <si>
    <t xml:space="preserve">Unknown symptoms--Nasopharyngeal PCR </t>
  </si>
  <si>
    <t>--</t>
  </si>
  <si>
    <t>29.2,100</t>
  </si>
  <si>
    <t>Overall--Nasopharyngeal Fluid PCR</t>
  </si>
  <si>
    <t>37.3,55.1</t>
  </si>
  <si>
    <t xml:space="preserve">Asymptomatic--Anterior Nares PCR </t>
  </si>
  <si>
    <t>39,69.1</t>
  </si>
  <si>
    <t xml:space="preserve">Symptomatic--Anterior Nares PCR </t>
  </si>
  <si>
    <t>35.2,60.5</t>
  </si>
  <si>
    <t xml:space="preserve">Uknown symptoms--Anterior Nares PCR </t>
  </si>
  <si>
    <t>19.9,56.1</t>
  </si>
  <si>
    <t>97.3,100</t>
  </si>
  <si>
    <t xml:space="preserve">Overall--Anterior Nares PCR </t>
  </si>
  <si>
    <t>39.1,56.1</t>
  </si>
  <si>
    <t xml:space="preserve">Asymptomatic--all sample types PCR </t>
  </si>
  <si>
    <t>40.7,47.1</t>
  </si>
  <si>
    <t>98.7,99.1</t>
  </si>
  <si>
    <t xml:space="preserve">Symptomatic--all sample types PCR </t>
  </si>
  <si>
    <t>49.7,54</t>
  </si>
  <si>
    <t>98.3,98.8</t>
  </si>
  <si>
    <t xml:space="preserve">Unknown symptoms --all sample types PCR </t>
  </si>
  <si>
    <t>31.6,53.1</t>
  </si>
  <si>
    <t>97.7,99.8</t>
  </si>
  <si>
    <t xml:space="preserve">Overall--all sample types PCR </t>
  </si>
  <si>
    <t>47.4,50.9</t>
  </si>
  <si>
    <t>98.6,98.9</t>
  </si>
  <si>
    <t>data in table 2</t>
  </si>
  <si>
    <t>67, 86</t>
  </si>
  <si>
    <t>38,83</t>
  </si>
  <si>
    <t>Ct &lt; 29</t>
  </si>
  <si>
    <t>31,57</t>
  </si>
  <si>
    <t>29&lt; Ct &lt; 36</t>
  </si>
  <si>
    <t>54,85</t>
  </si>
  <si>
    <t>19,42</t>
  </si>
  <si>
    <t>37 &lt; Ct &lt; 39</t>
  </si>
  <si>
    <t>21,71</t>
  </si>
  <si>
    <t>15,35</t>
  </si>
  <si>
    <t>open-access lateral flow assay (OA-LFA)</t>
  </si>
  <si>
    <t>PCR collected by NP</t>
  </si>
  <si>
    <t>60,78</t>
  </si>
  <si>
    <t>PCR collected by NS</t>
  </si>
  <si>
    <t>74,90</t>
  </si>
  <si>
    <t>73,88</t>
  </si>
  <si>
    <t>84,96</t>
  </si>
  <si>
    <t>85,98</t>
  </si>
  <si>
    <t>64,82</t>
  </si>
  <si>
    <t>77,92</t>
  </si>
  <si>
    <t>89,99</t>
  </si>
  <si>
    <t>69.9,80.4</t>
  </si>
  <si>
    <t>99.8,100</t>
  </si>
  <si>
    <t>95%CI PPV 98.6,100; 95%CI NPV 94.6,96.7</t>
  </si>
  <si>
    <t>High Risk (Symptoms/epidemiology)</t>
  </si>
  <si>
    <t>83.8,100</t>
  </si>
  <si>
    <t>Low Risk (symptoms/no epidemiology)</t>
  </si>
  <si>
    <t>66.7,82.9</t>
  </si>
  <si>
    <t>99.7,100</t>
  </si>
  <si>
    <t>95%CI PPV 96.7,100; 95%CI NPV 95.7,98</t>
  </si>
  <si>
    <t>At Risk (no symptoms/epidemiology)</t>
  </si>
  <si>
    <t>70.7,89.9</t>
  </si>
  <si>
    <t>95%CI PPV 95,100; 95%CI NPV 81.5,93.8</t>
  </si>
  <si>
    <t>No Risk (no symptoms/no epidemiology)</t>
  </si>
  <si>
    <t>52.8,87.3</t>
  </si>
  <si>
    <t>95%CI PPV 86.7,100; 95%CI NPV 96.4,99.2</t>
  </si>
  <si>
    <t>Green Spring "SARS-CoV-2 Antigen Rapid Test Kit (Colloidal Gold)"</t>
  </si>
  <si>
    <t>Standard protocol = manufacturers instructions
UTM-modified protocol for rRT-PCR = 3 drops of NP material collected in UTM</t>
  </si>
  <si>
    <t>Standard protocol - overall</t>
  </si>
  <si>
    <t>UTM-modified protocol - Overall</t>
  </si>
  <si>
    <t>Standard protocol Ct≤30 (N = 278)</t>
  </si>
  <si>
    <t>UTM-modified protocol Ct≤30 (N = 278)</t>
  </si>
  <si>
    <t>Doubled Testing Strategy</t>
  </si>
  <si>
    <t>UTM-modified protocol overall</t>
  </si>
  <si>
    <t>UTM-modified protocol Ct≤30 (N = 852)</t>
  </si>
  <si>
    <t>UTM-modified protocol Ct≤25 (N = 839)</t>
  </si>
  <si>
    <t>86.2,93.1</t>
  </si>
  <si>
    <t>98.6,99.8</t>
  </si>
  <si>
    <t>PPV 95CI: 95.7-99.3
NPV 95CI: 95.0-97.5</t>
  </si>
  <si>
    <t>263 participants</t>
  </si>
  <si>
    <t>overall</t>
  </si>
  <si>
    <t>18.0,46.1</t>
  </si>
  <si>
    <t>90.1,96.6</t>
  </si>
  <si>
    <t>False positive rate: 50.0% (30.5-69.5)
False negative rate: 12.7% (9.0-17.6)</t>
  </si>
  <si>
    <t>CT=&lt;33</t>
  </si>
  <si>
    <t>18.4,48.6</t>
  </si>
  <si>
    <t>CT=&lt;29</t>
  </si>
  <si>
    <t>37.8,96.3</t>
  </si>
  <si>
    <t>MEDsan SARS-CoV-2 Antigne Rapid Test</t>
  </si>
  <si>
    <t>243 participants</t>
  </si>
  <si>
    <t>8.1,20.3</t>
  </si>
  <si>
    <t>96.9,100</t>
  </si>
  <si>
    <t>False positive rate: 0.0% (0.0-19.4)
False negative rate: 87.0% (79.7-91.9)</t>
  </si>
  <si>
    <t>44.7,74.3</t>
  </si>
  <si>
    <t>24.0,65.3</t>
  </si>
  <si>
    <t>Novegent COVID-19 Antigen Rapid Test Kit (Colloidal gold)</t>
  </si>
  <si>
    <t>229 participants</t>
  </si>
  <si>
    <t>36.3,56.0</t>
  </si>
  <si>
    <t>83.3,94.1</t>
  </si>
  <si>
    <t>False positive rate: 22.0% (13.0-34.8)
False Negative rate: 31.8% (25.1-39.2)</t>
  </si>
  <si>
    <t>44.5,70.8</t>
  </si>
  <si>
    <t>46.0,82.5</t>
  </si>
  <si>
    <t>185 participants</t>
  </si>
  <si>
    <t>38.7,60.1</t>
  </si>
  <si>
    <t>96.4,100</t>
  </si>
  <si>
    <t>False positive rate: 0% (0-8.4)
False Negative rate: 50.6% (39.9-61.2)</t>
  </si>
  <si>
    <t>57.6,83.0</t>
  </si>
  <si>
    <t>66.0,94.9</t>
  </si>
  <si>
    <t>172 participants</t>
  </si>
  <si>
    <t>28.2,48.1</t>
  </si>
  <si>
    <t>80.8,94.9</t>
  </si>
  <si>
    <t>False positive rate: 10.1% (5.1-19.2)
False negative rate: 62.4% (51.9-71.8)</t>
  </si>
  <si>
    <t>51.8,84.8</t>
  </si>
  <si>
    <t>57.0,90.2</t>
  </si>
  <si>
    <t>247 participants</t>
  </si>
  <si>
    <t>20.5,35.6</t>
  </si>
  <si>
    <t>93.1,99.6</t>
  </si>
  <si>
    <t xml:space="preserve">False Positive rate: 5.1% (1.2-19.3)
False Negative Rate: 72.6% (64.4-79.5)
</t>
  </si>
  <si>
    <t>33.8,56.3</t>
  </si>
  <si>
    <t>45.5,72.9</t>
  </si>
  <si>
    <t>Symptom onset 0-7 days</t>
  </si>
  <si>
    <t>27.7,52.4</t>
  </si>
  <si>
    <t>Symptom onset &gt;7 days</t>
  </si>
  <si>
    <t>3.3,31.1</t>
  </si>
  <si>
    <t>11.6-35.8</t>
  </si>
  <si>
    <t>Respi-Strip (Coris BioConcept)</t>
  </si>
  <si>
    <t>194 participants</t>
  </si>
  <si>
    <t>11.5,30.9</t>
  </si>
  <si>
    <t>94.5,99.9</t>
  </si>
  <si>
    <t>False positive rate: 0.8% (0.1-5.5)
False negative rate: 80.6% (69.1-88.5)</t>
  </si>
  <si>
    <t>21.1,52.4</t>
  </si>
  <si>
    <t>28.2,65.7</t>
  </si>
  <si>
    <t>10.4,52.4</t>
  </si>
  <si>
    <t>0.9,62.6</t>
  </si>
  <si>
    <t>33.9,58.7</t>
  </si>
  <si>
    <t>3.96,33.3</t>
  </si>
  <si>
    <t>6.7,44.8</t>
  </si>
  <si>
    <t>36.3,65.8</t>
  </si>
  <si>
    <t>13.4,80.5</t>
  </si>
  <si>
    <t>30.8,66.4</t>
  </si>
  <si>
    <t>38.6,71.4</t>
  </si>
  <si>
    <t>28.4,58.7</t>
  </si>
  <si>
    <t>14.4,43.2</t>
  </si>
  <si>
    <t>COVID‐VIRO nasal swab test</t>
  </si>
  <si>
    <t>83.78,99.92</t>
  </si>
  <si>
    <t>98.19,100.00</t>
  </si>
  <si>
    <t>NPV 95% CI 96.7,99.93</t>
  </si>
  <si>
    <t xml:space="preserve">Ellyn </t>
  </si>
  <si>
    <t>70.8,81.8</t>
  </si>
  <si>
    <t>PPV 95% CI (96.4,100) NPV 95%CI (39,58.2)</t>
  </si>
  <si>
    <t>10,90</t>
  </si>
  <si>
    <t>88.0,100</t>
  </si>
  <si>
    <t>PPV 95% CI (32.6,100) NPV 95%CI (77.8,100)</t>
  </si>
  <si>
    <t>Pauci-symptomatic</t>
  </si>
  <si>
    <t>77.1,89.5</t>
  </si>
  <si>
    <t>45.0,100</t>
  </si>
  <si>
    <t>PPV 95% CI (96,100) NPV 95%CI (6,35.4)</t>
  </si>
  <si>
    <t>Neurological symptoms</t>
  </si>
  <si>
    <t>PPV 95% CI (100,100) NPV 95%CI (100,100)</t>
  </si>
  <si>
    <t>Female</t>
  </si>
  <si>
    <t>68.7,86.9</t>
  </si>
  <si>
    <t>87.8,100</t>
  </si>
  <si>
    <t>PPV 95% CI (95.4,100) NPV 95%CI (40.9,71.3)</t>
  </si>
  <si>
    <t>Male</t>
  </si>
  <si>
    <t>68.5,82.5</t>
  </si>
  <si>
    <t>84.4,100</t>
  </si>
  <si>
    <t>PPV 95% CI (95.8,100) NPV 95%CI (31.6,56)</t>
  </si>
  <si>
    <t>Age 0-39</t>
  </si>
  <si>
    <t>44.9,88.5</t>
  </si>
  <si>
    <t>84.7,100</t>
  </si>
  <si>
    <t>PPV 95% CI (77.8,100) NPV 95%CI (57.7,92.3)</t>
  </si>
  <si>
    <t>Age 40-59</t>
  </si>
  <si>
    <t>68.6,88</t>
  </si>
  <si>
    <t>PPV 95% CI (94.7,100) NPV 95%CI (37.4,71.4)</t>
  </si>
  <si>
    <t>Age 60-79</t>
  </si>
  <si>
    <t>66.2,82.8</t>
  </si>
  <si>
    <t>68.4,100</t>
  </si>
  <si>
    <t>PPV 95% CI (96.4,100) NPV 95%CI (9,36.8)</t>
  </si>
  <si>
    <t>Age 80+</t>
  </si>
  <si>
    <t>70.4,95.4</t>
  </si>
  <si>
    <t>PPV 95% CI (100,100) NPV 95%CI (26.7,80.9)</t>
  </si>
  <si>
    <t>Total - All 3 tests</t>
  </si>
  <si>
    <t>65.8,66.1</t>
  </si>
  <si>
    <t>99.0,99.0</t>
  </si>
  <si>
    <t>PPV 95%CI 82.7,82.9 NPV 95% CI 97.4,97.5</t>
  </si>
  <si>
    <t>VTRUST COVID-19 Antigen Rapid Test (Taidoc Technology Corporation)</t>
  </si>
  <si>
    <t>YangMing</t>
  </si>
  <si>
    <t>78.2,78.9</t>
  </si>
  <si>
    <t>98.2,98.3</t>
  </si>
  <si>
    <t>PPV 95%CI 76.8,77.5 NPV 95% CI 98.3,98.4</t>
  </si>
  <si>
    <t>Zhongxiao</t>
  </si>
  <si>
    <t>60.1,60.8</t>
  </si>
  <si>
    <t>99.0,99.1</t>
  </si>
  <si>
    <t>PPV 95%CI 91.0,91.5 NPV 95% CI 93.9,94.1</t>
  </si>
  <si>
    <t>Enimmune Speedy COVID-19 AG Rapid Test</t>
  </si>
  <si>
    <t>Zhongxing</t>
  </si>
  <si>
    <t>64.3,64.8</t>
  </si>
  <si>
    <t>98.3,98.3</t>
  </si>
  <si>
    <t>PPV 95%CI 74.2,74.6 NPV 95% CI 97.3,97.4</t>
  </si>
  <si>
    <t>Heping</t>
  </si>
  <si>
    <t>68.8,69.5</t>
  </si>
  <si>
    <t>99.1,99.1</t>
  </si>
  <si>
    <t>PPV 95%CI 85.9,86.4 NPV 95% CI 97.6,97.6</t>
  </si>
  <si>
    <t>RenAi</t>
  </si>
  <si>
    <t>61.6,62.3</t>
  </si>
  <si>
    <t>99.9,99.9</t>
  </si>
  <si>
    <t>PPV 95%CI 97.6,97.9 NPV 95% CI 98.3,98.3</t>
  </si>
  <si>
    <t>46.43,63.35</t>
  </si>
  <si>
    <t>98.15,99.66</t>
  </si>
  <si>
    <t>PPV 95% CI (85.51,97.16) NPV 95%CI (89.13,93.34)</t>
  </si>
  <si>
    <t>35.6,55.8</t>
  </si>
  <si>
    <t>96.1,99.2</t>
  </si>
  <si>
    <t>PPV and NPV calculated with prevalence of 21.8%. PPV 95%CI 74.7,94.5 NPV 95% CI 82.9,89.8</t>
  </si>
  <si>
    <t>Symptomatic &lt;=5</t>
  </si>
  <si>
    <t>50.0,86.4</t>
  </si>
  <si>
    <t>Symptomatic &gt;5</t>
  </si>
  <si>
    <t>27.3,54.5</t>
  </si>
  <si>
    <t>Symptomatic &lt;=7</t>
  </si>
  <si>
    <t>51.6,83.9</t>
  </si>
  <si>
    <t>Symptomatic &gt;7</t>
  </si>
  <si>
    <t>20.0,51.4</t>
  </si>
  <si>
    <t>90-99</t>
  </si>
  <si>
    <t>PPV 95% CI (100,100) NPV 95%CI (97,99.6)</t>
  </si>
  <si>
    <t xml:space="preserve">Terry </t>
  </si>
  <si>
    <t>Ct&lt;=25</t>
  </si>
  <si>
    <t>Ct&lt;=30</t>
  </si>
  <si>
    <t>Ct&lt;=35</t>
  </si>
  <si>
    <t>Ct&lt;=40</t>
  </si>
  <si>
    <t>Prospective study Symptomatic</t>
  </si>
  <si>
    <t>Prospective study &lt;/= 4 days symptoms appear</t>
  </si>
  <si>
    <t>Prospective study &gt; 4 days symptoms appear</t>
  </si>
  <si>
    <t>Prospective study &lt;/= 35 years old</t>
  </si>
  <si>
    <t>Prospective study &gt; 35 years old</t>
  </si>
  <si>
    <t>BIOSYNEX Ag-RDT</t>
  </si>
  <si>
    <t>79.2,84.1</t>
  </si>
  <si>
    <t>98.9,99.8</t>
  </si>
  <si>
    <t>PPV 95% CI 95.3, 97.6 NPV 95% CI 97.2, 99.8: PPV and NPV was calculated using prevalence</t>
  </si>
  <si>
    <t>76.3,82.2</t>
  </si>
  <si>
    <r>
      <rPr>
        <sz val="11"/>
        <color theme="1"/>
        <rFont val="Calibri, Arial"/>
      </rPr>
      <t xml:space="preserve">PPV 95% CI 95.8, 98.2 NPV 95% CI 95.7, 98.2: PPV and NPV was calculated using prevalence. </t>
    </r>
    <r>
      <rPr>
        <b/>
        <sz val="11"/>
        <color theme="1"/>
        <rFont val="Calibri, Arial"/>
      </rPr>
      <t>Sensitivity given in paper is different from the calculations</t>
    </r>
  </si>
  <si>
    <t>92.2,97.5</t>
  </si>
  <si>
    <t>97.2,99.8</t>
  </si>
  <si>
    <t>PPV 95% CI 92.2, 97.5 NPV 95% CI 97.2, 99.8: PPV and NPV was calculated using prevalence</t>
  </si>
  <si>
    <t>Symptomatic (&lt;/= 7 days from onset)</t>
  </si>
  <si>
    <t>92.6,97.9</t>
  </si>
  <si>
    <t>97.3,99.9</t>
  </si>
  <si>
    <t>PPV 95% CI 92.2, 97.7 NPV 95% CI 97.3, 99.9: PPV and NPV was calculated using prevalence</t>
  </si>
  <si>
    <t xml:space="preserve">Overall </t>
  </si>
  <si>
    <t xml:space="preserve">Symptomatic </t>
  </si>
  <si>
    <t xml:space="preserve">Asymptomatic </t>
  </si>
  <si>
    <t xml:space="preserve">Exposed </t>
  </si>
  <si>
    <t>58,64</t>
  </si>
  <si>
    <t>COVISTIX Covid 19 Antigen Rapid Test Device</t>
  </si>
  <si>
    <t>76,85</t>
  </si>
  <si>
    <t>94,98</t>
  </si>
  <si>
    <t>Symptomatic &lt;=7 days</t>
  </si>
  <si>
    <t>76,89</t>
  </si>
  <si>
    <t>73,91</t>
  </si>
  <si>
    <t>65,86</t>
  </si>
  <si>
    <t>COVID-19 Ag ECO Teste (Eco Diagnostica)</t>
  </si>
  <si>
    <t>30.5,56.0%</t>
  </si>
  <si>
    <t>58.6,96.4%</t>
  </si>
  <si>
    <t>40.3,65.4%</t>
  </si>
  <si>
    <t>59.5,98.3%</t>
  </si>
  <si>
    <t>CORIS Bioconcept1 Ag-RDT (Nanosens)</t>
  </si>
  <si>
    <t>3.7,20.2%</t>
  </si>
  <si>
    <t>78.2,100%</t>
  </si>
  <si>
    <t>CELLER WONDFO SARSCOV2 Ag-RDT</t>
  </si>
  <si>
    <t>33.3,61.4%</t>
  </si>
  <si>
    <t>69.2,100%</t>
  </si>
  <si>
    <t>NowCheck COVID-19 Ag test (Bionote)</t>
  </si>
  <si>
    <t>45.9,73.0%</t>
  </si>
  <si>
    <t>66.4,100%</t>
  </si>
  <si>
    <t>Ag-RDT COVID-19 (Acro Biotech)</t>
  </si>
  <si>
    <t>68.0,90.6%</t>
  </si>
  <si>
    <t>54.5,98.1%</t>
  </si>
  <si>
    <t>NP Swab</t>
  </si>
  <si>
    <t xml:space="preserve">NS </t>
  </si>
  <si>
    <t>44.1,71.4%</t>
  </si>
  <si>
    <t>Nasal specimen</t>
  </si>
  <si>
    <t>82.4,93.3</t>
  </si>
  <si>
    <t>PPV 95% CI  96.7, 100.0 NPV 95% CI 72.4, 89.1</t>
  </si>
  <si>
    <t>Oral Specimen</t>
  </si>
  <si>
    <t>7.9,19.5</t>
  </si>
  <si>
    <t>PPV 95% CI  80.6, 100.0 NPV 95% CI 30.2,44.3</t>
  </si>
  <si>
    <t>75.0,85.0</t>
  </si>
  <si>
    <t>94.0,98.0</t>
  </si>
  <si>
    <t>Ct≥34</t>
  </si>
  <si>
    <t>30≥Ct&lt;34</t>
  </si>
  <si>
    <t>25≥Ct&lt;30</t>
  </si>
  <si>
    <t>20≥Ct&lt;25</t>
  </si>
  <si>
    <t>&lt;20</t>
  </si>
  <si>
    <t>88,98</t>
  </si>
  <si>
    <t>97,99</t>
  </si>
  <si>
    <t>STANDARD F COVID-19 Ag FIA (SD Biosensor Inc.)</t>
  </si>
  <si>
    <t>76.1,89.7</t>
  </si>
  <si>
    <t>98.5,99.9</t>
  </si>
  <si>
    <t>PPV 95% CI  92.7,99.7 NPV 95% CI 94.4,97.7</t>
  </si>
  <si>
    <t>Ct &lt;/= 15</t>
  </si>
  <si>
    <t>Ct 16-20</t>
  </si>
  <si>
    <t>Ct 21-25</t>
  </si>
  <si>
    <t>Ct 26-30</t>
  </si>
  <si>
    <t>Ct &gt;/=31</t>
  </si>
  <si>
    <t>66.0,84.6</t>
  </si>
  <si>
    <t>94.5,97.6</t>
  </si>
  <si>
    <t>PPV 95%CI 62.7,81.6; NPV 95% CI 95.2,98.1</t>
  </si>
  <si>
    <t>CoV2Ag assay (Siemens Healthineers, Eschborn, Germany)</t>
  </si>
  <si>
    <t>83.7,91.9</t>
  </si>
  <si>
    <t>97.4,99.9</t>
  </si>
  <si>
    <t>90.4,96.7</t>
  </si>
  <si>
    <t>Ct&lt;27</t>
  </si>
  <si>
    <t>94.1,98.9</t>
  </si>
  <si>
    <t>95.1,99.4</t>
  </si>
  <si>
    <t>Ct&lt;23</t>
  </si>
  <si>
    <t>95.6,99.7</t>
  </si>
  <si>
    <t>Ct&lt;20</t>
  </si>
  <si>
    <t>96.7,100</t>
  </si>
  <si>
    <t>Terry - finished.  Need some clarification from authors on data.</t>
  </si>
  <si>
    <t>M. Ifko; M. Skvarc</t>
  </si>
  <si>
    <t>Use of Immunochromatographic SARS-CoV-2 Antigen Testing in Eight Long-Term Care Facilities for the Elderly</t>
  </si>
  <si>
    <t>66.41,97.23</t>
  </si>
  <si>
    <t>80.35,93.77</t>
  </si>
  <si>
    <t>PPV 95% CI: 48.91,74.37 NPV 95% CI 91.24,96.86</t>
  </si>
  <si>
    <t>Croatia cohort</t>
  </si>
  <si>
    <t>54.55,98.08</t>
  </si>
  <si>
    <t>90.75,100</t>
  </si>
  <si>
    <t>NPV 95%CI 84.15,98.55</t>
  </si>
  <si>
    <t>4786 participants</t>
  </si>
  <si>
    <t>33.1,39.5</t>
  </si>
  <si>
    <t>97,98</t>
  </si>
  <si>
    <t>3325 participants</t>
  </si>
  <si>
    <t>46.7,58.5</t>
  </si>
  <si>
    <t>99.2,99.8</t>
  </si>
  <si>
    <t>CT&lt;25</t>
  </si>
  <si>
    <t>CT 26-30</t>
  </si>
  <si>
    <t>CT 31-38</t>
  </si>
  <si>
    <t>CT &lt;25</t>
  </si>
  <si>
    <t>18.3,44.3</t>
  </si>
  <si>
    <t>96.0,99.3</t>
  </si>
  <si>
    <t>CT 40</t>
  </si>
  <si>
    <t>CT 38</t>
  </si>
  <si>
    <t>CT 36</t>
  </si>
  <si>
    <t>CT 34</t>
  </si>
  <si>
    <t>CT 32</t>
  </si>
  <si>
    <t>CT 30</t>
  </si>
  <si>
    <t>CT 28</t>
  </si>
  <si>
    <t>CT 26</t>
  </si>
  <si>
    <t>76.2,90.1</t>
  </si>
  <si>
    <t>PPV 95%CI 93.4, 99.9; NPV 95%CI 97.8,99</t>
  </si>
  <si>
    <t>82.1,95.8</t>
  </si>
  <si>
    <t>99.2,100</t>
  </si>
  <si>
    <t>NPV 95%CI 96.8,99.1</t>
  </si>
  <si>
    <t>49.5,82.6</t>
  </si>
  <si>
    <t>PPV 95% CI 76.2,99.4; NPV 95% CI 97.8,99.2</t>
  </si>
  <si>
    <t>Ct&lt; 35</t>
  </si>
  <si>
    <t>65.3,80.7</t>
  </si>
  <si>
    <t>83.6,95.5</t>
  </si>
  <si>
    <t>Ct&lt; 25</t>
  </si>
  <si>
    <t>91.9,99.7</t>
  </si>
  <si>
    <t>98,99.3</t>
  </si>
  <si>
    <t>QuickNavi-COVID19 Ag</t>
  </si>
  <si>
    <t>asymptomatic</t>
  </si>
  <si>
    <t>55.4,77.5</t>
  </si>
  <si>
    <t>PPV 95% CI 89.7,100; NPV 95% CI 96.4,98.4</t>
  </si>
  <si>
    <t>82,94.3</t>
  </si>
  <si>
    <t>PPV 95% CI 94.6,100; NPV 95% CI 97.3,99.2</t>
  </si>
  <si>
    <t>73.9,85.7</t>
  </si>
  <si>
    <t>Humasis COVID-19 Ag Test kit (Humasis Co., Ltd.)</t>
  </si>
  <si>
    <t>79.62,97.63</t>
  </si>
  <si>
    <t>93.99,99.57</t>
  </si>
  <si>
    <t>PPV 95% CI 82.10,98.63; NPV 95% CI 93.04,99.24</t>
  </si>
  <si>
    <t xml:space="preserve">Yati </t>
  </si>
  <si>
    <t>From table 1</t>
  </si>
  <si>
    <t>Ct&lt;35</t>
  </si>
  <si>
    <t>n=761</t>
  </si>
  <si>
    <t>75.2,87.5</t>
  </si>
  <si>
    <t>97.9,99.7</t>
  </si>
  <si>
    <t>Evaluation of accuracy, exclusivity, limit-of-detection and ease-of-use of LumiraDx™: An antigen-detecting point-of-care device for SARS-CoV-3</t>
  </si>
  <si>
    <t>n=488</t>
  </si>
  <si>
    <t>Heidelberg</t>
  </si>
  <si>
    <t>7.9,91.4</t>
  </si>
  <si>
    <t>Evaluation of accuracy, exclusivity, limit-of-detection and ease-of-use of LumiraDx™: An antigen-detecting point-of-care device for SARS-CoV-4</t>
  </si>
  <si>
    <t>n=273</t>
  </si>
  <si>
    <t>Berlin</t>
  </si>
  <si>
    <t>70.3,87.5</t>
  </si>
  <si>
    <t>Evaluation of accuracy, exclusivity, limit-of-detection and ease-of-use of LumiraDx™: An antigen-detecting point-of-care device for SARS-CoV-5</t>
  </si>
  <si>
    <t>79.1,91.5</t>
  </si>
  <si>
    <t>Evaluation of accuracy, exclusivity, limit-of-detection and ease-of-use of LumiraDx™: An antigen-detecting point-of-care device for SARS-CoV-6</t>
  </si>
  <si>
    <t>29.1,76.8</t>
  </si>
  <si>
    <t>Evaluation of accuracy, exclusivity, limit-of-detection and ease-of-use of LumiraDx™: An antigen-detecting point-of-care device for SARS-CoV-7</t>
  </si>
  <si>
    <t>75.3,87.9</t>
  </si>
  <si>
    <t>Evaluation of accuracy, exclusivity, limit-of-detection and ease-of-use of LumiraDx™: An antigen-detecting point-of-care device for SARS-CoV-8</t>
  </si>
  <si>
    <t>45.3,93.7</t>
  </si>
  <si>
    <t>Evaluation of accuracy, exclusivity, limit-of-detection and ease-of-use of LumiraDx™: An antigen-detecting point-of-care device for SARS-CoV-9</t>
  </si>
  <si>
    <t>83.6,94.3</t>
  </si>
  <si>
    <t>Evaluation of accuracy, exclusivity, limit-of-detection and ease-of-use of LumiraDx™: An antigen-detecting point-of-care device for SARS-CoV-10</t>
  </si>
  <si>
    <t>Ct&gt;=30</t>
  </si>
  <si>
    <t>24.5,61.2</t>
  </si>
  <si>
    <t>Evaluation of accuracy, exclusivity, limit-of-detection and ease-of-use of LumiraDx™: An antigen-detecting point-of-care device for SARS-CoV-11</t>
  </si>
  <si>
    <t>85.6,96.4</t>
  </si>
  <si>
    <t>Evaluation of accuracy, exclusivity, limit-of-detection and ease-of-use of LumiraDx™: An antigen-detecting point-of-care device for SARS-CoV-12</t>
  </si>
  <si>
    <t>Ct&gt;=25</t>
  </si>
  <si>
    <t>49,74.7</t>
  </si>
  <si>
    <t>62.4,77.3</t>
  </si>
  <si>
    <t>99.3,99.9</t>
  </si>
  <si>
    <t>65.8,81.4</t>
  </si>
  <si>
    <t>97.2,99.6</t>
  </si>
  <si>
    <t xml:space="preserve">33.5,70 </t>
  </si>
  <si>
    <t xml:space="preserve"> Overall</t>
  </si>
  <si>
    <t xml:space="preserve">68.2,81.5 </t>
  </si>
  <si>
    <t xml:space="preserve">96.0,98.1 </t>
  </si>
  <si>
    <t xml:space="preserve">69.2,84.1 </t>
  </si>
  <si>
    <t xml:space="preserve">95.7,99 </t>
  </si>
  <si>
    <t xml:space="preserve"> Germany</t>
  </si>
  <si>
    <t xml:space="preserve">53.6,81.4 </t>
  </si>
  <si>
    <t xml:space="preserve">95.2,98 </t>
  </si>
  <si>
    <t xml:space="preserve">76.4,86.3 </t>
  </si>
  <si>
    <t xml:space="preserve">98.5,99.4 </t>
  </si>
  <si>
    <t xml:space="preserve"> Brazil</t>
  </si>
  <si>
    <t xml:space="preserve">81.2,93.4 </t>
  </si>
  <si>
    <t xml:space="preserve">95.2,98.8 </t>
  </si>
  <si>
    <t xml:space="preserve">68.0,82.8 </t>
  </si>
  <si>
    <t xml:space="preserve">98.8,99.6 </t>
  </si>
  <si>
    <t>Bioeasy 2019-nCoV Ag Fluorescence Rapid Test Kit (Shenzhen Bioeasy Biotechnology Co. LTD)</t>
  </si>
  <si>
    <t xml:space="preserve">41.7,84.8 </t>
  </si>
  <si>
    <t xml:space="preserve">91.0,94.8 </t>
  </si>
  <si>
    <t xml:space="preserve">71.1,85.9 </t>
  </si>
  <si>
    <t xml:space="preserve">99.4,100 </t>
  </si>
  <si>
    <t>Mologic Covid-19 Rapid Antigen Test (Mologic Ltd. United Kingdom)</t>
  </si>
  <si>
    <t xml:space="preserve">85.1,93.6 </t>
  </si>
  <si>
    <t xml:space="preserve">99.2,100 </t>
  </si>
  <si>
    <t xml:space="preserve">81.7,93.9 </t>
  </si>
  <si>
    <t xml:space="preserve">94.8,98.6 </t>
  </si>
  <si>
    <t>Preprint 2022</t>
  </si>
  <si>
    <t>SureStatus</t>
  </si>
  <si>
    <t>No other info provided</t>
  </si>
  <si>
    <t>82·4</t>
  </si>
  <si>
    <t xml:space="preserve"> 76·6,87·1 </t>
  </si>
  <si>
    <t>98·5</t>
  </si>
  <si>
    <t>97·4,99·1</t>
  </si>
  <si>
    <t>Karen</t>
  </si>
  <si>
    <t>QuickChaser® Auto SARS-CoV-2 and QuickChaser Immuno Reader II. Limits of Detection: QuickChaser® Auto SARS-CoV-2, 34–120 copies/test; Espline SARS®-CoV-2, 481–549 copies/test; QuickNaviTM- COVID19 Ag, 4394 copies/test; PanbioTM COVID-19 Ag Rapid Test De- vice, 1098–1924 copies/test; and SARS-CoV-2 Rapid Antigen Test,
549–1924 copies/test. Sn and Sp data only provided for QuickChaser test.</t>
  </si>
  <si>
    <t>64.0,83.6</t>
  </si>
  <si>
    <t>PPV 95%CI 89.2,99.6; NPV 95% CI 97.6,99</t>
  </si>
  <si>
    <t>QuickChaser® Auto SARS-CoV-2 and QuickChaser Immuno Reader II.</t>
  </si>
  <si>
    <t>73.9,96.9</t>
  </si>
  <si>
    <t>PPV 95%CI 84.2,100; NPV 95% CI 98.8,99.9</t>
  </si>
  <si>
    <t>The evaluation of a novel digital immunochromatographic assay with silver amplification to detect SARS-CoV-3</t>
  </si>
  <si>
    <t>48.5,77.3</t>
  </si>
  <si>
    <t>98.5,100</t>
  </si>
  <si>
    <t>PPV 95%CI 79.2,99.2; NPV 95% CI 94.7,98</t>
  </si>
  <si>
    <t>The evaluation of a novel digital immunochromatographic assay with silver amplification to detect SARS-CoV-4</t>
  </si>
  <si>
    <t>The evaluation of a novel digital immunochromatographic assay with silver amplification to detect SARS-CoV-5</t>
  </si>
  <si>
    <t>The evaluation of a novel digital immunochromatographic assay with silver amplification to detect SARS-CoV-6</t>
  </si>
  <si>
    <t>The evaluation of a novel digital immunochromatographic assay with silver amplification to detect SARS-CoV-7</t>
  </si>
  <si>
    <t>E gene: Ct &lt;20</t>
  </si>
  <si>
    <t xml:space="preserve">78.7,97.0 </t>
  </si>
  <si>
    <t>Positivity of Rapid Antigen Testing for SARS-CoV-2 With Serial Followed-up Nasopharyngeal Swabs in Hospitalized Patients due to COVID-20</t>
  </si>
  <si>
    <t>E gene: Ct 20-24</t>
  </si>
  <si>
    <t xml:space="preserve">64.2,87.9 </t>
  </si>
  <si>
    <t>Positivity of Rapid Antigen Testing for SARS-CoV-2 With Serial Followed-up Nasopharyngeal Swabs in Hospitalized Patients due to COVID-21</t>
  </si>
  <si>
    <t>E gene: Ct 25-29</t>
  </si>
  <si>
    <t xml:space="preserve">26.4,53.6 </t>
  </si>
  <si>
    <t>Positivity of Rapid Antigen Testing for SARS-CoV-2 With Serial Followed-up Nasopharyngeal Swabs in Hospitalized Patients due to COVID-22</t>
  </si>
  <si>
    <t>E gene: Ct 30-34</t>
  </si>
  <si>
    <t xml:space="preserve">4.9,18.8 </t>
  </si>
  <si>
    <t>Positivity of Rapid Antigen Testing for SARS-CoV-2 With Serial Followed-up Nasopharyngeal Swabs in Hospitalized Patients due to COVID-23</t>
  </si>
  <si>
    <t>E gene: Ct 35-38</t>
  </si>
  <si>
    <t xml:space="preserve">0,25.4 </t>
  </si>
  <si>
    <t>Positivity of Rapid Antigen Testing for SARS-CoV-2 With Serial Followed-up Nasopharyngeal Swabs in Hospitalized Patients due to COVID-24</t>
  </si>
  <si>
    <t>E gene: Overall</t>
  </si>
  <si>
    <t xml:space="preserve">37.7,50.3 </t>
  </si>
  <si>
    <t>Positivity of Rapid Antigen Testing for SARS-CoV-2 With Serial Followed-up Nasopharyngeal Swabs in Hospitalized Patients due to COVID-25</t>
  </si>
  <si>
    <t>RdRp gene: Ct &lt;20</t>
  </si>
  <si>
    <t xml:space="preserve">79.9,09.2 </t>
  </si>
  <si>
    <t>Positivity of Rapid Antigen Testing for SARS-CoV-2 With Serial Followed-up Nasopharyngeal Swabs in Hospitalized Patients due to COVID-26</t>
  </si>
  <si>
    <t>RdRp gene: Ct 20-24</t>
  </si>
  <si>
    <t xml:space="preserve">69.0,91.2 </t>
  </si>
  <si>
    <t>Positivity of Rapid Antigen Testing for SARS-CoV-2 With Serial Followed-up Nasopharyngeal Swabs in Hospitalized Patients due to COVID-27</t>
  </si>
  <si>
    <t>RdRp gene: Ct 25-29</t>
  </si>
  <si>
    <t xml:space="preserve">25.1,52.4 </t>
  </si>
  <si>
    <t>Positivity of Rapid Antigen Testing for SARS-CoV-2 With Serial Followed-up Nasopharyngeal Swabs in Hospitalized Patients due to COVID-28</t>
  </si>
  <si>
    <t>RdRp gene: Ct 30-34</t>
  </si>
  <si>
    <t xml:space="preserve">6.9,22.2 </t>
  </si>
  <si>
    <t>Positivity of Rapid Antigen Testing for SARS-CoV-2 With Serial Followed-up Nasopharyngeal Swabs in Hospitalized Patients due to COVID-29</t>
  </si>
  <si>
    <t>RdRp gene: Ct 35-38</t>
  </si>
  <si>
    <t xml:space="preserve">0,19.8 </t>
  </si>
  <si>
    <t>Positivity of Rapid Antigen Testing for SARS-CoV-2 With Serial Followed-up Nasopharyngeal Swabs in Hospitalized Patients due to COVID-30</t>
  </si>
  <si>
    <t>RdRp gene: Overall</t>
  </si>
  <si>
    <t>37.7,50.3</t>
  </si>
  <si>
    <t>Rapid Test Ag 2019-nCov (PROGNOSIS, BIOTECH, Greece)</t>
  </si>
  <si>
    <t>79.1,90.5</t>
  </si>
  <si>
    <t>Ct &lt;30</t>
  </si>
  <si>
    <t>Overall:  1 part/thousand prevalence</t>
  </si>
  <si>
    <t>The paper specified the PPV, NPV bsed on the prevalence formulas</t>
  </si>
  <si>
    <t>Overall:  1 percent prevalence</t>
  </si>
  <si>
    <t>Overall:  5 percent prevalence</t>
  </si>
  <si>
    <t>Ct &lt;30:  1 part/thousand prevalence</t>
  </si>
  <si>
    <t>Ct &lt;30:  1 percent prevalence</t>
  </si>
  <si>
    <t>Ct &lt;30:  5 percent prevalence</t>
  </si>
  <si>
    <t>Data from Table 1 Combined table</t>
  </si>
  <si>
    <t>Initial
evaluation
(15-min
reading) (n
= 52)</t>
  </si>
  <si>
    <t>Coris-Ag:
15-min
reading
(n = 294)</t>
  </si>
  <si>
    <t>Coris-Ag:
30-min
reading
(n = 294)</t>
  </si>
  <si>
    <t>Period 1 was based on 30 minute readings</t>
  </si>
  <si>
    <t>Period 1
(n = 158)</t>
  </si>
  <si>
    <t>Period 2 was based on 30 min readings</t>
  </si>
  <si>
    <t>Period 2
(n = 136)</t>
  </si>
  <si>
    <t>SARS-CoV-2 Antigen Rapid Test (Hangzhou Immuno Biotech Co Ltd, China).</t>
  </si>
  <si>
    <t>50.1,72.9</t>
  </si>
  <si>
    <t>COVID-19 Antigen Detection Kit (DNA Diagnostic A/S, Denmark)</t>
  </si>
  <si>
    <t>49.2,79.2</t>
  </si>
  <si>
    <t>Not estimable</t>
  </si>
  <si>
    <t>95.6,100</t>
  </si>
  <si>
    <t>Prof.-sampling:
All (N =36), Prof AN</t>
  </si>
  <si>
    <t>71.3,93.9</t>
  </si>
  <si>
    <t>95.7,100</t>
  </si>
  <si>
    <t>Prof.-sampling: All (N =36), Prof NMT</t>
  </si>
  <si>
    <t>Prof.-sampling: 7 log10 (N=29), Prof AN</t>
  </si>
  <si>
    <t>Prof.-sampling: 7 log10 (N=29), Prof NMT</t>
  </si>
  <si>
    <t>82.8,99.9</t>
  </si>
  <si>
    <t>Prof.-sampling: &lt;7 log10 (N=7), Prof AN</t>
  </si>
  <si>
    <t>15.8,75</t>
  </si>
  <si>
    <t>Prof.-sampling: &lt;7 log10 (N=7), Prof NMT</t>
  </si>
  <si>
    <t>15.8,76</t>
  </si>
  <si>
    <t>Self-sampling:
All (N=34), Self NMT</t>
  </si>
  <si>
    <t>77.0,97</t>
  </si>
  <si>
    <t>91.4,99.9</t>
  </si>
  <si>
    <t>Self-sampling:
All (N=34), Prof. NP</t>
  </si>
  <si>
    <t>77,97</t>
  </si>
  <si>
    <t>94.2,100</t>
  </si>
  <si>
    <t>Self-sampling: 7 log10 (N=25), Self NMT</t>
  </si>
  <si>
    <t>86.7,100</t>
  </si>
  <si>
    <t>Self-sampling: 7 log10 (N=25), Prof. NP</t>
  </si>
  <si>
    <t>86.7,101</t>
  </si>
  <si>
    <t>Self-sampling: &lt;7 log10 (N=9), Self NMT</t>
  </si>
  <si>
    <t>35.4,87.9</t>
  </si>
  <si>
    <t>Self-sampling: &lt;7 log10 (N=9), Prof. NP</t>
  </si>
  <si>
    <t>35.4,87.10</t>
  </si>
  <si>
    <t>80.40,97.73</t>
  </si>
  <si>
    <t>99.81,99.99</t>
  </si>
  <si>
    <t>Ct &lt;/= 25</t>
  </si>
  <si>
    <t>71.0,96.5</t>
  </si>
  <si>
    <t>87.4,91.4</t>
  </si>
  <si>
    <t>21.7 (18.1−25.8)</t>
  </si>
  <si>
    <t>99.5  (98.9−99.8)</t>
  </si>
  <si>
    <t>Ct &lt;/= 30</t>
  </si>
  <si>
    <t>77.2,94.5</t>
  </si>
  <si>
    <t>90.4,93.9</t>
  </si>
  <si>
    <t>44.2  (38.4−50.2)</t>
  </si>
  <si>
    <t>99.1  (98.3−99.5)</t>
  </si>
  <si>
    <t>Ct &lt;/= 35</t>
  </si>
  <si>
    <t>76.0 ,90.85</t>
  </si>
  <si>
    <t>93.7 ,96.59</t>
  </si>
  <si>
    <t>67.4  (60.4 −73.79)</t>
  </si>
  <si>
    <t>98.16  (97.1  − 98.8)</t>
  </si>
  <si>
    <t>Ct &lt;/= 40</t>
  </si>
  <si>
    <t>63.2,78.6</t>
  </si>
  <si>
    <t>96.2,98.5</t>
  </si>
  <si>
    <t>83.7  (76.9−88.1)</t>
  </si>
  <si>
    <t>95.1 (93.7−96.1)</t>
  </si>
  <si>
    <t>Ct &lt; 20</t>
  </si>
  <si>
    <t>Ct 20-25</t>
  </si>
  <si>
    <t>Ct 25-30</t>
  </si>
  <si>
    <t>Ct &gt; 30</t>
  </si>
  <si>
    <t>39.7,67.0</t>
  </si>
  <si>
    <t>94.6,98.9</t>
  </si>
  <si>
    <t>81.1 (64.8-92.0)</t>
  </si>
  <si>
    <t>90.7 (86.7-93.9)</t>
  </si>
  <si>
    <t>Comparison of the Rapid Antigen Testing Method With RT-qPCR for the Diagnosis of COVID-20</t>
  </si>
  <si>
    <t>44.5,75.8</t>
  </si>
  <si>
    <t>87.5,98.2</t>
  </si>
  <si>
    <t>83.3 (65.3-94.4)</t>
  </si>
  <si>
    <t>84.2 (75.6-90.7)</t>
  </si>
  <si>
    <t>Comparison of the Rapid Antigen Testing Method With RT-qPCR for the Diagnosis of COVID-21</t>
  </si>
  <si>
    <t>11.8,61.6</t>
  </si>
  <si>
    <t>95.9,99.9</t>
  </si>
  <si>
    <t>71.4(29.0-96.3)</t>
  </si>
  <si>
    <t>94.4 (90.0-97.3)</t>
  </si>
  <si>
    <t>46.1,67.9</t>
  </si>
  <si>
    <t>98.8,99.9</t>
  </si>
  <si>
    <t>PPV 95% CI = 85.2, 99.2; NPV 95% CI = 93.1, 96.5</t>
  </si>
  <si>
    <t>56.6,82.3</t>
  </si>
  <si>
    <t>98.3,100</t>
  </si>
  <si>
    <t>PPV 95% CI = 89.3,100.0); NPV, 95% CI = 90.9, 96.8</t>
  </si>
  <si>
    <t>21.9,54.5</t>
  </si>
  <si>
    <t>98.1,99.9</t>
  </si>
  <si>
    <t xml:space="preserve">PPV 95% CI = 57.8,97.3 NPV 95% CI = 92.8, 97.0
</t>
  </si>
  <si>
    <t>Ct ≤ 20</t>
  </si>
  <si>
    <t>82.4,100</t>
  </si>
  <si>
    <t>Ct ≤ 25</t>
  </si>
  <si>
    <t>81.9,99</t>
  </si>
  <si>
    <t>Ct ≤ 30</t>
  </si>
  <si>
    <t>68.6,89.4</t>
  </si>
  <si>
    <t>0,14.9</t>
  </si>
  <si>
    <t>94.2,99.0</t>
  </si>
  <si>
    <t xml:space="preserve">Adults </t>
  </si>
  <si>
    <t>81.25,89.54</t>
  </si>
  <si>
    <t>70.9,84.6</t>
  </si>
  <si>
    <t>99,99.8</t>
  </si>
  <si>
    <t>PPV CI: 88.6,97.3   NPV CI: 96.9,98.5</t>
  </si>
  <si>
    <t xml:space="preserve">Ct &lt; 20 </t>
  </si>
  <si>
    <t>Ct = 20-25</t>
  </si>
  <si>
    <t>Ct = 25-30</t>
  </si>
  <si>
    <t>CT &gt; 30</t>
  </si>
  <si>
    <t>7.7,57.2</t>
  </si>
  <si>
    <t>21.8,33.7</t>
  </si>
  <si>
    <t>95.5,100</t>
  </si>
  <si>
    <t>PPV CI: 90,99.8  NPV CI: 39.6,43.5</t>
  </si>
  <si>
    <t>CT&lt;=30</t>
  </si>
  <si>
    <t>56.3,76</t>
  </si>
  <si>
    <t>CT&lt;=25</t>
  </si>
  <si>
    <t>80.4,96.4</t>
  </si>
  <si>
    <t>CT&lt;=20</t>
  </si>
  <si>
    <t>90.3,100</t>
  </si>
  <si>
    <t>COVID-19 Suspected Cases; Overall</t>
  </si>
  <si>
    <t>55.6,83.6</t>
  </si>
  <si>
    <t>NPV 95CI [87.1 - 95.8]</t>
  </si>
  <si>
    <t>SGTI-Flex</t>
  </si>
  <si>
    <t>55.7,80</t>
  </si>
  <si>
    <t>NPV 95CI [81.8-92.6]</t>
  </si>
  <si>
    <t>NovaGen</t>
  </si>
  <si>
    <t>72.0,93.1</t>
  </si>
  <si>
    <t>NPV 95CI [90.1-97.8]</t>
  </si>
  <si>
    <t>Close Asymptomatic Contacts; Overall</t>
  </si>
  <si>
    <t>NPV 95CI [81.4-94.8]</t>
  </si>
  <si>
    <t>54.5,98.1</t>
  </si>
  <si>
    <t>NPV 95CI [92.1-99.7]</t>
  </si>
  <si>
    <t>30.7,78.4</t>
  </si>
  <si>
    <t>NPV 95CI [83.2-96]</t>
  </si>
  <si>
    <t>COVID-19 Suspected Cases; CT=&lt;20</t>
  </si>
  <si>
    <t>100.0,100.0</t>
  </si>
  <si>
    <t>73.8,96</t>
  </si>
  <si>
    <t>79.2,99.2</t>
  </si>
  <si>
    <t>Close Asymptomatic Contacts; CT=&lt;20</t>
  </si>
  <si>
    <t>35.9,99.6</t>
  </si>
  <si>
    <t>COVID-19 Suspected Cases; CT&gt;20</t>
  </si>
  <si>
    <t>25.5,67.2</t>
  </si>
  <si>
    <t>11.9,54.3</t>
  </si>
  <si>
    <t>45.7,88.1</t>
  </si>
  <si>
    <t>Close Asymptomatic Contacts; CT&gt;20</t>
  </si>
  <si>
    <t>2.1,48.4</t>
  </si>
  <si>
    <t>14.6,94.7</t>
  </si>
  <si>
    <t>15.2,72.2</t>
  </si>
  <si>
    <t>Central Lab</t>
  </si>
  <si>
    <t>EasyCov (SkillCell-Alcen, France)</t>
  </si>
  <si>
    <t>1718 samples</t>
  </si>
  <si>
    <t>26,44</t>
  </si>
  <si>
    <t>691 samples</t>
  </si>
  <si>
    <t>22,44</t>
  </si>
  <si>
    <t>95,98</t>
  </si>
  <si>
    <t>1027 samples</t>
  </si>
  <si>
    <t>23,55</t>
  </si>
  <si>
    <t>1474 samples</t>
  </si>
  <si>
    <t>77,91</t>
  </si>
  <si>
    <t>98,99</t>
  </si>
  <si>
    <t>652 samples</t>
  </si>
  <si>
    <t>81,96</t>
  </si>
  <si>
    <t>96,99</t>
  </si>
  <si>
    <t>822 samples</t>
  </si>
  <si>
    <t>57,88</t>
  </si>
  <si>
    <t>98.0,100</t>
  </si>
  <si>
    <t>GENEDIA W COVID-19 Ag Test (Green Cross Medical Science Corp.)</t>
  </si>
  <si>
    <t>Helix i-SARS-CoV-2 Ag Rapid Test (Cellex Biotech Co.)</t>
  </si>
  <si>
    <t>Rapid COVID-19 Antigen Test (Healgen Scientific)</t>
  </si>
  <si>
    <t>Severe Acute Respiratory Syndrome Coronavirus 2 (SARS-CoV-2) Antigen Detection Kit (Colloidal Gold-Based) Nanjing Vazyme Medical Technology Co</t>
  </si>
  <si>
    <t>69.9,82.9</t>
  </si>
  <si>
    <t>97.2,99.4</t>
  </si>
  <si>
    <t>PPV CI95 [89.1-97.5]
NPV CI95 [90.9-95.1]</t>
  </si>
  <si>
    <t>&lt;8 days</t>
  </si>
  <si>
    <t>76.8,90.6</t>
  </si>
  <si>
    <t>96.6,99.5</t>
  </si>
  <si>
    <t>PPV CI95 [89.1-98.4]
NPV CI95 [92.1-97.0]</t>
  </si>
  <si>
    <t>45.5,75.6</t>
  </si>
  <si>
    <t>91.2,100</t>
  </si>
  <si>
    <t>PPV CI95 [81.7-99.9]
NPV CI95 [67.0-86.6]</t>
  </si>
  <si>
    <t>11.8,88.2</t>
  </si>
  <si>
    <t>89.4,99.9</t>
  </si>
  <si>
    <t>PPV CI95 [19.4-99.4]
NPV CI95 [84.1-98.8]</t>
  </si>
  <si>
    <t>22.3,95.7</t>
  </si>
  <si>
    <t>94.9,100</t>
  </si>
  <si>
    <t>PPV CI95 [28.4-99.5]
NPV CI95 [93.4-99.8]</t>
  </si>
  <si>
    <t>GeneFinder COVID-19 Ag Plus Rapid Test</t>
  </si>
  <si>
    <t>detects nucleocapsid protein</t>
  </si>
  <si>
    <t>91.55,98.53</t>
  </si>
  <si>
    <t>98.77,99.99</t>
  </si>
  <si>
    <t>PPV CI95 [95.43-99.90]
NPV CI95 [97.17-99.40]</t>
  </si>
  <si>
    <t>26.1,44.2</t>
  </si>
  <si>
    <t>93.9,99.3</t>
  </si>
  <si>
    <t>PPV CI95 [78.3-97.5]
NPV CI95 [61.7-74.0]</t>
  </si>
  <si>
    <t>43.3,55.0</t>
  </si>
  <si>
    <t>93.5,97.3</t>
  </si>
  <si>
    <t>PPV CI95 [81.2-91.9]
NPV CI95 [72.4-79.2]</t>
  </si>
  <si>
    <t>55.9,71.2</t>
  </si>
  <si>
    <t>95.5,98.3</t>
  </si>
  <si>
    <t>PPV CI95 [78.5-91.6]
NPV CI95 [88.2-92.9]</t>
  </si>
  <si>
    <t>54.7,71.9</t>
  </si>
  <si>
    <t>93.6,99.6</t>
  </si>
  <si>
    <t>PPV CI 92.2–99.6%
NPV CI 60.3–75.8%</t>
  </si>
  <si>
    <t>CT &lt;20</t>
  </si>
  <si>
    <t>CT 20-&lt;25</t>
  </si>
  <si>
    <t>CT 25-&lt;30</t>
  </si>
  <si>
    <t>CT 30-&lt;37</t>
  </si>
  <si>
    <t>E25Bio, Inc</t>
  </si>
  <si>
    <t>66.35,93.44</t>
  </si>
  <si>
    <t>92.89,99.97</t>
  </si>
  <si>
    <t>PPV CI95 [80.45-99.51]
NPV CI95 [85.78-96.28]</t>
  </si>
  <si>
    <t>Comparative Evaluation of Rapid Isothermal Amplification and Antigen Assays for Screening Testing of SARS-CoV-3</t>
  </si>
  <si>
    <t>73.0,98.97</t>
  </si>
  <si>
    <t>90.75,100.0</t>
  </si>
  <si>
    <t>NPV CI95 [83.45-98.62]
PPV CI95 not given</t>
  </si>
  <si>
    <t>Comparative Evaluation of Rapid Isothermal Amplification and Antigen Assays for Screening Testing of SARS-CoV-4</t>
  </si>
  <si>
    <t>Overall (added above #)</t>
  </si>
  <si>
    <t>Covios COVID-19 Antigen Rapid Dianostic test</t>
  </si>
  <si>
    <t>Can treat this line as an overall</t>
  </si>
  <si>
    <t>Self-taken swab</t>
  </si>
  <si>
    <t>83.9,97.2</t>
  </si>
  <si>
    <t>98.3,100.0</t>
  </si>
  <si>
    <t>PPV CI95 [95.7-100.0]
NPV CI95 [93.3-98.9]</t>
  </si>
  <si>
    <t>Health-care worker taken swab</t>
  </si>
  <si>
    <t>69.0,87.8</t>
  </si>
  <si>
    <t>97.3,100.0</t>
  </si>
  <si>
    <t>PPV CI95 [92.1-100.0]
NPV CI95 [87.5-95.5]</t>
  </si>
  <si>
    <t>Self-taken CT&lt;20</t>
  </si>
  <si>
    <t>89.1,100.0</t>
  </si>
  <si>
    <t>Self-taken CT 20-24.9</t>
  </si>
  <si>
    <t>73.0,99.0</t>
  </si>
  <si>
    <t>Self-taken CT 25-29.9</t>
  </si>
  <si>
    <t>51.9,95.7</t>
  </si>
  <si>
    <t>Self-taken CT 30-34.9</t>
  </si>
  <si>
    <t>0.8,90.6</t>
  </si>
  <si>
    <t>Self-taken CT &gt;=35</t>
  </si>
  <si>
    <t>0.0,97.5</t>
  </si>
  <si>
    <t>HCW-taken CT&lt;20</t>
  </si>
  <si>
    <t>HCW-taken CT 20-24.9</t>
  </si>
  <si>
    <t>62.6,95.3</t>
  </si>
  <si>
    <t>HCW-taken CT 25-29.9</t>
  </si>
  <si>
    <t>16.3,67.7</t>
  </si>
  <si>
    <t>HCW-taken CT 30-34.9</t>
  </si>
  <si>
    <t>HCW-taken CT &gt;=35</t>
  </si>
  <si>
    <t>Athenese-DX COVID-19 RAT kit</t>
  </si>
  <si>
    <t>Diagnostic Efficacy of COVID-19 Rapid Antigen Detection Card in Diagnosis of SARS-CoV-3</t>
  </si>
  <si>
    <t>CT between 10-20</t>
  </si>
  <si>
    <t>Diagnostic Efficacy of COVID-19 Rapid Antigen Detection Card in Diagnosis of SARS-CoV-4</t>
  </si>
  <si>
    <t>CT between 20-30</t>
  </si>
  <si>
    <t>Diagnostic Efficacy of COVID-19 Rapid Antigen Detection Card in Diagnosis of SARS-CoV-5</t>
  </si>
  <si>
    <t>CT &gt;30</t>
  </si>
  <si>
    <t>Diagnostic Efficacy of COVID-19 Rapid Antigen Detection Card in Diagnosis of SARS-CoV-6</t>
  </si>
  <si>
    <t>Diagnostic Efficacy of COVID-19 Rapid Antigen Detection Card in Diagnosis of SARS-CoV-7</t>
  </si>
  <si>
    <t>75,86</t>
  </si>
  <si>
    <t>PPV CI95 [89,96]
NPV CI95 [99-100]</t>
  </si>
  <si>
    <t>80,91</t>
  </si>
  <si>
    <t>PPV CI95 [90,98]</t>
  </si>
  <si>
    <t>61,80</t>
  </si>
  <si>
    <t>PPV CI95 [80-96]</t>
  </si>
  <si>
    <t>Symptomatic =&lt;7 days</t>
  </si>
  <si>
    <t>547 participants</t>
  </si>
  <si>
    <t>34.6,48.4</t>
  </si>
  <si>
    <t>96.2,99.3</t>
  </si>
  <si>
    <t>PPV CI95 [88.8-97.8]
NPV CI95 [48.6-57.1]</t>
  </si>
  <si>
    <t>705 participants</t>
  </si>
  <si>
    <t>39.9,50.2</t>
  </si>
  <si>
    <t>95.3,99.0</t>
  </si>
  <si>
    <t>PPV CI95 [92.3-98.5]
NPV CI95 [62.3-70.4]</t>
  </si>
  <si>
    <t>36.0,50.5</t>
  </si>
  <si>
    <t>95.5,99.2</t>
  </si>
  <si>
    <t>PPV CI95 [88.4-97.7]
NPV CI95 [50.8-59.8]</t>
  </si>
  <si>
    <t>6.4,47.6</t>
  </si>
  <si>
    <t>93.2,N/A</t>
  </si>
  <si>
    <t>PPV CI95 [100-NA]
NPV CI95 [19.4-41.4]</t>
  </si>
  <si>
    <t>Symptoms &gt;7days</t>
  </si>
  <si>
    <t>14.3,39.6</t>
  </si>
  <si>
    <t>91.6,100</t>
  </si>
  <si>
    <t>PPV CI95 [79.4-100.0]
NPV CI95 [41.0-59.8]</t>
  </si>
  <si>
    <t>symptoms =&lt; 7days</t>
  </si>
  <si>
    <t>41.1-58.2</t>
  </si>
  <si>
    <t>94.8,99.3</t>
  </si>
  <si>
    <t>PPV CI95 [88.1-98]
NPV CI95 [52.2-62.4]</t>
  </si>
  <si>
    <t>symptoms =&lt; 5 days</t>
  </si>
  <si>
    <t>42.6,63.7</t>
  </si>
  <si>
    <t>93.5,99.3</t>
  </si>
  <si>
    <t>PPV CI95 [84.7-98.0]
NPV CI95 [50.2-62.8]</t>
  </si>
  <si>
    <t>43.8,55.0</t>
  </si>
  <si>
    <t>94.8,99.1</t>
  </si>
  <si>
    <t>PPV CI95 [93.6-99.2]
NPV CI95 [67.2-75.9]</t>
  </si>
  <si>
    <t>5.1,26.8</t>
  </si>
  <si>
    <t>91.7,99.7</t>
  </si>
  <si>
    <t>PPV CI95 [45.0-100]
NPV CI95 [29.0-46.3]</t>
  </si>
  <si>
    <t>25.3,46.1</t>
  </si>
  <si>
    <t>84.9,99.5</t>
  </si>
  <si>
    <t>PPV CI95 [85.8-100.0]
NPV CI95 [65.7-82.8]</t>
  </si>
  <si>
    <t>47.9,61.0</t>
  </si>
  <si>
    <t>95.1,99.5</t>
  </si>
  <si>
    <t>PPV CI95 [94.0-99.9]
NPV CI95 [66.0-76.2]</t>
  </si>
  <si>
    <t>53.9,69.4</t>
  </si>
  <si>
    <t>94.1,99.6</t>
  </si>
  <si>
    <t>PPV CI95 [93.8-100.0]
NPV CI95 [67.8-79.9]</t>
  </si>
  <si>
    <t>794 samples</t>
  </si>
  <si>
    <t>84.94,94.36</t>
  </si>
  <si>
    <t>99.41,100.0</t>
  </si>
  <si>
    <t>Alltest Covid19 Ag test</t>
  </si>
  <si>
    <t>333 samples</t>
  </si>
  <si>
    <t>89.20,97.54</t>
  </si>
  <si>
    <t>98.83,100.0</t>
  </si>
  <si>
    <t>41.7,56.5</t>
  </si>
  <si>
    <t>99.7,100.0</t>
  </si>
  <si>
    <t>54.6,68.3</t>
  </si>
  <si>
    <t>RapidTesta SARS-CoV-2</t>
  </si>
  <si>
    <t>Without immunoassy device</t>
  </si>
  <si>
    <t>59.9,81.5</t>
  </si>
  <si>
    <t>98.5,99.7</t>
  </si>
  <si>
    <t>PPV CI95 [75.8-94.2] 
NPV CI95 [97.0-98.8]</t>
  </si>
  <si>
    <t>With immunoassy device</t>
  </si>
  <si>
    <t>67.3,87.1</t>
  </si>
  <si>
    <t>PPV CI95 [58.8-79.5] 
NPV CI95 [97.5-99.1]</t>
  </si>
  <si>
    <t>71.7,93.8</t>
  </si>
  <si>
    <t>98.5,99.8</t>
  </si>
  <si>
    <t>76.9,96.5</t>
  </si>
  <si>
    <t>96.4,98.7</t>
  </si>
  <si>
    <t>CT&lt;20</t>
  </si>
  <si>
    <t>81.7,99.99</t>
  </si>
  <si>
    <t>87.7,100.0</t>
  </si>
  <si>
    <t>CT 20-29</t>
  </si>
  <si>
    <t>59.0,91.7</t>
  </si>
  <si>
    <t>63.1,93.9</t>
  </si>
  <si>
    <t>CT&gt;=30</t>
  </si>
  <si>
    <t>0,19.5</t>
  </si>
  <si>
    <t>3.8,43.4</t>
  </si>
  <si>
    <t>Northumberland Overall</t>
  </si>
  <si>
    <t>76.9,92.6</t>
  </si>
  <si>
    <t>93.8,99.3</t>
  </si>
  <si>
    <t>PPV CI95 [87.5-98.0]
NPV CI95 [88.6-95.7]</t>
  </si>
  <si>
    <t xml:space="preserve">Overall Yorkshire </t>
  </si>
  <si>
    <t>54.6,98.1</t>
  </si>
  <si>
    <t>PPV CI95 [71.5-100]
NPV CI95 [84.8-98.6]</t>
  </si>
  <si>
    <t>Northumberland CT&lt;20</t>
  </si>
  <si>
    <t>89.7,100.0</t>
  </si>
  <si>
    <t>Yorkshire CT&lt;20</t>
  </si>
  <si>
    <t>2.5,100</t>
  </si>
  <si>
    <t>Northumberland CT&lt;25</t>
  </si>
  <si>
    <t>85.1,97.8</t>
  </si>
  <si>
    <t>Yorkshire CT&lt;25</t>
  </si>
  <si>
    <t>47.8,100</t>
  </si>
  <si>
    <t>Northumberland CT&lt;33</t>
  </si>
  <si>
    <t>80.2,94.9</t>
  </si>
  <si>
    <t>Yorkshire CT&lt;33</t>
  </si>
  <si>
    <t>Northumberland CT&lt;45</t>
  </si>
  <si>
    <t>Yorkshire CT&lt;45</t>
  </si>
  <si>
    <t>42.1,99.6</t>
  </si>
  <si>
    <t>Symptomatic NP swabs</t>
  </si>
  <si>
    <t>77.9,93.8</t>
  </si>
  <si>
    <t>96.1,100</t>
  </si>
  <si>
    <t>Asymptomatic NP Swabs</t>
  </si>
  <si>
    <t>15.7,44.6</t>
  </si>
  <si>
    <t>98.8,100.0</t>
  </si>
  <si>
    <t>Overall oral swabs</t>
  </si>
  <si>
    <t>HCW collected Symptomatic Oral Swabs</t>
  </si>
  <si>
    <t>88.8,99.6</t>
  </si>
  <si>
    <t>PPV CI95 [79.1-98.4]
NPV CI95 [70.7-83.8]</t>
  </si>
  <si>
    <t>Self collected Symptomatic Oral Swabs</t>
  </si>
  <si>
    <t>43.7,78.9</t>
  </si>
  <si>
    <t>82.8,99.99</t>
  </si>
  <si>
    <t>PPV CI95 [71.9-97.5]
NPV CI95 [60.5-79.2]</t>
  </si>
  <si>
    <t>HCW collected Asymptomatic Oral Swabs</t>
  </si>
  <si>
    <t>8.9,43.6</t>
  </si>
  <si>
    <t>93.3,98.8</t>
  </si>
  <si>
    <t>PPV CI95 [25.8-74.2]
NPV CI95 [87.8-91.7]</t>
  </si>
  <si>
    <t>Self collected Asymptomatic Oral Swabs</t>
  </si>
  <si>
    <t>15.2,64.6</t>
  </si>
  <si>
    <t>94.6,99.8</t>
  </si>
  <si>
    <t>PPV CI95 [39.8-93.2]
NPV CI95 [89.82-94.9]</t>
  </si>
  <si>
    <t>Oral Swabs CT =&lt;25</t>
  </si>
  <si>
    <t>Oral Swabs CT &gt;25</t>
  </si>
  <si>
    <t>Oral Swabs CT =&lt;30</t>
  </si>
  <si>
    <t>Oral Swabs CT &gt;30</t>
  </si>
  <si>
    <t>Inflammacheck (Exhalation Technology LTD)</t>
  </si>
  <si>
    <t>64.0,99.8</t>
  </si>
  <si>
    <t>94.1,100.0</t>
  </si>
  <si>
    <t>PPV CI95 [62.9-98.8]
NPV CI95 [93.3-99.8]</t>
  </si>
  <si>
    <t>34.6,52.4</t>
  </si>
  <si>
    <t>PPV CI95 [93.5-100]
NPV CI95 [87.5–92.0]</t>
  </si>
  <si>
    <t>91.6,96.3</t>
  </si>
  <si>
    <t>PPV CI95 [97.8-99.8]
NPV CI95 [94.8-97.7]</t>
  </si>
  <si>
    <t>91.5,96.4</t>
  </si>
  <si>
    <t>99.0,100.0</t>
  </si>
  <si>
    <t>77.2,99.2</t>
  </si>
  <si>
    <t>94.3,99.8</t>
  </si>
  <si>
    <t>96.1,99.9</t>
  </si>
  <si>
    <t>CT 20-24</t>
  </si>
  <si>
    <t>94.4,99.4</t>
  </si>
  <si>
    <t>CT 25-29</t>
  </si>
  <si>
    <t>67.3,96.0</t>
  </si>
  <si>
    <t>CT &gt;= 30</t>
  </si>
  <si>
    <t>24.4,71.1</t>
  </si>
  <si>
    <t>74.3,85.4</t>
  </si>
  <si>
    <t>97.4,99.8</t>
  </si>
  <si>
    <t>PPVCI95 [94.7-99.4]
PPV CI95 [85.5-91.0]</t>
  </si>
  <si>
    <t>Evaluation of a novel, rapid antigen detection test for the diagnosis of SARS-CoV-3</t>
  </si>
  <si>
    <t>Overall-Emergency Dept</t>
  </si>
  <si>
    <t>70.0,84.6</t>
  </si>
  <si>
    <t>94.6,99.6</t>
  </si>
  <si>
    <t>PPV CI95 [92.0-99.1]
NPV CI95 [79.2-87.8]</t>
  </si>
  <si>
    <t>Evaluation of a novel, rapid antigen detection test for the diagnosis of SARS-CoV-4</t>
  </si>
  <si>
    <t>Overall-Primary Health Care</t>
  </si>
  <si>
    <t>74.4,91.7</t>
  </si>
  <si>
    <t>97.8.100.0</t>
  </si>
  <si>
    <t>NPV CI95 [89.3-95.9]</t>
  </si>
  <si>
    <t>Evaluation of a novel, rapid antigen detection test for the diagnosis of SARS-CoV-5</t>
  </si>
  <si>
    <t>Symptoms &lt;3 days</t>
  </si>
  <si>
    <t>75.6,88.7</t>
  </si>
  <si>
    <t>97.8,100.0</t>
  </si>
  <si>
    <t>PPV CI95 [94.3-99.9]
NPV CI95 [87.9-93.8]</t>
  </si>
  <si>
    <t>Evaluation of a novel, rapid antigen detection test for the diagnosis of SARS-CoV-6</t>
  </si>
  <si>
    <t>Symptoms 4-7 days</t>
  </si>
  <si>
    <t>68.0,91.2</t>
  </si>
  <si>
    <t>86.0,99.5</t>
  </si>
  <si>
    <t>PPV CI95 [83.6-98.7]
NPV CI95 [74.3-90.4]</t>
  </si>
  <si>
    <t>Evaluation of a novel, rapid antigen detection test for the diagnosis of SARS-CoV-7</t>
  </si>
  <si>
    <t>Symptoms &gt;7 days</t>
  </si>
  <si>
    <t>40.6,81.2</t>
  </si>
  <si>
    <t>86.8,100.0</t>
  </si>
  <si>
    <t>NPV CI95 [63.3-82.9]</t>
  </si>
  <si>
    <t>Evaluation of a novel, rapid antigen detection test for the diagnosis of SARS-CoV-8</t>
  </si>
  <si>
    <t>CT &lt;40</t>
  </si>
  <si>
    <t>75.7,86.8</t>
  </si>
  <si>
    <t>PPV CI95 [94.7-99.4]
NPV CI95 [86.9-92.2]</t>
  </si>
  <si>
    <t>Evaluation of a novel, rapid antigen detection test for the diagnosis of SARS-CoV-9</t>
  </si>
  <si>
    <t>CT &lt;30</t>
  </si>
  <si>
    <t>87.5,95.9</t>
  </si>
  <si>
    <t>95.7,99.0</t>
  </si>
  <si>
    <t>PPV CI95 [91.0-97.6]
NPV CI95 [94.1-97.9]</t>
  </si>
  <si>
    <t>Evaluation of a novel, rapid antigen detection test for the diagnosis of SARS-CoV-10</t>
  </si>
  <si>
    <t>85.5,91.8</t>
  </si>
  <si>
    <t>PPV CI95 [67.5-78.3]
NPV CI95 [97.9-99.9]</t>
  </si>
  <si>
    <t>Evaluation of a novel, rapid antigen detection test for the diagnosis of SARS-CoV-11</t>
  </si>
  <si>
    <t>93.0,100.0</t>
  </si>
  <si>
    <t>71.6,79.5</t>
  </si>
  <si>
    <t>PPV CI95 [27.1-33.8]</t>
  </si>
  <si>
    <t>51.2,57.2</t>
  </si>
  <si>
    <t>97.7,99.2</t>
  </si>
  <si>
    <t>PPV CI95 [95.5-97.7]
NPV CI95 [70.2-75.5]</t>
  </si>
  <si>
    <t>Symptoms &lt;7 days</t>
  </si>
  <si>
    <t>65.7,72.5</t>
  </si>
  <si>
    <t>97.5,99.3</t>
  </si>
  <si>
    <t>PPV CI95 [95.1-97.8]
NPV CI95 [80.7-86.2]</t>
  </si>
  <si>
    <t>Symptoms 7-14 days</t>
  </si>
  <si>
    <t>35.3,51.5</t>
  </si>
  <si>
    <t>95.4,100</t>
  </si>
  <si>
    <t>PPV CI95 [95.4-100]
NPV CI95 [36.1-52.1]</t>
  </si>
  <si>
    <t>30.1,43.3</t>
  </si>
  <si>
    <t>PPV CI95 [96.2-100]
NPV CI95 [34.9-48.5]</t>
  </si>
  <si>
    <t>19.1,33.4</t>
  </si>
  <si>
    <t>97.2,100</t>
  </si>
  <si>
    <t>PPV CI95 [89.8-97.7]
NPV CI95 [60.1-75.3]</t>
  </si>
  <si>
    <t>54.9,61.3</t>
  </si>
  <si>
    <t>97.6,99.2</t>
  </si>
  <si>
    <t>PPV CI95 [95.6-97.9]
NPV CI95 [70.9-76.7]</t>
  </si>
  <si>
    <t>CT &lt;15</t>
  </si>
  <si>
    <t>83.0,100.0</t>
  </si>
  <si>
    <t>CT 15-20</t>
  </si>
  <si>
    <t>81.0,95.0</t>
  </si>
  <si>
    <t>CT 21-25</t>
  </si>
  <si>
    <t>64.0,82.0</t>
  </si>
  <si>
    <t>23.0,43.0</t>
  </si>
  <si>
    <t>CT 31-35</t>
  </si>
  <si>
    <t>11.0,31.0</t>
  </si>
  <si>
    <t>CT 36-39</t>
  </si>
  <si>
    <t>2.0,25.0</t>
  </si>
  <si>
    <t>CT =&lt; 25</t>
  </si>
  <si>
    <t>76.0,87.0</t>
  </si>
  <si>
    <t>CT&gt;25</t>
  </si>
  <si>
    <t>19.0,31.0</t>
  </si>
  <si>
    <t>All subjects with CT values</t>
  </si>
  <si>
    <t>48.0,58.0</t>
  </si>
  <si>
    <t>Symptoms &gt; 14 days</t>
  </si>
  <si>
    <t>9.0,36.0</t>
  </si>
  <si>
    <t>98.6,100.0</t>
  </si>
  <si>
    <t>81.0,84.8</t>
  </si>
  <si>
    <t>98.8,99.3</t>
  </si>
  <si>
    <t>PPV CI95 [89.7-92.5]
NPV CI95 [97.8-98.3]</t>
  </si>
  <si>
    <t>88.0,91.5</t>
  </si>
  <si>
    <t>97.1,98.1</t>
  </si>
  <si>
    <t>PPV CI95 [91.0-94.1]
NPV CI95 [96.0-97.2]</t>
  </si>
  <si>
    <t>58.4,67.8</t>
  </si>
  <si>
    <t>99.5,99.7</t>
  </si>
  <si>
    <t>PPV CI95 [81.5-89.5]
NPV CI95 [98.3-98.7]</t>
  </si>
  <si>
    <t>CT 20- &lt;26</t>
  </si>
  <si>
    <t>CT 26 - &lt;30</t>
  </si>
  <si>
    <t>CT 30 - &lt;36</t>
  </si>
  <si>
    <t>CT &gt;36</t>
  </si>
  <si>
    <t>78.0,100</t>
  </si>
  <si>
    <t>PPV CI95 [100.0-100.0]
NPV CI95 [99.7-100.1]</t>
  </si>
  <si>
    <t>Al-Alawi, et. al. Jan 2021</t>
  </si>
  <si>
    <t>Aleem, et. al. Jan 2022</t>
  </si>
  <si>
    <t>Alghounaim, et. al. Dec 2021</t>
  </si>
  <si>
    <t>Avgoulea, et. al. Apr 2022</t>
  </si>
  <si>
    <t>Abusrewil, et. al. Dec 2021</t>
  </si>
  <si>
    <t>Anastasiou, et. al. Apr 2021</t>
  </si>
  <si>
    <t>Basso, et. al. Feb 2021</t>
  </si>
  <si>
    <t>Basso, et. al. Feb 2022</t>
  </si>
  <si>
    <t>Boum, et. al. May 2021</t>
  </si>
  <si>
    <t>Bulilete, et. al. Feb 2021</t>
  </si>
  <si>
    <t>Caruana, et. al. Apr 2021</t>
  </si>
  <si>
    <t>Caruana, et. al. May 2021</t>
  </si>
  <si>
    <t>Cento, et. al. May 2021</t>
  </si>
  <si>
    <t>Chaimayo, et. al. Nov 2020</t>
  </si>
  <si>
    <t>Dierks, et. al. May 2021</t>
  </si>
  <si>
    <t>Dierks, et. al. May 2022</t>
  </si>
  <si>
    <t>Fernandez-Montero, et. al. July 2021</t>
  </si>
  <si>
    <t>Ferté, et. al. Jun 2021</t>
  </si>
  <si>
    <t>García-Fiñana, et. al. Jul 2021</t>
  </si>
  <si>
    <t>Gupta, et. al. Feb 2021</t>
  </si>
  <si>
    <t>Harris, et. al. May 2021</t>
  </si>
  <si>
    <t>Holzner, et. al. April 2021</t>
  </si>
  <si>
    <t>Homza, et. al. Apr 2021</t>
  </si>
  <si>
    <t>Iglòi, et. al. May 2021</t>
  </si>
  <si>
    <t>Iglòi, et. al. May 2022</t>
  </si>
  <si>
    <t>Iglòi, et. al. May 2023</t>
  </si>
  <si>
    <t xml:space="preserve">Jakobsen, et. al. June 2021 </t>
  </si>
  <si>
    <t>Jegerlehner, et. al. July 2021</t>
  </si>
  <si>
    <t>Kim, et. al. Apr 2021</t>
  </si>
  <si>
    <t>Klein, et. al. May 2021</t>
  </si>
  <si>
    <t>Kohmer, et. al. Jan 2021</t>
  </si>
  <si>
    <t>Korenkov, et. al. Aug 2021</t>
  </si>
  <si>
    <t>Krüger, et. al. May 2021</t>
  </si>
  <si>
    <t>Leixner, et. al. Jul 2021</t>
  </si>
  <si>
    <t>Linares, et. al. Oct 2020</t>
  </si>
  <si>
    <t>Lindner, et. al. Apr 2021</t>
  </si>
  <si>
    <t>Lindner, et. al. May 2021</t>
  </si>
  <si>
    <t>Masiá, et. al. Jan 2021</t>
  </si>
  <si>
    <t>Osmanodja, et. al. May 2021</t>
  </si>
  <si>
    <t>Peña, et. al. Apr 2021</t>
  </si>
  <si>
    <t>Peña-Rodriguez, et. al. Feb 2021</t>
  </si>
  <si>
    <t>Pilarowski, et. al. Jan 2021</t>
  </si>
  <si>
    <t>Pollock, et. al. Apr 2021</t>
  </si>
  <si>
    <t>Rastawicki, et. al. Jan 2021</t>
  </si>
  <si>
    <t>Reza, et. al. May 2021</t>
  </si>
  <si>
    <t>Salvagno, et. al. Jan 2021</t>
  </si>
  <si>
    <t>Schildgen, et. al. Jan 2021</t>
  </si>
  <si>
    <t>Smith, et. al. June 2021</t>
  </si>
  <si>
    <t>Terpos, et. al. May 2021</t>
  </si>
  <si>
    <t>Thakur, et. al. Nov 2021</t>
  </si>
  <si>
    <t>Trobajo-Sanmartín, et. al. Mar 2021</t>
  </si>
  <si>
    <t>Van der Moeren, et. al. May 2021</t>
  </si>
  <si>
    <t>Akashi, et. al. Feb 2022</t>
  </si>
  <si>
    <t>Allan-Blitz, et. al. Sep 2021</t>
  </si>
  <si>
    <t>Bachman, et. al. Aug 2021</t>
  </si>
  <si>
    <t>Bond, et. al. May 2022</t>
  </si>
  <si>
    <t>Borro, et. al. Apr 2022</t>
  </si>
  <si>
    <t>Burdino, et. al. Oct 2021</t>
  </si>
  <si>
    <t>Bwogi, et. al. May 2022</t>
  </si>
  <si>
    <t>Cassuto, et. al. Jul 2021</t>
  </si>
  <si>
    <t>Cattelan, et. al. Mar 2022</t>
  </si>
  <si>
    <t>Cheng, et. al. May 2022</t>
  </si>
  <si>
    <t>Choudhary, et. al. Apr 2022</t>
  </si>
  <si>
    <t>Cottone, et. al. May 2022</t>
  </si>
  <si>
    <t>Escrivá, et. al. Aug 2021</t>
  </si>
  <si>
    <t>Faíco-Filho, et. al. Mar 2022</t>
  </si>
  <si>
    <t>Farfour, et. al. Mar 2021</t>
  </si>
  <si>
    <t>Fitoussi, et. al. Oct 2021</t>
  </si>
  <si>
    <t>Ford, et. al. Sep 2021</t>
  </si>
  <si>
    <t>Freire, et. al. Jun 2022</t>
  </si>
  <si>
    <t>Galliez, et. al. Jun 2022</t>
  </si>
  <si>
    <t>Garcia-Cardenas, et. al. May 2022b</t>
  </si>
  <si>
    <t>García-Fernández, et. al. Mar 2022</t>
  </si>
  <si>
    <t>González-Fiallo, et. al. Apr 2022</t>
  </si>
  <si>
    <t>Hörber, et. al. Jun 2022</t>
  </si>
  <si>
    <t>Ifko, et. al. July 2021</t>
  </si>
  <si>
    <t>Jeewandara, et. al. Mar 2022</t>
  </si>
  <si>
    <t>Jegerlehner, et. al. Mar 2022</t>
  </si>
  <si>
    <t>Jirungda, et. al. May 2022</t>
  </si>
  <si>
    <t>Kahn, et. al. Aug 2021</t>
  </si>
  <si>
    <t>King, et. al. Sep 2021</t>
  </si>
  <si>
    <t>Kiyasu, et. al. Jul 2021</t>
  </si>
  <si>
    <t>Klajmon, et. al. Dec 2021</t>
  </si>
  <si>
    <t>Korenkov, et. al. May 2021</t>
  </si>
  <si>
    <t>Krüger, et. al. Aug 2021</t>
  </si>
  <si>
    <t>Krüger, et. al. Dec 2021</t>
  </si>
  <si>
    <t>Krüger, et. al. Dec 2022</t>
  </si>
  <si>
    <t>Kurihara, et. al. Jul 2021</t>
  </si>
  <si>
    <t>Kweon, et. al. May 2022</t>
  </si>
  <si>
    <t>Kyritsi, et. al. Aug 2021</t>
  </si>
  <si>
    <t>Landaverde, et. al. Mar 2022</t>
  </si>
  <si>
    <t>Layer, et. al. Feb 2022</t>
  </si>
  <si>
    <t>Mizrahi, et. al. Nov 2021</t>
  </si>
  <si>
    <t>Mizrahi, et. al. Nov 2022</t>
  </si>
  <si>
    <t>Møller, et. al. Jan 2022</t>
  </si>
  <si>
    <t>Nikolai, et. al. Aug 2021</t>
  </si>
  <si>
    <t>Nikolai, et. al. Aug 2022</t>
  </si>
  <si>
    <t>Pandey, et. al. Aug 2021</t>
  </si>
  <si>
    <t>Poopalasingam, et. al. Feb 2022</t>
  </si>
  <si>
    <t>Poopalasingam, et. al. Feb 2023</t>
  </si>
  <si>
    <t>Prost, et. al. Dec 2021</t>
  </si>
  <si>
    <t>Rahman, et. al. Nov 2021</t>
  </si>
  <si>
    <t>Rana, et. al. Sept 2021</t>
  </si>
  <si>
    <t>Rohde, et. al. Feb 2022</t>
  </si>
  <si>
    <t>Salvagno, et. al. May 2021</t>
  </si>
  <si>
    <t>Escribano, et. al. Feb 2022</t>
  </si>
  <si>
    <t>Kessler, et. al. Mar 2022</t>
  </si>
  <si>
    <t>LeGoff, et. al. Oct 2021</t>
  </si>
  <si>
    <t>Nóra, et. al. Feb 2022</t>
  </si>
  <si>
    <t>Peacock, et. al. Jan 2022</t>
  </si>
  <si>
    <t>Park, et. al. Feb 2022</t>
  </si>
  <si>
    <t>Peronace, et. al. May 2022</t>
  </si>
  <si>
    <t>Goga, et. al. Mar 2022</t>
  </si>
  <si>
    <t>Mandal, et. al. May 2022</t>
  </si>
  <si>
    <t>Salcedo, et. al. Feb 2022</t>
  </si>
  <si>
    <t>Savage, et. al. Jun 2022</t>
  </si>
  <si>
    <t>Selvebai, et. al. Apr 2022</t>
  </si>
  <si>
    <t>Shaw, et. al. Jul 2021</t>
  </si>
  <si>
    <t>Siddiqui, et. al. Dec 2021</t>
  </si>
  <si>
    <t>Sitoe, et. al. Feb 2022</t>
  </si>
  <si>
    <t>Skvarč Apr 2022</t>
  </si>
  <si>
    <t>Suzuki, et. al. Oct 2021</t>
  </si>
  <si>
    <t>Cubas-Atienzar, et. al. May 2021</t>
  </si>
  <si>
    <t>Mane, et. al. May 2022</t>
  </si>
  <si>
    <t>Maniscalco, et. al. Aug 2021</t>
  </si>
  <si>
    <t>Surasi, et. al. Nov 2021</t>
  </si>
  <si>
    <t>Suzuki, et. al. May 2022</t>
  </si>
  <si>
    <t>Thell, et. al. Nov 2021</t>
  </si>
  <si>
    <t>Thirion-Romero, et. al. Oct 2021</t>
  </si>
  <si>
    <t>Tonelotto, et. al. Jan 2022</t>
  </si>
  <si>
    <t>Turcato, et. al. Jan 2022</t>
  </si>
  <si>
    <t>Wertenauer, et. al. Mar 2022</t>
  </si>
  <si>
    <t>Identifier</t>
  </si>
  <si>
    <t>Mixed (All tests)</t>
  </si>
  <si>
    <t>Afzal, et al. Sep 2021</t>
  </si>
  <si>
    <t>Babu, et. al. Jul 2021</t>
  </si>
  <si>
    <t>Blairon, et. al. Aug 2020</t>
  </si>
  <si>
    <t>16.7,47.9</t>
  </si>
  <si>
    <t>Nagura-Ikeda, et. al. Aug 2020</t>
  </si>
  <si>
    <t>Abdelrazik, et. al. Mar 2021</t>
  </si>
  <si>
    <t>Garcia-Cardenas, et. al. Sep 2021</t>
  </si>
  <si>
    <t>Jakobsen, et. al. Feb 2022</t>
  </si>
  <si>
    <t>Turcato, et. al. March 2021</t>
  </si>
  <si>
    <t>Okoye, et. al. Feb 2022</t>
  </si>
  <si>
    <t>Onsongo, et. al. Feb 2022</t>
  </si>
  <si>
    <t>Paap, et. al. June 2022</t>
  </si>
  <si>
    <t>Paap, et. al.June 2022</t>
  </si>
  <si>
    <t>Stohr, et. al. May 2022</t>
  </si>
  <si>
    <t>Toptan, et. al. Feb 2021</t>
  </si>
  <si>
    <t>Van Honacker, et. al. Aug 2021</t>
  </si>
  <si>
    <t>von Ahnen, et. al. Mar 2022</t>
  </si>
  <si>
    <t xml:space="preserve">Diagnostic performance of rapid antigen test for COVID-19 and the effect of viral load, sampling time, subject's clinical and laboratory parameters on test accuracy </t>
  </si>
  <si>
    <t>Amer, et. al. Oct 2021</t>
  </si>
  <si>
    <t>Cerutti, et. al. Nov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</si>
</sst>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mmm\ yyyy"/>
    <numFmt numFmtId="166" formatCode="0.0"/>
    <numFmt numFmtId="167" formatCode="mmmm\,\ yyyy"/>
  </numFmts>
  <fonts count="51">
    <font>
      <sz val="10"/>
      <color rgb="FF000000"/>
      <name val="Arial"/>
      <scheme val="minor"/>
    </font>
    <font>
      <b/>
      <sz val="10"/>
      <color theme="1"/>
      <name val="Calibri"/>
    </font>
    <font>
      <b/>
      <sz val="10"/>
      <color rgb="FF000000"/>
      <name val="Calibri"/>
    </font>
    <font>
      <sz val="10"/>
      <color rgb="FF000000"/>
      <name val="Calibri"/>
    </font>
    <font>
      <sz val="10"/>
      <color theme="1"/>
      <name val="Calibri"/>
    </font>
    <font>
      <sz val="8"/>
      <color theme="1"/>
      <name val="Arial"/>
    </font>
    <font>
      <u/>
      <sz val="10"/>
      <color rgb="FF0000FF"/>
      <name val="Calibri"/>
    </font>
    <font>
      <sz val="11"/>
      <color theme="1"/>
      <name val="Calibri"/>
    </font>
    <font>
      <sz val="10"/>
      <color theme="1"/>
      <name val="Calibri"/>
    </font>
    <font>
      <sz val="10"/>
      <color theme="1"/>
      <name val="Arial"/>
      <scheme val="minor"/>
    </font>
    <font>
      <u/>
      <sz val="10"/>
      <color theme="1"/>
      <name val="Calibri"/>
    </font>
    <font>
      <u/>
      <sz val="10"/>
      <color theme="1"/>
      <name val="Calibri"/>
    </font>
    <font>
      <sz val="11"/>
      <color theme="1"/>
      <name val="Arial"/>
    </font>
    <font>
      <u/>
      <sz val="10"/>
      <color rgb="FF0000FF"/>
      <name val="Arial"/>
    </font>
    <font>
      <u/>
      <sz val="11"/>
      <color rgb="FF0000FF"/>
      <name val="Calibri"/>
    </font>
    <font>
      <sz val="11"/>
      <color theme="1"/>
      <name val="Docs-Calibri"/>
    </font>
    <font>
      <u/>
      <sz val="10"/>
      <color theme="1"/>
      <name val="Calibri"/>
    </font>
    <font>
      <u/>
      <sz val="10"/>
      <color rgb="FF0000FF"/>
      <name val="Calibri"/>
    </font>
    <font>
      <sz val="9"/>
      <color rgb="FF1F1F1F"/>
      <name val="&quot;Google Sans&quot;"/>
    </font>
    <font>
      <u/>
      <sz val="11"/>
      <color rgb="FF0000FF"/>
      <name val="Calibri"/>
    </font>
    <font>
      <u/>
      <sz val="11"/>
      <color rgb="FF0563C1"/>
      <name val="Calibri"/>
    </font>
    <font>
      <u/>
      <sz val="10"/>
      <color theme="1"/>
      <name val="Calibri"/>
    </font>
    <font>
      <u/>
      <sz val="11"/>
      <color rgb="FF0563C1"/>
      <name val="Calibri"/>
    </font>
    <font>
      <sz val="10"/>
      <color rgb="FF222222"/>
      <name val="Arial"/>
    </font>
    <font>
      <u/>
      <sz val="12"/>
      <color rgb="FF222222"/>
      <name val="-apple-system"/>
    </font>
    <font>
      <u/>
      <sz val="11"/>
      <color rgb="FF0563C1"/>
      <name val="Calibri"/>
    </font>
    <font>
      <sz val="10"/>
      <color theme="1"/>
      <name val="Arial"/>
    </font>
    <font>
      <u/>
      <sz val="10"/>
      <color theme="1"/>
      <name val="Calibri"/>
    </font>
    <font>
      <u/>
      <sz val="10"/>
      <color rgb="FF0000FF"/>
      <name val="Calibri"/>
    </font>
    <font>
      <u/>
      <sz val="10"/>
      <color theme="1"/>
      <name val="Calibri"/>
    </font>
    <font>
      <u/>
      <sz val="10"/>
      <color theme="1"/>
      <name val="Calibri"/>
    </font>
    <font>
      <b/>
      <u/>
      <sz val="10"/>
      <color theme="1"/>
      <name val="Calibri"/>
    </font>
    <font>
      <b/>
      <u/>
      <sz val="10"/>
      <color rgb="FF0000FF"/>
      <name val="Calibri"/>
    </font>
    <font>
      <b/>
      <u/>
      <sz val="10"/>
      <color theme="1"/>
      <name val="Calibri"/>
    </font>
    <font>
      <b/>
      <u/>
      <sz val="10"/>
      <color rgb="FF0000FF"/>
      <name val="Calibri"/>
    </font>
    <font>
      <strike/>
      <sz val="9"/>
      <color rgb="FF1F1F1F"/>
      <name val="&quot;Google Sans&quot;"/>
    </font>
    <font>
      <u/>
      <sz val="9"/>
      <color rgb="FF0563C1"/>
      <name val="Montserrat"/>
    </font>
    <font>
      <u/>
      <sz val="11"/>
      <color rgb="FF333333"/>
      <name val="GillSansRegular"/>
    </font>
    <font>
      <sz val="9"/>
      <color theme="1"/>
      <name val="&quot;Google Sans Mono&quot;"/>
    </font>
    <font>
      <sz val="9"/>
      <color theme="1"/>
      <name val="Calibri"/>
    </font>
    <font>
      <b/>
      <sz val="12"/>
      <color theme="1"/>
      <name val="Calibri"/>
    </font>
    <font>
      <sz val="11"/>
      <color theme="1"/>
      <name val="Calibri, Arial"/>
    </font>
    <font>
      <b/>
      <sz val="11"/>
      <color theme="1"/>
      <name val="Calibri, Arial"/>
    </font>
    <font>
      <sz val="10"/>
      <color theme="1"/>
      <name val="Arial"/>
      <family val="2"/>
    </font>
    <font>
      <b/>
      <sz val="10"/>
      <color theme="1"/>
      <name val="Calibri"/>
      <family val="2"/>
    </font>
    <font>
      <sz val="11"/>
      <color theme="1"/>
      <name val="Calibri"/>
      <family val="2"/>
    </font>
    <font>
      <sz val="10"/>
      <color theme="1"/>
      <name val="Arial"/>
      <family val="2"/>
      <scheme val="minor"/>
    </font>
    <font>
      <sz val="10"/>
      <color rgb="FF000000"/>
      <name val="Arial"/>
      <family val="2"/>
      <scheme val="minor"/>
    </font>
    <font>
      <sz val="8"/>
      <color rgb="FF000000"/>
      <name val="Arial"/>
      <family val="2"/>
      <scheme val="minor"/>
    </font>
    <font>
      <sz val="11"/>
      <color rgb="FF000000"/>
      <name val="Calibri"/>
      <family val="2"/>
    </font>
    <font>
      <sz val="10"/>
      <color rgb="FF000000"/>
      <name val="Calibri"/>
      <family val="2"/>
    </font>
  </fonts>
  <fills count="4">
    <fill>
      <patternFill patternType="none"/>
    </fill>
    <fill>
      <patternFill patternType="gray125"/>
    </fill>
    <fill>
      <patternFill patternType="solid">
        <fgColor rgb="FFFF0000"/>
        <bgColor rgb="FFFF0000"/>
      </patternFill>
    </fill>
    <fill>
      <patternFill patternType="solid">
        <fgColor rgb="FFFFFFFF"/>
        <bgColor rgb="FFFFFFFF"/>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0" borderId="1" xfId="0" applyFont="1" applyBorder="1"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wrapText="1"/>
    </xf>
    <xf numFmtId="164" fontId="4" fillId="0" borderId="0" xfId="0" applyNumberFormat="1" applyFont="1" applyAlignment="1">
      <alignment wrapText="1"/>
    </xf>
    <xf numFmtId="0" fontId="6" fillId="0" borderId="0" xfId="0" applyFont="1" applyAlignment="1">
      <alignment wrapText="1"/>
    </xf>
    <xf numFmtId="0" fontId="7" fillId="0" borderId="0" xfId="0" applyFont="1"/>
    <xf numFmtId="164" fontId="8" fillId="0" borderId="0" xfId="0" applyNumberFormat="1" applyFont="1"/>
    <xf numFmtId="0" fontId="9" fillId="0" borderId="0" xfId="0" applyFont="1" applyAlignment="1">
      <alignment wrapText="1"/>
    </xf>
    <xf numFmtId="0" fontId="7" fillId="0" borderId="0" xfId="0" applyFont="1" applyAlignment="1">
      <alignment wrapText="1"/>
    </xf>
    <xf numFmtId="0" fontId="9" fillId="0" borderId="0" xfId="0" applyFont="1"/>
    <xf numFmtId="165" fontId="10" fillId="0" borderId="0" xfId="0" applyNumberFormat="1" applyFont="1" applyAlignment="1">
      <alignment wrapText="1"/>
    </xf>
    <xf numFmtId="0" fontId="11" fillId="0" borderId="0" xfId="0" applyFont="1" applyAlignment="1">
      <alignment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9" fillId="0" borderId="0" xfId="0" applyNumberFormat="1" applyFont="1"/>
    <xf numFmtId="0" fontId="13" fillId="0" borderId="0" xfId="0" applyFont="1"/>
    <xf numFmtId="0" fontId="7" fillId="0" borderId="0" xfId="0" applyFont="1" applyAlignment="1">
      <alignment horizontal="right" wrapText="1"/>
    </xf>
    <xf numFmtId="0" fontId="7" fillId="0" borderId="0" xfId="0" applyFont="1" applyAlignment="1">
      <alignment horizontal="right"/>
    </xf>
    <xf numFmtId="165" fontId="7" fillId="0" borderId="0" xfId="0" applyNumberFormat="1" applyFont="1"/>
    <xf numFmtId="0" fontId="14" fillId="0" borderId="0" xfId="0" applyFont="1"/>
    <xf numFmtId="0" fontId="15" fillId="0" borderId="0" xfId="0" applyFont="1"/>
    <xf numFmtId="165" fontId="7" fillId="0" borderId="0" xfId="0" applyNumberFormat="1" applyFont="1" applyAlignment="1">
      <alignment horizontal="right" wrapText="1"/>
    </xf>
    <xf numFmtId="3" fontId="7" fillId="0" borderId="0" xfId="0" applyNumberFormat="1" applyFont="1" applyAlignment="1">
      <alignment horizontal="right" wrapText="1"/>
    </xf>
    <xf numFmtId="164" fontId="16" fillId="0" borderId="0" xfId="0" applyNumberFormat="1" applyFont="1" applyAlignment="1">
      <alignment wrapText="1"/>
    </xf>
    <xf numFmtId="0" fontId="17" fillId="0" borderId="0" xfId="0" applyFont="1" applyAlignment="1">
      <alignment wrapText="1"/>
    </xf>
    <xf numFmtId="0" fontId="8" fillId="0" borderId="0" xfId="0" applyFont="1"/>
    <xf numFmtId="0" fontId="18" fillId="0" borderId="0" xfId="0" applyFont="1"/>
    <xf numFmtId="0" fontId="18" fillId="0" borderId="0" xfId="0" applyFont="1" applyAlignment="1">
      <alignment wrapText="1"/>
    </xf>
    <xf numFmtId="0" fontId="7" fillId="2" borderId="0" xfId="0" applyFont="1" applyFill="1" applyAlignment="1">
      <alignment wrapText="1"/>
    </xf>
    <xf numFmtId="0" fontId="7" fillId="2" borderId="0" xfId="0" applyFont="1" applyFill="1" applyAlignment="1">
      <alignment horizontal="right"/>
    </xf>
    <xf numFmtId="0" fontId="7" fillId="2" borderId="0" xfId="0" applyFont="1" applyFill="1"/>
    <xf numFmtId="164" fontId="7" fillId="2" borderId="0" xfId="0" applyNumberFormat="1" applyFont="1" applyFill="1" applyAlignment="1">
      <alignment horizontal="right" wrapText="1"/>
    </xf>
    <xf numFmtId="0" fontId="7" fillId="2" borderId="0" xfId="0" applyFont="1" applyFill="1" applyAlignment="1">
      <alignment horizontal="right" wrapText="1"/>
    </xf>
    <xf numFmtId="0" fontId="9" fillId="2" borderId="0" xfId="0" applyFont="1" applyFill="1"/>
    <xf numFmtId="0" fontId="19" fillId="2" borderId="0" xfId="0" applyFont="1" applyFill="1"/>
    <xf numFmtId="164" fontId="7" fillId="0" borderId="0" xfId="0" applyNumberFormat="1" applyFont="1"/>
    <xf numFmtId="0" fontId="20" fillId="0" borderId="0" xfId="0" applyFont="1" applyAlignment="1">
      <alignment wrapText="1"/>
    </xf>
    <xf numFmtId="164" fontId="7" fillId="0" borderId="0" xfId="0" applyNumberFormat="1" applyFont="1" applyAlignment="1">
      <alignment horizontal="right" wrapText="1"/>
    </xf>
    <xf numFmtId="10" fontId="7" fillId="0" borderId="0" xfId="0" applyNumberFormat="1" applyFont="1"/>
    <xf numFmtId="10" fontId="7" fillId="0" borderId="0" xfId="0" applyNumberFormat="1" applyFont="1" applyAlignment="1">
      <alignment horizontal="right" wrapText="1"/>
    </xf>
    <xf numFmtId="10" fontId="7" fillId="0" borderId="0" xfId="0" applyNumberFormat="1" applyFont="1" applyAlignment="1">
      <alignment horizontal="right"/>
    </xf>
    <xf numFmtId="166" fontId="12" fillId="0" borderId="0" xfId="0" applyNumberFormat="1" applyFont="1"/>
    <xf numFmtId="0" fontId="21" fillId="0" borderId="0" xfId="0" applyFont="1" applyAlignment="1">
      <alignment wrapText="1"/>
    </xf>
    <xf numFmtId="167" fontId="18" fillId="0" borderId="0" xfId="0" applyNumberFormat="1" applyFont="1"/>
    <xf numFmtId="0" fontId="22" fillId="0" borderId="0" xfId="0" applyFont="1"/>
    <xf numFmtId="0" fontId="8" fillId="0" borderId="0" xfId="0" applyFont="1" applyAlignment="1">
      <alignment wrapText="1"/>
    </xf>
    <xf numFmtId="165" fontId="23" fillId="0" borderId="0" xfId="0" applyNumberFormat="1" applyFont="1" applyAlignment="1">
      <alignment horizontal="right" wrapText="1"/>
    </xf>
    <xf numFmtId="0" fontId="24" fillId="0" borderId="0" xfId="0" applyFont="1" applyAlignment="1">
      <alignment wrapText="1"/>
    </xf>
    <xf numFmtId="164" fontId="7" fillId="0" borderId="0" xfId="0" applyNumberFormat="1" applyFont="1" applyAlignment="1">
      <alignment horizontal="right"/>
    </xf>
    <xf numFmtId="0" fontId="25" fillId="0" borderId="0" xfId="0" applyFont="1"/>
    <xf numFmtId="0" fontId="26" fillId="0" borderId="0" xfId="0" applyFont="1"/>
    <xf numFmtId="165" fontId="12" fillId="0" borderId="0" xfId="0" applyNumberFormat="1" applyFont="1" applyAlignment="1">
      <alignment horizontal="right" wrapText="1"/>
    </xf>
    <xf numFmtId="164" fontId="12" fillId="0" borderId="0" xfId="0" applyNumberFormat="1" applyFont="1" applyAlignment="1">
      <alignment horizontal="right" wrapText="1"/>
    </xf>
    <xf numFmtId="164" fontId="4" fillId="0" borderId="0" xfId="0" applyNumberFormat="1" applyFont="1"/>
    <xf numFmtId="0" fontId="4" fillId="0" borderId="0" xfId="0" applyFont="1" applyAlignment="1">
      <alignment wrapText="1"/>
    </xf>
    <xf numFmtId="165" fontId="27" fillId="0" borderId="0" xfId="0" applyNumberFormat="1" applyFont="1"/>
    <xf numFmtId="0" fontId="28" fillId="0" borderId="0" xfId="0" applyFont="1"/>
    <xf numFmtId="0" fontId="29" fillId="0" borderId="0" xfId="0" applyFont="1"/>
    <xf numFmtId="164" fontId="30" fillId="0" borderId="0" xfId="0" applyNumberFormat="1" applyFont="1"/>
    <xf numFmtId="165" fontId="31" fillId="0" borderId="0" xfId="0" applyNumberFormat="1"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3" borderId="0" xfId="0" applyFont="1" applyFill="1"/>
    <xf numFmtId="0" fontId="1" fillId="0" borderId="0" xfId="0" applyFont="1"/>
    <xf numFmtId="0" fontId="3" fillId="3" borderId="1" xfId="0" applyFont="1" applyFill="1" applyBorder="1" applyAlignment="1">
      <alignment wrapText="1"/>
    </xf>
    <xf numFmtId="0" fontId="38" fillId="3" borderId="0" xfId="0" applyFont="1" applyFill="1" applyAlignment="1">
      <alignment horizontal="right"/>
    </xf>
    <xf numFmtId="166" fontId="12" fillId="0" borderId="0" xfId="0" applyNumberFormat="1" applyFont="1" applyAlignment="1">
      <alignment horizontal="right" wrapText="1"/>
    </xf>
    <xf numFmtId="166" fontId="12" fillId="0" borderId="0" xfId="0" applyNumberFormat="1" applyFont="1" applyAlignment="1">
      <alignment horizontal="center" wrapText="1"/>
    </xf>
    <xf numFmtId="0" fontId="12" fillId="0" borderId="0" xfId="0" applyFont="1" applyAlignment="1">
      <alignment horizontal="center" wrapText="1"/>
    </xf>
    <xf numFmtId="3" fontId="7" fillId="0" borderId="0" xfId="0" applyNumberFormat="1" applyFont="1" applyAlignment="1">
      <alignment horizontal="right"/>
    </xf>
    <xf numFmtId="0" fontId="26" fillId="0" borderId="0" xfId="0" applyFont="1" applyAlignment="1">
      <alignment horizontal="right"/>
    </xf>
    <xf numFmtId="164" fontId="26" fillId="0" borderId="0" xfId="0" applyNumberFormat="1" applyFont="1" applyAlignment="1">
      <alignment horizontal="right"/>
    </xf>
    <xf numFmtId="165" fontId="26" fillId="0" borderId="0" xfId="0" applyNumberFormat="1" applyFont="1" applyAlignment="1">
      <alignment horizontal="right"/>
    </xf>
    <xf numFmtId="3" fontId="26" fillId="0" borderId="0" xfId="0" applyNumberFormat="1" applyFont="1" applyAlignment="1">
      <alignment horizontal="right"/>
    </xf>
    <xf numFmtId="0" fontId="7" fillId="3" borderId="0" xfId="0" applyFont="1" applyFill="1"/>
    <xf numFmtId="164" fontId="9" fillId="0" borderId="0" xfId="0" applyNumberFormat="1" applyFont="1"/>
    <xf numFmtId="0" fontId="18" fillId="3" borderId="0" xfId="0" applyFont="1" applyFill="1" applyAlignment="1">
      <alignment horizontal="right"/>
    </xf>
    <xf numFmtId="3" fontId="7" fillId="0" borderId="0" xfId="0" applyNumberFormat="1" applyFont="1"/>
    <xf numFmtId="0" fontId="18" fillId="3" borderId="0" xfId="0" applyFont="1" applyFill="1"/>
    <xf numFmtId="166" fontId="9" fillId="0" borderId="0" xfId="0" applyNumberFormat="1" applyFont="1"/>
    <xf numFmtId="10" fontId="38" fillId="3" borderId="0" xfId="0" applyNumberFormat="1" applyFont="1" applyFill="1" applyAlignment="1">
      <alignment horizontal="right"/>
    </xf>
    <xf numFmtId="9" fontId="7" fillId="0" borderId="0" xfId="0" applyNumberFormat="1" applyFont="1" applyAlignment="1">
      <alignment horizontal="right" wrapText="1"/>
    </xf>
    <xf numFmtId="9" fontId="7" fillId="0" borderId="0" xfId="0" applyNumberFormat="1" applyFont="1" applyAlignment="1">
      <alignment horizontal="right"/>
    </xf>
    <xf numFmtId="9" fontId="7" fillId="0" borderId="0" xfId="0" applyNumberFormat="1" applyFont="1"/>
    <xf numFmtId="0" fontId="38" fillId="3" borderId="0" xfId="0" applyFont="1" applyFill="1"/>
    <xf numFmtId="0" fontId="39" fillId="3" borderId="0" xfId="0" applyFont="1" applyFill="1" applyAlignment="1">
      <alignment horizontal="right"/>
    </xf>
    <xf numFmtId="0" fontId="4" fillId="0" borderId="0" xfId="0" applyFont="1" applyAlignment="1">
      <alignment horizontal="right"/>
    </xf>
    <xf numFmtId="0" fontId="7" fillId="3" borderId="0" xfId="0" applyFont="1" applyFill="1" applyAlignment="1">
      <alignment wrapText="1"/>
    </xf>
    <xf numFmtId="0" fontId="18" fillId="3" borderId="0" xfId="0" applyFont="1" applyFill="1" applyAlignment="1">
      <alignment wrapText="1"/>
    </xf>
    <xf numFmtId="164" fontId="9" fillId="0" borderId="0" xfId="0" applyNumberFormat="1" applyFont="1" applyAlignment="1">
      <alignment wrapText="1"/>
    </xf>
    <xf numFmtId="10" fontId="7" fillId="3" borderId="0" xfId="0" applyNumberFormat="1" applyFont="1" applyFill="1"/>
    <xf numFmtId="10" fontId="18" fillId="3" borderId="0" xfId="0" applyNumberFormat="1" applyFont="1" applyFill="1" applyAlignment="1">
      <alignment horizontal="right"/>
    </xf>
    <xf numFmtId="165" fontId="9" fillId="0" borderId="0" xfId="0" applyNumberFormat="1" applyFont="1" applyAlignment="1">
      <alignment wrapText="1"/>
    </xf>
    <xf numFmtId="0" fontId="44" fillId="0" borderId="0" xfId="0" applyFont="1" applyAlignment="1">
      <alignment wrapText="1"/>
    </xf>
    <xf numFmtId="0" fontId="45" fillId="0" borderId="0" xfId="0" applyFont="1"/>
    <xf numFmtId="0" fontId="43" fillId="0" borderId="0" xfId="0" applyFont="1"/>
    <xf numFmtId="0" fontId="43" fillId="0" borderId="2" xfId="0" applyFont="1" applyBorder="1" applyAlignment="1">
      <alignment wrapText="1"/>
    </xf>
    <xf numFmtId="0" fontId="46" fillId="0" borderId="0" xfId="0" applyFont="1"/>
    <xf numFmtId="166" fontId="46" fillId="0" borderId="0" xfId="0" applyNumberFormat="1" applyFont="1"/>
    <xf numFmtId="0" fontId="47" fillId="0" borderId="0" xfId="0" applyFont="1"/>
    <xf numFmtId="0" fontId="47" fillId="0" borderId="2" xfId="0" applyFont="1" applyBorder="1"/>
    <xf numFmtId="0" fontId="48" fillId="0" borderId="2" xfId="0" applyFont="1" applyBorder="1" applyAlignment="1">
      <alignment horizontal="center"/>
    </xf>
    <xf numFmtId="0" fontId="48" fillId="0" borderId="2" xfId="0" applyFont="1" applyBorder="1"/>
    <xf numFmtId="17" fontId="47" fillId="0" borderId="2" xfId="0" applyNumberFormat="1" applyFont="1" applyBorder="1" applyAlignment="1">
      <alignment horizontal="right"/>
    </xf>
    <xf numFmtId="0" fontId="49" fillId="0" borderId="2" xfId="0" applyFont="1" applyBorder="1"/>
    <xf numFmtId="0" fontId="50" fillId="0" borderId="2" xfId="0" applyFont="1" applyBorder="1"/>
    <xf numFmtId="0" fontId="47" fillId="0" borderId="2" xfId="0" applyFont="1" applyBorder="1" applyAlignment="1">
      <alignment horizontal="right"/>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D9D9"/>
          <bgColor rgb="FFD9D9D9"/>
        </patternFill>
      </fill>
    </dxf>
    <dxf>
      <fill>
        <patternFill patternType="solid">
          <fgColor rgb="FFC9DAF8"/>
          <bgColor rgb="FFC9DAF8"/>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93/labmed/lmab033" TargetMode="External"/><Relationship Id="rId21" Type="http://schemas.openxmlformats.org/officeDocument/2006/relationships/hyperlink" Target="https://doi.org/10.1016/j.nmni.2021.100899" TargetMode="External"/><Relationship Id="rId42" Type="http://schemas.openxmlformats.org/officeDocument/2006/relationships/hyperlink" Target="https://doi.org/10.3390/biomedicines9050539" TargetMode="External"/><Relationship Id="rId63" Type="http://schemas.openxmlformats.org/officeDocument/2006/relationships/hyperlink" Target="https://doi.org/10.1128/jcm.00896-21" TargetMode="External"/><Relationship Id="rId84" Type="http://schemas.openxmlformats.org/officeDocument/2006/relationships/hyperlink" Target="https://doi.org/10.1016/j.heliyon.2021.e08455" TargetMode="External"/><Relationship Id="rId138" Type="http://schemas.openxmlformats.org/officeDocument/2006/relationships/hyperlink" Target="https://doi.org/10.1016/j.jiac.2021.10.024" TargetMode="External"/><Relationship Id="rId159" Type="http://schemas.openxmlformats.org/officeDocument/2006/relationships/hyperlink" Target="https://doi.org/10.1016/j.jhin.2021.03.021" TargetMode="External"/><Relationship Id="rId107" Type="http://schemas.openxmlformats.org/officeDocument/2006/relationships/hyperlink" Target="https://doi.org/10.1515/dx-2020-0154" TargetMode="External"/><Relationship Id="rId11" Type="http://schemas.openxmlformats.org/officeDocument/2006/relationships/hyperlink" Target="https://doi.org/10.1371/journal." TargetMode="External"/><Relationship Id="rId32" Type="http://schemas.openxmlformats.org/officeDocument/2006/relationships/hyperlink" Target="https://doi.org/10.3390/jcm10112404" TargetMode="External"/><Relationship Id="rId53" Type="http://schemas.openxmlformats.org/officeDocument/2006/relationships/hyperlink" Target="https://www.researchgate.net/publication/352374494" TargetMode="External"/><Relationship Id="rId74" Type="http://schemas.openxmlformats.org/officeDocument/2006/relationships/hyperlink" Target="https://doi.org/10.1002/emp2.12605" TargetMode="External"/><Relationship Id="rId128" Type="http://schemas.openxmlformats.org/officeDocument/2006/relationships/hyperlink" Target="https://doi.org/10.1371/journal.pone.0270715" TargetMode="External"/><Relationship Id="rId149" Type="http://schemas.openxmlformats.org/officeDocument/2006/relationships/hyperlink" Target="https://doi.org/10.1101/2022.05.17.22275034" TargetMode="External"/><Relationship Id="rId5" Type="http://schemas.openxmlformats.org/officeDocument/2006/relationships/hyperlink" Target="https://doi.org/10.3390/v13050801" TargetMode="External"/><Relationship Id="rId95" Type="http://schemas.openxmlformats.org/officeDocument/2006/relationships/hyperlink" Target="https://doi.org/10.1016/j.ijid.2021.04.087" TargetMode="External"/><Relationship Id="rId160" Type="http://schemas.openxmlformats.org/officeDocument/2006/relationships/hyperlink" Target="https://doi.org/10.1007/s10354-021-00883-1" TargetMode="External"/><Relationship Id="rId22" Type="http://schemas.openxmlformats.org/officeDocument/2006/relationships/hyperlink" Target="https://doi.org/10.1016/j.nmni.2021.100899" TargetMode="External"/><Relationship Id="rId43" Type="http://schemas.openxmlformats.org/officeDocument/2006/relationships/hyperlink" Target="https://doi.org/10.3390/biomedicines9050539" TargetMode="External"/><Relationship Id="rId64" Type="http://schemas.openxmlformats.org/officeDocument/2006/relationships/hyperlink" Target="https://doi.org/10.1128/jcm.00896-21" TargetMode="External"/><Relationship Id="rId118" Type="http://schemas.openxmlformats.org/officeDocument/2006/relationships/hyperlink" Target="https://doi.org/10.1016/j.jcv.2020.104713" TargetMode="External"/><Relationship Id="rId139" Type="http://schemas.openxmlformats.org/officeDocument/2006/relationships/hyperlink" Target="https://doi.org/10.12688/wellcomeopenres.16842.1" TargetMode="External"/><Relationship Id="rId80" Type="http://schemas.openxmlformats.org/officeDocument/2006/relationships/hyperlink" Target="https://doi.org/10.1016/j.jcv.2021.104874" TargetMode="External"/><Relationship Id="rId85" Type="http://schemas.openxmlformats.org/officeDocument/2006/relationships/hyperlink" Target="https://doi.org/10.1016/j.heliyon.2021.e08455" TargetMode="External"/><Relationship Id="rId150" Type="http://schemas.openxmlformats.org/officeDocument/2006/relationships/hyperlink" Target="https://doi.org/10.1371/journal.pone.0259527" TargetMode="External"/><Relationship Id="rId155" Type="http://schemas.openxmlformats.org/officeDocument/2006/relationships/hyperlink" Target="https://doi.org/10.1371/journal.pone.0262174" TargetMode="External"/><Relationship Id="rId12" Type="http://schemas.openxmlformats.org/officeDocument/2006/relationships/hyperlink" Target="https://doi.org/10.1371/journal." TargetMode="External"/><Relationship Id="rId17" Type="http://schemas.openxmlformats.org/officeDocument/2006/relationships/hyperlink" Target="https://doi.org/10.1016/S1473-3099(21)00132-8" TargetMode="External"/><Relationship Id="rId33" Type="http://schemas.openxmlformats.org/officeDocument/2006/relationships/hyperlink" Target="https://doi.org/10.3390/jcm10112404" TargetMode="External"/><Relationship Id="rId38" Type="http://schemas.openxmlformats.org/officeDocument/2006/relationships/hyperlink" Target="https://doi.org/10.1136/bmj.n1637" TargetMode="External"/><Relationship Id="rId59" Type="http://schemas.openxmlformats.org/officeDocument/2006/relationships/hyperlink" Target="https://doi.org/10.1155/2022/9245248" TargetMode="External"/><Relationship Id="rId103" Type="http://schemas.openxmlformats.org/officeDocument/2006/relationships/hyperlink" Target="https://doi.org/10.1002/jmv.26765" TargetMode="External"/><Relationship Id="rId108" Type="http://schemas.openxmlformats.org/officeDocument/2006/relationships/hyperlink" Target="https://doi.org/10.3390/pathogens10010038" TargetMode="External"/><Relationship Id="rId124" Type="http://schemas.openxmlformats.org/officeDocument/2006/relationships/hyperlink" Target="https://doi.org/10.1371/journal.pone.0250886" TargetMode="External"/><Relationship Id="rId129" Type="http://schemas.openxmlformats.org/officeDocument/2006/relationships/hyperlink" Target="https://doi.org/10.1055/s-0042-1744237" TargetMode="External"/><Relationship Id="rId54" Type="http://schemas.openxmlformats.org/officeDocument/2006/relationships/hyperlink" Target="https://doi.org/10.1016/j.ijid.2021.07.010" TargetMode="External"/><Relationship Id="rId70" Type="http://schemas.openxmlformats.org/officeDocument/2006/relationships/hyperlink" Target="https://doi.org/10.3390/jpm12020319" TargetMode="External"/><Relationship Id="rId75" Type="http://schemas.openxmlformats.org/officeDocument/2006/relationships/hyperlink" Target="https://doi.org/10.3390/diagnostics12051126" TargetMode="External"/><Relationship Id="rId91" Type="http://schemas.openxmlformats.org/officeDocument/2006/relationships/hyperlink" Target="https://doi.org/10.3390/jcm10102099" TargetMode="External"/><Relationship Id="rId96" Type="http://schemas.openxmlformats.org/officeDocument/2006/relationships/hyperlink" Target="https://doi.org/10.1016/j.ijid.2021.04.087" TargetMode="External"/><Relationship Id="rId140" Type="http://schemas.openxmlformats.org/officeDocument/2006/relationships/hyperlink" Target="https://doi.org/10.12688/wellcomeopenres.16842.1" TargetMode="External"/><Relationship Id="rId145" Type="http://schemas.openxmlformats.org/officeDocument/2006/relationships/hyperlink" Target="https://doi.org/10.3390/s21175710" TargetMode="External"/><Relationship Id="rId1" Type="http://schemas.openxmlformats.org/officeDocument/2006/relationships/hyperlink" Target="https://doi.org/10.1093/labmed/lmaa104" TargetMode="External"/><Relationship Id="rId6" Type="http://schemas.openxmlformats.org/officeDocument/2006/relationships/hyperlink" Target="https://doi.org/10.3390/v13050801" TargetMode="External"/><Relationship Id="rId23" Type="http://schemas.openxmlformats.org/officeDocument/2006/relationships/hyperlink" Target="https://doi.org/10.3390/v13050818" TargetMode="External"/><Relationship Id="rId28" Type="http://schemas.openxmlformats.org/officeDocument/2006/relationships/hyperlink" Target="https://doi.org/10.1016/j.jcv.2020.104654" TargetMode="External"/><Relationship Id="rId49" Type="http://schemas.openxmlformats.org/officeDocument/2006/relationships/hyperlink" Target="https://doi.org/10.3201%2Feid2705.204688" TargetMode="External"/><Relationship Id="rId114" Type="http://schemas.openxmlformats.org/officeDocument/2006/relationships/hyperlink" Target="https://doi.org/10.3390/diagnostics11060995" TargetMode="External"/><Relationship Id="rId119" Type="http://schemas.openxmlformats.org/officeDocument/2006/relationships/hyperlink" Target="https://doi.org/10.1016/j.jcv.2020.104713" TargetMode="External"/><Relationship Id="rId44" Type="http://schemas.openxmlformats.org/officeDocument/2006/relationships/hyperlink" Target="https://doi.org/10.1002/jmv.27033" TargetMode="External"/><Relationship Id="rId60" Type="http://schemas.openxmlformats.org/officeDocument/2006/relationships/hyperlink" Target="https://doi.org/10.1155/2022/9245248" TargetMode="External"/><Relationship Id="rId65" Type="http://schemas.openxmlformats.org/officeDocument/2006/relationships/hyperlink" Target="https://doi.org/10.1371/journal.pone.0247918" TargetMode="External"/><Relationship Id="rId81" Type="http://schemas.openxmlformats.org/officeDocument/2006/relationships/hyperlink" Target="https://doi.org/10.1093/ofid/ofab059" TargetMode="External"/><Relationship Id="rId86" Type="http://schemas.openxmlformats.org/officeDocument/2006/relationships/hyperlink" Target="https://doi.org/10.1128/JCM.01438-20" TargetMode="External"/><Relationship Id="rId130" Type="http://schemas.openxmlformats.org/officeDocument/2006/relationships/hyperlink" Target="https://doi.org/10.1055/s-0042-1744237" TargetMode="External"/><Relationship Id="rId135" Type="http://schemas.openxmlformats.org/officeDocument/2006/relationships/hyperlink" Target="https://doi.org/10.3390/diagnostics12020475" TargetMode="External"/><Relationship Id="rId151" Type="http://schemas.openxmlformats.org/officeDocument/2006/relationships/hyperlink" Target="https://doi.org/10.1371/journal.pone.0259527" TargetMode="External"/><Relationship Id="rId156" Type="http://schemas.openxmlformats.org/officeDocument/2006/relationships/hyperlink" Target="https://doi.org/10.1371/journal.pone.0262174" TargetMode="External"/><Relationship Id="rId13" Type="http://schemas.openxmlformats.org/officeDocument/2006/relationships/hyperlink" Target="https://doi.org/10.1016/j.cca.2021.02.014" TargetMode="External"/><Relationship Id="rId18" Type="http://schemas.openxmlformats.org/officeDocument/2006/relationships/hyperlink" Target="https://doi.org/10.1016/j.jinf.2021.02.014" TargetMode="External"/><Relationship Id="rId39" Type="http://schemas.openxmlformats.org/officeDocument/2006/relationships/hyperlink" Target="https://doi.org/10.1136/bmj.n1637" TargetMode="External"/><Relationship Id="rId109" Type="http://schemas.openxmlformats.org/officeDocument/2006/relationships/hyperlink" Target="https://doi.org/10.1017/ice.2021.281" TargetMode="External"/><Relationship Id="rId34" Type="http://schemas.openxmlformats.org/officeDocument/2006/relationships/hyperlink" Target="https://doi.org/10.3325/cmj.2021.62.513" TargetMode="External"/><Relationship Id="rId50" Type="http://schemas.openxmlformats.org/officeDocument/2006/relationships/hyperlink" Target="https://doi.org/10.1016/j.jiac.2021.07.006" TargetMode="External"/><Relationship Id="rId55" Type="http://schemas.openxmlformats.org/officeDocument/2006/relationships/hyperlink" Target="https://doi.org/10.1016/j.ijid.2021.07.010" TargetMode="External"/><Relationship Id="rId76" Type="http://schemas.openxmlformats.org/officeDocument/2006/relationships/hyperlink" Target="https://doi.org/10.1016/j.jcv.2020.104659" TargetMode="External"/><Relationship Id="rId97" Type="http://schemas.openxmlformats.org/officeDocument/2006/relationships/hyperlink" Target="https://doi.org/10.1002/jcla.23745" TargetMode="External"/><Relationship Id="rId104" Type="http://schemas.openxmlformats.org/officeDocument/2006/relationships/hyperlink" Target="https://doi.org/10.1002/jmv.26765" TargetMode="External"/><Relationship Id="rId120" Type="http://schemas.openxmlformats.org/officeDocument/2006/relationships/hyperlink" Target="https://doi.org/10.1080/23744235.2021.1902563" TargetMode="External"/><Relationship Id="rId125" Type="http://schemas.openxmlformats.org/officeDocument/2006/relationships/hyperlink" Target="https://doi.org/10.1371/journal.pone.0250886" TargetMode="External"/><Relationship Id="rId141" Type="http://schemas.openxmlformats.org/officeDocument/2006/relationships/hyperlink" Target="https://doi.org/10.12688/wellcomeopenres.16842.1" TargetMode="External"/><Relationship Id="rId146" Type="http://schemas.openxmlformats.org/officeDocument/2006/relationships/hyperlink" Target="https://doi.org/10.3390/s21175710" TargetMode="External"/><Relationship Id="rId7" Type="http://schemas.openxmlformats.org/officeDocument/2006/relationships/hyperlink" Target="https://doi.org/10.1016/j.ijid.2021.05.043" TargetMode="External"/><Relationship Id="rId71" Type="http://schemas.openxmlformats.org/officeDocument/2006/relationships/hyperlink" Target="https://doi.org/10.1016/j.ijid.2021.05.063" TargetMode="External"/><Relationship Id="rId92" Type="http://schemas.openxmlformats.org/officeDocument/2006/relationships/hyperlink" Target="https://doi.org/10.3390/jcm10102099" TargetMode="External"/><Relationship Id="rId2" Type="http://schemas.openxmlformats.org/officeDocument/2006/relationships/hyperlink" Target="https://doi.org/10.1016/j.jiac.2022.02.016" TargetMode="External"/><Relationship Id="rId29" Type="http://schemas.openxmlformats.org/officeDocument/2006/relationships/hyperlink" Target="https://doi.org/10.1186/s12985-020-01452-5" TargetMode="External"/><Relationship Id="rId24" Type="http://schemas.openxmlformats.org/officeDocument/2006/relationships/hyperlink" Target="https://doi.org/10.1016/j.cmi.2022.02.014" TargetMode="External"/><Relationship Id="rId40" Type="http://schemas.openxmlformats.org/officeDocument/2006/relationships/hyperlink" Target="https://doi.org/10.4103%2Fijmr.IJMR_3305_20" TargetMode="External"/><Relationship Id="rId45" Type="http://schemas.openxmlformats.org/officeDocument/2006/relationships/hyperlink" Target="https://doi.org/10.1002/jmv.27033" TargetMode="External"/><Relationship Id="rId66" Type="http://schemas.openxmlformats.org/officeDocument/2006/relationships/hyperlink" Target="https://doi.org/10.1371/journal.pone.0247918" TargetMode="External"/><Relationship Id="rId87" Type="http://schemas.openxmlformats.org/officeDocument/2006/relationships/hyperlink" Target="https://doi.org/10.1128/JCM.01438-20" TargetMode="External"/><Relationship Id="rId110" Type="http://schemas.openxmlformats.org/officeDocument/2006/relationships/hyperlink" Target="https://doi.org/10.1017/ice.2021.281" TargetMode="External"/><Relationship Id="rId115" Type="http://schemas.openxmlformats.org/officeDocument/2006/relationships/hyperlink" Target="https://doi.org/10.3390/diagnostics11060995" TargetMode="External"/><Relationship Id="rId131" Type="http://schemas.openxmlformats.org/officeDocument/2006/relationships/hyperlink" Target="https://doi.org/10.1055/s-0042-1744237" TargetMode="External"/><Relationship Id="rId136" Type="http://schemas.openxmlformats.org/officeDocument/2006/relationships/hyperlink" Target="https://doi.org/10.1016/j.cmi.2021.07.039" TargetMode="External"/><Relationship Id="rId157" Type="http://schemas.openxmlformats.org/officeDocument/2006/relationships/hyperlink" Target="https://doi.org/10.1371/journal.pone.0262174" TargetMode="External"/><Relationship Id="rId61" Type="http://schemas.openxmlformats.org/officeDocument/2006/relationships/hyperlink" Target="https://doi.org/10.1007/s00430-021-00710-9" TargetMode="External"/><Relationship Id="rId82" Type="http://schemas.openxmlformats.org/officeDocument/2006/relationships/hyperlink" Target="https://doi.org/10.1093/ofid/ofab059" TargetMode="External"/><Relationship Id="rId152" Type="http://schemas.openxmlformats.org/officeDocument/2006/relationships/hyperlink" Target="https://doi.org/10.1016/j.ijid.2021.10.027" TargetMode="External"/><Relationship Id="rId19" Type="http://schemas.openxmlformats.org/officeDocument/2006/relationships/hyperlink" Target="https://doi.org/10.3390/microorganisms9040798" TargetMode="External"/><Relationship Id="rId14" Type="http://schemas.openxmlformats.org/officeDocument/2006/relationships/hyperlink" Target="https://doi.org/10.1016/j.cca.2021.02.014" TargetMode="External"/><Relationship Id="rId30" Type="http://schemas.openxmlformats.org/officeDocument/2006/relationships/hyperlink" Target="https://doi.org/10.1186/s12985-020-01452-5" TargetMode="External"/><Relationship Id="rId35" Type="http://schemas.openxmlformats.org/officeDocument/2006/relationships/hyperlink" Target="https://doi.org/10.1016/j.eclinm.2021.100954" TargetMode="External"/><Relationship Id="rId56" Type="http://schemas.openxmlformats.org/officeDocument/2006/relationships/hyperlink" Target="https://doi.org/10.1038/s41598-021-00560-8" TargetMode="External"/><Relationship Id="rId77" Type="http://schemas.openxmlformats.org/officeDocument/2006/relationships/hyperlink" Target="https://doi.org/10.1016/j.jcv.2020.104659" TargetMode="External"/><Relationship Id="rId100" Type="http://schemas.openxmlformats.org/officeDocument/2006/relationships/hyperlink" Target="https://doi.org/10.1128/JCM.00083-21" TargetMode="External"/><Relationship Id="rId105" Type="http://schemas.openxmlformats.org/officeDocument/2006/relationships/hyperlink" Target="https://doi.org/10.1002/jmv.27094" TargetMode="External"/><Relationship Id="rId126" Type="http://schemas.openxmlformats.org/officeDocument/2006/relationships/hyperlink" Target="https://doi.org/10.3390/v14030468" TargetMode="External"/><Relationship Id="rId147" Type="http://schemas.openxmlformats.org/officeDocument/2006/relationships/hyperlink" Target="https://doi.org/10.3201/eid2711.211449" TargetMode="External"/><Relationship Id="rId8" Type="http://schemas.openxmlformats.org/officeDocument/2006/relationships/hyperlink" Target="https://doi.org/10.1016/j.ijid.2021.05.043" TargetMode="External"/><Relationship Id="rId51" Type="http://schemas.openxmlformats.org/officeDocument/2006/relationships/hyperlink" Target="https://doi.org/10.1016/j.jiac.2021.07.006" TargetMode="External"/><Relationship Id="rId72" Type="http://schemas.openxmlformats.org/officeDocument/2006/relationships/hyperlink" Target="https://doi.org/10.1016/j.ijid.2021.05.063" TargetMode="External"/><Relationship Id="rId93" Type="http://schemas.openxmlformats.org/officeDocument/2006/relationships/hyperlink" Target="https://doi.org/10.3390/jcm10102099" TargetMode="External"/><Relationship Id="rId98" Type="http://schemas.openxmlformats.org/officeDocument/2006/relationships/hyperlink" Target="https://doi.org/10.1002/jcla.23745" TargetMode="External"/><Relationship Id="rId121" Type="http://schemas.openxmlformats.org/officeDocument/2006/relationships/hyperlink" Target="https://doi.org/10.1080/23744235.2021.1902563" TargetMode="External"/><Relationship Id="rId142" Type="http://schemas.openxmlformats.org/officeDocument/2006/relationships/hyperlink" Target="https://doi.org/10.1038/s41598-022-11284-8" TargetMode="External"/><Relationship Id="rId3" Type="http://schemas.openxmlformats.org/officeDocument/2006/relationships/hyperlink" Target="https://doi.org/10.1016/j.jiph.2021.06.002" TargetMode="External"/><Relationship Id="rId25" Type="http://schemas.openxmlformats.org/officeDocument/2006/relationships/hyperlink" Target="https://doi.org/10.1016/j.cmi.2022.02.014" TargetMode="External"/><Relationship Id="rId46" Type="http://schemas.openxmlformats.org/officeDocument/2006/relationships/hyperlink" Target="https://doi.org/10.1002/jmv.27033" TargetMode="External"/><Relationship Id="rId67" Type="http://schemas.openxmlformats.org/officeDocument/2006/relationships/hyperlink" Target="https://doi.org/10.1371/journal.pone.0247918" TargetMode="External"/><Relationship Id="rId116" Type="http://schemas.openxmlformats.org/officeDocument/2006/relationships/hyperlink" Target="https://doi.org/10.1093/labmed/lmab033" TargetMode="External"/><Relationship Id="rId137" Type="http://schemas.openxmlformats.org/officeDocument/2006/relationships/hyperlink" Target="https://doi.org/10.1016/j.cmi.2021.07.039" TargetMode="External"/><Relationship Id="rId158" Type="http://schemas.openxmlformats.org/officeDocument/2006/relationships/hyperlink" Target="https://doi.org/10.1016/j.ajem.2021.10.022" TargetMode="External"/><Relationship Id="rId20" Type="http://schemas.openxmlformats.org/officeDocument/2006/relationships/hyperlink" Target="https://doi.org/10.3390/microorganisms9040798" TargetMode="External"/><Relationship Id="rId41" Type="http://schemas.openxmlformats.org/officeDocument/2006/relationships/hyperlink" Target="https://doi.org/10.4103%2Fijmr.IJMR_3305_20" TargetMode="External"/><Relationship Id="rId62" Type="http://schemas.openxmlformats.org/officeDocument/2006/relationships/hyperlink" Target="https://doi.org/10.3390/jcm10020328" TargetMode="External"/><Relationship Id="rId83" Type="http://schemas.openxmlformats.org/officeDocument/2006/relationships/hyperlink" Target="https://doi.org/10.1093/ofid/ofab059" TargetMode="External"/><Relationship Id="rId88" Type="http://schemas.openxmlformats.org/officeDocument/2006/relationships/hyperlink" Target="https://doi.org/10.1128/JCM.01438-20" TargetMode="External"/><Relationship Id="rId111" Type="http://schemas.openxmlformats.org/officeDocument/2006/relationships/hyperlink" Target="https://doi.org/10.1017/ice.2021.281" TargetMode="External"/><Relationship Id="rId132" Type="http://schemas.openxmlformats.org/officeDocument/2006/relationships/hyperlink" Target="https://doi.org/10.1016/j.diagmicrobio.2021.115514" TargetMode="External"/><Relationship Id="rId153" Type="http://schemas.openxmlformats.org/officeDocument/2006/relationships/hyperlink" Target="https://doi.org/10.1016/j.ijid.2021.10.027" TargetMode="External"/><Relationship Id="rId15" Type="http://schemas.openxmlformats.org/officeDocument/2006/relationships/hyperlink" Target="https://doi.org/10.1016/j.jcv.2020.104472" TargetMode="External"/><Relationship Id="rId36" Type="http://schemas.openxmlformats.org/officeDocument/2006/relationships/hyperlink" Target="https://doi.org/10.1016/j.eclinm.2021.100954" TargetMode="External"/><Relationship Id="rId57" Type="http://schemas.openxmlformats.org/officeDocument/2006/relationships/hyperlink" Target="https://doi.org/10.1038/s41598-021-00560-8" TargetMode="External"/><Relationship Id="rId106" Type="http://schemas.openxmlformats.org/officeDocument/2006/relationships/hyperlink" Target="https://doi.org/10.1515/dx-2020-0154" TargetMode="External"/><Relationship Id="rId127" Type="http://schemas.openxmlformats.org/officeDocument/2006/relationships/hyperlink" Target="https://doi.org/10.1371/journal.pone.0270715" TargetMode="External"/><Relationship Id="rId10" Type="http://schemas.openxmlformats.org/officeDocument/2006/relationships/hyperlink" Target="https://doi.org/10.1016/j.ijid.2021.05.043" TargetMode="External"/><Relationship Id="rId31" Type="http://schemas.openxmlformats.org/officeDocument/2006/relationships/hyperlink" Target="https://doi.org/10.3390/jcm10112404" TargetMode="External"/><Relationship Id="rId52" Type="http://schemas.openxmlformats.org/officeDocument/2006/relationships/hyperlink" Target="https://www.researchgate.net/publication/352374494" TargetMode="External"/><Relationship Id="rId73" Type="http://schemas.openxmlformats.org/officeDocument/2006/relationships/hyperlink" Target="https://doi.org/10.1002/emp2.12605" TargetMode="External"/><Relationship Id="rId78" Type="http://schemas.openxmlformats.org/officeDocument/2006/relationships/hyperlink" Target="https://doi.org/10.1016/j.jcv.2021.104874" TargetMode="External"/><Relationship Id="rId94" Type="http://schemas.openxmlformats.org/officeDocument/2006/relationships/hyperlink" Target="https://doi.org/10.1016/j.ijid.2021.04.087" TargetMode="External"/><Relationship Id="rId99" Type="http://schemas.openxmlformats.org/officeDocument/2006/relationships/hyperlink" Target="https://doi.org/10.1101%2F2020.11.02.20223891" TargetMode="External"/><Relationship Id="rId101" Type="http://schemas.openxmlformats.org/officeDocument/2006/relationships/hyperlink" Target="https://doi.org/10.1128/JCM.00083-21" TargetMode="External"/><Relationship Id="rId122" Type="http://schemas.openxmlformats.org/officeDocument/2006/relationships/hyperlink" Target="https://doi.org/10.1080/23744235.2021.1902563" TargetMode="External"/><Relationship Id="rId143" Type="http://schemas.openxmlformats.org/officeDocument/2006/relationships/hyperlink" Target="https://doi.org/10.1038/s41598-022-11284-8" TargetMode="External"/><Relationship Id="rId148" Type="http://schemas.openxmlformats.org/officeDocument/2006/relationships/hyperlink" Target="https://doi.org/10.1101/2022.05.17.22275034" TargetMode="External"/><Relationship Id="rId4" Type="http://schemas.openxmlformats.org/officeDocument/2006/relationships/hyperlink" Target="https://doi.org/10.1016/j.jiph.2021.06.002" TargetMode="External"/><Relationship Id="rId9" Type="http://schemas.openxmlformats.org/officeDocument/2006/relationships/hyperlink" Target="https://doi.org/10.1016/j.ijid.2021.05.043" TargetMode="External"/><Relationship Id="rId26" Type="http://schemas.openxmlformats.org/officeDocument/2006/relationships/hyperlink" Target="https://doi.org/10.1016/j.jcv.2020.104654" TargetMode="External"/><Relationship Id="rId47" Type="http://schemas.openxmlformats.org/officeDocument/2006/relationships/hyperlink" Target="https://doi.org/10.3390/v13040684" TargetMode="External"/><Relationship Id="rId68" Type="http://schemas.openxmlformats.org/officeDocument/2006/relationships/hyperlink" Target="https://doi.org/10.1371/journal.pone.0262399" TargetMode="External"/><Relationship Id="rId89" Type="http://schemas.openxmlformats.org/officeDocument/2006/relationships/hyperlink" Target="https://doi.org/10.1128/JCM.01438-20" TargetMode="External"/><Relationship Id="rId112" Type="http://schemas.openxmlformats.org/officeDocument/2006/relationships/hyperlink" Target="https://doi.org/10.3390/diagnostics11060995" TargetMode="External"/><Relationship Id="rId133" Type="http://schemas.openxmlformats.org/officeDocument/2006/relationships/hyperlink" Target="https://doi.org/10.1128/Spectrum.01008-21" TargetMode="External"/><Relationship Id="rId154" Type="http://schemas.openxmlformats.org/officeDocument/2006/relationships/hyperlink" Target="https://doi.org/10.1016/j.ijid.2021.10.027" TargetMode="External"/><Relationship Id="rId16" Type="http://schemas.openxmlformats.org/officeDocument/2006/relationships/hyperlink" Target="https://doi.org/10.1016/S1473-3099(21)00132-8" TargetMode="External"/><Relationship Id="rId37" Type="http://schemas.openxmlformats.org/officeDocument/2006/relationships/hyperlink" Target="https://doi.org/10.1016/j.jcv.2021.104878" TargetMode="External"/><Relationship Id="rId58" Type="http://schemas.openxmlformats.org/officeDocument/2006/relationships/hyperlink" Target="https://doi.org/10.3390/v13050796" TargetMode="External"/><Relationship Id="rId79" Type="http://schemas.openxmlformats.org/officeDocument/2006/relationships/hyperlink" Target="https://doi.org/10.1016/j.jcv.2021.104874" TargetMode="External"/><Relationship Id="rId102" Type="http://schemas.openxmlformats.org/officeDocument/2006/relationships/hyperlink" Target="https://doi.org/10.1002/jmv.26765" TargetMode="External"/><Relationship Id="rId123" Type="http://schemas.openxmlformats.org/officeDocument/2006/relationships/hyperlink" Target="https://doi.org/10.1016/j.jinf.2020.12.012" TargetMode="External"/><Relationship Id="rId144" Type="http://schemas.openxmlformats.org/officeDocument/2006/relationships/hyperlink" Target="https://doi.org/10.1038/s41598-022-11284-8" TargetMode="External"/><Relationship Id="rId90" Type="http://schemas.openxmlformats.org/officeDocument/2006/relationships/hyperlink" Target="https://doi.org/10.1128/JCM.01438-20" TargetMode="External"/><Relationship Id="rId27" Type="http://schemas.openxmlformats.org/officeDocument/2006/relationships/hyperlink" Target="https://doi.org/10.1016/j.jcv.2020.104654" TargetMode="External"/><Relationship Id="rId48" Type="http://schemas.openxmlformats.org/officeDocument/2006/relationships/hyperlink" Target="https://doi.org/10.3201%2Feid2705.204688" TargetMode="External"/><Relationship Id="rId69" Type="http://schemas.openxmlformats.org/officeDocument/2006/relationships/hyperlink" Target="https://doi.org/10.1371/journal.pone.0262399" TargetMode="External"/><Relationship Id="rId113" Type="http://schemas.openxmlformats.org/officeDocument/2006/relationships/hyperlink" Target="https://doi.org/10.3390/diagnostics11060995" TargetMode="External"/><Relationship Id="rId134" Type="http://schemas.openxmlformats.org/officeDocument/2006/relationships/hyperlink" Target="https://doi.org/10.3390/diagnostics120204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00"/>
  <sheetViews>
    <sheetView topLeftCell="C1" workbookViewId="0">
      <pane ySplit="1" topLeftCell="A2" activePane="bottomLeft" state="frozen"/>
      <selection pane="bottomLeft" activeCell="C28" sqref="C28"/>
    </sheetView>
  </sheetViews>
  <sheetFormatPr defaultColWidth="12.5546875" defaultRowHeight="15.75" customHeight="1"/>
  <cols>
    <col min="1" max="4" width="15" customWidth="1"/>
    <col min="5" max="5" width="39.44140625" customWidth="1"/>
    <col min="6" max="9" width="15" customWidth="1"/>
    <col min="10" max="10" width="44" customWidth="1"/>
    <col min="11" max="13" width="15" customWidth="1"/>
    <col min="14" max="14" width="39.33203125" customWidth="1"/>
    <col min="15" max="15" width="16.44140625" customWidth="1"/>
    <col min="16" max="16" width="63.5546875" customWidth="1"/>
    <col min="17" max="17" width="21.44140625" customWidth="1"/>
    <col min="18" max="18" width="20.109375" customWidth="1"/>
    <col min="19" max="19" width="39.109375" customWidth="1"/>
    <col min="20" max="20" width="35.44140625" customWidth="1"/>
    <col min="21" max="21" width="48.88671875" customWidth="1"/>
    <col min="22" max="22" width="27.33203125" customWidth="1"/>
    <col min="23" max="23" width="9.5546875" customWidth="1"/>
    <col min="24" max="26" width="15" customWidth="1"/>
    <col min="27" max="35" width="7.5546875" customWidth="1"/>
  </cols>
  <sheetData>
    <row r="1" spans="1:35" ht="82.8">
      <c r="A1" s="1" t="s">
        <v>0</v>
      </c>
      <c r="B1" s="2" t="s">
        <v>1</v>
      </c>
      <c r="C1" s="2" t="s">
        <v>2</v>
      </c>
      <c r="D1" s="1" t="s">
        <v>3</v>
      </c>
      <c r="E1" s="1" t="s">
        <v>4</v>
      </c>
      <c r="F1" s="3"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c r="X1" s="1"/>
      <c r="Y1" s="1"/>
      <c r="Z1" s="4"/>
      <c r="AA1" s="1"/>
      <c r="AB1" s="1"/>
      <c r="AC1" s="1"/>
      <c r="AD1" s="1"/>
      <c r="AE1" s="1"/>
      <c r="AF1" s="1"/>
      <c r="AG1" s="1"/>
      <c r="AH1" s="1"/>
      <c r="AI1" s="1"/>
    </row>
    <row r="2" spans="1:35" ht="15.75" customHeight="1">
      <c r="A2" s="5" t="s">
        <v>22</v>
      </c>
      <c r="B2" s="6" t="s">
        <v>23</v>
      </c>
      <c r="C2" s="6">
        <v>5</v>
      </c>
      <c r="D2" s="7" t="s">
        <v>24</v>
      </c>
      <c r="E2" s="8" t="s">
        <v>25</v>
      </c>
      <c r="F2" s="9">
        <v>44256</v>
      </c>
      <c r="G2" s="10" t="s">
        <v>26</v>
      </c>
      <c r="H2" s="5" t="s">
        <v>27</v>
      </c>
      <c r="I2" s="5" t="s">
        <v>28</v>
      </c>
      <c r="J2" s="11" t="s">
        <v>29</v>
      </c>
      <c r="K2" s="12">
        <v>43952</v>
      </c>
      <c r="L2" s="13" t="s">
        <v>30</v>
      </c>
      <c r="M2" s="13">
        <v>310</v>
      </c>
      <c r="N2" s="14" t="s">
        <v>31</v>
      </c>
      <c r="O2" s="14"/>
      <c r="P2" s="14" t="s">
        <v>32</v>
      </c>
      <c r="Q2" s="14"/>
      <c r="R2" s="14"/>
      <c r="S2" s="14" t="s">
        <v>33</v>
      </c>
      <c r="T2" s="14" t="s">
        <v>34</v>
      </c>
      <c r="U2" s="15"/>
      <c r="V2" s="15"/>
      <c r="W2" s="15"/>
      <c r="X2" s="15"/>
      <c r="Y2" s="15"/>
      <c r="Z2" s="15"/>
      <c r="AA2" s="15"/>
      <c r="AB2" s="15"/>
      <c r="AC2" s="15"/>
      <c r="AD2" s="15"/>
      <c r="AE2" s="15"/>
      <c r="AF2" s="15"/>
      <c r="AG2" s="15"/>
      <c r="AH2" s="15"/>
      <c r="AI2" s="15"/>
    </row>
    <row r="3" spans="1:35" ht="15.75" customHeight="1">
      <c r="A3" s="5" t="s">
        <v>35</v>
      </c>
      <c r="B3" s="6" t="s">
        <v>23</v>
      </c>
      <c r="C3" s="6">
        <v>7</v>
      </c>
      <c r="D3" s="7" t="s">
        <v>36</v>
      </c>
      <c r="E3" s="8" t="s">
        <v>37</v>
      </c>
      <c r="F3" s="16">
        <v>44531</v>
      </c>
      <c r="G3" s="17" t="s">
        <v>38</v>
      </c>
      <c r="H3" s="5" t="s">
        <v>39</v>
      </c>
      <c r="I3" s="5" t="s">
        <v>40</v>
      </c>
      <c r="J3" s="11" t="s">
        <v>41</v>
      </c>
      <c r="K3" s="5" t="s">
        <v>42</v>
      </c>
      <c r="L3" s="5" t="s">
        <v>43</v>
      </c>
      <c r="M3" s="15">
        <v>231</v>
      </c>
      <c r="N3" s="14" t="s">
        <v>31</v>
      </c>
      <c r="O3" s="15"/>
      <c r="P3" s="14" t="s">
        <v>44</v>
      </c>
      <c r="Q3" s="15"/>
      <c r="R3" s="15"/>
      <c r="S3" s="13"/>
      <c r="T3" s="15"/>
      <c r="U3" s="15"/>
      <c r="V3" s="15"/>
      <c r="W3" s="15"/>
      <c r="X3" s="15"/>
      <c r="Y3" s="15"/>
      <c r="Z3" s="15"/>
      <c r="AA3" s="15"/>
      <c r="AB3" s="15"/>
      <c r="AC3" s="15"/>
      <c r="AD3" s="15"/>
      <c r="AE3" s="15"/>
      <c r="AF3" s="15"/>
      <c r="AG3" s="15"/>
      <c r="AH3" s="15"/>
      <c r="AI3" s="15"/>
    </row>
    <row r="4" spans="1:35" ht="15.75" customHeight="1">
      <c r="A4" s="5" t="s">
        <v>35</v>
      </c>
      <c r="B4" s="6" t="s">
        <v>23</v>
      </c>
      <c r="C4" s="6">
        <v>7</v>
      </c>
      <c r="D4" s="7" t="s">
        <v>36</v>
      </c>
      <c r="E4" s="8" t="s">
        <v>37</v>
      </c>
      <c r="F4" s="17"/>
      <c r="G4" s="17" t="s">
        <v>38</v>
      </c>
      <c r="H4" s="5"/>
      <c r="I4" s="5"/>
      <c r="J4" s="11"/>
      <c r="K4" s="15"/>
      <c r="L4" s="15"/>
      <c r="M4" s="15"/>
      <c r="N4" s="14"/>
      <c r="O4" s="15"/>
      <c r="P4" s="14" t="s">
        <v>45</v>
      </c>
      <c r="Q4" s="15"/>
      <c r="R4" s="15"/>
      <c r="S4" s="13"/>
      <c r="T4" s="15"/>
      <c r="U4" s="15"/>
      <c r="V4" s="15"/>
      <c r="W4" s="15"/>
      <c r="X4" s="15"/>
      <c r="Y4" s="15"/>
      <c r="Z4" s="15"/>
      <c r="AA4" s="15"/>
      <c r="AB4" s="15"/>
      <c r="AC4" s="15"/>
      <c r="AD4" s="15"/>
      <c r="AE4" s="15"/>
      <c r="AF4" s="15"/>
      <c r="AG4" s="15"/>
      <c r="AH4" s="15"/>
      <c r="AI4" s="15"/>
    </row>
    <row r="5" spans="1:35" ht="15.75" customHeight="1">
      <c r="A5" s="14" t="s">
        <v>46</v>
      </c>
      <c r="B5" s="14" t="s">
        <v>23</v>
      </c>
      <c r="C5" s="18">
        <v>10</v>
      </c>
      <c r="D5" s="19" t="s">
        <v>47</v>
      </c>
      <c r="E5" s="20" t="s">
        <v>48</v>
      </c>
      <c r="F5" s="21">
        <v>44593</v>
      </c>
      <c r="G5" s="22" t="s">
        <v>49</v>
      </c>
      <c r="H5" s="14"/>
      <c r="I5" s="14" t="s">
        <v>50</v>
      </c>
      <c r="J5" s="14" t="s">
        <v>29</v>
      </c>
      <c r="K5" s="14" t="s">
        <v>51</v>
      </c>
      <c r="L5" s="14" t="s">
        <v>52</v>
      </c>
      <c r="M5" s="23">
        <v>800</v>
      </c>
      <c r="N5" s="14" t="s">
        <v>53</v>
      </c>
      <c r="O5" s="14" t="s">
        <v>54</v>
      </c>
      <c r="P5" s="14" t="s">
        <v>55</v>
      </c>
      <c r="Q5" s="14"/>
      <c r="R5" s="14"/>
      <c r="S5" s="14" t="s">
        <v>56</v>
      </c>
      <c r="T5" s="11"/>
      <c r="U5" s="11"/>
      <c r="V5" s="14" t="s">
        <v>57</v>
      </c>
      <c r="W5" s="15"/>
      <c r="X5" s="15"/>
      <c r="Y5" s="15"/>
      <c r="Z5" s="15"/>
      <c r="AA5" s="15"/>
      <c r="AB5" s="15"/>
      <c r="AC5" s="15"/>
      <c r="AD5" s="15"/>
      <c r="AE5" s="15"/>
      <c r="AF5" s="15"/>
      <c r="AG5" s="15"/>
      <c r="AH5" s="15"/>
      <c r="AI5" s="15"/>
    </row>
    <row r="6" spans="1:35" ht="15.75" customHeight="1">
      <c r="A6" s="14" t="s">
        <v>46</v>
      </c>
      <c r="B6" s="14" t="s">
        <v>23</v>
      </c>
      <c r="C6" s="18">
        <v>10</v>
      </c>
      <c r="D6" s="19" t="s">
        <v>47</v>
      </c>
      <c r="E6" s="20" t="s">
        <v>48</v>
      </c>
      <c r="F6" s="21">
        <v>44593</v>
      </c>
      <c r="G6" s="15"/>
      <c r="H6" s="11"/>
      <c r="I6" s="11"/>
      <c r="J6" s="11" t="s">
        <v>58</v>
      </c>
      <c r="K6" s="11"/>
      <c r="L6" s="11"/>
      <c r="M6" s="11"/>
      <c r="N6" s="11" t="s">
        <v>31</v>
      </c>
      <c r="O6" s="11" t="s">
        <v>59</v>
      </c>
      <c r="P6" s="11"/>
      <c r="Q6" s="11"/>
      <c r="R6" s="11"/>
      <c r="S6" s="11"/>
      <c r="T6" s="11"/>
      <c r="U6" s="11"/>
      <c r="V6" s="11"/>
      <c r="W6" s="15"/>
      <c r="X6" s="15"/>
      <c r="Y6" s="15"/>
      <c r="Z6" s="15"/>
      <c r="AA6" s="15"/>
      <c r="AB6" s="15"/>
      <c r="AC6" s="15"/>
      <c r="AD6" s="15"/>
      <c r="AE6" s="15"/>
      <c r="AF6" s="15"/>
      <c r="AG6" s="15"/>
      <c r="AH6" s="15"/>
      <c r="AI6" s="15"/>
    </row>
    <row r="7" spans="1:35" ht="15.75" customHeight="1">
      <c r="A7" s="14" t="s">
        <v>46</v>
      </c>
      <c r="B7" s="14" t="s">
        <v>23</v>
      </c>
      <c r="C7" s="18">
        <v>10</v>
      </c>
      <c r="D7" s="19" t="s">
        <v>47</v>
      </c>
      <c r="E7" s="20" t="s">
        <v>48</v>
      </c>
      <c r="F7" s="21">
        <v>44593</v>
      </c>
      <c r="G7" s="15"/>
      <c r="H7" s="11"/>
      <c r="I7" s="11"/>
      <c r="J7" s="11" t="s">
        <v>60</v>
      </c>
      <c r="K7" s="11"/>
      <c r="L7" s="11"/>
      <c r="M7" s="11"/>
      <c r="N7" s="11"/>
      <c r="O7" s="11"/>
      <c r="P7" s="11"/>
      <c r="Q7" s="11"/>
      <c r="R7" s="11"/>
      <c r="S7" s="11"/>
      <c r="T7" s="11"/>
      <c r="U7" s="11"/>
      <c r="V7" s="11"/>
      <c r="W7" s="15"/>
      <c r="X7" s="15"/>
      <c r="Y7" s="15"/>
      <c r="Z7" s="15"/>
      <c r="AA7" s="15"/>
      <c r="AB7" s="15"/>
      <c r="AC7" s="15"/>
      <c r="AD7" s="15"/>
      <c r="AE7" s="15"/>
      <c r="AF7" s="15"/>
      <c r="AG7" s="15"/>
      <c r="AH7" s="15"/>
      <c r="AI7" s="15"/>
    </row>
    <row r="8" spans="1:35" ht="15.75" customHeight="1">
      <c r="A8" s="14" t="s">
        <v>46</v>
      </c>
      <c r="B8" s="14" t="s">
        <v>23</v>
      </c>
      <c r="C8" s="18">
        <v>10</v>
      </c>
      <c r="D8" s="19" t="s">
        <v>47</v>
      </c>
      <c r="E8" s="20" t="s">
        <v>48</v>
      </c>
      <c r="F8" s="21">
        <v>44593</v>
      </c>
      <c r="G8" s="15"/>
      <c r="H8" s="11"/>
      <c r="I8" s="11"/>
      <c r="J8" s="11" t="s">
        <v>61</v>
      </c>
      <c r="K8" s="11"/>
      <c r="L8" s="11"/>
      <c r="M8" s="11"/>
      <c r="N8" s="11"/>
      <c r="O8" s="11"/>
      <c r="P8" s="11"/>
      <c r="Q8" s="11"/>
      <c r="R8" s="11"/>
      <c r="S8" s="11"/>
      <c r="T8" s="11"/>
      <c r="U8" s="11"/>
      <c r="V8" s="11"/>
      <c r="W8" s="15"/>
      <c r="X8" s="15"/>
      <c r="Y8" s="15"/>
      <c r="Z8" s="15"/>
      <c r="AA8" s="15"/>
      <c r="AB8" s="15"/>
      <c r="AC8" s="15"/>
      <c r="AD8" s="15"/>
      <c r="AE8" s="15"/>
      <c r="AF8" s="15"/>
      <c r="AG8" s="15"/>
      <c r="AH8" s="15"/>
      <c r="AI8" s="15"/>
    </row>
    <row r="9" spans="1:35" ht="15.75" customHeight="1">
      <c r="A9" s="14" t="s">
        <v>22</v>
      </c>
      <c r="B9" s="14" t="s">
        <v>23</v>
      </c>
      <c r="C9" s="24">
        <v>12</v>
      </c>
      <c r="D9" s="11" t="s">
        <v>62</v>
      </c>
      <c r="E9" s="14" t="s">
        <v>63</v>
      </c>
      <c r="F9" s="25">
        <v>44197</v>
      </c>
      <c r="G9" s="11" t="s">
        <v>64</v>
      </c>
      <c r="H9" s="14"/>
      <c r="I9" s="14" t="s">
        <v>65</v>
      </c>
      <c r="J9" s="14" t="s">
        <v>58</v>
      </c>
      <c r="K9" s="14" t="s">
        <v>66</v>
      </c>
      <c r="L9" s="14" t="s">
        <v>67</v>
      </c>
      <c r="M9" s="14" t="s">
        <v>68</v>
      </c>
      <c r="N9" s="14" t="s">
        <v>31</v>
      </c>
      <c r="O9" s="11"/>
      <c r="P9" s="14" t="s">
        <v>69</v>
      </c>
      <c r="Q9" s="11"/>
      <c r="R9" s="11"/>
      <c r="S9" s="14" t="s">
        <v>70</v>
      </c>
      <c r="T9" s="11"/>
      <c r="U9" s="11"/>
      <c r="V9" s="11"/>
      <c r="W9" s="14"/>
      <c r="X9" s="13"/>
      <c r="Y9" s="13"/>
      <c r="Z9" s="13"/>
      <c r="AA9" s="13"/>
      <c r="AB9" s="13"/>
      <c r="AC9" s="13"/>
      <c r="AD9" s="13"/>
      <c r="AE9" s="13"/>
      <c r="AF9" s="13"/>
      <c r="AG9" s="13"/>
      <c r="AH9" s="13"/>
      <c r="AI9" s="13"/>
    </row>
    <row r="10" spans="1:35" ht="15.75" customHeight="1">
      <c r="A10" s="14" t="s">
        <v>22</v>
      </c>
      <c r="B10" s="14" t="s">
        <v>23</v>
      </c>
      <c r="C10" s="24">
        <v>12</v>
      </c>
      <c r="D10" s="11" t="s">
        <v>62</v>
      </c>
      <c r="E10" s="14" t="s">
        <v>63</v>
      </c>
      <c r="F10" s="25">
        <v>44198</v>
      </c>
      <c r="G10" s="26" t="str">
        <f t="shared" ref="G10:G11" si="0">$G$2</f>
        <v>https://doi.org/10.1093/labmed/lmaa104</v>
      </c>
      <c r="H10" s="14"/>
      <c r="I10" s="14"/>
      <c r="J10" s="11" t="s">
        <v>71</v>
      </c>
      <c r="K10" s="11"/>
      <c r="L10" s="11"/>
      <c r="M10" s="11"/>
      <c r="N10" s="11" t="s">
        <v>72</v>
      </c>
      <c r="O10" s="11"/>
      <c r="P10" s="11" t="s">
        <v>73</v>
      </c>
      <c r="Q10" s="11"/>
      <c r="R10" s="11"/>
      <c r="S10" s="14"/>
      <c r="T10" s="11"/>
      <c r="U10" s="11"/>
      <c r="V10" s="11"/>
      <c r="W10" s="15"/>
      <c r="X10" s="15"/>
      <c r="Y10" s="15"/>
      <c r="Z10" s="15"/>
      <c r="AA10" s="15"/>
      <c r="AB10" s="15"/>
      <c r="AC10" s="15"/>
      <c r="AD10" s="15"/>
      <c r="AE10" s="15"/>
      <c r="AF10" s="15"/>
      <c r="AG10" s="15"/>
      <c r="AH10" s="15"/>
      <c r="AI10" s="15"/>
    </row>
    <row r="11" spans="1:35" ht="15.75" customHeight="1">
      <c r="A11" s="14" t="s">
        <v>22</v>
      </c>
      <c r="B11" s="14" t="s">
        <v>23</v>
      </c>
      <c r="C11" s="24">
        <v>12</v>
      </c>
      <c r="D11" s="11" t="s">
        <v>62</v>
      </c>
      <c r="E11" s="14" t="s">
        <v>63</v>
      </c>
      <c r="F11" s="25">
        <v>44199</v>
      </c>
      <c r="G11" s="26" t="str">
        <f t="shared" si="0"/>
        <v>https://doi.org/10.1093/labmed/lmaa104</v>
      </c>
      <c r="H11" s="14"/>
      <c r="I11" s="14"/>
      <c r="J11" s="11"/>
      <c r="K11" s="11"/>
      <c r="L11" s="11"/>
      <c r="M11" s="11"/>
      <c r="N11" s="11"/>
      <c r="O11" s="11"/>
      <c r="P11" s="11" t="s">
        <v>74</v>
      </c>
      <c r="Q11" s="11"/>
      <c r="R11" s="11"/>
      <c r="S11" s="14"/>
      <c r="T11" s="11"/>
      <c r="U11" s="11"/>
      <c r="V11" s="11"/>
      <c r="W11" s="15"/>
      <c r="X11" s="15"/>
      <c r="Y11" s="15"/>
      <c r="Z11" s="15"/>
      <c r="AA11" s="15"/>
      <c r="AB11" s="15"/>
      <c r="AC11" s="15"/>
      <c r="AD11" s="15"/>
      <c r="AE11" s="15"/>
      <c r="AF11" s="15"/>
      <c r="AG11" s="15"/>
      <c r="AH11" s="15"/>
      <c r="AI11" s="15"/>
    </row>
    <row r="12" spans="1:35" ht="15.75" customHeight="1">
      <c r="A12" s="11" t="s">
        <v>22</v>
      </c>
      <c r="B12" s="11" t="s">
        <v>23</v>
      </c>
      <c r="C12" s="24">
        <v>13</v>
      </c>
      <c r="D12" s="11" t="s">
        <v>75</v>
      </c>
      <c r="E12" s="14" t="s">
        <v>76</v>
      </c>
      <c r="F12" s="25">
        <v>44562</v>
      </c>
      <c r="G12" s="11" t="s">
        <v>77</v>
      </c>
      <c r="H12" s="11"/>
      <c r="I12" s="11" t="s">
        <v>78</v>
      </c>
      <c r="J12" s="11" t="s">
        <v>58</v>
      </c>
      <c r="K12" s="11" t="s">
        <v>79</v>
      </c>
      <c r="L12" s="14" t="s">
        <v>80</v>
      </c>
      <c r="M12" s="24">
        <v>473</v>
      </c>
      <c r="N12" s="11" t="s">
        <v>31</v>
      </c>
      <c r="O12" s="11"/>
      <c r="P12" s="11" t="s">
        <v>81</v>
      </c>
      <c r="Q12" s="11"/>
      <c r="R12" s="11" t="s">
        <v>82</v>
      </c>
      <c r="S12" s="14" t="s">
        <v>83</v>
      </c>
      <c r="T12" s="11"/>
      <c r="U12" s="11"/>
      <c r="V12" s="11"/>
      <c r="W12" s="15"/>
      <c r="X12" s="15"/>
      <c r="Y12" s="15"/>
      <c r="Z12" s="15"/>
      <c r="AA12" s="15"/>
      <c r="AB12" s="15"/>
      <c r="AC12" s="15"/>
      <c r="AD12" s="15"/>
      <c r="AE12" s="15"/>
      <c r="AF12" s="15"/>
      <c r="AG12" s="15"/>
      <c r="AH12" s="15"/>
      <c r="AI12" s="15"/>
    </row>
    <row r="13" spans="1:35" ht="15.75" customHeight="1">
      <c r="A13" s="11" t="s">
        <v>22</v>
      </c>
      <c r="B13" s="11" t="s">
        <v>23</v>
      </c>
      <c r="C13" s="24">
        <v>13</v>
      </c>
      <c r="D13" s="11" t="s">
        <v>75</v>
      </c>
      <c r="E13" s="14" t="s">
        <v>76</v>
      </c>
      <c r="F13" s="25">
        <v>44562</v>
      </c>
      <c r="G13" s="11"/>
      <c r="H13" s="11"/>
      <c r="I13" s="11"/>
      <c r="J13" s="11" t="s">
        <v>84</v>
      </c>
      <c r="K13" s="11"/>
      <c r="L13" s="11"/>
      <c r="M13" s="11"/>
      <c r="N13" s="11"/>
      <c r="O13" s="11"/>
      <c r="P13" s="11"/>
      <c r="Q13" s="11"/>
      <c r="R13" s="11"/>
      <c r="S13" s="14"/>
      <c r="T13" s="11"/>
      <c r="U13" s="11"/>
      <c r="V13" s="11"/>
      <c r="W13" s="15"/>
      <c r="X13" s="15"/>
      <c r="Y13" s="15"/>
      <c r="Z13" s="15"/>
      <c r="AA13" s="15"/>
      <c r="AB13" s="15"/>
      <c r="AC13" s="15"/>
      <c r="AD13" s="15"/>
      <c r="AE13" s="15"/>
      <c r="AF13" s="15"/>
      <c r="AG13" s="15"/>
      <c r="AH13" s="15"/>
      <c r="AI13" s="15"/>
    </row>
    <row r="14" spans="1:35" ht="15.75" customHeight="1">
      <c r="A14" s="14" t="s">
        <v>85</v>
      </c>
      <c r="B14" s="14" t="s">
        <v>23</v>
      </c>
      <c r="C14" s="24">
        <v>14</v>
      </c>
      <c r="D14" s="11" t="s">
        <v>86</v>
      </c>
      <c r="E14" s="14" t="s">
        <v>87</v>
      </c>
      <c r="F14" s="25">
        <v>44531</v>
      </c>
      <c r="G14" s="11" t="s">
        <v>88</v>
      </c>
      <c r="H14" s="14"/>
      <c r="I14" s="14" t="s">
        <v>89</v>
      </c>
      <c r="J14" s="14" t="s">
        <v>84</v>
      </c>
      <c r="K14" s="14" t="s">
        <v>90</v>
      </c>
      <c r="L14" s="14" t="s">
        <v>91</v>
      </c>
      <c r="M14" s="14" t="s">
        <v>92</v>
      </c>
      <c r="N14" s="14" t="s">
        <v>31</v>
      </c>
      <c r="O14" s="11"/>
      <c r="P14" s="14" t="s">
        <v>93</v>
      </c>
      <c r="Q14" s="27"/>
      <c r="R14" s="15"/>
      <c r="S14" s="13"/>
      <c r="T14" s="15"/>
      <c r="U14" s="15"/>
      <c r="V14" s="15"/>
      <c r="W14" s="15"/>
      <c r="X14" s="15"/>
      <c r="Y14" s="15"/>
      <c r="Z14" s="15"/>
      <c r="AA14" s="15"/>
      <c r="AB14" s="15"/>
      <c r="AC14" s="15"/>
      <c r="AD14" s="15"/>
      <c r="AE14" s="15"/>
      <c r="AF14" s="15"/>
      <c r="AG14" s="15"/>
      <c r="AH14" s="15"/>
      <c r="AI14" s="15"/>
    </row>
    <row r="15" spans="1:35" ht="15.75" customHeight="1">
      <c r="A15" s="14" t="s">
        <v>85</v>
      </c>
      <c r="B15" s="14" t="s">
        <v>23</v>
      </c>
      <c r="C15" s="24">
        <v>14</v>
      </c>
      <c r="D15" s="11" t="s">
        <v>86</v>
      </c>
      <c r="E15" s="14" t="s">
        <v>87</v>
      </c>
      <c r="F15" s="25">
        <v>44531</v>
      </c>
      <c r="G15" s="11"/>
      <c r="H15" s="14"/>
      <c r="I15" s="14"/>
      <c r="J15" s="11"/>
      <c r="K15" s="11"/>
      <c r="L15" s="11"/>
      <c r="M15" s="11"/>
      <c r="N15" s="11"/>
      <c r="O15" s="11"/>
      <c r="P15" s="11"/>
      <c r="Q15" s="14"/>
      <c r="R15" s="15"/>
      <c r="S15" s="13"/>
      <c r="T15" s="15"/>
      <c r="U15" s="15"/>
      <c r="V15" s="15"/>
      <c r="W15" s="15"/>
      <c r="X15" s="15"/>
      <c r="Y15" s="15"/>
      <c r="Z15" s="15"/>
      <c r="AA15" s="15"/>
      <c r="AB15" s="15"/>
      <c r="AC15" s="15"/>
      <c r="AD15" s="15"/>
      <c r="AE15" s="15"/>
      <c r="AF15" s="15"/>
      <c r="AG15" s="15"/>
      <c r="AH15" s="15"/>
      <c r="AI15" s="15"/>
    </row>
    <row r="16" spans="1:35" ht="15.75" customHeight="1">
      <c r="A16" s="14" t="s">
        <v>85</v>
      </c>
      <c r="B16" s="14" t="s">
        <v>23</v>
      </c>
      <c r="C16" s="24">
        <v>14</v>
      </c>
      <c r="D16" s="11" t="s">
        <v>86</v>
      </c>
      <c r="E16" s="14" t="s">
        <v>87</v>
      </c>
      <c r="F16" s="25">
        <v>44531</v>
      </c>
      <c r="G16" s="11"/>
      <c r="H16" s="14"/>
      <c r="I16" s="14"/>
      <c r="J16" s="11"/>
      <c r="K16" s="11"/>
      <c r="L16" s="11"/>
      <c r="M16" s="11" t="s">
        <v>94</v>
      </c>
      <c r="N16" s="11"/>
      <c r="O16" s="11"/>
      <c r="P16" s="11"/>
      <c r="Q16" s="11"/>
      <c r="R16" s="15"/>
      <c r="S16" s="13"/>
      <c r="T16" s="15"/>
      <c r="U16" s="15"/>
      <c r="V16" s="15"/>
      <c r="W16" s="15"/>
      <c r="X16" s="15"/>
      <c r="Y16" s="15"/>
      <c r="Z16" s="15"/>
      <c r="AA16" s="15"/>
      <c r="AB16" s="15"/>
      <c r="AC16" s="15"/>
      <c r="AD16" s="15"/>
      <c r="AE16" s="15"/>
      <c r="AF16" s="15"/>
      <c r="AG16" s="15"/>
      <c r="AH16" s="15"/>
      <c r="AI16" s="15"/>
    </row>
    <row r="17" spans="1:35" ht="15.75" customHeight="1">
      <c r="A17" s="14" t="s">
        <v>95</v>
      </c>
      <c r="B17" s="14" t="s">
        <v>23</v>
      </c>
      <c r="C17" s="24">
        <v>15</v>
      </c>
      <c r="D17" s="11" t="s">
        <v>96</v>
      </c>
      <c r="E17" s="14" t="s">
        <v>97</v>
      </c>
      <c r="F17" s="28">
        <v>44440</v>
      </c>
      <c r="G17" s="11"/>
      <c r="H17" s="14"/>
      <c r="I17" s="14" t="s">
        <v>98</v>
      </c>
      <c r="J17" s="14" t="s">
        <v>84</v>
      </c>
      <c r="K17" s="14" t="s">
        <v>99</v>
      </c>
      <c r="L17" s="14" t="s">
        <v>34</v>
      </c>
      <c r="M17" s="29">
        <v>18457</v>
      </c>
      <c r="N17" s="14" t="s">
        <v>100</v>
      </c>
      <c r="O17" s="14" t="s">
        <v>101</v>
      </c>
      <c r="P17" s="14" t="s">
        <v>81</v>
      </c>
      <c r="Q17" s="11"/>
      <c r="R17" s="11"/>
      <c r="S17" s="14" t="s">
        <v>102</v>
      </c>
      <c r="T17" s="11"/>
      <c r="U17" s="11"/>
      <c r="V17" s="14" t="s">
        <v>103</v>
      </c>
      <c r="W17" s="15"/>
      <c r="X17" s="15"/>
      <c r="Y17" s="15"/>
      <c r="Z17" s="15"/>
      <c r="AA17" s="15"/>
      <c r="AB17" s="15"/>
      <c r="AC17" s="15"/>
      <c r="AD17" s="15"/>
      <c r="AE17" s="15"/>
      <c r="AF17" s="15"/>
      <c r="AG17" s="15"/>
      <c r="AH17" s="15"/>
      <c r="AI17" s="15"/>
    </row>
    <row r="18" spans="1:35" ht="15.75" customHeight="1">
      <c r="A18" s="14" t="s">
        <v>95</v>
      </c>
      <c r="B18" s="14" t="s">
        <v>23</v>
      </c>
      <c r="C18" s="24">
        <v>15</v>
      </c>
      <c r="D18" s="11" t="s">
        <v>96</v>
      </c>
      <c r="E18" s="14" t="s">
        <v>97</v>
      </c>
      <c r="F18" s="11"/>
      <c r="G18" s="26" t="str">
        <f t="shared" ref="G18:G19" si="1">$G$2</f>
        <v>https://doi.org/10.1093/labmed/lmaa104</v>
      </c>
      <c r="H18" s="11"/>
      <c r="I18" s="11"/>
      <c r="J18" s="11"/>
      <c r="K18" s="11"/>
      <c r="L18" s="11" t="s">
        <v>104</v>
      </c>
      <c r="M18" s="11"/>
      <c r="N18" s="11" t="s">
        <v>53</v>
      </c>
      <c r="O18" s="11" t="s">
        <v>105</v>
      </c>
      <c r="P18" s="11" t="s">
        <v>81</v>
      </c>
      <c r="Q18" s="11"/>
      <c r="R18" s="11"/>
      <c r="S18" s="11"/>
      <c r="T18" s="11"/>
      <c r="U18" s="11"/>
      <c r="V18" s="11"/>
      <c r="W18" s="15"/>
      <c r="X18" s="15"/>
      <c r="Y18" s="15"/>
      <c r="Z18" s="15"/>
      <c r="AA18" s="15"/>
      <c r="AB18" s="15"/>
      <c r="AC18" s="15"/>
      <c r="AD18" s="15"/>
      <c r="AE18" s="15"/>
      <c r="AF18" s="15"/>
      <c r="AG18" s="15"/>
      <c r="AH18" s="15"/>
      <c r="AI18" s="15"/>
    </row>
    <row r="19" spans="1:35" ht="15.75" customHeight="1">
      <c r="A19" s="14" t="s">
        <v>95</v>
      </c>
      <c r="B19" s="14" t="s">
        <v>23</v>
      </c>
      <c r="C19" s="24">
        <v>15</v>
      </c>
      <c r="D19" s="11" t="s">
        <v>96</v>
      </c>
      <c r="E19" s="14" t="s">
        <v>97</v>
      </c>
      <c r="F19" s="11"/>
      <c r="G19" s="26" t="str">
        <f t="shared" si="1"/>
        <v>https://doi.org/10.1093/labmed/lmaa104</v>
      </c>
      <c r="H19" s="11"/>
      <c r="I19" s="11"/>
      <c r="J19" s="11"/>
      <c r="K19" s="11"/>
      <c r="L19" s="11" t="s">
        <v>106</v>
      </c>
      <c r="M19" s="11"/>
      <c r="N19" s="11" t="s">
        <v>31</v>
      </c>
      <c r="O19" s="11"/>
      <c r="P19" s="11" t="s">
        <v>81</v>
      </c>
      <c r="Q19" s="11"/>
      <c r="R19" s="11"/>
      <c r="S19" s="11"/>
      <c r="T19" s="11"/>
      <c r="U19" s="11"/>
      <c r="V19" s="11"/>
      <c r="W19" s="15"/>
      <c r="X19" s="15"/>
      <c r="Y19" s="15"/>
      <c r="Z19" s="15"/>
      <c r="AA19" s="15"/>
      <c r="AB19" s="15"/>
      <c r="AC19" s="15"/>
      <c r="AD19" s="15"/>
      <c r="AE19" s="15"/>
      <c r="AF19" s="15"/>
      <c r="AG19" s="15"/>
      <c r="AH19" s="15"/>
      <c r="AI19" s="15"/>
    </row>
    <row r="20" spans="1:35" ht="15.75" customHeight="1">
      <c r="A20" s="5" t="s">
        <v>107</v>
      </c>
      <c r="B20" s="6" t="s">
        <v>23</v>
      </c>
      <c r="C20" s="6">
        <v>16</v>
      </c>
      <c r="D20" s="7" t="s">
        <v>108</v>
      </c>
      <c r="E20" s="8" t="s">
        <v>109</v>
      </c>
      <c r="F20" s="30">
        <v>44470</v>
      </c>
      <c r="G20" s="31" t="s">
        <v>110</v>
      </c>
      <c r="H20" s="5" t="s">
        <v>27</v>
      </c>
      <c r="I20" s="5" t="s">
        <v>28</v>
      </c>
      <c r="J20" s="11" t="s">
        <v>29</v>
      </c>
      <c r="K20" s="32" t="s">
        <v>111</v>
      </c>
      <c r="L20" s="33" t="s">
        <v>112</v>
      </c>
      <c r="M20" s="15">
        <v>83</v>
      </c>
      <c r="N20" s="14" t="s">
        <v>31</v>
      </c>
      <c r="O20" s="15"/>
      <c r="P20" s="14" t="s">
        <v>113</v>
      </c>
      <c r="Q20" s="15"/>
      <c r="R20" s="15"/>
      <c r="S20" s="34" t="s">
        <v>114</v>
      </c>
      <c r="T20" s="15"/>
      <c r="U20" s="15"/>
      <c r="V20" s="15"/>
      <c r="W20" s="15"/>
      <c r="X20" s="15"/>
      <c r="Y20" s="15"/>
      <c r="Z20" s="15"/>
      <c r="AA20" s="15"/>
      <c r="AB20" s="15"/>
      <c r="AC20" s="15"/>
      <c r="AD20" s="15"/>
      <c r="AE20" s="15"/>
      <c r="AF20" s="15"/>
      <c r="AG20" s="15"/>
      <c r="AH20" s="15"/>
      <c r="AI20" s="15"/>
    </row>
    <row r="21" spans="1:35" ht="15.75" customHeight="1">
      <c r="A21" s="5" t="s">
        <v>107</v>
      </c>
      <c r="B21" s="6" t="s">
        <v>23</v>
      </c>
      <c r="C21" s="6">
        <v>16</v>
      </c>
      <c r="D21" s="7" t="s">
        <v>108</v>
      </c>
      <c r="E21" s="8" t="s">
        <v>109</v>
      </c>
      <c r="F21" s="17"/>
      <c r="G21" s="31" t="s">
        <v>110</v>
      </c>
      <c r="H21" s="5"/>
      <c r="I21" s="5"/>
      <c r="J21" s="11"/>
      <c r="K21" s="15"/>
      <c r="L21" s="15"/>
      <c r="M21" s="15"/>
      <c r="N21" s="14" t="s">
        <v>115</v>
      </c>
      <c r="O21" s="15"/>
      <c r="P21" s="14"/>
      <c r="Q21" s="15"/>
      <c r="R21" s="15"/>
      <c r="S21" s="13"/>
      <c r="T21" s="15"/>
      <c r="U21" s="15"/>
      <c r="V21" s="15"/>
      <c r="W21" s="15"/>
      <c r="X21" s="15"/>
      <c r="Y21" s="15"/>
      <c r="Z21" s="15"/>
      <c r="AA21" s="15"/>
      <c r="AB21" s="15"/>
      <c r="AC21" s="15"/>
      <c r="AD21" s="15"/>
      <c r="AE21" s="15"/>
      <c r="AF21" s="15"/>
      <c r="AG21" s="15"/>
      <c r="AH21" s="15"/>
      <c r="AI21" s="15"/>
    </row>
    <row r="22" spans="1:35" ht="15.75" customHeight="1">
      <c r="A22" s="5" t="s">
        <v>116</v>
      </c>
      <c r="B22" s="6" t="s">
        <v>23</v>
      </c>
      <c r="C22" s="6">
        <v>17</v>
      </c>
      <c r="D22" s="7" t="s">
        <v>117</v>
      </c>
      <c r="E22" s="8" t="s">
        <v>118</v>
      </c>
      <c r="F22" s="30">
        <v>44287</v>
      </c>
      <c r="G22" s="31" t="s">
        <v>119</v>
      </c>
      <c r="H22" s="5" t="s">
        <v>120</v>
      </c>
      <c r="I22" s="5" t="s">
        <v>121</v>
      </c>
      <c r="J22" s="11" t="s">
        <v>84</v>
      </c>
      <c r="K22" s="15" t="s">
        <v>122</v>
      </c>
      <c r="L22" s="15" t="s">
        <v>122</v>
      </c>
      <c r="M22" s="15">
        <v>140</v>
      </c>
      <c r="N22" s="14" t="s">
        <v>31</v>
      </c>
      <c r="O22" s="15" t="s">
        <v>123</v>
      </c>
      <c r="P22" s="14" t="s">
        <v>124</v>
      </c>
      <c r="Q22" s="15"/>
      <c r="R22" s="15"/>
      <c r="S22" s="13" t="s">
        <v>125</v>
      </c>
      <c r="T22" s="15"/>
      <c r="U22" s="15"/>
      <c r="V22" s="15" t="s">
        <v>126</v>
      </c>
      <c r="W22" s="15"/>
      <c r="X22" s="15"/>
      <c r="Y22" s="15"/>
      <c r="Z22" s="15"/>
      <c r="AA22" s="15"/>
      <c r="AB22" s="15"/>
      <c r="AC22" s="15"/>
      <c r="AD22" s="15"/>
      <c r="AE22" s="15"/>
      <c r="AF22" s="15"/>
      <c r="AG22" s="15"/>
      <c r="AH22" s="15"/>
      <c r="AI22" s="15"/>
    </row>
    <row r="23" spans="1:35" ht="15.75" customHeight="1">
      <c r="A23" s="5" t="s">
        <v>116</v>
      </c>
      <c r="B23" s="6" t="s">
        <v>23</v>
      </c>
      <c r="C23" s="6">
        <v>17</v>
      </c>
      <c r="D23" s="7" t="s">
        <v>117</v>
      </c>
      <c r="E23" s="8" t="s">
        <v>118</v>
      </c>
      <c r="F23" s="17"/>
      <c r="G23" s="31" t="s">
        <v>119</v>
      </c>
      <c r="H23" s="5"/>
      <c r="I23" s="5"/>
      <c r="J23" s="11"/>
      <c r="K23" s="15"/>
      <c r="L23" s="15"/>
      <c r="M23" s="15"/>
      <c r="N23" s="14"/>
      <c r="O23" s="15"/>
      <c r="P23" s="14" t="s">
        <v>81</v>
      </c>
      <c r="Q23" s="15"/>
      <c r="R23" s="15"/>
      <c r="S23" s="13"/>
      <c r="T23" s="15"/>
      <c r="U23" s="15"/>
      <c r="V23" s="15"/>
      <c r="W23" s="15"/>
      <c r="X23" s="15"/>
      <c r="Y23" s="15"/>
      <c r="Z23" s="15"/>
      <c r="AA23" s="15"/>
      <c r="AB23" s="15"/>
      <c r="AC23" s="15"/>
      <c r="AD23" s="15"/>
      <c r="AE23" s="15"/>
      <c r="AF23" s="15"/>
      <c r="AG23" s="15"/>
      <c r="AH23" s="15"/>
      <c r="AI23" s="15"/>
    </row>
    <row r="24" spans="1:35" ht="15.75" customHeight="1">
      <c r="A24" s="35" t="s">
        <v>127</v>
      </c>
      <c r="B24" s="35" t="s">
        <v>23</v>
      </c>
      <c r="C24" s="36">
        <v>20</v>
      </c>
      <c r="D24" s="37" t="s">
        <v>128</v>
      </c>
      <c r="E24" s="35" t="s">
        <v>129</v>
      </c>
      <c r="F24" s="38">
        <v>44256</v>
      </c>
      <c r="G24" s="37"/>
      <c r="H24" s="35"/>
      <c r="I24" s="35" t="s">
        <v>28</v>
      </c>
      <c r="J24" s="35" t="s">
        <v>29</v>
      </c>
      <c r="K24" s="35" t="s">
        <v>130</v>
      </c>
      <c r="L24" s="35" t="s">
        <v>131</v>
      </c>
      <c r="M24" s="39">
        <v>83</v>
      </c>
      <c r="N24" s="35" t="s">
        <v>31</v>
      </c>
      <c r="O24" s="37"/>
      <c r="P24" s="35" t="s">
        <v>113</v>
      </c>
      <c r="Q24" s="35"/>
      <c r="R24" s="35" t="s">
        <v>132</v>
      </c>
      <c r="S24" s="35" t="s">
        <v>133</v>
      </c>
      <c r="T24" s="37"/>
      <c r="U24" s="37"/>
      <c r="V24" s="37"/>
      <c r="W24" s="40"/>
      <c r="X24" s="40"/>
      <c r="Y24" s="40"/>
      <c r="Z24" s="40"/>
      <c r="AA24" s="40"/>
      <c r="AB24" s="40"/>
      <c r="AC24" s="40"/>
      <c r="AD24" s="40"/>
      <c r="AE24" s="40"/>
      <c r="AF24" s="40"/>
      <c r="AG24" s="40"/>
      <c r="AH24" s="40"/>
      <c r="AI24" s="40"/>
    </row>
    <row r="25" spans="1:35" ht="15.75" customHeight="1">
      <c r="A25" s="35" t="s">
        <v>127</v>
      </c>
      <c r="B25" s="35" t="s">
        <v>23</v>
      </c>
      <c r="C25" s="36">
        <v>20</v>
      </c>
      <c r="D25" s="37" t="s">
        <v>128</v>
      </c>
      <c r="E25" s="35" t="s">
        <v>129</v>
      </c>
      <c r="F25" s="37"/>
      <c r="G25" s="41" t="str">
        <f>$G$2</f>
        <v>https://doi.org/10.1093/labmed/lmaa104</v>
      </c>
      <c r="H25" s="37"/>
      <c r="I25" s="37"/>
      <c r="J25" s="37"/>
      <c r="K25" s="37"/>
      <c r="L25" s="37"/>
      <c r="M25" s="37"/>
      <c r="N25" s="37" t="s">
        <v>115</v>
      </c>
      <c r="O25" s="37"/>
      <c r="P25" s="37"/>
      <c r="Q25" s="37"/>
      <c r="R25" s="37"/>
      <c r="S25" s="37"/>
      <c r="T25" s="37"/>
      <c r="U25" s="37"/>
      <c r="V25" s="37"/>
      <c r="W25" s="40"/>
      <c r="X25" s="40"/>
      <c r="Y25" s="40"/>
      <c r="Z25" s="40"/>
      <c r="AA25" s="40"/>
      <c r="AB25" s="40"/>
      <c r="AC25" s="40"/>
      <c r="AD25" s="40"/>
      <c r="AE25" s="40"/>
      <c r="AF25" s="40"/>
      <c r="AG25" s="40"/>
      <c r="AH25" s="40"/>
      <c r="AI25" s="40"/>
    </row>
    <row r="26" spans="1:35" ht="15.75" customHeight="1">
      <c r="A26" s="14" t="s">
        <v>22</v>
      </c>
      <c r="B26" s="14" t="s">
        <v>23</v>
      </c>
      <c r="C26" s="24">
        <v>22</v>
      </c>
      <c r="D26" s="11" t="s">
        <v>134</v>
      </c>
      <c r="E26" s="14" t="s">
        <v>135</v>
      </c>
      <c r="F26" s="42">
        <v>44652</v>
      </c>
      <c r="G26" s="11" t="s">
        <v>136</v>
      </c>
      <c r="H26" s="14"/>
      <c r="I26" s="14" t="s">
        <v>137</v>
      </c>
      <c r="J26" s="14" t="s">
        <v>61</v>
      </c>
      <c r="K26" s="14" t="s">
        <v>138</v>
      </c>
      <c r="L26" s="14" t="s">
        <v>139</v>
      </c>
      <c r="M26" s="23">
        <v>263</v>
      </c>
      <c r="N26" s="14" t="s">
        <v>115</v>
      </c>
      <c r="O26" s="11"/>
      <c r="P26" s="14" t="s">
        <v>140</v>
      </c>
      <c r="Q26" s="11"/>
      <c r="R26" s="11"/>
      <c r="S26" s="14" t="s">
        <v>141</v>
      </c>
      <c r="T26" s="11"/>
      <c r="U26" s="14" t="s">
        <v>142</v>
      </c>
      <c r="V26" s="14" t="s">
        <v>143</v>
      </c>
      <c r="W26" s="15"/>
      <c r="X26" s="15"/>
      <c r="Y26" s="15"/>
      <c r="Z26" s="15"/>
      <c r="AA26" s="15"/>
      <c r="AB26" s="15"/>
      <c r="AC26" s="15"/>
      <c r="AD26" s="15"/>
      <c r="AE26" s="15"/>
      <c r="AF26" s="15"/>
      <c r="AG26" s="15"/>
      <c r="AH26" s="15"/>
      <c r="AI26" s="15"/>
    </row>
    <row r="27" spans="1:35" ht="15.75" customHeight="1">
      <c r="A27" s="14" t="s">
        <v>22</v>
      </c>
      <c r="B27" s="14" t="s">
        <v>23</v>
      </c>
      <c r="C27" s="24">
        <v>22</v>
      </c>
      <c r="D27" s="11" t="s">
        <v>134</v>
      </c>
      <c r="E27" s="14" t="s">
        <v>135</v>
      </c>
      <c r="F27" s="42">
        <v>44652</v>
      </c>
      <c r="G27" s="11"/>
      <c r="H27" s="14"/>
      <c r="I27" s="14"/>
      <c r="J27" s="11" t="s">
        <v>60</v>
      </c>
      <c r="K27" s="11"/>
      <c r="L27" s="11"/>
      <c r="M27" s="11"/>
      <c r="N27" s="11" t="s">
        <v>31</v>
      </c>
      <c r="O27" s="11"/>
      <c r="P27" s="11"/>
      <c r="Q27" s="11"/>
      <c r="R27" s="11"/>
      <c r="S27" s="14"/>
      <c r="T27" s="11"/>
      <c r="U27" s="11"/>
      <c r="V27" s="11"/>
      <c r="W27" s="15"/>
      <c r="X27" s="15"/>
      <c r="Y27" s="15"/>
      <c r="Z27" s="15"/>
      <c r="AA27" s="15"/>
      <c r="AB27" s="15"/>
      <c r="AC27" s="15"/>
      <c r="AD27" s="15"/>
      <c r="AE27" s="15"/>
      <c r="AF27" s="15"/>
      <c r="AG27" s="15"/>
      <c r="AH27" s="15"/>
      <c r="AI27" s="15"/>
    </row>
    <row r="28" spans="1:35" ht="15.75" customHeight="1">
      <c r="A28" s="5" t="s">
        <v>107</v>
      </c>
      <c r="B28" s="6" t="s">
        <v>23</v>
      </c>
      <c r="C28" s="6">
        <v>23</v>
      </c>
      <c r="D28" s="7" t="s">
        <v>144</v>
      </c>
      <c r="E28" s="8" t="s">
        <v>145</v>
      </c>
      <c r="F28" s="30">
        <v>44378</v>
      </c>
      <c r="G28" s="31" t="s">
        <v>146</v>
      </c>
      <c r="H28" s="5" t="s">
        <v>27</v>
      </c>
      <c r="I28" s="5" t="s">
        <v>78</v>
      </c>
      <c r="J28" s="11" t="s">
        <v>61</v>
      </c>
      <c r="K28" s="32" t="s">
        <v>147</v>
      </c>
      <c r="L28" s="15" t="s">
        <v>148</v>
      </c>
      <c r="M28" s="15">
        <v>15624</v>
      </c>
      <c r="N28" s="14" t="s">
        <v>31</v>
      </c>
      <c r="O28" s="15"/>
      <c r="P28" s="14" t="s">
        <v>32</v>
      </c>
      <c r="Q28" s="15"/>
      <c r="R28" s="15"/>
      <c r="S28" s="13"/>
      <c r="T28" s="15"/>
      <c r="U28" s="15"/>
      <c r="V28" s="15"/>
      <c r="W28" s="15"/>
      <c r="X28" s="15"/>
      <c r="Y28" s="15"/>
      <c r="Z28" s="15"/>
      <c r="AA28" s="15"/>
      <c r="AB28" s="15"/>
      <c r="AC28" s="15"/>
      <c r="AD28" s="15"/>
      <c r="AE28" s="15"/>
      <c r="AF28" s="15"/>
      <c r="AG28" s="15"/>
      <c r="AH28" s="15"/>
      <c r="AI28" s="15"/>
    </row>
    <row r="29" spans="1:35" ht="15.75" customHeight="1">
      <c r="A29" s="5" t="s">
        <v>107</v>
      </c>
      <c r="B29" s="6" t="s">
        <v>23</v>
      </c>
      <c r="C29" s="6">
        <v>23</v>
      </c>
      <c r="D29" s="7" t="s">
        <v>144</v>
      </c>
      <c r="E29" s="8" t="s">
        <v>145</v>
      </c>
      <c r="F29" s="17"/>
      <c r="G29" s="31" t="s">
        <v>146</v>
      </c>
      <c r="H29" s="5"/>
      <c r="I29" s="5"/>
      <c r="J29" s="11" t="s">
        <v>60</v>
      </c>
      <c r="K29" s="15"/>
      <c r="L29" s="15"/>
      <c r="M29" s="15"/>
      <c r="N29" s="14" t="s">
        <v>115</v>
      </c>
      <c r="O29" s="15"/>
      <c r="P29" s="14"/>
      <c r="Q29" s="15"/>
      <c r="R29" s="15"/>
      <c r="S29" s="13"/>
      <c r="T29" s="15"/>
      <c r="U29" s="15"/>
      <c r="V29" s="15"/>
      <c r="W29" s="15"/>
      <c r="X29" s="15"/>
      <c r="Y29" s="15"/>
      <c r="Z29" s="15"/>
      <c r="AA29" s="15"/>
      <c r="AB29" s="15"/>
      <c r="AC29" s="15"/>
      <c r="AD29" s="15"/>
      <c r="AE29" s="15"/>
      <c r="AF29" s="15"/>
      <c r="AG29" s="15"/>
      <c r="AH29" s="15"/>
      <c r="AI29" s="15"/>
    </row>
    <row r="30" spans="1:35" ht="15.75" customHeight="1">
      <c r="A30" s="5" t="s">
        <v>107</v>
      </c>
      <c r="B30" s="6" t="s">
        <v>23</v>
      </c>
      <c r="C30" s="6">
        <v>23</v>
      </c>
      <c r="D30" s="7" t="s">
        <v>144</v>
      </c>
      <c r="E30" s="8" t="s">
        <v>145</v>
      </c>
      <c r="F30" s="17"/>
      <c r="G30" s="31" t="s">
        <v>146</v>
      </c>
      <c r="H30" s="5"/>
      <c r="I30" s="5"/>
      <c r="J30" s="11" t="s">
        <v>58</v>
      </c>
      <c r="K30" s="15"/>
      <c r="L30" s="15"/>
      <c r="M30" s="15"/>
      <c r="N30" s="14"/>
      <c r="O30" s="15"/>
      <c r="P30" s="14"/>
      <c r="Q30" s="15"/>
      <c r="R30" s="15"/>
      <c r="S30" s="13"/>
      <c r="T30" s="15"/>
      <c r="U30" s="15"/>
      <c r="V30" s="15"/>
      <c r="W30" s="15"/>
      <c r="X30" s="15"/>
      <c r="Y30" s="15"/>
      <c r="Z30" s="15"/>
      <c r="AA30" s="15"/>
      <c r="AB30" s="15"/>
      <c r="AC30" s="15"/>
      <c r="AD30" s="15"/>
      <c r="AE30" s="15"/>
      <c r="AF30" s="15"/>
      <c r="AG30" s="15"/>
      <c r="AH30" s="15"/>
      <c r="AI30" s="15"/>
    </row>
    <row r="31" spans="1:35" ht="15.75" customHeight="1">
      <c r="A31" s="5" t="s">
        <v>107</v>
      </c>
      <c r="B31" s="6" t="s">
        <v>23</v>
      </c>
      <c r="C31" s="6">
        <v>23</v>
      </c>
      <c r="D31" s="7" t="s">
        <v>144</v>
      </c>
      <c r="E31" s="8" t="s">
        <v>145</v>
      </c>
      <c r="F31" s="17"/>
      <c r="G31" s="31" t="s">
        <v>146</v>
      </c>
      <c r="H31" s="5"/>
      <c r="I31" s="5"/>
      <c r="J31" s="11" t="s">
        <v>149</v>
      </c>
      <c r="K31" s="15"/>
      <c r="L31" s="15"/>
      <c r="M31" s="15"/>
      <c r="N31" s="14"/>
      <c r="O31" s="15"/>
      <c r="P31" s="14"/>
      <c r="Q31" s="15"/>
      <c r="R31" s="15"/>
      <c r="S31" s="13"/>
      <c r="T31" s="15"/>
      <c r="U31" s="15"/>
      <c r="V31" s="15"/>
      <c r="W31" s="15"/>
      <c r="X31" s="15"/>
      <c r="Y31" s="15"/>
      <c r="Z31" s="15"/>
      <c r="AA31" s="15"/>
      <c r="AB31" s="15"/>
      <c r="AC31" s="15"/>
      <c r="AD31" s="15"/>
      <c r="AE31" s="15"/>
      <c r="AF31" s="15"/>
      <c r="AG31" s="15"/>
      <c r="AH31" s="15"/>
      <c r="AI31" s="15"/>
    </row>
    <row r="32" spans="1:35" ht="15.75" customHeight="1">
      <c r="A32" s="14" t="s">
        <v>116</v>
      </c>
      <c r="B32" s="14" t="s">
        <v>23</v>
      </c>
      <c r="C32" s="24">
        <v>23</v>
      </c>
      <c r="D32" s="11" t="s">
        <v>150</v>
      </c>
      <c r="E32" s="14" t="s">
        <v>151</v>
      </c>
      <c r="F32" s="28">
        <v>44409</v>
      </c>
      <c r="G32" s="43" t="s">
        <v>152</v>
      </c>
      <c r="H32" s="14"/>
      <c r="I32" s="14" t="s">
        <v>153</v>
      </c>
      <c r="J32" s="14" t="s">
        <v>84</v>
      </c>
      <c r="K32" s="14" t="s">
        <v>154</v>
      </c>
      <c r="L32" s="14" t="s">
        <v>155</v>
      </c>
      <c r="M32" s="23">
        <v>170</v>
      </c>
      <c r="N32" s="14" t="s">
        <v>31</v>
      </c>
      <c r="O32" s="11"/>
      <c r="P32" s="14" t="s">
        <v>156</v>
      </c>
      <c r="Q32" s="11"/>
      <c r="R32" s="14" t="s">
        <v>157</v>
      </c>
      <c r="S32" s="14" t="s">
        <v>158</v>
      </c>
      <c r="T32" s="11"/>
      <c r="U32" s="14" t="s">
        <v>159</v>
      </c>
      <c r="V32" s="14" t="s">
        <v>160</v>
      </c>
      <c r="W32" s="15"/>
      <c r="X32" s="15"/>
      <c r="Y32" s="15"/>
      <c r="Z32" s="15"/>
      <c r="AA32" s="15"/>
      <c r="AB32" s="15"/>
      <c r="AC32" s="15"/>
      <c r="AD32" s="15"/>
      <c r="AE32" s="15"/>
      <c r="AF32" s="15"/>
      <c r="AG32" s="15"/>
      <c r="AH32" s="15"/>
      <c r="AI32" s="15"/>
    </row>
    <row r="33" spans="1:35" ht="15.75" customHeight="1">
      <c r="A33" s="14" t="s">
        <v>116</v>
      </c>
      <c r="B33" s="14" t="s">
        <v>23</v>
      </c>
      <c r="C33" s="24">
        <v>23</v>
      </c>
      <c r="D33" s="11" t="s">
        <v>150</v>
      </c>
      <c r="E33" s="14" t="s">
        <v>151</v>
      </c>
      <c r="F33" s="28"/>
      <c r="G33" s="43" t="s">
        <v>152</v>
      </c>
      <c r="H33" s="11"/>
      <c r="I33" s="11"/>
      <c r="J33" s="11"/>
      <c r="K33" s="11"/>
      <c r="L33" s="11"/>
      <c r="M33" s="11"/>
      <c r="N33" s="11" t="s">
        <v>53</v>
      </c>
      <c r="O33" s="11"/>
      <c r="P33" s="11"/>
      <c r="Q33" s="11"/>
      <c r="R33" s="11"/>
      <c r="S33" s="11"/>
      <c r="T33" s="11"/>
      <c r="U33" s="11"/>
      <c r="V33" s="11"/>
      <c r="W33" s="15"/>
      <c r="X33" s="15"/>
      <c r="Y33" s="15"/>
      <c r="Z33" s="15"/>
      <c r="AA33" s="15"/>
      <c r="AB33" s="15"/>
      <c r="AC33" s="15"/>
      <c r="AD33" s="15"/>
      <c r="AE33" s="15"/>
      <c r="AF33" s="15"/>
      <c r="AG33" s="15"/>
      <c r="AH33" s="15"/>
      <c r="AI33" s="15"/>
    </row>
    <row r="34" spans="1:35" ht="41.4">
      <c r="A34" s="5" t="s">
        <v>35</v>
      </c>
      <c r="B34" s="6" t="s">
        <v>23</v>
      </c>
      <c r="C34" s="6">
        <v>28</v>
      </c>
      <c r="D34" s="7" t="s">
        <v>161</v>
      </c>
      <c r="E34" s="8" t="s">
        <v>162</v>
      </c>
      <c r="F34" s="16">
        <v>44228</v>
      </c>
      <c r="G34" s="31" t="s">
        <v>163</v>
      </c>
      <c r="H34" s="5" t="s">
        <v>27</v>
      </c>
      <c r="I34" s="5" t="s">
        <v>164</v>
      </c>
      <c r="J34" s="11" t="s">
        <v>60</v>
      </c>
      <c r="K34" s="32" t="s">
        <v>165</v>
      </c>
      <c r="L34" s="15" t="s">
        <v>166</v>
      </c>
      <c r="M34" s="15" t="s">
        <v>167</v>
      </c>
      <c r="N34" s="14" t="s">
        <v>100</v>
      </c>
      <c r="O34" s="15"/>
      <c r="P34" s="14" t="s">
        <v>93</v>
      </c>
      <c r="Q34" s="15"/>
      <c r="R34" s="15"/>
      <c r="S34" s="13"/>
      <c r="T34" s="15"/>
      <c r="U34" s="15"/>
      <c r="V34" s="15"/>
      <c r="W34" s="15"/>
      <c r="X34" s="15"/>
      <c r="Y34" s="15"/>
      <c r="Z34" s="15"/>
      <c r="AA34" s="15"/>
      <c r="AB34" s="15"/>
      <c r="AC34" s="15"/>
      <c r="AD34" s="15"/>
      <c r="AE34" s="15"/>
      <c r="AF34" s="15"/>
      <c r="AG34" s="15"/>
      <c r="AH34" s="15"/>
      <c r="AI34" s="15"/>
    </row>
    <row r="35" spans="1:35" ht="41.4">
      <c r="A35" s="5" t="s">
        <v>35</v>
      </c>
      <c r="B35" s="6" t="s">
        <v>23</v>
      </c>
      <c r="C35" s="6">
        <v>28</v>
      </c>
      <c r="D35" s="7" t="s">
        <v>161</v>
      </c>
      <c r="E35" s="8" t="s">
        <v>162</v>
      </c>
      <c r="F35" s="17"/>
      <c r="G35" s="31" t="s">
        <v>163</v>
      </c>
      <c r="H35" s="5"/>
      <c r="I35" s="5"/>
      <c r="J35" s="11" t="s">
        <v>61</v>
      </c>
      <c r="K35" s="15"/>
      <c r="L35" s="15"/>
      <c r="M35" s="15"/>
      <c r="N35" s="14" t="s">
        <v>31</v>
      </c>
      <c r="O35" s="15"/>
      <c r="P35" s="14"/>
      <c r="Q35" s="15"/>
      <c r="R35" s="15"/>
      <c r="S35" s="13"/>
      <c r="T35" s="15"/>
      <c r="U35" s="15"/>
      <c r="V35" s="15"/>
      <c r="W35" s="15"/>
      <c r="X35" s="15"/>
      <c r="Y35" s="15"/>
      <c r="Z35" s="15"/>
      <c r="AA35" s="15"/>
      <c r="AB35" s="15"/>
      <c r="AC35" s="15"/>
      <c r="AD35" s="15"/>
      <c r="AE35" s="15"/>
      <c r="AF35" s="15"/>
      <c r="AG35" s="15"/>
      <c r="AH35" s="15"/>
      <c r="AI35" s="15"/>
    </row>
    <row r="36" spans="1:35" ht="187.2">
      <c r="A36" s="14" t="s">
        <v>168</v>
      </c>
      <c r="B36" s="14" t="s">
        <v>23</v>
      </c>
      <c r="C36" s="24">
        <v>31</v>
      </c>
      <c r="D36" s="11" t="s">
        <v>169</v>
      </c>
      <c r="E36" s="14" t="s">
        <v>170</v>
      </c>
      <c r="F36" s="44">
        <v>44682</v>
      </c>
      <c r="G36" s="11"/>
      <c r="H36" s="14"/>
      <c r="I36" s="14" t="s">
        <v>171</v>
      </c>
      <c r="J36" s="14" t="s">
        <v>60</v>
      </c>
      <c r="K36" s="14" t="s">
        <v>172</v>
      </c>
      <c r="L36" s="14" t="s">
        <v>173</v>
      </c>
      <c r="M36" s="14" t="s">
        <v>174</v>
      </c>
      <c r="N36" s="14" t="s">
        <v>175</v>
      </c>
      <c r="O36" s="14" t="s">
        <v>173</v>
      </c>
      <c r="P36" s="14" t="s">
        <v>176</v>
      </c>
      <c r="Q36" s="11"/>
      <c r="R36" s="11"/>
      <c r="S36" s="14" t="s">
        <v>177</v>
      </c>
      <c r="T36" s="14" t="s">
        <v>178</v>
      </c>
      <c r="U36" s="14" t="s">
        <v>179</v>
      </c>
      <c r="V36" s="14" t="s">
        <v>180</v>
      </c>
      <c r="W36" s="15"/>
      <c r="X36" s="15"/>
      <c r="Y36" s="15"/>
      <c r="Z36" s="15"/>
      <c r="AA36" s="15"/>
      <c r="AB36" s="15"/>
      <c r="AC36" s="15"/>
      <c r="AD36" s="15"/>
      <c r="AE36" s="15"/>
      <c r="AF36" s="15"/>
      <c r="AG36" s="15"/>
      <c r="AH36" s="15"/>
      <c r="AI36" s="15"/>
    </row>
    <row r="37" spans="1:35" ht="57.6">
      <c r="A37" s="14" t="s">
        <v>168</v>
      </c>
      <c r="B37" s="14" t="s">
        <v>23</v>
      </c>
      <c r="C37" s="24">
        <v>31</v>
      </c>
      <c r="D37" s="11" t="s">
        <v>169</v>
      </c>
      <c r="E37" s="14" t="s">
        <v>170</v>
      </c>
      <c r="F37" s="11"/>
      <c r="G37" s="26" t="str">
        <f t="shared" ref="G37:G39" si="2">$G$2</f>
        <v>https://doi.org/10.1093/labmed/lmaa104</v>
      </c>
      <c r="H37" s="11"/>
      <c r="I37" s="11"/>
      <c r="J37" s="11"/>
      <c r="K37" s="11"/>
      <c r="L37" s="11"/>
      <c r="M37" s="11"/>
      <c r="N37" s="11"/>
      <c r="O37" s="11"/>
      <c r="P37" s="11" t="s">
        <v>44</v>
      </c>
      <c r="Q37" s="11"/>
      <c r="R37" s="11"/>
      <c r="S37" s="11"/>
      <c r="T37" s="11"/>
      <c r="U37" s="11"/>
      <c r="V37" s="11"/>
      <c r="W37" s="15"/>
      <c r="X37" s="15"/>
      <c r="Y37" s="15"/>
      <c r="Z37" s="15"/>
      <c r="AA37" s="15"/>
      <c r="AB37" s="15"/>
      <c r="AC37" s="15"/>
      <c r="AD37" s="15"/>
      <c r="AE37" s="15"/>
      <c r="AF37" s="15"/>
      <c r="AG37" s="15"/>
      <c r="AH37" s="15"/>
      <c r="AI37" s="15"/>
    </row>
    <row r="38" spans="1:35" ht="57.6">
      <c r="A38" s="14" t="s">
        <v>168</v>
      </c>
      <c r="B38" s="14" t="s">
        <v>23</v>
      </c>
      <c r="C38" s="24">
        <v>31</v>
      </c>
      <c r="D38" s="11" t="s">
        <v>169</v>
      </c>
      <c r="E38" s="14" t="s">
        <v>170</v>
      </c>
      <c r="F38" s="11"/>
      <c r="G38" s="26" t="str">
        <f t="shared" si="2"/>
        <v>https://doi.org/10.1093/labmed/lmaa104</v>
      </c>
      <c r="H38" s="11"/>
      <c r="I38" s="11"/>
      <c r="J38" s="11"/>
      <c r="K38" s="11"/>
      <c r="L38" s="11"/>
      <c r="M38" s="11"/>
      <c r="N38" s="11"/>
      <c r="O38" s="11"/>
      <c r="P38" s="11" t="s">
        <v>181</v>
      </c>
      <c r="Q38" s="11"/>
      <c r="R38" s="11"/>
      <c r="S38" s="11"/>
      <c r="T38" s="11"/>
      <c r="U38" s="11"/>
      <c r="V38" s="11"/>
      <c r="W38" s="15"/>
      <c r="X38" s="15"/>
      <c r="Y38" s="15"/>
      <c r="Z38" s="15"/>
      <c r="AA38" s="15"/>
      <c r="AB38" s="15"/>
      <c r="AC38" s="15"/>
      <c r="AD38" s="15"/>
      <c r="AE38" s="15"/>
      <c r="AF38" s="15"/>
      <c r="AG38" s="15"/>
      <c r="AH38" s="15"/>
      <c r="AI38" s="15"/>
    </row>
    <row r="39" spans="1:35" ht="57.6">
      <c r="A39" s="14" t="s">
        <v>168</v>
      </c>
      <c r="B39" s="14" t="s">
        <v>23</v>
      </c>
      <c r="C39" s="24">
        <v>31</v>
      </c>
      <c r="D39" s="11" t="s">
        <v>169</v>
      </c>
      <c r="E39" s="14" t="s">
        <v>170</v>
      </c>
      <c r="F39" s="11"/>
      <c r="G39" s="26" t="str">
        <f t="shared" si="2"/>
        <v>https://doi.org/10.1093/labmed/lmaa104</v>
      </c>
      <c r="H39" s="11"/>
      <c r="I39" s="11"/>
      <c r="J39" s="11"/>
      <c r="K39" s="11"/>
      <c r="L39" s="11"/>
      <c r="M39" s="11"/>
      <c r="N39" s="11"/>
      <c r="O39" s="11"/>
      <c r="P39" s="11" t="s">
        <v>182</v>
      </c>
      <c r="Q39" s="11"/>
      <c r="R39" s="11"/>
      <c r="S39" s="11"/>
      <c r="T39" s="11"/>
      <c r="U39" s="11"/>
      <c r="V39" s="11"/>
      <c r="W39" s="15"/>
      <c r="X39" s="15"/>
      <c r="Y39" s="15"/>
      <c r="Z39" s="15"/>
      <c r="AA39" s="15"/>
      <c r="AB39" s="15"/>
      <c r="AC39" s="15"/>
      <c r="AD39" s="15"/>
      <c r="AE39" s="15"/>
      <c r="AF39" s="15"/>
      <c r="AG39" s="15"/>
      <c r="AH39" s="15"/>
      <c r="AI39" s="15"/>
    </row>
    <row r="40" spans="1:35" ht="100.8">
      <c r="A40" s="14" t="s">
        <v>107</v>
      </c>
      <c r="B40" s="14" t="s">
        <v>23</v>
      </c>
      <c r="C40" s="24">
        <v>33</v>
      </c>
      <c r="D40" s="11" t="s">
        <v>183</v>
      </c>
      <c r="E40" s="14" t="s">
        <v>184</v>
      </c>
      <c r="F40" s="44">
        <v>44652</v>
      </c>
      <c r="G40" s="11"/>
      <c r="H40" s="14"/>
      <c r="I40" s="14" t="s">
        <v>164</v>
      </c>
      <c r="J40" s="14" t="s">
        <v>185</v>
      </c>
      <c r="K40" s="14" t="s">
        <v>186</v>
      </c>
      <c r="L40" s="14" t="s">
        <v>187</v>
      </c>
      <c r="M40" s="23">
        <v>300</v>
      </c>
      <c r="N40" s="14" t="s">
        <v>31</v>
      </c>
      <c r="O40" s="11"/>
      <c r="P40" s="14" t="s">
        <v>188</v>
      </c>
      <c r="Q40" s="14"/>
      <c r="R40" s="14" t="s">
        <v>189</v>
      </c>
      <c r="S40" s="14" t="s">
        <v>190</v>
      </c>
      <c r="T40" s="15"/>
      <c r="U40" s="15"/>
      <c r="V40" s="15"/>
      <c r="W40" s="15"/>
      <c r="X40" s="15"/>
      <c r="Y40" s="15"/>
      <c r="Z40" s="15"/>
      <c r="AA40" s="15"/>
      <c r="AB40" s="15"/>
      <c r="AC40" s="15"/>
      <c r="AD40" s="15"/>
      <c r="AE40" s="15"/>
      <c r="AF40" s="15"/>
      <c r="AG40" s="15"/>
      <c r="AH40" s="15"/>
      <c r="AI40" s="15"/>
    </row>
    <row r="41" spans="1:35" ht="43.2">
      <c r="A41" s="14" t="s">
        <v>107</v>
      </c>
      <c r="B41" s="14" t="s">
        <v>23</v>
      </c>
      <c r="C41" s="24">
        <v>33</v>
      </c>
      <c r="D41" s="11" t="s">
        <v>183</v>
      </c>
      <c r="E41" s="14" t="s">
        <v>184</v>
      </c>
      <c r="F41" s="11"/>
      <c r="G41" s="26" t="str">
        <f>$G$2</f>
        <v>https://doi.org/10.1093/labmed/lmaa104</v>
      </c>
      <c r="H41" s="11"/>
      <c r="I41" s="11"/>
      <c r="J41" s="11"/>
      <c r="K41" s="11" t="s">
        <v>191</v>
      </c>
      <c r="L41" s="11" t="s">
        <v>192</v>
      </c>
      <c r="M41" s="24">
        <v>899</v>
      </c>
      <c r="N41" s="11" t="s">
        <v>31</v>
      </c>
      <c r="O41" s="11"/>
      <c r="P41" s="11"/>
      <c r="Q41" s="14"/>
      <c r="R41" s="11"/>
      <c r="S41" s="11"/>
      <c r="T41" s="15"/>
      <c r="U41" s="15"/>
      <c r="V41" s="15"/>
      <c r="W41" s="15"/>
      <c r="X41" s="15"/>
      <c r="Y41" s="15"/>
      <c r="Z41" s="15"/>
      <c r="AA41" s="15"/>
      <c r="AB41" s="15"/>
      <c r="AC41" s="15"/>
      <c r="AD41" s="15"/>
      <c r="AE41" s="15"/>
      <c r="AF41" s="15"/>
      <c r="AG41" s="15"/>
      <c r="AH41" s="15"/>
      <c r="AI41" s="15"/>
    </row>
    <row r="42" spans="1:35" ht="57.6">
      <c r="A42" s="14" t="s">
        <v>193</v>
      </c>
      <c r="B42" s="14" t="s">
        <v>23</v>
      </c>
      <c r="C42" s="24">
        <v>34</v>
      </c>
      <c r="D42" s="11" t="s">
        <v>194</v>
      </c>
      <c r="E42" s="14" t="s">
        <v>195</v>
      </c>
      <c r="F42" s="28">
        <v>44470</v>
      </c>
      <c r="G42" s="11"/>
      <c r="H42" s="14"/>
      <c r="I42" s="14" t="s">
        <v>164</v>
      </c>
      <c r="J42" s="14" t="s">
        <v>185</v>
      </c>
      <c r="K42" s="14" t="s">
        <v>196</v>
      </c>
      <c r="L42" s="14" t="s">
        <v>197</v>
      </c>
      <c r="M42" s="23">
        <v>1232</v>
      </c>
      <c r="N42" s="14" t="s">
        <v>31</v>
      </c>
      <c r="O42" s="14" t="s">
        <v>198</v>
      </c>
      <c r="P42" s="14" t="s">
        <v>199</v>
      </c>
      <c r="Q42" s="45"/>
      <c r="R42" s="46">
        <v>0.42299999999999999</v>
      </c>
      <c r="S42" s="14" t="s">
        <v>200</v>
      </c>
      <c r="T42" s="11"/>
      <c r="U42" s="14" t="s">
        <v>201</v>
      </c>
      <c r="V42" s="14" t="s">
        <v>202</v>
      </c>
      <c r="W42" s="15"/>
      <c r="X42" s="15"/>
      <c r="Y42" s="15"/>
      <c r="Z42" s="15"/>
      <c r="AA42" s="15"/>
      <c r="AB42" s="15"/>
      <c r="AC42" s="15"/>
      <c r="AD42" s="15"/>
      <c r="AE42" s="15"/>
      <c r="AF42" s="15"/>
      <c r="AG42" s="15"/>
      <c r="AH42" s="15"/>
      <c r="AI42" s="15"/>
    </row>
    <row r="43" spans="1:35" ht="43.2">
      <c r="A43" s="14" t="s">
        <v>193</v>
      </c>
      <c r="B43" s="14" t="s">
        <v>23</v>
      </c>
      <c r="C43" s="24">
        <v>34</v>
      </c>
      <c r="D43" s="11" t="s">
        <v>194</v>
      </c>
      <c r="E43" s="14" t="s">
        <v>195</v>
      </c>
      <c r="F43" s="11"/>
      <c r="G43" s="26" t="str">
        <f t="shared" ref="G43:G47" si="3">$G$2</f>
        <v>https://doi.org/10.1093/labmed/lmaa104</v>
      </c>
      <c r="H43" s="11"/>
      <c r="I43" s="11"/>
      <c r="J43" s="11"/>
      <c r="K43" s="11"/>
      <c r="L43" s="11"/>
      <c r="M43" s="11"/>
      <c r="N43" s="11" t="s">
        <v>53</v>
      </c>
      <c r="O43" s="11" t="s">
        <v>203</v>
      </c>
      <c r="P43" s="11" t="s">
        <v>181</v>
      </c>
      <c r="Q43" s="33"/>
      <c r="R43" s="47">
        <v>0.20599999999999999</v>
      </c>
      <c r="S43" s="11"/>
      <c r="T43" s="11"/>
      <c r="U43" s="11"/>
      <c r="V43" s="11"/>
      <c r="W43" s="15"/>
      <c r="X43" s="15"/>
      <c r="Y43" s="15"/>
      <c r="Z43" s="15"/>
      <c r="AA43" s="15"/>
      <c r="AB43" s="15"/>
      <c r="AC43" s="15"/>
      <c r="AD43" s="15"/>
      <c r="AE43" s="15"/>
      <c r="AF43" s="15"/>
      <c r="AG43" s="15"/>
      <c r="AH43" s="15"/>
      <c r="AI43" s="15"/>
    </row>
    <row r="44" spans="1:35" ht="43.2">
      <c r="A44" s="14" t="s">
        <v>193</v>
      </c>
      <c r="B44" s="14" t="s">
        <v>23</v>
      </c>
      <c r="C44" s="24">
        <v>34</v>
      </c>
      <c r="D44" s="11" t="s">
        <v>194</v>
      </c>
      <c r="E44" s="14" t="s">
        <v>195</v>
      </c>
      <c r="F44" s="11"/>
      <c r="G44" s="26" t="str">
        <f t="shared" si="3"/>
        <v>https://doi.org/10.1093/labmed/lmaa104</v>
      </c>
      <c r="H44" s="11"/>
      <c r="I44" s="11"/>
      <c r="J44" s="11"/>
      <c r="K44" s="11"/>
      <c r="L44" s="11"/>
      <c r="M44" s="11"/>
      <c r="N44" s="11"/>
      <c r="O44" s="11"/>
      <c r="P44" s="11" t="s">
        <v>44</v>
      </c>
      <c r="Q44" s="45"/>
      <c r="R44" s="47">
        <v>0.15</v>
      </c>
      <c r="S44" s="11"/>
      <c r="T44" s="11"/>
      <c r="U44" s="11"/>
      <c r="V44" s="11"/>
      <c r="W44" s="15"/>
      <c r="X44" s="15"/>
      <c r="Y44" s="15"/>
      <c r="Z44" s="15"/>
      <c r="AA44" s="15"/>
      <c r="AB44" s="15"/>
      <c r="AC44" s="15"/>
      <c r="AD44" s="15"/>
      <c r="AE44" s="15"/>
      <c r="AF44" s="15"/>
      <c r="AG44" s="15"/>
      <c r="AH44" s="15"/>
      <c r="AI44" s="15"/>
    </row>
    <row r="45" spans="1:35" ht="43.2">
      <c r="A45" s="14" t="s">
        <v>193</v>
      </c>
      <c r="B45" s="14" t="s">
        <v>23</v>
      </c>
      <c r="C45" s="24">
        <v>34</v>
      </c>
      <c r="D45" s="11" t="s">
        <v>194</v>
      </c>
      <c r="E45" s="14" t="s">
        <v>195</v>
      </c>
      <c r="F45" s="11"/>
      <c r="G45" s="26" t="str">
        <f t="shared" si="3"/>
        <v>https://doi.org/10.1093/labmed/lmaa104</v>
      </c>
      <c r="H45" s="11"/>
      <c r="I45" s="11"/>
      <c r="J45" s="11"/>
      <c r="K45" s="11"/>
      <c r="L45" s="11"/>
      <c r="M45" s="11"/>
      <c r="N45" s="11"/>
      <c r="O45" s="11"/>
      <c r="P45" s="11" t="s">
        <v>93</v>
      </c>
      <c r="Q45" s="45"/>
      <c r="R45" s="47">
        <v>0.13400000000000001</v>
      </c>
      <c r="S45" s="11"/>
      <c r="T45" s="11"/>
      <c r="U45" s="11"/>
      <c r="V45" s="11"/>
      <c r="W45" s="15"/>
      <c r="X45" s="15"/>
      <c r="Y45" s="15"/>
      <c r="Z45" s="15"/>
      <c r="AA45" s="15"/>
      <c r="AB45" s="15"/>
      <c r="AC45" s="15"/>
      <c r="AD45" s="15"/>
      <c r="AE45" s="15"/>
      <c r="AF45" s="15"/>
      <c r="AG45" s="15"/>
      <c r="AH45" s="15"/>
      <c r="AI45" s="15"/>
    </row>
    <row r="46" spans="1:35" ht="43.2">
      <c r="A46" s="14" t="s">
        <v>193</v>
      </c>
      <c r="B46" s="14" t="s">
        <v>23</v>
      </c>
      <c r="C46" s="24">
        <v>34</v>
      </c>
      <c r="D46" s="11" t="s">
        <v>194</v>
      </c>
      <c r="E46" s="14" t="s">
        <v>195</v>
      </c>
      <c r="F46" s="11"/>
      <c r="G46" s="26" t="str">
        <f t="shared" si="3"/>
        <v>https://doi.org/10.1093/labmed/lmaa104</v>
      </c>
      <c r="H46" s="11"/>
      <c r="I46" s="11"/>
      <c r="J46" s="11"/>
      <c r="K46" s="11"/>
      <c r="L46" s="11"/>
      <c r="M46" s="11"/>
      <c r="N46" s="11"/>
      <c r="O46" s="11"/>
      <c r="P46" s="11" t="s">
        <v>74</v>
      </c>
      <c r="Q46" s="45"/>
      <c r="R46" s="47">
        <v>7.0000000000000007E-2</v>
      </c>
      <c r="S46" s="11"/>
      <c r="T46" s="11"/>
      <c r="U46" s="11"/>
      <c r="V46" s="11"/>
      <c r="W46" s="15"/>
      <c r="X46" s="15"/>
      <c r="Y46" s="15"/>
      <c r="Z46" s="15"/>
      <c r="AA46" s="15"/>
      <c r="AB46" s="15"/>
      <c r="AC46" s="15"/>
      <c r="AD46" s="15"/>
      <c r="AE46" s="15"/>
      <c r="AF46" s="15"/>
      <c r="AG46" s="15"/>
      <c r="AH46" s="15"/>
      <c r="AI46" s="15"/>
    </row>
    <row r="47" spans="1:35" ht="43.2">
      <c r="A47" s="14" t="s">
        <v>193</v>
      </c>
      <c r="B47" s="14" t="s">
        <v>23</v>
      </c>
      <c r="C47" s="24">
        <v>34</v>
      </c>
      <c r="D47" s="11" t="s">
        <v>194</v>
      </c>
      <c r="E47" s="14" t="s">
        <v>195</v>
      </c>
      <c r="F47" s="11"/>
      <c r="G47" s="26" t="str">
        <f t="shared" si="3"/>
        <v>https://doi.org/10.1093/labmed/lmaa104</v>
      </c>
      <c r="H47" s="11"/>
      <c r="I47" s="11"/>
      <c r="J47" s="11"/>
      <c r="K47" s="11"/>
      <c r="L47" s="11"/>
      <c r="M47" s="11"/>
      <c r="N47" s="11"/>
      <c r="O47" s="11"/>
      <c r="P47" s="11" t="s">
        <v>204</v>
      </c>
      <c r="Q47" s="45"/>
      <c r="R47" s="47">
        <v>1.2999999999999999E-2</v>
      </c>
      <c r="S47" s="11"/>
      <c r="T47" s="11"/>
      <c r="U47" s="11"/>
      <c r="V47" s="11"/>
      <c r="W47" s="15"/>
      <c r="X47" s="15"/>
      <c r="Y47" s="15"/>
      <c r="Z47" s="15"/>
      <c r="AA47" s="15"/>
      <c r="AB47" s="15"/>
      <c r="AC47" s="15"/>
      <c r="AD47" s="15"/>
      <c r="AE47" s="15"/>
      <c r="AF47" s="15"/>
      <c r="AG47" s="15"/>
      <c r="AH47" s="15"/>
      <c r="AI47" s="15"/>
    </row>
    <row r="48" spans="1:35" ht="115.2">
      <c r="A48" s="14" t="s">
        <v>193</v>
      </c>
      <c r="B48" s="14" t="s">
        <v>23</v>
      </c>
      <c r="C48" s="18">
        <v>35</v>
      </c>
      <c r="D48" s="48" t="s">
        <v>205</v>
      </c>
      <c r="E48" s="14" t="s">
        <v>206</v>
      </c>
      <c r="F48" s="44">
        <v>44682</v>
      </c>
      <c r="G48" s="11"/>
      <c r="H48" s="14"/>
      <c r="I48" s="14" t="s">
        <v>207</v>
      </c>
      <c r="J48" s="14" t="s">
        <v>60</v>
      </c>
      <c r="K48" s="14" t="s">
        <v>208</v>
      </c>
      <c r="L48" s="14" t="s">
        <v>209</v>
      </c>
      <c r="M48" s="23">
        <v>1533</v>
      </c>
      <c r="N48" s="14" t="s">
        <v>31</v>
      </c>
      <c r="O48" s="11"/>
      <c r="P48" s="14" t="s">
        <v>210</v>
      </c>
      <c r="Q48" s="11"/>
      <c r="R48" s="11"/>
      <c r="S48" s="11"/>
      <c r="T48" s="11"/>
      <c r="U48" s="14" t="s">
        <v>211</v>
      </c>
      <c r="V48" s="14" t="s">
        <v>212</v>
      </c>
      <c r="W48" s="15"/>
      <c r="X48" s="15"/>
      <c r="Y48" s="15"/>
      <c r="Z48" s="15"/>
      <c r="AA48" s="15"/>
      <c r="AB48" s="15"/>
      <c r="AC48" s="15"/>
      <c r="AD48" s="15"/>
      <c r="AE48" s="15"/>
      <c r="AF48" s="15"/>
      <c r="AG48" s="15"/>
      <c r="AH48" s="15"/>
      <c r="AI48" s="15"/>
    </row>
    <row r="49" spans="1:35" ht="57.6">
      <c r="A49" s="14" t="s">
        <v>193</v>
      </c>
      <c r="B49" s="14" t="s">
        <v>23</v>
      </c>
      <c r="C49" s="18">
        <v>35</v>
      </c>
      <c r="D49" s="48" t="s">
        <v>205</v>
      </c>
      <c r="E49" s="14" t="s">
        <v>206</v>
      </c>
      <c r="F49" s="11"/>
      <c r="G49" s="26" t="str">
        <f>$G$2</f>
        <v>https://doi.org/10.1093/labmed/lmaa104</v>
      </c>
      <c r="H49" s="11"/>
      <c r="I49" s="11"/>
      <c r="J49" s="11" t="s">
        <v>71</v>
      </c>
      <c r="K49" s="11"/>
      <c r="L49" s="11"/>
      <c r="M49" s="11"/>
      <c r="N49" s="11"/>
      <c r="O49" s="11"/>
      <c r="P49" s="11"/>
      <c r="Q49" s="11"/>
      <c r="R49" s="11"/>
      <c r="S49" s="11"/>
      <c r="T49" s="11"/>
      <c r="U49" s="11"/>
      <c r="V49" s="11"/>
      <c r="W49" s="15"/>
      <c r="X49" s="15"/>
      <c r="Y49" s="15"/>
      <c r="Z49" s="15"/>
      <c r="AA49" s="15"/>
      <c r="AB49" s="15"/>
      <c r="AC49" s="15"/>
      <c r="AD49" s="15"/>
      <c r="AE49" s="15"/>
      <c r="AF49" s="15"/>
      <c r="AG49" s="15"/>
      <c r="AH49" s="15"/>
      <c r="AI49" s="15"/>
    </row>
    <row r="50" spans="1:35" ht="41.4">
      <c r="A50" s="5" t="s">
        <v>22</v>
      </c>
      <c r="B50" s="6" t="s">
        <v>23</v>
      </c>
      <c r="C50" s="6">
        <v>36</v>
      </c>
      <c r="D50" s="7" t="s">
        <v>213</v>
      </c>
      <c r="E50" s="8" t="s">
        <v>214</v>
      </c>
      <c r="F50" s="16">
        <v>44044</v>
      </c>
      <c r="G50" s="31" t="s">
        <v>215</v>
      </c>
      <c r="H50" s="5" t="s">
        <v>27</v>
      </c>
      <c r="I50" s="5" t="s">
        <v>216</v>
      </c>
      <c r="J50" s="11" t="s">
        <v>60</v>
      </c>
      <c r="K50" s="32" t="s">
        <v>217</v>
      </c>
      <c r="L50" s="15" t="s">
        <v>122</v>
      </c>
      <c r="M50" s="15">
        <v>774</v>
      </c>
      <c r="N50" s="14" t="s">
        <v>31</v>
      </c>
      <c r="O50" s="15"/>
      <c r="P50" s="14" t="s">
        <v>81</v>
      </c>
      <c r="Q50" s="15"/>
      <c r="R50" s="15" t="s">
        <v>218</v>
      </c>
      <c r="S50" s="13"/>
      <c r="T50" s="15"/>
      <c r="U50" s="15"/>
      <c r="V50" s="15" t="s">
        <v>219</v>
      </c>
      <c r="W50" s="15"/>
      <c r="X50" s="15"/>
      <c r="Y50" s="15"/>
      <c r="Z50" s="15"/>
      <c r="AA50" s="15"/>
      <c r="AB50" s="15"/>
      <c r="AC50" s="15"/>
      <c r="AD50" s="15"/>
      <c r="AE50" s="15"/>
      <c r="AF50" s="15"/>
      <c r="AG50" s="15"/>
      <c r="AH50" s="15"/>
      <c r="AI50" s="15"/>
    </row>
    <row r="51" spans="1:35" ht="43.2">
      <c r="A51" s="14" t="s">
        <v>220</v>
      </c>
      <c r="B51" s="14" t="s">
        <v>23</v>
      </c>
      <c r="C51" s="24">
        <v>37</v>
      </c>
      <c r="D51" s="11" t="s">
        <v>221</v>
      </c>
      <c r="E51" s="14" t="s">
        <v>222</v>
      </c>
      <c r="F51" s="44">
        <v>44378</v>
      </c>
      <c r="G51" s="11"/>
      <c r="H51" s="14"/>
      <c r="I51" s="14" t="s">
        <v>223</v>
      </c>
      <c r="J51" s="14" t="s">
        <v>29</v>
      </c>
      <c r="K51" s="44">
        <v>44256</v>
      </c>
      <c r="L51" s="14" t="s">
        <v>224</v>
      </c>
      <c r="M51" s="23">
        <v>239</v>
      </c>
      <c r="N51" s="14" t="s">
        <v>31</v>
      </c>
      <c r="O51" s="11"/>
      <c r="P51" s="14" t="s">
        <v>93</v>
      </c>
      <c r="Q51" s="11"/>
      <c r="R51" s="11"/>
      <c r="S51" s="11"/>
      <c r="T51" s="11"/>
      <c r="U51" s="11"/>
      <c r="V51" s="11"/>
      <c r="W51" s="15"/>
      <c r="X51" s="15"/>
      <c r="Y51" s="15"/>
      <c r="Z51" s="15"/>
      <c r="AA51" s="15"/>
      <c r="AB51" s="15"/>
      <c r="AC51" s="15"/>
      <c r="AD51" s="15"/>
      <c r="AE51" s="15"/>
      <c r="AF51" s="15"/>
      <c r="AG51" s="15"/>
      <c r="AH51" s="15"/>
      <c r="AI51" s="15"/>
    </row>
    <row r="52" spans="1:35" ht="57.6">
      <c r="A52" s="14" t="s">
        <v>225</v>
      </c>
      <c r="B52" s="14" t="s">
        <v>23</v>
      </c>
      <c r="C52" s="24">
        <v>38</v>
      </c>
      <c r="D52" s="11" t="s">
        <v>226</v>
      </c>
      <c r="E52" s="14" t="s">
        <v>227</v>
      </c>
      <c r="F52" s="44">
        <v>44621</v>
      </c>
      <c r="G52" s="11"/>
      <c r="H52" s="14"/>
      <c r="I52" s="14" t="s">
        <v>164</v>
      </c>
      <c r="J52" s="14" t="s">
        <v>60</v>
      </c>
      <c r="K52" s="14" t="s">
        <v>228</v>
      </c>
      <c r="L52" s="14" t="s">
        <v>229</v>
      </c>
      <c r="M52" s="23">
        <v>282</v>
      </c>
      <c r="N52" s="14" t="s">
        <v>53</v>
      </c>
      <c r="O52" s="11"/>
      <c r="P52" s="14" t="s">
        <v>81</v>
      </c>
      <c r="Q52" s="14"/>
      <c r="R52" s="11"/>
      <c r="S52" s="14" t="s">
        <v>230</v>
      </c>
      <c r="T52" s="11"/>
      <c r="U52" s="14" t="s">
        <v>231</v>
      </c>
      <c r="V52" s="14" t="s">
        <v>232</v>
      </c>
      <c r="W52" s="15"/>
      <c r="X52" s="15"/>
      <c r="Y52" s="15"/>
      <c r="Z52" s="15"/>
      <c r="AA52" s="15"/>
      <c r="AB52" s="15"/>
      <c r="AC52" s="15"/>
      <c r="AD52" s="15"/>
      <c r="AE52" s="15"/>
      <c r="AF52" s="15"/>
      <c r="AG52" s="15"/>
      <c r="AH52" s="15"/>
      <c r="AI52" s="15"/>
    </row>
    <row r="53" spans="1:35" ht="57.6">
      <c r="A53" s="14" t="s">
        <v>225</v>
      </c>
      <c r="B53" s="14" t="s">
        <v>23</v>
      </c>
      <c r="C53" s="24">
        <v>38</v>
      </c>
      <c r="D53" s="11" t="s">
        <v>226</v>
      </c>
      <c r="E53" s="14" t="s">
        <v>227</v>
      </c>
      <c r="F53" s="11"/>
      <c r="G53" s="26" t="str">
        <f>$G$2</f>
        <v>https://doi.org/10.1093/labmed/lmaa104</v>
      </c>
      <c r="H53" s="11"/>
      <c r="I53" s="11"/>
      <c r="J53" s="11"/>
      <c r="K53" s="11"/>
      <c r="L53" s="11"/>
      <c r="M53" s="11"/>
      <c r="N53" s="11" t="s">
        <v>31</v>
      </c>
      <c r="O53" s="11"/>
      <c r="P53" s="11"/>
      <c r="Q53" s="11"/>
      <c r="R53" s="11"/>
      <c r="S53" s="11"/>
      <c r="T53" s="11"/>
      <c r="U53" s="11"/>
      <c r="V53" s="11"/>
      <c r="W53" s="15"/>
      <c r="X53" s="15"/>
      <c r="Y53" s="15"/>
      <c r="Z53" s="15"/>
      <c r="AA53" s="15"/>
      <c r="AB53" s="15"/>
      <c r="AC53" s="15"/>
      <c r="AD53" s="15"/>
      <c r="AE53" s="15"/>
      <c r="AF53" s="15"/>
      <c r="AG53" s="15"/>
      <c r="AH53" s="15"/>
      <c r="AI53" s="15"/>
    </row>
    <row r="54" spans="1:35" ht="42">
      <c r="A54" s="5" t="s">
        <v>22</v>
      </c>
      <c r="B54" s="6" t="s">
        <v>23</v>
      </c>
      <c r="C54" s="6">
        <v>40</v>
      </c>
      <c r="D54" s="7" t="s">
        <v>233</v>
      </c>
      <c r="E54" s="8" t="s">
        <v>234</v>
      </c>
      <c r="F54" s="30">
        <v>44256</v>
      </c>
      <c r="G54" s="31" t="s">
        <v>235</v>
      </c>
      <c r="H54" s="5" t="s">
        <v>27</v>
      </c>
      <c r="I54" s="5" t="s">
        <v>236</v>
      </c>
      <c r="J54" s="11" t="s">
        <v>60</v>
      </c>
      <c r="K54" s="15" t="s">
        <v>237</v>
      </c>
      <c r="L54" s="32" t="s">
        <v>238</v>
      </c>
      <c r="M54" s="15">
        <v>1195</v>
      </c>
      <c r="N54" s="14" t="s">
        <v>31</v>
      </c>
      <c r="O54" s="15"/>
      <c r="P54" s="14" t="s">
        <v>45</v>
      </c>
      <c r="Q54" s="15"/>
      <c r="R54" s="15"/>
      <c r="S54" s="13"/>
      <c r="T54" s="15"/>
      <c r="U54" s="15"/>
      <c r="V54" s="15"/>
      <c r="W54" s="15"/>
      <c r="X54" s="15"/>
      <c r="Y54" s="15"/>
      <c r="Z54" s="15"/>
      <c r="AA54" s="15"/>
      <c r="AB54" s="15"/>
      <c r="AC54" s="15"/>
      <c r="AD54" s="15"/>
      <c r="AE54" s="15"/>
      <c r="AF54" s="15"/>
      <c r="AG54" s="15"/>
      <c r="AH54" s="15"/>
      <c r="AI54" s="15"/>
    </row>
    <row r="55" spans="1:35" ht="42">
      <c r="A55" s="5" t="s">
        <v>22</v>
      </c>
      <c r="B55" s="6" t="s">
        <v>23</v>
      </c>
      <c r="C55" s="6">
        <v>40</v>
      </c>
      <c r="D55" s="7" t="s">
        <v>233</v>
      </c>
      <c r="E55" s="8" t="s">
        <v>234</v>
      </c>
      <c r="F55" s="17"/>
      <c r="G55" s="31" t="s">
        <v>235</v>
      </c>
      <c r="H55" s="5"/>
      <c r="I55" s="5"/>
      <c r="J55" s="11"/>
      <c r="K55" s="15"/>
      <c r="L55" s="15"/>
      <c r="M55" s="15"/>
      <c r="N55" s="14" t="s">
        <v>239</v>
      </c>
      <c r="O55" s="15"/>
      <c r="P55" s="14" t="s">
        <v>176</v>
      </c>
      <c r="Q55" s="15"/>
      <c r="R55" s="15"/>
      <c r="S55" s="13"/>
      <c r="T55" s="15"/>
      <c r="U55" s="15"/>
      <c r="V55" s="15"/>
      <c r="W55" s="15"/>
      <c r="X55" s="15"/>
      <c r="Y55" s="15"/>
      <c r="Z55" s="15"/>
      <c r="AA55" s="15"/>
      <c r="AB55" s="15"/>
      <c r="AC55" s="15"/>
      <c r="AD55" s="15"/>
      <c r="AE55" s="15"/>
      <c r="AF55" s="15"/>
      <c r="AG55" s="15"/>
      <c r="AH55" s="15"/>
      <c r="AI55" s="15"/>
    </row>
    <row r="56" spans="1:35" ht="86.4">
      <c r="A56" s="14" t="s">
        <v>240</v>
      </c>
      <c r="B56" s="14" t="s">
        <v>23</v>
      </c>
      <c r="C56" s="18">
        <v>43</v>
      </c>
      <c r="D56" s="19" t="s">
        <v>241</v>
      </c>
      <c r="E56" s="20" t="s">
        <v>242</v>
      </c>
      <c r="F56" s="44">
        <v>44682</v>
      </c>
      <c r="G56" s="11"/>
      <c r="H56" s="14"/>
      <c r="I56" s="14" t="s">
        <v>243</v>
      </c>
      <c r="J56" s="14" t="s">
        <v>60</v>
      </c>
      <c r="K56" s="14" t="s">
        <v>244</v>
      </c>
      <c r="L56" s="14" t="s">
        <v>245</v>
      </c>
      <c r="M56" s="23">
        <v>6368</v>
      </c>
      <c r="N56" s="14"/>
      <c r="O56" s="11"/>
      <c r="P56" s="14" t="s">
        <v>246</v>
      </c>
      <c r="Q56" s="14"/>
      <c r="R56" s="11"/>
      <c r="S56" s="14" t="s">
        <v>247</v>
      </c>
      <c r="T56" s="11"/>
      <c r="U56" s="14" t="s">
        <v>248</v>
      </c>
      <c r="V56" s="14" t="s">
        <v>249</v>
      </c>
      <c r="W56" s="15"/>
      <c r="X56" s="15"/>
      <c r="Y56" s="15"/>
      <c r="Z56" s="15"/>
      <c r="AA56" s="15"/>
      <c r="AB56" s="15"/>
      <c r="AC56" s="15"/>
      <c r="AD56" s="15"/>
      <c r="AE56" s="15"/>
      <c r="AF56" s="15"/>
      <c r="AG56" s="15"/>
      <c r="AH56" s="15"/>
      <c r="AI56" s="15"/>
    </row>
    <row r="57" spans="1:35" ht="66.599999999999994">
      <c r="A57" s="5" t="s">
        <v>250</v>
      </c>
      <c r="B57" s="6" t="s">
        <v>23</v>
      </c>
      <c r="C57" s="6">
        <v>45</v>
      </c>
      <c r="D57" s="7" t="s">
        <v>251</v>
      </c>
      <c r="E57" s="8" t="s">
        <v>252</v>
      </c>
      <c r="F57" s="16">
        <v>44228</v>
      </c>
      <c r="G57" s="31" t="s">
        <v>253</v>
      </c>
      <c r="H57" s="5" t="s">
        <v>27</v>
      </c>
      <c r="I57" s="5" t="s">
        <v>254</v>
      </c>
      <c r="J57" s="11" t="s">
        <v>58</v>
      </c>
      <c r="K57" s="32" t="s">
        <v>255</v>
      </c>
      <c r="L57" s="32" t="s">
        <v>256</v>
      </c>
      <c r="M57" s="15">
        <v>1369</v>
      </c>
      <c r="N57" s="14" t="s">
        <v>31</v>
      </c>
      <c r="O57" s="15"/>
      <c r="P57" s="14" t="s">
        <v>93</v>
      </c>
      <c r="Q57" s="15"/>
      <c r="R57" s="15"/>
      <c r="S57" s="13" t="s">
        <v>257</v>
      </c>
      <c r="T57" s="15"/>
      <c r="U57" s="15"/>
      <c r="V57" s="15"/>
      <c r="W57" s="15"/>
      <c r="X57" s="15"/>
      <c r="Y57" s="15"/>
      <c r="Z57" s="15"/>
      <c r="AA57" s="15"/>
      <c r="AB57" s="15"/>
      <c r="AC57" s="15"/>
      <c r="AD57" s="15"/>
      <c r="AE57" s="15"/>
      <c r="AF57" s="15"/>
      <c r="AG57" s="15"/>
      <c r="AH57" s="15"/>
      <c r="AI57" s="15"/>
    </row>
    <row r="58" spans="1:35" ht="115.2">
      <c r="A58" s="14" t="s">
        <v>85</v>
      </c>
      <c r="B58" s="14" t="s">
        <v>23</v>
      </c>
      <c r="C58" s="24">
        <v>46</v>
      </c>
      <c r="D58" s="11" t="s">
        <v>258</v>
      </c>
      <c r="E58" s="14" t="s">
        <v>259</v>
      </c>
      <c r="F58" s="28">
        <v>44652</v>
      </c>
      <c r="G58" s="11"/>
      <c r="H58" s="14"/>
      <c r="I58" s="14" t="s">
        <v>78</v>
      </c>
      <c r="J58" s="14" t="s">
        <v>29</v>
      </c>
      <c r="K58" s="14" t="s">
        <v>260</v>
      </c>
      <c r="L58" s="14" t="s">
        <v>261</v>
      </c>
      <c r="M58" s="23">
        <v>756</v>
      </c>
      <c r="N58" s="14" t="s">
        <v>31</v>
      </c>
      <c r="O58" s="11"/>
      <c r="P58" s="14" t="s">
        <v>262</v>
      </c>
      <c r="Q58" s="11"/>
      <c r="R58" s="14" t="s">
        <v>94</v>
      </c>
      <c r="S58" s="14" t="s">
        <v>263</v>
      </c>
      <c r="T58" s="11"/>
      <c r="U58" s="11"/>
      <c r="V58" s="14" t="s">
        <v>264</v>
      </c>
      <c r="W58" s="15"/>
      <c r="X58" s="15"/>
      <c r="Y58" s="15"/>
      <c r="Z58" s="15"/>
      <c r="AA58" s="15"/>
      <c r="AB58" s="15"/>
      <c r="AC58" s="15"/>
      <c r="AD58" s="15"/>
      <c r="AE58" s="15"/>
      <c r="AF58" s="15"/>
      <c r="AG58" s="15"/>
      <c r="AH58" s="15"/>
      <c r="AI58" s="15"/>
    </row>
    <row r="59" spans="1:35" ht="106.2">
      <c r="A59" s="5" t="s">
        <v>250</v>
      </c>
      <c r="B59" s="6" t="s">
        <v>23</v>
      </c>
      <c r="C59" s="6">
        <v>49</v>
      </c>
      <c r="D59" s="7" t="s">
        <v>265</v>
      </c>
      <c r="E59" s="8" t="s">
        <v>266</v>
      </c>
      <c r="F59" s="30">
        <v>44287</v>
      </c>
      <c r="G59" s="31" t="s">
        <v>267</v>
      </c>
      <c r="H59" s="5" t="s">
        <v>27</v>
      </c>
      <c r="I59" s="5" t="s">
        <v>268</v>
      </c>
      <c r="J59" s="11" t="s">
        <v>29</v>
      </c>
      <c r="K59" s="32" t="s">
        <v>269</v>
      </c>
      <c r="L59" s="15" t="s">
        <v>270</v>
      </c>
      <c r="M59" s="15">
        <v>572</v>
      </c>
      <c r="N59" s="14" t="s">
        <v>31</v>
      </c>
      <c r="O59" s="15"/>
      <c r="P59" s="14" t="s">
        <v>140</v>
      </c>
      <c r="Q59" s="15"/>
      <c r="R59" s="15"/>
      <c r="S59" s="13" t="s">
        <v>271</v>
      </c>
      <c r="T59" s="15"/>
      <c r="U59" s="15"/>
      <c r="V59" s="15"/>
      <c r="W59" s="15"/>
      <c r="X59" s="15"/>
      <c r="Y59" s="15"/>
      <c r="Z59" s="15"/>
      <c r="AA59" s="15"/>
      <c r="AB59" s="15"/>
      <c r="AC59" s="15"/>
      <c r="AD59" s="15"/>
      <c r="AE59" s="15"/>
      <c r="AF59" s="15"/>
      <c r="AG59" s="15"/>
      <c r="AH59" s="15"/>
      <c r="AI59" s="15"/>
    </row>
    <row r="60" spans="1:35" ht="41.4">
      <c r="A60" s="5" t="s">
        <v>250</v>
      </c>
      <c r="B60" s="6" t="s">
        <v>23</v>
      </c>
      <c r="C60" s="6">
        <v>49</v>
      </c>
      <c r="D60" s="7" t="s">
        <v>265</v>
      </c>
      <c r="E60" s="8" t="s">
        <v>266</v>
      </c>
      <c r="F60" s="17"/>
      <c r="G60" s="31" t="s">
        <v>267</v>
      </c>
      <c r="H60" s="5"/>
      <c r="I60" s="5"/>
      <c r="J60" s="11" t="s">
        <v>185</v>
      </c>
      <c r="K60" s="15"/>
      <c r="L60" s="15"/>
      <c r="M60" s="15"/>
      <c r="N60" s="14"/>
      <c r="O60" s="15"/>
      <c r="P60" s="14" t="s">
        <v>44</v>
      </c>
      <c r="Q60" s="15"/>
      <c r="R60" s="15"/>
      <c r="S60" s="13"/>
      <c r="T60" s="15"/>
      <c r="U60" s="15"/>
      <c r="V60" s="15"/>
      <c r="W60" s="15"/>
      <c r="X60" s="15"/>
      <c r="Y60" s="15"/>
      <c r="Z60" s="15"/>
      <c r="AA60" s="15"/>
      <c r="AB60" s="15"/>
      <c r="AC60" s="15"/>
      <c r="AD60" s="15"/>
      <c r="AE60" s="15"/>
      <c r="AF60" s="15"/>
      <c r="AG60" s="15"/>
      <c r="AH60" s="15"/>
      <c r="AI60" s="15"/>
    </row>
    <row r="61" spans="1:35" ht="53.4">
      <c r="A61" s="5" t="s">
        <v>35</v>
      </c>
      <c r="B61" s="6" t="s">
        <v>23</v>
      </c>
      <c r="C61" s="6">
        <v>50</v>
      </c>
      <c r="D61" s="7" t="s">
        <v>272</v>
      </c>
      <c r="E61" s="8" t="s">
        <v>273</v>
      </c>
      <c r="F61" s="30">
        <v>44317</v>
      </c>
      <c r="G61" s="31" t="s">
        <v>274</v>
      </c>
      <c r="H61" s="5" t="s">
        <v>275</v>
      </c>
      <c r="I61" s="5" t="s">
        <v>268</v>
      </c>
      <c r="J61" s="11" t="s">
        <v>29</v>
      </c>
      <c r="K61" s="32" t="s">
        <v>276</v>
      </c>
      <c r="L61" s="33" t="s">
        <v>277</v>
      </c>
      <c r="M61" s="15">
        <v>116</v>
      </c>
      <c r="N61" s="14" t="s">
        <v>31</v>
      </c>
      <c r="O61" s="15"/>
      <c r="P61" s="14" t="s">
        <v>74</v>
      </c>
      <c r="Q61" s="15"/>
      <c r="R61" s="15"/>
      <c r="S61" s="13" t="s">
        <v>278</v>
      </c>
      <c r="T61" s="15"/>
      <c r="U61" s="15"/>
      <c r="V61" s="15"/>
      <c r="W61" s="15"/>
      <c r="X61" s="15"/>
      <c r="Y61" s="15"/>
      <c r="Z61" s="15"/>
      <c r="AA61" s="15"/>
      <c r="AB61" s="15"/>
      <c r="AC61" s="15"/>
      <c r="AD61" s="15"/>
      <c r="AE61" s="15"/>
      <c r="AF61" s="15"/>
      <c r="AG61" s="15"/>
      <c r="AH61" s="15"/>
      <c r="AI61" s="15"/>
    </row>
    <row r="62" spans="1:35" ht="41.4">
      <c r="A62" s="5" t="s">
        <v>35</v>
      </c>
      <c r="B62" s="6" t="s">
        <v>23</v>
      </c>
      <c r="C62" s="6">
        <v>50</v>
      </c>
      <c r="D62" s="7" t="s">
        <v>272</v>
      </c>
      <c r="E62" s="8" t="s">
        <v>273</v>
      </c>
      <c r="F62" s="17"/>
      <c r="G62" s="31" t="s">
        <v>274</v>
      </c>
      <c r="H62" s="5"/>
      <c r="I62" s="5"/>
      <c r="J62" s="11"/>
      <c r="K62" s="15"/>
      <c r="L62" s="15"/>
      <c r="M62" s="15"/>
      <c r="N62" s="14"/>
      <c r="O62" s="15"/>
      <c r="P62" s="14" t="s">
        <v>81</v>
      </c>
      <c r="Q62" s="15"/>
      <c r="R62" s="15" t="s">
        <v>279</v>
      </c>
      <c r="S62" s="13"/>
      <c r="T62" s="15"/>
      <c r="U62" s="15"/>
      <c r="V62" s="15"/>
      <c r="W62" s="15"/>
      <c r="X62" s="15"/>
      <c r="Y62" s="15"/>
      <c r="Z62" s="15"/>
      <c r="AA62" s="15"/>
      <c r="AB62" s="15"/>
      <c r="AC62" s="15"/>
      <c r="AD62" s="15"/>
      <c r="AE62" s="15"/>
      <c r="AF62" s="15"/>
      <c r="AG62" s="15"/>
      <c r="AH62" s="15"/>
      <c r="AI62" s="15"/>
    </row>
    <row r="63" spans="1:35" ht="57.6">
      <c r="A63" s="14" t="s">
        <v>280</v>
      </c>
      <c r="B63" s="14" t="s">
        <v>23</v>
      </c>
      <c r="C63" s="24">
        <v>51</v>
      </c>
      <c r="D63" s="11" t="s">
        <v>281</v>
      </c>
      <c r="E63" s="14" t="s">
        <v>282</v>
      </c>
      <c r="F63" s="44">
        <v>44682</v>
      </c>
      <c r="G63" s="11"/>
      <c r="H63" s="14"/>
      <c r="I63" s="14" t="s">
        <v>216</v>
      </c>
      <c r="J63" s="14" t="s">
        <v>185</v>
      </c>
      <c r="K63" s="14" t="s">
        <v>283</v>
      </c>
      <c r="L63" s="14" t="s">
        <v>284</v>
      </c>
      <c r="M63" s="23">
        <v>464</v>
      </c>
      <c r="N63" s="14" t="s">
        <v>31</v>
      </c>
      <c r="O63" s="11"/>
      <c r="P63" s="14" t="s">
        <v>204</v>
      </c>
      <c r="Q63" s="11"/>
      <c r="R63" s="11"/>
      <c r="S63" s="14" t="s">
        <v>285</v>
      </c>
      <c r="T63" s="11"/>
      <c r="U63" s="11"/>
      <c r="V63" s="14" t="s">
        <v>286</v>
      </c>
      <c r="W63" s="15"/>
      <c r="X63" s="15"/>
      <c r="Y63" s="15"/>
      <c r="Z63" s="15"/>
      <c r="AA63" s="15"/>
      <c r="AB63" s="15"/>
      <c r="AC63" s="15"/>
      <c r="AD63" s="15"/>
      <c r="AE63" s="15"/>
      <c r="AF63" s="15"/>
      <c r="AG63" s="15"/>
      <c r="AH63" s="15"/>
      <c r="AI63" s="15"/>
    </row>
    <row r="64" spans="1:35" ht="66.599999999999994">
      <c r="A64" s="5" t="s">
        <v>116</v>
      </c>
      <c r="B64" s="6" t="s">
        <v>23</v>
      </c>
      <c r="C64" s="6">
        <v>53</v>
      </c>
      <c r="D64" s="7" t="s">
        <v>287</v>
      </c>
      <c r="E64" s="8" t="s">
        <v>288</v>
      </c>
      <c r="F64" s="30">
        <v>44317</v>
      </c>
      <c r="G64" s="31" t="s">
        <v>289</v>
      </c>
      <c r="H64" s="5" t="s">
        <v>27</v>
      </c>
      <c r="I64" s="5" t="s">
        <v>164</v>
      </c>
      <c r="J64" s="11" t="s">
        <v>185</v>
      </c>
      <c r="K64" s="32" t="s">
        <v>290</v>
      </c>
      <c r="L64" s="15" t="s">
        <v>291</v>
      </c>
      <c r="M64" s="15">
        <v>960</v>
      </c>
      <c r="N64" s="14" t="s">
        <v>31</v>
      </c>
      <c r="O64" s="15"/>
      <c r="P64" s="14" t="s">
        <v>199</v>
      </c>
      <c r="Q64" s="15"/>
      <c r="R64" s="15"/>
      <c r="S64" s="13" t="s">
        <v>292</v>
      </c>
      <c r="T64" s="15"/>
      <c r="U64" s="15"/>
      <c r="V64" s="15"/>
      <c r="W64" s="15"/>
      <c r="X64" s="15"/>
      <c r="Y64" s="15"/>
      <c r="Z64" s="15"/>
      <c r="AA64" s="15"/>
      <c r="AB64" s="15"/>
      <c r="AC64" s="15"/>
      <c r="AD64" s="15"/>
      <c r="AE64" s="15"/>
      <c r="AF64" s="15"/>
      <c r="AG64" s="15"/>
      <c r="AH64" s="15"/>
      <c r="AI64" s="15"/>
    </row>
    <row r="65" spans="1:35" ht="100.8">
      <c r="A65" s="14" t="s">
        <v>293</v>
      </c>
      <c r="B65" s="14" t="s">
        <v>23</v>
      </c>
      <c r="C65" s="24">
        <v>53</v>
      </c>
      <c r="D65" s="11" t="s">
        <v>294</v>
      </c>
      <c r="E65" s="14" t="s">
        <v>295</v>
      </c>
      <c r="F65" s="28">
        <v>44593</v>
      </c>
      <c r="G65" s="43" t="s">
        <v>296</v>
      </c>
      <c r="H65" s="15"/>
      <c r="I65" s="14" t="s">
        <v>254</v>
      </c>
      <c r="J65" s="14" t="s">
        <v>58</v>
      </c>
      <c r="K65" s="14" t="s">
        <v>297</v>
      </c>
      <c r="L65" s="14" t="s">
        <v>298</v>
      </c>
      <c r="M65" s="14" t="s">
        <v>299</v>
      </c>
      <c r="N65" s="14" t="s">
        <v>31</v>
      </c>
      <c r="O65" s="11"/>
      <c r="P65" s="14" t="s">
        <v>93</v>
      </c>
      <c r="Q65" s="11"/>
      <c r="R65" s="11"/>
      <c r="S65" s="14" t="s">
        <v>300</v>
      </c>
      <c r="T65" s="11"/>
      <c r="U65" s="11"/>
      <c r="V65" s="14" t="s">
        <v>301</v>
      </c>
      <c r="W65" s="15"/>
      <c r="X65" s="15"/>
      <c r="Y65" s="15"/>
      <c r="Z65" s="15"/>
      <c r="AA65" s="15"/>
      <c r="AB65" s="15"/>
      <c r="AC65" s="15"/>
      <c r="AD65" s="15"/>
      <c r="AE65" s="15"/>
      <c r="AF65" s="15"/>
      <c r="AG65" s="15"/>
      <c r="AH65" s="15"/>
      <c r="AI65" s="15"/>
    </row>
    <row r="66" spans="1:35" ht="57.6">
      <c r="A66" s="14" t="s">
        <v>293</v>
      </c>
      <c r="B66" s="14" t="s">
        <v>23</v>
      </c>
      <c r="C66" s="24">
        <v>53</v>
      </c>
      <c r="D66" s="11" t="s">
        <v>294</v>
      </c>
      <c r="E66" s="14" t="s">
        <v>295</v>
      </c>
      <c r="F66" s="28">
        <v>44593</v>
      </c>
      <c r="G66" s="43" t="s">
        <v>296</v>
      </c>
      <c r="H66" s="15"/>
      <c r="I66" s="11"/>
      <c r="J66" s="11"/>
      <c r="K66" s="11"/>
      <c r="L66" s="11" t="s">
        <v>302</v>
      </c>
      <c r="M66" s="11" t="s">
        <v>303</v>
      </c>
      <c r="N66" s="11"/>
      <c r="O66" s="11"/>
      <c r="P66" s="11"/>
      <c r="Q66" s="11"/>
      <c r="R66" s="11"/>
      <c r="S66" s="11"/>
      <c r="T66" s="11"/>
      <c r="U66" s="11"/>
      <c r="V66" s="11"/>
      <c r="W66" s="15"/>
      <c r="X66" s="15"/>
      <c r="Y66" s="15"/>
      <c r="Z66" s="15"/>
      <c r="AA66" s="15"/>
      <c r="AB66" s="15"/>
      <c r="AC66" s="15"/>
      <c r="AD66" s="15"/>
      <c r="AE66" s="15"/>
      <c r="AF66" s="15"/>
      <c r="AG66" s="15"/>
      <c r="AH66" s="15"/>
      <c r="AI66" s="15"/>
    </row>
    <row r="67" spans="1:35" ht="57.6">
      <c r="A67" s="14" t="s">
        <v>85</v>
      </c>
      <c r="B67" s="14" t="s">
        <v>23</v>
      </c>
      <c r="C67" s="18">
        <v>54</v>
      </c>
      <c r="D67" s="19" t="s">
        <v>304</v>
      </c>
      <c r="E67" s="20" t="s">
        <v>305</v>
      </c>
      <c r="F67" s="28">
        <v>44409</v>
      </c>
      <c r="G67" s="11"/>
      <c r="H67" s="14"/>
      <c r="I67" s="14" t="s">
        <v>254</v>
      </c>
      <c r="J67" s="14" t="s">
        <v>306</v>
      </c>
      <c r="K67" s="14" t="s">
        <v>307</v>
      </c>
      <c r="L67" s="14" t="s">
        <v>308</v>
      </c>
      <c r="M67" s="23">
        <v>448</v>
      </c>
      <c r="N67" s="14" t="s">
        <v>31</v>
      </c>
      <c r="O67" s="11"/>
      <c r="P67" s="14" t="s">
        <v>204</v>
      </c>
      <c r="Q67" s="11"/>
      <c r="R67" s="11"/>
      <c r="S67" s="11"/>
      <c r="T67" s="11"/>
      <c r="U67" s="11"/>
      <c r="V67" s="14" t="s">
        <v>309</v>
      </c>
      <c r="W67" s="15"/>
      <c r="X67" s="15"/>
      <c r="Y67" s="15"/>
      <c r="Z67" s="15"/>
      <c r="AA67" s="15"/>
      <c r="AB67" s="15"/>
      <c r="AC67" s="15"/>
      <c r="AD67" s="15"/>
      <c r="AE67" s="15"/>
      <c r="AF67" s="15"/>
      <c r="AG67" s="15"/>
      <c r="AH67" s="15"/>
      <c r="AI67" s="15"/>
    </row>
    <row r="68" spans="1:35" ht="41.4">
      <c r="A68" s="5" t="s">
        <v>35</v>
      </c>
      <c r="B68" s="6" t="s">
        <v>23</v>
      </c>
      <c r="C68" s="6">
        <v>54</v>
      </c>
      <c r="D68" s="7" t="s">
        <v>310</v>
      </c>
      <c r="E68" s="8" t="s">
        <v>311</v>
      </c>
      <c r="F68" s="49" t="s">
        <v>312</v>
      </c>
      <c r="G68" s="31" t="s">
        <v>313</v>
      </c>
      <c r="H68" s="5" t="s">
        <v>27</v>
      </c>
      <c r="I68" s="5" t="s">
        <v>164</v>
      </c>
      <c r="J68" s="11" t="s">
        <v>185</v>
      </c>
      <c r="K68" s="32" t="s">
        <v>314</v>
      </c>
      <c r="L68" s="15" t="s">
        <v>315</v>
      </c>
      <c r="M68" s="15">
        <v>185</v>
      </c>
      <c r="N68" s="14" t="s">
        <v>31</v>
      </c>
      <c r="O68" s="15"/>
      <c r="P68" s="14" t="s">
        <v>204</v>
      </c>
      <c r="Q68" s="15"/>
      <c r="R68" s="15"/>
      <c r="S68" s="13"/>
      <c r="T68" s="15"/>
      <c r="U68" s="15"/>
      <c r="V68" s="15"/>
      <c r="W68" s="15"/>
      <c r="X68" s="15"/>
      <c r="Y68" s="15"/>
      <c r="Z68" s="15"/>
      <c r="AA68" s="15"/>
      <c r="AB68" s="15"/>
      <c r="AC68" s="15"/>
      <c r="AD68" s="15"/>
      <c r="AE68" s="15"/>
      <c r="AF68" s="15"/>
      <c r="AG68" s="15"/>
      <c r="AH68" s="15"/>
      <c r="AI68" s="15"/>
    </row>
    <row r="69" spans="1:35" ht="145.80000000000001">
      <c r="A69" s="5" t="s">
        <v>35</v>
      </c>
      <c r="B69" s="6" t="s">
        <v>23</v>
      </c>
      <c r="C69" s="6">
        <v>54</v>
      </c>
      <c r="D69" s="7" t="s">
        <v>310</v>
      </c>
      <c r="E69" s="8" t="s">
        <v>311</v>
      </c>
      <c r="F69" s="17"/>
      <c r="G69" s="31" t="s">
        <v>313</v>
      </c>
      <c r="H69" s="5"/>
      <c r="I69" s="5"/>
      <c r="J69" s="11" t="s">
        <v>84</v>
      </c>
      <c r="K69" s="50">
        <v>44044</v>
      </c>
      <c r="L69" s="15" t="s">
        <v>316</v>
      </c>
      <c r="M69" s="33">
        <v>145</v>
      </c>
      <c r="N69" s="14"/>
      <c r="O69" s="15"/>
      <c r="P69" s="14" t="s">
        <v>199</v>
      </c>
      <c r="Q69" s="15"/>
      <c r="R69" s="15"/>
      <c r="S69" s="13" t="s">
        <v>317</v>
      </c>
      <c r="T69" s="15"/>
      <c r="U69" s="15"/>
      <c r="V69" s="15"/>
      <c r="W69" s="15"/>
      <c r="X69" s="15"/>
      <c r="Y69" s="15"/>
      <c r="Z69" s="15"/>
      <c r="AA69" s="15"/>
      <c r="AB69" s="15"/>
      <c r="AC69" s="15"/>
      <c r="AD69" s="15"/>
      <c r="AE69" s="15"/>
      <c r="AF69" s="15"/>
      <c r="AG69" s="15"/>
      <c r="AH69" s="15"/>
      <c r="AI69" s="15"/>
    </row>
    <row r="70" spans="1:35" ht="41.4">
      <c r="A70" s="5" t="s">
        <v>35</v>
      </c>
      <c r="B70" s="6" t="s">
        <v>23</v>
      </c>
      <c r="C70" s="6">
        <v>54</v>
      </c>
      <c r="D70" s="7" t="s">
        <v>310</v>
      </c>
      <c r="E70" s="8" t="s">
        <v>311</v>
      </c>
      <c r="F70" s="17"/>
      <c r="G70" s="31" t="s">
        <v>313</v>
      </c>
      <c r="H70" s="5"/>
      <c r="I70" s="5"/>
      <c r="J70" s="11"/>
      <c r="K70" s="15"/>
      <c r="L70" s="15"/>
      <c r="M70" s="15"/>
      <c r="N70" s="14"/>
      <c r="O70" s="15"/>
      <c r="P70" s="14" t="s">
        <v>74</v>
      </c>
      <c r="Q70" s="15"/>
      <c r="R70" s="15"/>
      <c r="S70" s="13"/>
      <c r="T70" s="15"/>
      <c r="U70" s="15"/>
      <c r="V70" s="15"/>
      <c r="W70" s="15"/>
      <c r="X70" s="15"/>
      <c r="Y70" s="15"/>
      <c r="Z70" s="15"/>
      <c r="AA70" s="15"/>
      <c r="AB70" s="15"/>
      <c r="AC70" s="15"/>
      <c r="AD70" s="15"/>
      <c r="AE70" s="15"/>
      <c r="AF70" s="15"/>
      <c r="AG70" s="15"/>
      <c r="AH70" s="15"/>
      <c r="AI70" s="15"/>
    </row>
    <row r="71" spans="1:35" ht="66.599999999999994">
      <c r="A71" s="5" t="s">
        <v>116</v>
      </c>
      <c r="B71" s="6" t="s">
        <v>23</v>
      </c>
      <c r="C71" s="6">
        <v>55</v>
      </c>
      <c r="D71" s="7" t="s">
        <v>318</v>
      </c>
      <c r="E71" s="8" t="s">
        <v>319</v>
      </c>
      <c r="F71" s="16">
        <v>44136</v>
      </c>
      <c r="G71" s="31" t="s">
        <v>320</v>
      </c>
      <c r="H71" s="5" t="s">
        <v>27</v>
      </c>
      <c r="I71" s="5" t="s">
        <v>321</v>
      </c>
      <c r="J71" s="11" t="s">
        <v>60</v>
      </c>
      <c r="K71" s="15" t="s">
        <v>322</v>
      </c>
      <c r="L71" s="15" t="s">
        <v>122</v>
      </c>
      <c r="M71" s="15">
        <v>454</v>
      </c>
      <c r="N71" s="14" t="s">
        <v>31</v>
      </c>
      <c r="O71" s="15"/>
      <c r="P71" s="14" t="s">
        <v>204</v>
      </c>
      <c r="Q71" s="15"/>
      <c r="R71" s="15"/>
      <c r="S71" s="13" t="s">
        <v>323</v>
      </c>
      <c r="T71" s="15"/>
      <c r="U71" s="15"/>
      <c r="V71" s="15"/>
      <c r="W71" s="15"/>
      <c r="X71" s="15"/>
      <c r="Y71" s="15"/>
      <c r="Z71" s="15"/>
      <c r="AA71" s="15"/>
      <c r="AB71" s="15"/>
      <c r="AC71" s="15"/>
      <c r="AD71" s="15"/>
      <c r="AE71" s="15"/>
      <c r="AF71" s="15"/>
      <c r="AG71" s="15"/>
      <c r="AH71" s="15"/>
      <c r="AI71" s="15"/>
    </row>
    <row r="72" spans="1:35" ht="41.4">
      <c r="A72" s="5" t="s">
        <v>116</v>
      </c>
      <c r="B72" s="6" t="s">
        <v>23</v>
      </c>
      <c r="C72" s="6">
        <v>55</v>
      </c>
      <c r="D72" s="7" t="s">
        <v>318</v>
      </c>
      <c r="E72" s="8" t="s">
        <v>319</v>
      </c>
      <c r="F72" s="17"/>
      <c r="G72" s="31" t="s">
        <v>320</v>
      </c>
      <c r="H72" s="5"/>
      <c r="I72" s="5"/>
      <c r="J72" s="11" t="s">
        <v>61</v>
      </c>
      <c r="K72" s="15"/>
      <c r="L72" s="15"/>
      <c r="M72" s="15"/>
      <c r="N72" s="14" t="s">
        <v>72</v>
      </c>
      <c r="O72" s="15"/>
      <c r="P72" s="14"/>
      <c r="Q72" s="15"/>
      <c r="R72" s="15"/>
      <c r="S72" s="13"/>
      <c r="T72" s="15"/>
      <c r="U72" s="15"/>
      <c r="V72" s="15"/>
      <c r="W72" s="15"/>
      <c r="X72" s="15"/>
      <c r="Y72" s="15"/>
      <c r="Z72" s="15"/>
      <c r="AA72" s="15"/>
      <c r="AB72" s="15"/>
      <c r="AC72" s="15"/>
      <c r="AD72" s="15"/>
      <c r="AE72" s="15"/>
      <c r="AF72" s="15"/>
      <c r="AG72" s="15"/>
      <c r="AH72" s="15"/>
      <c r="AI72" s="15"/>
    </row>
    <row r="73" spans="1:35" ht="201.6">
      <c r="A73" s="14" t="s">
        <v>324</v>
      </c>
      <c r="B73" s="14" t="s">
        <v>23</v>
      </c>
      <c r="C73" s="24">
        <v>55</v>
      </c>
      <c r="D73" s="11" t="s">
        <v>325</v>
      </c>
      <c r="E73" s="14" t="s">
        <v>326</v>
      </c>
      <c r="F73" s="28">
        <v>44621</v>
      </c>
      <c r="G73" s="11"/>
      <c r="H73" s="14"/>
      <c r="I73" s="14" t="s">
        <v>327</v>
      </c>
      <c r="J73" s="14" t="s">
        <v>185</v>
      </c>
      <c r="K73" s="14" t="s">
        <v>328</v>
      </c>
      <c r="L73" s="14" t="s">
        <v>329</v>
      </c>
      <c r="M73" s="14">
        <v>127</v>
      </c>
      <c r="N73" s="14" t="s">
        <v>31</v>
      </c>
      <c r="O73" s="11"/>
      <c r="P73" s="14" t="s">
        <v>330</v>
      </c>
      <c r="Q73" s="14"/>
      <c r="R73" s="11"/>
      <c r="S73" s="14" t="s">
        <v>331</v>
      </c>
      <c r="T73" s="11"/>
      <c r="U73" s="14" t="s">
        <v>332</v>
      </c>
      <c r="V73" s="14" t="s">
        <v>333</v>
      </c>
      <c r="W73" s="15"/>
      <c r="X73" s="15"/>
      <c r="Y73" s="15"/>
      <c r="Z73" s="15"/>
      <c r="AA73" s="15"/>
      <c r="AB73" s="15"/>
      <c r="AC73" s="15"/>
      <c r="AD73" s="15"/>
      <c r="AE73" s="15"/>
      <c r="AF73" s="15"/>
      <c r="AG73" s="15"/>
      <c r="AH73" s="15"/>
      <c r="AI73" s="15"/>
    </row>
    <row r="74" spans="1:35" ht="158.4">
      <c r="A74" s="14" t="s">
        <v>324</v>
      </c>
      <c r="B74" s="14" t="s">
        <v>23</v>
      </c>
      <c r="C74" s="24">
        <v>56</v>
      </c>
      <c r="D74" s="11" t="s">
        <v>334</v>
      </c>
      <c r="E74" s="14" t="s">
        <v>335</v>
      </c>
      <c r="F74" s="44">
        <v>44256</v>
      </c>
      <c r="G74" s="11"/>
      <c r="H74" s="14"/>
      <c r="I74" s="14" t="s">
        <v>223</v>
      </c>
      <c r="J74" s="14" t="s">
        <v>71</v>
      </c>
      <c r="K74" s="14" t="s">
        <v>336</v>
      </c>
      <c r="L74" s="14" t="s">
        <v>337</v>
      </c>
      <c r="M74" s="14" t="s">
        <v>338</v>
      </c>
      <c r="N74" s="14" t="s">
        <v>31</v>
      </c>
      <c r="O74" s="11"/>
      <c r="P74" s="14" t="s">
        <v>182</v>
      </c>
      <c r="Q74" s="11"/>
      <c r="R74" s="11"/>
      <c r="S74" s="14" t="s">
        <v>339</v>
      </c>
      <c r="T74" s="11"/>
      <c r="U74" s="14" t="s">
        <v>340</v>
      </c>
      <c r="V74" s="14" t="s">
        <v>341</v>
      </c>
      <c r="W74" s="15"/>
      <c r="X74" s="15"/>
      <c r="Y74" s="15"/>
      <c r="Z74" s="15"/>
      <c r="AA74" s="15"/>
      <c r="AB74" s="15"/>
      <c r="AC74" s="15"/>
      <c r="AD74" s="15"/>
      <c r="AE74" s="15"/>
      <c r="AF74" s="15"/>
      <c r="AG74" s="15"/>
      <c r="AH74" s="15"/>
      <c r="AI74" s="15"/>
    </row>
    <row r="75" spans="1:35" ht="28.8">
      <c r="A75" s="14" t="s">
        <v>324</v>
      </c>
      <c r="B75" s="14" t="s">
        <v>23</v>
      </c>
      <c r="C75" s="24">
        <v>56</v>
      </c>
      <c r="D75" s="11" t="s">
        <v>334</v>
      </c>
      <c r="E75" s="14" t="s">
        <v>335</v>
      </c>
      <c r="F75" s="11"/>
      <c r="G75" s="26" t="str">
        <f>$G$2</f>
        <v>https://doi.org/10.1093/labmed/lmaa104</v>
      </c>
      <c r="H75" s="11"/>
      <c r="I75" s="11"/>
      <c r="J75" s="11"/>
      <c r="K75" s="11"/>
      <c r="L75" s="11"/>
      <c r="M75" s="33" t="s">
        <v>342</v>
      </c>
      <c r="N75" s="11"/>
      <c r="O75" s="11"/>
      <c r="P75" s="11" t="s">
        <v>204</v>
      </c>
      <c r="Q75" s="11"/>
      <c r="R75" s="11"/>
      <c r="S75" s="11"/>
      <c r="T75" s="11"/>
      <c r="U75" s="11"/>
      <c r="V75" s="11"/>
      <c r="W75" s="15"/>
      <c r="X75" s="15"/>
      <c r="Y75" s="15"/>
      <c r="Z75" s="15"/>
      <c r="AA75" s="15"/>
      <c r="AB75" s="15"/>
      <c r="AC75" s="15"/>
      <c r="AD75" s="15"/>
      <c r="AE75" s="15"/>
      <c r="AF75" s="15"/>
      <c r="AG75" s="15"/>
      <c r="AH75" s="15"/>
      <c r="AI75" s="15"/>
    </row>
    <row r="76" spans="1:35" ht="86.4">
      <c r="A76" s="14" t="s">
        <v>324</v>
      </c>
      <c r="B76" s="14" t="s">
        <v>23</v>
      </c>
      <c r="C76" s="24">
        <v>58</v>
      </c>
      <c r="D76" s="11" t="s">
        <v>343</v>
      </c>
      <c r="E76" s="14" t="s">
        <v>344</v>
      </c>
      <c r="F76" s="28">
        <v>44470</v>
      </c>
      <c r="G76" s="11"/>
      <c r="H76" s="14"/>
      <c r="I76" s="14" t="s">
        <v>223</v>
      </c>
      <c r="J76" s="14" t="s">
        <v>84</v>
      </c>
      <c r="K76" s="14" t="s">
        <v>345</v>
      </c>
      <c r="L76" s="14" t="s">
        <v>346</v>
      </c>
      <c r="M76" s="23">
        <v>967</v>
      </c>
      <c r="N76" s="14" t="s">
        <v>31</v>
      </c>
      <c r="O76" s="11"/>
      <c r="P76" s="14" t="s">
        <v>69</v>
      </c>
      <c r="Q76" s="14"/>
      <c r="R76" s="11"/>
      <c r="S76" s="14" t="s">
        <v>347</v>
      </c>
      <c r="T76" s="11"/>
      <c r="U76" s="14" t="s">
        <v>348</v>
      </c>
      <c r="V76" s="14" t="s">
        <v>349</v>
      </c>
      <c r="W76" s="15"/>
      <c r="X76" s="15"/>
      <c r="Y76" s="15"/>
      <c r="Z76" s="15"/>
      <c r="AA76" s="15"/>
      <c r="AB76" s="15"/>
      <c r="AC76" s="15"/>
      <c r="AD76" s="15"/>
      <c r="AE76" s="15"/>
      <c r="AF76" s="15"/>
      <c r="AG76" s="15"/>
      <c r="AH76" s="15"/>
      <c r="AI76" s="15"/>
    </row>
    <row r="77" spans="1:35" ht="100.8">
      <c r="A77" s="14" t="s">
        <v>324</v>
      </c>
      <c r="B77" s="14" t="s">
        <v>23</v>
      </c>
      <c r="C77" s="24">
        <v>60</v>
      </c>
      <c r="D77" s="11" t="s">
        <v>350</v>
      </c>
      <c r="E77" s="14" t="s">
        <v>351</v>
      </c>
      <c r="F77" s="28">
        <v>44440</v>
      </c>
      <c r="G77" s="11"/>
      <c r="H77" s="14"/>
      <c r="I77" s="14" t="s">
        <v>98</v>
      </c>
      <c r="J77" s="14" t="s">
        <v>84</v>
      </c>
      <c r="K77" s="14" t="s">
        <v>352</v>
      </c>
      <c r="L77" s="14" t="s">
        <v>353</v>
      </c>
      <c r="M77" s="14">
        <v>1885</v>
      </c>
      <c r="N77" s="14" t="s">
        <v>31</v>
      </c>
      <c r="O77" s="11"/>
      <c r="P77" s="14" t="s">
        <v>32</v>
      </c>
      <c r="Q77" s="14"/>
      <c r="R77" s="11"/>
      <c r="S77" s="14" t="s">
        <v>354</v>
      </c>
      <c r="T77" s="11"/>
      <c r="U77" s="14" t="s">
        <v>355</v>
      </c>
      <c r="V77" s="14" t="s">
        <v>356</v>
      </c>
      <c r="W77" s="15"/>
      <c r="X77" s="15"/>
      <c r="Y77" s="15"/>
      <c r="Z77" s="15"/>
      <c r="AA77" s="15"/>
      <c r="AB77" s="15"/>
      <c r="AC77" s="15"/>
      <c r="AD77" s="15"/>
      <c r="AE77" s="15"/>
      <c r="AF77" s="15"/>
      <c r="AG77" s="15"/>
      <c r="AH77" s="15"/>
      <c r="AI77" s="15"/>
    </row>
    <row r="78" spans="1:35" ht="201.6">
      <c r="A78" s="14" t="s">
        <v>324</v>
      </c>
      <c r="B78" s="14" t="s">
        <v>23</v>
      </c>
      <c r="C78" s="24">
        <v>63</v>
      </c>
      <c r="D78" s="11" t="s">
        <v>357</v>
      </c>
      <c r="E78" s="14" t="s">
        <v>358</v>
      </c>
      <c r="F78" s="44">
        <v>44682</v>
      </c>
      <c r="G78" s="11"/>
      <c r="H78" s="14"/>
      <c r="I78" s="14" t="s">
        <v>359</v>
      </c>
      <c r="J78" s="14" t="s">
        <v>84</v>
      </c>
      <c r="K78" s="11" t="s">
        <v>360</v>
      </c>
      <c r="L78" s="14" t="s">
        <v>361</v>
      </c>
      <c r="M78" s="14">
        <v>783</v>
      </c>
      <c r="N78" s="14" t="s">
        <v>53</v>
      </c>
      <c r="O78" s="11"/>
      <c r="P78" s="14" t="s">
        <v>93</v>
      </c>
      <c r="Q78" s="11"/>
      <c r="R78" s="11"/>
      <c r="S78" s="14" t="s">
        <v>362</v>
      </c>
      <c r="T78" s="11"/>
      <c r="U78" s="14"/>
      <c r="V78" s="14" t="s">
        <v>363</v>
      </c>
      <c r="W78" s="15"/>
      <c r="X78" s="15"/>
      <c r="Y78" s="15"/>
      <c r="Z78" s="15"/>
      <c r="AA78" s="15"/>
      <c r="AB78" s="15"/>
      <c r="AC78" s="15"/>
      <c r="AD78" s="15"/>
      <c r="AE78" s="15"/>
      <c r="AF78" s="15"/>
      <c r="AG78" s="15"/>
      <c r="AH78" s="15"/>
      <c r="AI78" s="15"/>
    </row>
    <row r="79" spans="1:35" ht="57.6">
      <c r="A79" s="14" t="s">
        <v>324</v>
      </c>
      <c r="B79" s="14" t="s">
        <v>23</v>
      </c>
      <c r="C79" s="24">
        <v>63</v>
      </c>
      <c r="D79" s="11" t="s">
        <v>357</v>
      </c>
      <c r="E79" s="14" t="s">
        <v>358</v>
      </c>
      <c r="F79" s="11"/>
      <c r="G79" s="26" t="str">
        <f>$G$2</f>
        <v>https://doi.org/10.1093/labmed/lmaa104</v>
      </c>
      <c r="H79" s="11"/>
      <c r="I79" s="11"/>
      <c r="J79" s="11" t="s">
        <v>29</v>
      </c>
      <c r="K79" s="14" t="s">
        <v>364</v>
      </c>
      <c r="L79" s="33" t="s">
        <v>365</v>
      </c>
      <c r="M79" s="11">
        <v>2202</v>
      </c>
      <c r="N79" s="11" t="s">
        <v>31</v>
      </c>
      <c r="O79" s="11"/>
      <c r="P79" s="11"/>
      <c r="Q79" s="11"/>
      <c r="R79" s="11"/>
      <c r="S79" s="11"/>
      <c r="T79" s="11"/>
      <c r="U79" s="11"/>
      <c r="V79" s="11"/>
      <c r="W79" s="15"/>
      <c r="X79" s="15"/>
      <c r="Y79" s="15"/>
      <c r="Z79" s="15"/>
      <c r="AA79" s="15"/>
      <c r="AB79" s="15"/>
      <c r="AC79" s="15"/>
      <c r="AD79" s="15"/>
      <c r="AE79" s="15"/>
      <c r="AF79" s="15"/>
      <c r="AG79" s="15"/>
      <c r="AH79" s="15"/>
      <c r="AI79" s="15"/>
    </row>
    <row r="80" spans="1:35" ht="72">
      <c r="A80" s="14" t="s">
        <v>324</v>
      </c>
      <c r="B80" s="14" t="s">
        <v>23</v>
      </c>
      <c r="C80" s="24">
        <v>65</v>
      </c>
      <c r="D80" s="11" t="s">
        <v>366</v>
      </c>
      <c r="E80" s="14" t="s">
        <v>367</v>
      </c>
      <c r="F80" s="44">
        <v>44713</v>
      </c>
      <c r="G80" s="11"/>
      <c r="H80" s="14"/>
      <c r="I80" s="14" t="s">
        <v>327</v>
      </c>
      <c r="J80" s="14" t="s">
        <v>60</v>
      </c>
      <c r="K80" s="14" t="s">
        <v>368</v>
      </c>
      <c r="L80" s="14" t="s">
        <v>369</v>
      </c>
      <c r="M80" s="23">
        <v>162</v>
      </c>
      <c r="N80" s="14" t="s">
        <v>31</v>
      </c>
      <c r="O80" s="11"/>
      <c r="P80" s="14" t="s">
        <v>93</v>
      </c>
      <c r="Q80" s="11"/>
      <c r="R80" s="11"/>
      <c r="S80" s="14" t="s">
        <v>370</v>
      </c>
      <c r="T80" s="11"/>
      <c r="U80" s="11"/>
      <c r="V80" s="14" t="s">
        <v>371</v>
      </c>
      <c r="W80" s="15"/>
      <c r="X80" s="15"/>
      <c r="Y80" s="15"/>
      <c r="Z80" s="15"/>
      <c r="AA80" s="15"/>
      <c r="AB80" s="15"/>
      <c r="AC80" s="15"/>
      <c r="AD80" s="15"/>
      <c r="AE80" s="15"/>
      <c r="AF80" s="15"/>
      <c r="AG80" s="15"/>
      <c r="AH80" s="15"/>
      <c r="AI80" s="15"/>
    </row>
    <row r="81" spans="1:35" ht="43.2">
      <c r="A81" s="14" t="s">
        <v>324</v>
      </c>
      <c r="B81" s="14" t="s">
        <v>23</v>
      </c>
      <c r="C81" s="24">
        <v>65</v>
      </c>
      <c r="D81" s="11" t="s">
        <v>366</v>
      </c>
      <c r="E81" s="14" t="s">
        <v>367</v>
      </c>
      <c r="F81" s="11"/>
      <c r="G81" s="26" t="str">
        <f>$G$2</f>
        <v>https://doi.org/10.1093/labmed/lmaa104</v>
      </c>
      <c r="H81" s="11"/>
      <c r="I81" s="11"/>
      <c r="J81" s="11"/>
      <c r="K81" s="11"/>
      <c r="L81" s="11"/>
      <c r="M81" s="11"/>
      <c r="N81" s="11" t="s">
        <v>53</v>
      </c>
      <c r="O81" s="11"/>
      <c r="P81" s="11"/>
      <c r="Q81" s="11"/>
      <c r="R81" s="11"/>
      <c r="S81" s="11"/>
      <c r="T81" s="11"/>
      <c r="U81" s="11"/>
      <c r="V81" s="11"/>
      <c r="W81" s="15"/>
      <c r="X81" s="15"/>
      <c r="Y81" s="15"/>
      <c r="Z81" s="15"/>
      <c r="AA81" s="15"/>
      <c r="AB81" s="15"/>
      <c r="AC81" s="15"/>
      <c r="AD81" s="15"/>
      <c r="AE81" s="15"/>
      <c r="AF81" s="15"/>
      <c r="AG81" s="15"/>
      <c r="AH81" s="15"/>
      <c r="AI81" s="15"/>
    </row>
    <row r="82" spans="1:35" ht="129.6">
      <c r="A82" s="14" t="s">
        <v>324</v>
      </c>
      <c r="B82" s="14" t="s">
        <v>23</v>
      </c>
      <c r="C82" s="24">
        <v>68</v>
      </c>
      <c r="D82" s="11" t="s">
        <v>372</v>
      </c>
      <c r="E82" s="14" t="s">
        <v>373</v>
      </c>
      <c r="F82" s="44">
        <v>44713</v>
      </c>
      <c r="G82" s="11"/>
      <c r="H82" s="14"/>
      <c r="I82" s="14" t="s">
        <v>327</v>
      </c>
      <c r="J82" s="14" t="s">
        <v>29</v>
      </c>
      <c r="K82" s="14" t="s">
        <v>374</v>
      </c>
      <c r="L82" s="14" t="s">
        <v>375</v>
      </c>
      <c r="M82" s="23">
        <v>192</v>
      </c>
      <c r="N82" s="14" t="s">
        <v>53</v>
      </c>
      <c r="O82" s="11"/>
      <c r="P82" s="14" t="s">
        <v>376</v>
      </c>
      <c r="Q82" s="14"/>
      <c r="R82" s="11" t="s">
        <v>377</v>
      </c>
      <c r="S82" s="14" t="s">
        <v>378</v>
      </c>
      <c r="T82" s="11"/>
      <c r="U82" s="11"/>
      <c r="V82" s="14" t="s">
        <v>379</v>
      </c>
      <c r="W82" s="15"/>
      <c r="X82" s="15"/>
      <c r="Y82" s="15"/>
      <c r="Z82" s="15"/>
      <c r="AA82" s="15"/>
      <c r="AB82" s="15"/>
      <c r="AC82" s="15"/>
      <c r="AD82" s="15"/>
      <c r="AE82" s="15"/>
      <c r="AF82" s="15"/>
      <c r="AG82" s="15"/>
      <c r="AH82" s="15"/>
      <c r="AI82" s="15"/>
    </row>
    <row r="83" spans="1:35" ht="43.2">
      <c r="A83" s="14" t="s">
        <v>324</v>
      </c>
      <c r="B83" s="14" t="s">
        <v>23</v>
      </c>
      <c r="C83" s="24">
        <v>68</v>
      </c>
      <c r="D83" s="11" t="s">
        <v>372</v>
      </c>
      <c r="E83" s="14" t="s">
        <v>373</v>
      </c>
      <c r="F83" s="11"/>
      <c r="G83" s="26" t="str">
        <f t="shared" ref="G83:G85" si="4">$G$2</f>
        <v>https://doi.org/10.1093/labmed/lmaa104</v>
      </c>
      <c r="H83" s="11"/>
      <c r="I83" s="11"/>
      <c r="J83" s="11"/>
      <c r="K83" s="11"/>
      <c r="L83" s="11"/>
      <c r="M83" s="11"/>
      <c r="N83" s="11" t="s">
        <v>31</v>
      </c>
      <c r="O83" s="11"/>
      <c r="P83" s="11"/>
      <c r="Q83" s="11"/>
      <c r="R83" s="11"/>
      <c r="S83" s="11"/>
      <c r="T83" s="11"/>
      <c r="U83" s="11"/>
      <c r="V83" s="11"/>
      <c r="W83" s="15"/>
      <c r="X83" s="15"/>
      <c r="Y83" s="15"/>
      <c r="Z83" s="15"/>
      <c r="AA83" s="15"/>
      <c r="AB83" s="15"/>
      <c r="AC83" s="15"/>
      <c r="AD83" s="15"/>
      <c r="AE83" s="15"/>
      <c r="AF83" s="15"/>
      <c r="AG83" s="15"/>
      <c r="AH83" s="15"/>
      <c r="AI83" s="15"/>
    </row>
    <row r="84" spans="1:35" ht="43.2">
      <c r="A84" s="14" t="s">
        <v>324</v>
      </c>
      <c r="B84" s="14" t="s">
        <v>23</v>
      </c>
      <c r="C84" s="24">
        <v>68</v>
      </c>
      <c r="D84" s="11" t="s">
        <v>372</v>
      </c>
      <c r="E84" s="14" t="s">
        <v>373</v>
      </c>
      <c r="F84" s="11"/>
      <c r="G84" s="26" t="str">
        <f t="shared" si="4"/>
        <v>https://doi.org/10.1093/labmed/lmaa104</v>
      </c>
      <c r="H84" s="11"/>
      <c r="I84" s="11"/>
      <c r="J84" s="11"/>
      <c r="K84" s="11"/>
      <c r="L84" s="11"/>
      <c r="M84" s="11"/>
      <c r="N84" s="11" t="s">
        <v>100</v>
      </c>
      <c r="O84" s="11"/>
      <c r="P84" s="11"/>
      <c r="Q84" s="11"/>
      <c r="R84" s="11"/>
      <c r="S84" s="11"/>
      <c r="T84" s="11"/>
      <c r="U84" s="11"/>
      <c r="V84" s="11"/>
      <c r="W84" s="15"/>
      <c r="X84" s="15"/>
      <c r="Y84" s="15"/>
      <c r="Z84" s="15"/>
      <c r="AA84" s="15"/>
      <c r="AB84" s="15"/>
      <c r="AC84" s="15"/>
      <c r="AD84" s="15"/>
      <c r="AE84" s="15"/>
      <c r="AF84" s="15"/>
      <c r="AG84" s="15"/>
      <c r="AH84" s="15"/>
      <c r="AI84" s="15"/>
    </row>
    <row r="85" spans="1:35" ht="43.2">
      <c r="A85" s="14" t="s">
        <v>324</v>
      </c>
      <c r="B85" s="14" t="s">
        <v>23</v>
      </c>
      <c r="C85" s="24">
        <v>68</v>
      </c>
      <c r="D85" s="11" t="s">
        <v>372</v>
      </c>
      <c r="E85" s="14" t="s">
        <v>373</v>
      </c>
      <c r="F85" s="11"/>
      <c r="G85" s="26" t="str">
        <f t="shared" si="4"/>
        <v>https://doi.org/10.1093/labmed/lmaa104</v>
      </c>
      <c r="H85" s="11"/>
      <c r="I85" s="11"/>
      <c r="J85" s="11"/>
      <c r="K85" s="11"/>
      <c r="L85" s="11"/>
      <c r="M85" s="11"/>
      <c r="N85" s="11" t="s">
        <v>175</v>
      </c>
      <c r="O85" s="11" t="s">
        <v>380</v>
      </c>
      <c r="P85" s="11"/>
      <c r="Q85" s="11"/>
      <c r="R85" s="11"/>
      <c r="S85" s="11"/>
      <c r="T85" s="11"/>
      <c r="U85" s="11"/>
      <c r="V85" s="11"/>
      <c r="W85" s="15"/>
      <c r="X85" s="15"/>
      <c r="Y85" s="15"/>
      <c r="Z85" s="15"/>
      <c r="AA85" s="15"/>
      <c r="AB85" s="15"/>
      <c r="AC85" s="15"/>
      <c r="AD85" s="15"/>
      <c r="AE85" s="15"/>
      <c r="AF85" s="15"/>
      <c r="AG85" s="15"/>
      <c r="AH85" s="15"/>
      <c r="AI85" s="15"/>
    </row>
    <row r="86" spans="1:35" ht="57.6">
      <c r="A86" s="14" t="s">
        <v>107</v>
      </c>
      <c r="B86" s="14" t="s">
        <v>23</v>
      </c>
      <c r="C86" s="24">
        <v>69</v>
      </c>
      <c r="D86" s="11" t="s">
        <v>381</v>
      </c>
      <c r="E86" s="14" t="s">
        <v>382</v>
      </c>
      <c r="F86" s="44">
        <v>44682</v>
      </c>
      <c r="G86" s="11"/>
      <c r="H86" s="14"/>
      <c r="I86" s="14" t="s">
        <v>359</v>
      </c>
      <c r="J86" s="14" t="s">
        <v>71</v>
      </c>
      <c r="K86" s="14" t="s">
        <v>383</v>
      </c>
      <c r="L86" s="14" t="s">
        <v>384</v>
      </c>
      <c r="M86" s="23">
        <v>783</v>
      </c>
      <c r="N86" s="14" t="s">
        <v>31</v>
      </c>
      <c r="O86" s="11"/>
      <c r="P86" s="14" t="s">
        <v>32</v>
      </c>
      <c r="Q86" s="14"/>
      <c r="R86" s="11"/>
      <c r="S86" s="11"/>
      <c r="T86" s="11"/>
      <c r="U86" s="14" t="s">
        <v>385</v>
      </c>
      <c r="V86" s="14" t="s">
        <v>386</v>
      </c>
      <c r="W86" s="15"/>
      <c r="X86" s="15"/>
      <c r="Y86" s="15"/>
      <c r="Z86" s="15"/>
      <c r="AA86" s="15"/>
      <c r="AB86" s="15"/>
      <c r="AC86" s="15"/>
      <c r="AD86" s="15"/>
      <c r="AE86" s="15"/>
      <c r="AF86" s="15"/>
      <c r="AG86" s="15"/>
      <c r="AH86" s="15"/>
      <c r="AI86" s="15"/>
    </row>
    <row r="87" spans="1:35" ht="43.2">
      <c r="A87" s="14" t="s">
        <v>107</v>
      </c>
      <c r="B87" s="14" t="s">
        <v>23</v>
      </c>
      <c r="C87" s="24">
        <v>69</v>
      </c>
      <c r="D87" s="11" t="s">
        <v>381</v>
      </c>
      <c r="E87" s="14" t="s">
        <v>382</v>
      </c>
      <c r="F87" s="11"/>
      <c r="G87" s="11"/>
      <c r="H87" s="11"/>
      <c r="I87" s="11"/>
      <c r="J87" s="11" t="s">
        <v>71</v>
      </c>
      <c r="K87" s="11" t="s">
        <v>360</v>
      </c>
      <c r="L87" s="11" t="s">
        <v>387</v>
      </c>
      <c r="M87" s="24">
        <v>999</v>
      </c>
      <c r="N87" s="11" t="s">
        <v>53</v>
      </c>
      <c r="O87" s="11"/>
      <c r="P87" s="11"/>
      <c r="Q87" s="11"/>
      <c r="R87" s="11"/>
      <c r="S87" s="11"/>
      <c r="T87" s="11"/>
      <c r="U87" s="11"/>
      <c r="V87" s="11"/>
      <c r="W87" s="15"/>
      <c r="X87" s="15"/>
      <c r="Y87" s="15"/>
      <c r="Z87" s="15"/>
      <c r="AA87" s="15"/>
      <c r="AB87" s="15"/>
      <c r="AC87" s="15"/>
      <c r="AD87" s="15"/>
      <c r="AE87" s="15"/>
      <c r="AF87" s="15"/>
      <c r="AG87" s="15"/>
      <c r="AH87" s="15"/>
      <c r="AI87" s="15"/>
    </row>
    <row r="88" spans="1:35" ht="144">
      <c r="A88" s="14" t="s">
        <v>324</v>
      </c>
      <c r="B88" s="14" t="s">
        <v>23</v>
      </c>
      <c r="C88" s="24">
        <v>71</v>
      </c>
      <c r="D88" s="11" t="s">
        <v>388</v>
      </c>
      <c r="E88" s="14" t="s">
        <v>389</v>
      </c>
      <c r="F88" s="44">
        <v>44621</v>
      </c>
      <c r="G88" s="11"/>
      <c r="H88" s="14"/>
      <c r="I88" s="14" t="s">
        <v>254</v>
      </c>
      <c r="J88" s="14" t="s">
        <v>185</v>
      </c>
      <c r="K88" s="14" t="s">
        <v>390</v>
      </c>
      <c r="L88" s="14" t="s">
        <v>391</v>
      </c>
      <c r="M88" s="23">
        <v>663</v>
      </c>
      <c r="N88" s="14" t="s">
        <v>31</v>
      </c>
      <c r="O88" s="11"/>
      <c r="P88" s="14" t="s">
        <v>140</v>
      </c>
      <c r="Q88" s="14"/>
      <c r="R88" s="11"/>
      <c r="S88" s="14" t="s">
        <v>392</v>
      </c>
      <c r="T88" s="11"/>
      <c r="U88" s="11"/>
      <c r="V88" s="14" t="s">
        <v>393</v>
      </c>
      <c r="W88" s="15"/>
      <c r="X88" s="15"/>
      <c r="Y88" s="15"/>
      <c r="Z88" s="15"/>
      <c r="AA88" s="15"/>
      <c r="AB88" s="15"/>
      <c r="AC88" s="15"/>
      <c r="AD88" s="15"/>
      <c r="AE88" s="15"/>
      <c r="AF88" s="15"/>
      <c r="AG88" s="15"/>
      <c r="AH88" s="15"/>
      <c r="AI88" s="15"/>
    </row>
    <row r="89" spans="1:35" ht="28.8">
      <c r="A89" s="14" t="s">
        <v>394</v>
      </c>
      <c r="B89" s="14" t="s">
        <v>23</v>
      </c>
      <c r="C89" s="24">
        <v>73</v>
      </c>
      <c r="D89" s="11" t="s">
        <v>395</v>
      </c>
      <c r="E89" s="14" t="s">
        <v>396</v>
      </c>
      <c r="F89" s="44">
        <v>44652</v>
      </c>
      <c r="G89" s="11"/>
      <c r="H89" s="14"/>
      <c r="I89" s="14" t="s">
        <v>397</v>
      </c>
      <c r="J89" s="14" t="s">
        <v>58</v>
      </c>
      <c r="K89" s="14" t="s">
        <v>398</v>
      </c>
      <c r="L89" s="14" t="s">
        <v>399</v>
      </c>
      <c r="M89" s="23">
        <v>778</v>
      </c>
      <c r="N89" s="14" t="s">
        <v>31</v>
      </c>
      <c r="O89" s="11"/>
      <c r="P89" s="14" t="s">
        <v>400</v>
      </c>
      <c r="Q89" s="14"/>
      <c r="R89" s="11"/>
      <c r="S89" s="14" t="s">
        <v>401</v>
      </c>
      <c r="T89" s="11"/>
      <c r="U89" s="11"/>
      <c r="V89" s="11"/>
      <c r="W89" s="15"/>
      <c r="X89" s="15"/>
      <c r="Y89" s="15"/>
      <c r="Z89" s="15"/>
      <c r="AA89" s="15"/>
      <c r="AB89" s="15"/>
      <c r="AC89" s="15"/>
      <c r="AD89" s="15"/>
      <c r="AE89" s="15"/>
      <c r="AF89" s="15"/>
      <c r="AG89" s="15"/>
      <c r="AH89" s="15"/>
      <c r="AI89" s="15"/>
    </row>
    <row r="90" spans="1:35" ht="28.8">
      <c r="A90" s="14" t="s">
        <v>394</v>
      </c>
      <c r="B90" s="14" t="s">
        <v>23</v>
      </c>
      <c r="C90" s="24">
        <v>73</v>
      </c>
      <c r="D90" s="11" t="s">
        <v>395</v>
      </c>
      <c r="E90" s="14" t="s">
        <v>396</v>
      </c>
      <c r="F90" s="11"/>
      <c r="G90" s="26" t="str">
        <f>$G$2</f>
        <v>https://doi.org/10.1093/labmed/lmaa104</v>
      </c>
      <c r="H90" s="11"/>
      <c r="I90" s="11"/>
      <c r="J90" s="11"/>
      <c r="K90" s="11"/>
      <c r="L90" s="11"/>
      <c r="M90" s="11"/>
      <c r="N90" s="11" t="s">
        <v>115</v>
      </c>
      <c r="O90" s="11"/>
      <c r="P90" s="11"/>
      <c r="Q90" s="11"/>
      <c r="R90" s="11"/>
      <c r="S90" s="11"/>
      <c r="T90" s="11"/>
      <c r="U90" s="11"/>
      <c r="V90" s="11"/>
      <c r="W90" s="15"/>
      <c r="X90" s="15"/>
      <c r="Y90" s="15"/>
      <c r="Z90" s="15"/>
      <c r="AA90" s="15"/>
      <c r="AB90" s="15"/>
      <c r="AC90" s="15"/>
      <c r="AD90" s="15"/>
      <c r="AE90" s="15"/>
      <c r="AF90" s="15"/>
      <c r="AG90" s="15"/>
      <c r="AH90" s="15"/>
      <c r="AI90" s="15"/>
    </row>
    <row r="91" spans="1:35" ht="159">
      <c r="A91" s="5" t="s">
        <v>107</v>
      </c>
      <c r="B91" s="6" t="s">
        <v>23</v>
      </c>
      <c r="C91" s="6">
        <v>75</v>
      </c>
      <c r="D91" s="7" t="s">
        <v>402</v>
      </c>
      <c r="E91" s="8" t="s">
        <v>403</v>
      </c>
      <c r="F91" s="30">
        <v>44317</v>
      </c>
      <c r="G91" s="31" t="s">
        <v>404</v>
      </c>
      <c r="H91" s="5" t="s">
        <v>120</v>
      </c>
      <c r="I91" s="5" t="s">
        <v>121</v>
      </c>
      <c r="J91" s="11" t="s">
        <v>29</v>
      </c>
      <c r="K91" s="15" t="s">
        <v>405</v>
      </c>
      <c r="L91" s="15" t="s">
        <v>406</v>
      </c>
      <c r="M91" s="15">
        <v>444</v>
      </c>
      <c r="N91" s="14" t="s">
        <v>31</v>
      </c>
      <c r="O91" s="15"/>
      <c r="P91" s="14" t="s">
        <v>74</v>
      </c>
      <c r="Q91" s="15"/>
      <c r="R91" s="15"/>
      <c r="S91" s="13" t="s">
        <v>407</v>
      </c>
      <c r="T91" s="15"/>
      <c r="U91" s="15"/>
      <c r="V91" s="15" t="s">
        <v>408</v>
      </c>
      <c r="W91" s="15"/>
      <c r="X91" s="15"/>
      <c r="Y91" s="15"/>
      <c r="Z91" s="15"/>
      <c r="AA91" s="15"/>
      <c r="AB91" s="15"/>
      <c r="AC91" s="15"/>
      <c r="AD91" s="15"/>
      <c r="AE91" s="15"/>
      <c r="AF91" s="15"/>
      <c r="AG91" s="15"/>
      <c r="AH91" s="15"/>
      <c r="AI91" s="15"/>
    </row>
    <row r="92" spans="1:35" ht="41.4">
      <c r="A92" s="5" t="s">
        <v>107</v>
      </c>
      <c r="B92" s="6" t="s">
        <v>23</v>
      </c>
      <c r="C92" s="6">
        <v>75</v>
      </c>
      <c r="D92" s="7" t="s">
        <v>402</v>
      </c>
      <c r="E92" s="8" t="s">
        <v>403</v>
      </c>
      <c r="F92" s="17"/>
      <c r="G92" s="31" t="s">
        <v>404</v>
      </c>
      <c r="H92" s="5"/>
      <c r="I92" s="5"/>
      <c r="J92" s="11"/>
      <c r="K92" s="15"/>
      <c r="L92" s="15"/>
      <c r="M92" s="15"/>
      <c r="N92" s="14"/>
      <c r="O92" s="15"/>
      <c r="P92" s="14" t="s">
        <v>113</v>
      </c>
      <c r="Q92" s="15"/>
      <c r="R92" s="15"/>
      <c r="S92" s="13"/>
      <c r="T92" s="15"/>
      <c r="U92" s="15"/>
      <c r="V92" s="15"/>
      <c r="W92" s="15"/>
      <c r="X92" s="15"/>
      <c r="Y92" s="15"/>
      <c r="Z92" s="15"/>
      <c r="AA92" s="15"/>
      <c r="AB92" s="15"/>
      <c r="AC92" s="15"/>
      <c r="AD92" s="15"/>
      <c r="AE92" s="15"/>
      <c r="AF92" s="15"/>
      <c r="AG92" s="15"/>
      <c r="AH92" s="15"/>
      <c r="AI92" s="15"/>
    </row>
    <row r="93" spans="1:35" ht="41.4">
      <c r="A93" s="5" t="s">
        <v>107</v>
      </c>
      <c r="B93" s="6" t="s">
        <v>23</v>
      </c>
      <c r="C93" s="6">
        <v>75</v>
      </c>
      <c r="D93" s="7" t="s">
        <v>402</v>
      </c>
      <c r="E93" s="8" t="s">
        <v>403</v>
      </c>
      <c r="F93" s="17"/>
      <c r="G93" s="31" t="s">
        <v>404</v>
      </c>
      <c r="H93" s="5"/>
      <c r="I93" s="5"/>
      <c r="J93" s="11"/>
      <c r="K93" s="15"/>
      <c r="L93" s="15"/>
      <c r="M93" s="15"/>
      <c r="N93" s="14"/>
      <c r="O93" s="15"/>
      <c r="P93" s="14" t="s">
        <v>44</v>
      </c>
      <c r="Q93" s="15"/>
      <c r="R93" s="15"/>
      <c r="S93" s="13"/>
      <c r="T93" s="15"/>
      <c r="U93" s="15"/>
      <c r="V93" s="15"/>
      <c r="W93" s="15"/>
      <c r="X93" s="15"/>
      <c r="Y93" s="15"/>
      <c r="Z93" s="15"/>
      <c r="AA93" s="15"/>
      <c r="AB93" s="15"/>
      <c r="AC93" s="15"/>
      <c r="AD93" s="15"/>
      <c r="AE93" s="15"/>
      <c r="AF93" s="15"/>
      <c r="AG93" s="15"/>
      <c r="AH93" s="15"/>
      <c r="AI93" s="15"/>
    </row>
    <row r="94" spans="1:35" ht="115.2">
      <c r="A94" s="14" t="s">
        <v>394</v>
      </c>
      <c r="B94" s="14" t="s">
        <v>23</v>
      </c>
      <c r="C94" s="24">
        <v>83</v>
      </c>
      <c r="D94" s="11" t="s">
        <v>409</v>
      </c>
      <c r="E94" s="14" t="s">
        <v>410</v>
      </c>
      <c r="F94" s="44">
        <v>44713</v>
      </c>
      <c r="G94" s="11"/>
      <c r="H94" s="14"/>
      <c r="I94" s="14" t="s">
        <v>121</v>
      </c>
      <c r="J94" s="14" t="s">
        <v>84</v>
      </c>
      <c r="K94" s="14" t="s">
        <v>411</v>
      </c>
      <c r="L94" s="14"/>
      <c r="M94" s="23">
        <v>447</v>
      </c>
      <c r="N94" s="14" t="s">
        <v>53</v>
      </c>
      <c r="O94" s="14" t="s">
        <v>412</v>
      </c>
      <c r="P94" s="14" t="s">
        <v>93</v>
      </c>
      <c r="Q94" s="14"/>
      <c r="R94" s="11"/>
      <c r="S94" s="14" t="s">
        <v>413</v>
      </c>
      <c r="T94" s="14" t="s">
        <v>414</v>
      </c>
      <c r="U94" s="11"/>
      <c r="V94" s="11"/>
      <c r="W94" s="15"/>
      <c r="X94" s="15"/>
      <c r="Y94" s="15"/>
      <c r="Z94" s="15"/>
      <c r="AA94" s="15"/>
      <c r="AB94" s="15"/>
      <c r="AC94" s="15"/>
      <c r="AD94" s="15"/>
      <c r="AE94" s="15"/>
      <c r="AF94" s="15"/>
      <c r="AG94" s="15"/>
      <c r="AH94" s="15"/>
      <c r="AI94" s="15"/>
    </row>
    <row r="95" spans="1:35" ht="28.8">
      <c r="A95" s="14" t="s">
        <v>394</v>
      </c>
      <c r="B95" s="14" t="s">
        <v>23</v>
      </c>
      <c r="C95" s="24">
        <v>83</v>
      </c>
      <c r="D95" s="11" t="s">
        <v>409</v>
      </c>
      <c r="E95" s="14" t="s">
        <v>410</v>
      </c>
      <c r="F95" s="11"/>
      <c r="G95" s="26" t="str">
        <f t="shared" ref="G95:G97" si="5">$G$2</f>
        <v>https://doi.org/10.1093/labmed/lmaa104</v>
      </c>
      <c r="H95" s="11"/>
      <c r="I95" s="11"/>
      <c r="J95" s="11"/>
      <c r="K95" s="11"/>
      <c r="L95" s="11"/>
      <c r="M95" s="11"/>
      <c r="N95" s="11"/>
      <c r="O95" s="11"/>
      <c r="P95" s="11" t="s">
        <v>44</v>
      </c>
      <c r="Q95" s="5"/>
      <c r="R95" s="11"/>
      <c r="S95" s="11"/>
      <c r="T95" s="11"/>
      <c r="U95" s="11"/>
      <c r="V95" s="11"/>
      <c r="W95" s="15"/>
      <c r="X95" s="15"/>
      <c r="Y95" s="15"/>
      <c r="Z95" s="15"/>
      <c r="AA95" s="15"/>
      <c r="AB95" s="15"/>
      <c r="AC95" s="15"/>
      <c r="AD95" s="15"/>
      <c r="AE95" s="15"/>
      <c r="AF95" s="15"/>
      <c r="AG95" s="15"/>
      <c r="AH95" s="15"/>
      <c r="AI95" s="15"/>
    </row>
    <row r="96" spans="1:35" ht="28.8">
      <c r="A96" s="14" t="s">
        <v>394</v>
      </c>
      <c r="B96" s="14" t="s">
        <v>23</v>
      </c>
      <c r="C96" s="24">
        <v>83</v>
      </c>
      <c r="D96" s="11" t="s">
        <v>409</v>
      </c>
      <c r="E96" s="14" t="s">
        <v>410</v>
      </c>
      <c r="F96" s="11"/>
      <c r="G96" s="26" t="str">
        <f t="shared" si="5"/>
        <v>https://doi.org/10.1093/labmed/lmaa104</v>
      </c>
      <c r="H96" s="11"/>
      <c r="I96" s="11"/>
      <c r="J96" s="11" t="s">
        <v>29</v>
      </c>
      <c r="K96" s="11" t="s">
        <v>415</v>
      </c>
      <c r="L96" s="11"/>
      <c r="M96" s="24">
        <v>9046</v>
      </c>
      <c r="N96" s="11" t="s">
        <v>53</v>
      </c>
      <c r="O96" s="11" t="s">
        <v>416</v>
      </c>
      <c r="P96" s="14" t="s">
        <v>93</v>
      </c>
      <c r="Q96" s="14"/>
      <c r="R96" s="11"/>
      <c r="S96" s="11"/>
      <c r="T96" s="11"/>
      <c r="U96" s="11"/>
      <c r="V96" s="11"/>
      <c r="W96" s="15"/>
      <c r="X96" s="15"/>
      <c r="Y96" s="15"/>
      <c r="Z96" s="15"/>
      <c r="AA96" s="15"/>
      <c r="AB96" s="15"/>
      <c r="AC96" s="15"/>
      <c r="AD96" s="15"/>
      <c r="AE96" s="15"/>
      <c r="AF96" s="15"/>
      <c r="AG96" s="15"/>
      <c r="AH96" s="15"/>
      <c r="AI96" s="15"/>
    </row>
    <row r="97" spans="1:35" ht="28.8">
      <c r="A97" s="14" t="s">
        <v>394</v>
      </c>
      <c r="B97" s="14" t="s">
        <v>23</v>
      </c>
      <c r="C97" s="24">
        <v>83</v>
      </c>
      <c r="D97" s="11" t="s">
        <v>409</v>
      </c>
      <c r="E97" s="14" t="s">
        <v>410</v>
      </c>
      <c r="F97" s="11"/>
      <c r="G97" s="26" t="str">
        <f t="shared" si="5"/>
        <v>https://doi.org/10.1093/labmed/lmaa104</v>
      </c>
      <c r="H97" s="11"/>
      <c r="I97" s="11"/>
      <c r="J97" s="11"/>
      <c r="K97" s="11"/>
      <c r="L97" s="11"/>
      <c r="M97" s="11"/>
      <c r="N97" s="11"/>
      <c r="O97" s="11"/>
      <c r="P97" s="11" t="s">
        <v>44</v>
      </c>
      <c r="Q97" s="5"/>
      <c r="R97" s="11"/>
      <c r="S97" s="11"/>
      <c r="T97" s="11"/>
      <c r="U97" s="11"/>
      <c r="V97" s="11"/>
      <c r="W97" s="15"/>
      <c r="X97" s="15"/>
      <c r="Y97" s="15"/>
      <c r="Z97" s="15"/>
      <c r="AA97" s="15"/>
      <c r="AB97" s="15"/>
      <c r="AC97" s="15"/>
      <c r="AD97" s="15"/>
      <c r="AE97" s="15"/>
      <c r="AF97" s="15"/>
      <c r="AG97" s="15"/>
      <c r="AH97" s="15"/>
      <c r="AI97" s="15"/>
    </row>
    <row r="98" spans="1:35" ht="115.2">
      <c r="A98" s="11" t="s">
        <v>417</v>
      </c>
      <c r="B98" s="14" t="s">
        <v>23</v>
      </c>
      <c r="C98" s="18">
        <v>86</v>
      </c>
      <c r="D98" s="19" t="s">
        <v>418</v>
      </c>
      <c r="E98" s="20" t="s">
        <v>419</v>
      </c>
      <c r="F98" s="44">
        <v>44348</v>
      </c>
      <c r="G98" s="43" t="s">
        <v>420</v>
      </c>
      <c r="H98" s="14"/>
      <c r="I98" s="14" t="s">
        <v>421</v>
      </c>
      <c r="J98" s="14" t="s">
        <v>29</v>
      </c>
      <c r="K98" s="14" t="s">
        <v>422</v>
      </c>
      <c r="L98" s="14" t="s">
        <v>423</v>
      </c>
      <c r="M98" s="14" t="s">
        <v>424</v>
      </c>
      <c r="N98" s="14" t="s">
        <v>31</v>
      </c>
      <c r="O98" s="11"/>
      <c r="P98" s="14" t="s">
        <v>425</v>
      </c>
      <c r="Q98" s="14"/>
      <c r="R98" s="14" t="s">
        <v>426</v>
      </c>
      <c r="S98" s="14" t="s">
        <v>427</v>
      </c>
      <c r="T98" s="11"/>
      <c r="U98" s="14" t="s">
        <v>428</v>
      </c>
      <c r="V98" s="14" t="s">
        <v>429</v>
      </c>
      <c r="W98" s="15"/>
      <c r="X98" s="15"/>
      <c r="Y98" s="15"/>
      <c r="Z98" s="15"/>
      <c r="AA98" s="15"/>
      <c r="AB98" s="15"/>
      <c r="AC98" s="15"/>
      <c r="AD98" s="15"/>
      <c r="AE98" s="15"/>
      <c r="AF98" s="15"/>
      <c r="AG98" s="15"/>
      <c r="AH98" s="15"/>
      <c r="AI98" s="15"/>
    </row>
    <row r="99" spans="1:35" ht="43.2">
      <c r="A99" s="11" t="s">
        <v>417</v>
      </c>
      <c r="B99" s="14" t="s">
        <v>23</v>
      </c>
      <c r="C99" s="18">
        <v>86</v>
      </c>
      <c r="D99" s="19" t="s">
        <v>418</v>
      </c>
      <c r="E99" s="20" t="s">
        <v>419</v>
      </c>
      <c r="F99" s="11"/>
      <c r="G99" s="51" t="str">
        <f t="shared" ref="G99:G100" si="6">$G$2</f>
        <v>https://doi.org/10.1093/labmed/lmaa104</v>
      </c>
      <c r="H99" s="11"/>
      <c r="I99" s="11"/>
      <c r="J99" s="11" t="s">
        <v>185</v>
      </c>
      <c r="K99" s="14" t="s">
        <v>430</v>
      </c>
      <c r="L99" s="14" t="s">
        <v>431</v>
      </c>
      <c r="M99" s="11" t="s">
        <v>432</v>
      </c>
      <c r="N99" s="14" t="s">
        <v>31</v>
      </c>
      <c r="O99" s="11"/>
      <c r="P99" s="11" t="s">
        <v>204</v>
      </c>
      <c r="Q99" s="11"/>
      <c r="R99" s="11" t="s">
        <v>433</v>
      </c>
      <c r="S99" s="11" t="s">
        <v>94</v>
      </c>
      <c r="T99" s="11"/>
      <c r="U99" s="11"/>
      <c r="V99" s="11"/>
      <c r="W99" s="15"/>
      <c r="X99" s="15"/>
      <c r="Y99" s="15"/>
      <c r="Z99" s="15"/>
      <c r="AA99" s="15"/>
      <c r="AB99" s="15"/>
      <c r="AC99" s="15"/>
      <c r="AD99" s="15"/>
      <c r="AE99" s="15"/>
      <c r="AF99" s="15"/>
      <c r="AG99" s="15"/>
      <c r="AH99" s="15"/>
      <c r="AI99" s="15"/>
    </row>
    <row r="100" spans="1:35" ht="43.2">
      <c r="A100" s="11" t="s">
        <v>417</v>
      </c>
      <c r="B100" s="14" t="s">
        <v>23</v>
      </c>
      <c r="C100" s="18">
        <v>86</v>
      </c>
      <c r="D100" s="19" t="s">
        <v>418</v>
      </c>
      <c r="E100" s="20" t="s">
        <v>419</v>
      </c>
      <c r="F100" s="11"/>
      <c r="G100" s="51" t="str">
        <f t="shared" si="6"/>
        <v>https://doi.org/10.1093/labmed/lmaa104</v>
      </c>
      <c r="H100" s="11"/>
      <c r="I100" s="11"/>
      <c r="J100" s="11" t="s">
        <v>185</v>
      </c>
      <c r="K100" s="14" t="s">
        <v>434</v>
      </c>
      <c r="L100" s="14" t="s">
        <v>435</v>
      </c>
      <c r="M100" s="11" t="s">
        <v>436</v>
      </c>
      <c r="N100" s="14" t="s">
        <v>31</v>
      </c>
      <c r="O100" s="11"/>
      <c r="P100" s="11" t="s">
        <v>74</v>
      </c>
      <c r="Q100" s="11"/>
      <c r="R100" s="11" t="s">
        <v>437</v>
      </c>
      <c r="S100" s="11" t="s">
        <v>94</v>
      </c>
      <c r="T100" s="11"/>
      <c r="U100" s="11"/>
      <c r="V100" s="11"/>
      <c r="W100" s="15"/>
      <c r="X100" s="15"/>
      <c r="Y100" s="15"/>
      <c r="Z100" s="15"/>
      <c r="AA100" s="15"/>
      <c r="AB100" s="15"/>
      <c r="AC100" s="15"/>
      <c r="AD100" s="15"/>
      <c r="AE100" s="15"/>
      <c r="AF100" s="15"/>
      <c r="AG100" s="15"/>
      <c r="AH100" s="15"/>
      <c r="AI100" s="15"/>
    </row>
    <row r="101" spans="1:35" ht="119.4">
      <c r="A101" s="5" t="s">
        <v>116</v>
      </c>
      <c r="B101" s="6" t="s">
        <v>23</v>
      </c>
      <c r="C101" s="6">
        <v>87</v>
      </c>
      <c r="D101" s="7" t="s">
        <v>438</v>
      </c>
      <c r="E101" s="8" t="s">
        <v>439</v>
      </c>
      <c r="F101" s="30">
        <v>44348</v>
      </c>
      <c r="G101" s="31" t="s">
        <v>440</v>
      </c>
      <c r="H101" s="5" t="s">
        <v>27</v>
      </c>
      <c r="I101" s="5" t="s">
        <v>254</v>
      </c>
      <c r="J101" s="11" t="s">
        <v>41</v>
      </c>
      <c r="K101" s="15" t="s">
        <v>441</v>
      </c>
      <c r="L101" s="15" t="s">
        <v>442</v>
      </c>
      <c r="M101" s="15">
        <v>2543</v>
      </c>
      <c r="N101" s="14" t="s">
        <v>31</v>
      </c>
      <c r="O101" s="15"/>
      <c r="P101" s="14" t="s">
        <v>443</v>
      </c>
      <c r="Q101" s="15"/>
      <c r="R101" s="15"/>
      <c r="S101" s="13" t="s">
        <v>444</v>
      </c>
      <c r="T101" s="15"/>
      <c r="U101" s="15"/>
      <c r="V101" s="15"/>
      <c r="W101" s="15"/>
      <c r="X101" s="15"/>
      <c r="Y101" s="15"/>
      <c r="Z101" s="15"/>
      <c r="AA101" s="15"/>
      <c r="AB101" s="15"/>
      <c r="AC101" s="15"/>
      <c r="AD101" s="15"/>
      <c r="AE101" s="15"/>
      <c r="AF101" s="15"/>
      <c r="AG101" s="15"/>
      <c r="AH101" s="15"/>
      <c r="AI101" s="15"/>
    </row>
    <row r="102" spans="1:35" ht="41.4">
      <c r="A102" s="5" t="s">
        <v>116</v>
      </c>
      <c r="B102" s="6" t="s">
        <v>23</v>
      </c>
      <c r="C102" s="6">
        <v>87</v>
      </c>
      <c r="D102" s="7" t="s">
        <v>438</v>
      </c>
      <c r="E102" s="8" t="s">
        <v>439</v>
      </c>
      <c r="F102" s="17"/>
      <c r="G102" s="31" t="s">
        <v>440</v>
      </c>
      <c r="H102" s="5"/>
      <c r="I102" s="5"/>
      <c r="J102" s="11"/>
      <c r="K102" s="15"/>
      <c r="L102" s="15"/>
      <c r="M102" s="15"/>
      <c r="N102" s="14" t="s">
        <v>115</v>
      </c>
      <c r="O102" s="15"/>
      <c r="P102" s="14"/>
      <c r="Q102" s="15"/>
      <c r="R102" s="15"/>
      <c r="S102" s="13"/>
      <c r="T102" s="15"/>
      <c r="U102" s="15"/>
      <c r="V102" s="15"/>
      <c r="W102" s="15"/>
      <c r="X102" s="15"/>
      <c r="Y102" s="15"/>
      <c r="Z102" s="15"/>
      <c r="AA102" s="15"/>
      <c r="AB102" s="15"/>
      <c r="AC102" s="15"/>
      <c r="AD102" s="15"/>
      <c r="AE102" s="15"/>
      <c r="AF102" s="15"/>
      <c r="AG102" s="15"/>
      <c r="AH102" s="15"/>
      <c r="AI102" s="15"/>
    </row>
    <row r="103" spans="1:35" ht="119.4">
      <c r="A103" s="5" t="s">
        <v>107</v>
      </c>
      <c r="B103" s="6" t="s">
        <v>23</v>
      </c>
      <c r="C103" s="6">
        <v>89</v>
      </c>
      <c r="D103" s="7" t="s">
        <v>445</v>
      </c>
      <c r="E103" s="8" t="s">
        <v>446</v>
      </c>
      <c r="F103" s="30">
        <v>44348</v>
      </c>
      <c r="G103" s="31" t="s">
        <v>447</v>
      </c>
      <c r="H103" s="5" t="s">
        <v>27</v>
      </c>
      <c r="I103" s="5" t="s">
        <v>223</v>
      </c>
      <c r="J103" s="11" t="s">
        <v>84</v>
      </c>
      <c r="K103" s="32" t="s">
        <v>448</v>
      </c>
      <c r="L103" s="15" t="s">
        <v>449</v>
      </c>
      <c r="M103" s="15">
        <v>692</v>
      </c>
      <c r="N103" s="14" t="s">
        <v>31</v>
      </c>
      <c r="O103" s="15"/>
      <c r="P103" s="14" t="s">
        <v>450</v>
      </c>
      <c r="Q103" s="15"/>
      <c r="R103" s="15"/>
      <c r="S103" s="13" t="s">
        <v>451</v>
      </c>
      <c r="T103" s="15"/>
      <c r="U103" s="15"/>
      <c r="V103" s="15"/>
      <c r="W103" s="15"/>
      <c r="X103" s="15"/>
      <c r="Y103" s="15"/>
      <c r="Z103" s="15"/>
      <c r="AA103" s="15"/>
      <c r="AB103" s="15"/>
      <c r="AC103" s="15"/>
      <c r="AD103" s="15"/>
      <c r="AE103" s="15"/>
      <c r="AF103" s="15"/>
      <c r="AG103" s="15"/>
      <c r="AH103" s="15"/>
      <c r="AI103" s="15"/>
    </row>
    <row r="104" spans="1:35" ht="158.4">
      <c r="A104" s="14" t="s">
        <v>324</v>
      </c>
      <c r="B104" s="14" t="s">
        <v>23</v>
      </c>
      <c r="C104" s="24">
        <v>92</v>
      </c>
      <c r="D104" s="11" t="s">
        <v>452</v>
      </c>
      <c r="E104" s="14" t="s">
        <v>453</v>
      </c>
      <c r="F104" s="28">
        <v>44470</v>
      </c>
      <c r="G104" s="11"/>
      <c r="H104" s="14"/>
      <c r="I104" s="14" t="s">
        <v>454</v>
      </c>
      <c r="J104" s="14" t="s">
        <v>84</v>
      </c>
      <c r="K104" s="14" t="s">
        <v>455</v>
      </c>
      <c r="L104" s="14" t="s">
        <v>456</v>
      </c>
      <c r="M104" s="23">
        <v>6824</v>
      </c>
      <c r="N104" s="14" t="s">
        <v>31</v>
      </c>
      <c r="O104" s="11"/>
      <c r="P104" s="14" t="s">
        <v>457</v>
      </c>
      <c r="Q104" s="11"/>
      <c r="R104" s="11"/>
      <c r="S104" s="14" t="s">
        <v>458</v>
      </c>
      <c r="T104" s="15"/>
      <c r="U104" s="14" t="s">
        <v>459</v>
      </c>
      <c r="V104" s="14" t="s">
        <v>460</v>
      </c>
      <c r="W104" s="15"/>
      <c r="X104" s="15"/>
      <c r="Y104" s="15"/>
      <c r="Z104" s="15"/>
      <c r="AA104" s="15"/>
      <c r="AB104" s="15"/>
      <c r="AC104" s="15"/>
      <c r="AD104" s="15"/>
      <c r="AE104" s="15"/>
      <c r="AF104" s="15"/>
      <c r="AG104" s="15"/>
      <c r="AH104" s="15"/>
      <c r="AI104" s="15"/>
    </row>
    <row r="105" spans="1:35" ht="57.6">
      <c r="A105" s="14" t="s">
        <v>324</v>
      </c>
      <c r="B105" s="14" t="s">
        <v>23</v>
      </c>
      <c r="C105" s="24">
        <v>92</v>
      </c>
      <c r="D105" s="11" t="s">
        <v>452</v>
      </c>
      <c r="E105" s="14" t="s">
        <v>453</v>
      </c>
      <c r="F105" s="11"/>
      <c r="G105" s="26" t="str">
        <f>$G$2</f>
        <v>https://doi.org/10.1093/labmed/lmaa104</v>
      </c>
      <c r="H105" s="11"/>
      <c r="I105" s="11"/>
      <c r="J105" s="11"/>
      <c r="K105" s="11"/>
      <c r="L105" s="11"/>
      <c r="M105" s="11"/>
      <c r="N105" s="11" t="s">
        <v>53</v>
      </c>
      <c r="O105" s="11"/>
      <c r="P105" s="11"/>
      <c r="Q105" s="11"/>
      <c r="R105" s="11"/>
      <c r="S105" s="11"/>
      <c r="T105" s="11"/>
      <c r="U105" s="11"/>
      <c r="V105" s="11"/>
      <c r="W105" s="15"/>
      <c r="X105" s="15"/>
      <c r="Y105" s="15"/>
      <c r="Z105" s="15"/>
      <c r="AA105" s="15"/>
      <c r="AB105" s="15"/>
      <c r="AC105" s="15"/>
      <c r="AD105" s="15"/>
      <c r="AE105" s="15"/>
      <c r="AF105" s="15"/>
      <c r="AG105" s="15"/>
      <c r="AH105" s="15"/>
      <c r="AI105" s="15"/>
    </row>
    <row r="106" spans="1:35" ht="72">
      <c r="A106" s="14" t="s">
        <v>22</v>
      </c>
      <c r="B106" s="14" t="s">
        <v>23</v>
      </c>
      <c r="C106" s="24">
        <v>93</v>
      </c>
      <c r="D106" s="11" t="s">
        <v>461</v>
      </c>
      <c r="E106" s="14" t="s">
        <v>462</v>
      </c>
      <c r="F106" s="44">
        <v>44621</v>
      </c>
      <c r="G106" s="11"/>
      <c r="H106" s="5" t="s">
        <v>27</v>
      </c>
      <c r="I106" s="14" t="s">
        <v>463</v>
      </c>
      <c r="J106" s="14" t="s">
        <v>149</v>
      </c>
      <c r="K106" s="14" t="s">
        <v>464</v>
      </c>
      <c r="L106" s="14" t="s">
        <v>465</v>
      </c>
      <c r="M106" s="23">
        <v>8470</v>
      </c>
      <c r="N106" s="14" t="s">
        <v>239</v>
      </c>
      <c r="O106" s="11"/>
      <c r="P106" s="14" t="s">
        <v>204</v>
      </c>
      <c r="Q106" s="11"/>
      <c r="R106" s="11"/>
      <c r="S106" s="11"/>
      <c r="T106" s="11"/>
      <c r="U106" s="14" t="s">
        <v>466</v>
      </c>
      <c r="V106" s="14" t="s">
        <v>467</v>
      </c>
      <c r="W106" s="15"/>
      <c r="X106" s="15"/>
      <c r="Y106" s="15"/>
      <c r="Z106" s="15"/>
      <c r="AA106" s="15"/>
      <c r="AB106" s="15"/>
      <c r="AC106" s="15"/>
      <c r="AD106" s="15"/>
      <c r="AE106" s="15"/>
      <c r="AF106" s="15"/>
      <c r="AG106" s="15"/>
      <c r="AH106" s="15"/>
      <c r="AI106" s="15"/>
    </row>
    <row r="107" spans="1:35" ht="43.2">
      <c r="A107" s="14" t="s">
        <v>22</v>
      </c>
      <c r="B107" s="14" t="s">
        <v>23</v>
      </c>
      <c r="C107" s="24">
        <v>93</v>
      </c>
      <c r="D107" s="11" t="s">
        <v>461</v>
      </c>
      <c r="E107" s="14" t="s">
        <v>462</v>
      </c>
      <c r="F107" s="11"/>
      <c r="G107" s="26" t="str">
        <f t="shared" ref="G107:G109" si="7">$G$2</f>
        <v>https://doi.org/10.1093/labmed/lmaa104</v>
      </c>
      <c r="H107" s="11"/>
      <c r="I107" s="11"/>
      <c r="J107" s="11" t="s">
        <v>84</v>
      </c>
      <c r="K107" s="11"/>
      <c r="L107" s="11"/>
      <c r="M107" s="11"/>
      <c r="N107" s="11" t="s">
        <v>31</v>
      </c>
      <c r="O107" s="11"/>
      <c r="P107" s="11" t="s">
        <v>93</v>
      </c>
      <c r="Q107" s="11"/>
      <c r="R107" s="11"/>
      <c r="S107" s="11"/>
      <c r="T107" s="11"/>
      <c r="U107" s="11"/>
      <c r="V107" s="11"/>
      <c r="W107" s="15"/>
      <c r="X107" s="15"/>
      <c r="Y107" s="15"/>
      <c r="Z107" s="15"/>
      <c r="AA107" s="15"/>
      <c r="AB107" s="15"/>
      <c r="AC107" s="15"/>
      <c r="AD107" s="15"/>
      <c r="AE107" s="15"/>
      <c r="AF107" s="15"/>
      <c r="AG107" s="15"/>
      <c r="AH107" s="15"/>
      <c r="AI107" s="15"/>
    </row>
    <row r="108" spans="1:35" ht="43.2">
      <c r="A108" s="14" t="s">
        <v>22</v>
      </c>
      <c r="B108" s="14" t="s">
        <v>23</v>
      </c>
      <c r="C108" s="24">
        <v>93</v>
      </c>
      <c r="D108" s="11" t="s">
        <v>461</v>
      </c>
      <c r="E108" s="14" t="s">
        <v>462</v>
      </c>
      <c r="F108" s="11"/>
      <c r="G108" s="26" t="str">
        <f t="shared" si="7"/>
        <v>https://doi.org/10.1093/labmed/lmaa104</v>
      </c>
      <c r="H108" s="11"/>
      <c r="I108" s="11"/>
      <c r="J108" s="11"/>
      <c r="K108" s="11"/>
      <c r="L108" s="11"/>
      <c r="M108" s="11"/>
      <c r="N108" s="11"/>
      <c r="O108" s="11"/>
      <c r="P108" s="11" t="s">
        <v>468</v>
      </c>
      <c r="Q108" s="11"/>
      <c r="R108" s="11"/>
      <c r="S108" s="11"/>
      <c r="T108" s="11"/>
      <c r="U108" s="11"/>
      <c r="V108" s="11"/>
      <c r="W108" s="15"/>
      <c r="X108" s="15"/>
      <c r="Y108" s="15"/>
      <c r="Z108" s="15"/>
      <c r="AA108" s="15"/>
      <c r="AB108" s="15"/>
      <c r="AC108" s="15"/>
      <c r="AD108" s="15"/>
      <c r="AE108" s="15"/>
      <c r="AF108" s="15"/>
      <c r="AG108" s="15"/>
      <c r="AH108" s="15"/>
      <c r="AI108" s="15"/>
    </row>
    <row r="109" spans="1:35" ht="43.2">
      <c r="A109" s="14" t="s">
        <v>22</v>
      </c>
      <c r="B109" s="14" t="s">
        <v>23</v>
      </c>
      <c r="C109" s="24">
        <v>93</v>
      </c>
      <c r="D109" s="11" t="s">
        <v>461</v>
      </c>
      <c r="E109" s="14" t="s">
        <v>462</v>
      </c>
      <c r="F109" s="11"/>
      <c r="G109" s="26" t="str">
        <f t="shared" si="7"/>
        <v>https://doi.org/10.1093/labmed/lmaa104</v>
      </c>
      <c r="H109" s="11"/>
      <c r="I109" s="11"/>
      <c r="J109" s="11"/>
      <c r="K109" s="11"/>
      <c r="L109" s="11"/>
      <c r="M109" s="11"/>
      <c r="N109" s="11"/>
      <c r="O109" s="11"/>
      <c r="P109" s="11" t="s">
        <v>469</v>
      </c>
      <c r="Q109" s="11"/>
      <c r="R109" s="11"/>
      <c r="S109" s="11"/>
      <c r="T109" s="11"/>
      <c r="U109" s="11"/>
      <c r="V109" s="11"/>
      <c r="W109" s="15"/>
      <c r="X109" s="15"/>
      <c r="Y109" s="15"/>
      <c r="Z109" s="15"/>
      <c r="AA109" s="15"/>
      <c r="AB109" s="15"/>
      <c r="AC109" s="15"/>
      <c r="AD109" s="15"/>
      <c r="AE109" s="15"/>
      <c r="AF109" s="15"/>
      <c r="AG109" s="15"/>
      <c r="AH109" s="15"/>
      <c r="AI109" s="15"/>
    </row>
    <row r="110" spans="1:35" ht="79.8">
      <c r="A110" s="5" t="s">
        <v>35</v>
      </c>
      <c r="B110" s="6" t="s">
        <v>23</v>
      </c>
      <c r="C110" s="6">
        <v>93</v>
      </c>
      <c r="D110" s="7" t="s">
        <v>470</v>
      </c>
      <c r="E110" s="8" t="s">
        <v>471</v>
      </c>
      <c r="F110" s="30">
        <v>44378</v>
      </c>
      <c r="G110" s="31" t="s">
        <v>472</v>
      </c>
      <c r="H110" s="5"/>
      <c r="I110" s="5" t="s">
        <v>473</v>
      </c>
      <c r="J110" s="11" t="s">
        <v>84</v>
      </c>
      <c r="K110" s="32" t="s">
        <v>474</v>
      </c>
      <c r="L110" s="15" t="s">
        <v>475</v>
      </c>
      <c r="M110" s="15">
        <v>5869</v>
      </c>
      <c r="N110" s="14" t="s">
        <v>53</v>
      </c>
      <c r="O110" s="15"/>
      <c r="P110" s="14" t="s">
        <v>93</v>
      </c>
      <c r="Q110" s="15"/>
      <c r="R110" s="15"/>
      <c r="S110" s="13" t="s">
        <v>476</v>
      </c>
      <c r="T110" s="15"/>
      <c r="U110" s="15"/>
      <c r="V110" s="15"/>
      <c r="W110" s="15"/>
      <c r="X110" s="15"/>
      <c r="Y110" s="15"/>
      <c r="Z110" s="15"/>
      <c r="AA110" s="15"/>
      <c r="AB110" s="15"/>
      <c r="AC110" s="15"/>
      <c r="AD110" s="15"/>
      <c r="AE110" s="15"/>
      <c r="AF110" s="15"/>
      <c r="AG110" s="15"/>
      <c r="AH110" s="15"/>
      <c r="AI110" s="15"/>
    </row>
    <row r="111" spans="1:35" ht="55.2">
      <c r="A111" s="5" t="s">
        <v>35</v>
      </c>
      <c r="B111" s="6" t="s">
        <v>23</v>
      </c>
      <c r="C111" s="6">
        <v>93</v>
      </c>
      <c r="D111" s="7" t="s">
        <v>470</v>
      </c>
      <c r="E111" s="8" t="s">
        <v>471</v>
      </c>
      <c r="F111" s="17"/>
      <c r="G111" s="31" t="s">
        <v>472</v>
      </c>
      <c r="H111" s="5"/>
      <c r="I111" s="5"/>
      <c r="J111" s="11"/>
      <c r="K111" s="15"/>
      <c r="L111" s="15"/>
      <c r="M111" s="15"/>
      <c r="N111" s="14" t="s">
        <v>72</v>
      </c>
      <c r="O111" s="15"/>
      <c r="P111" s="14"/>
      <c r="Q111" s="15"/>
      <c r="R111" s="15"/>
      <c r="S111" s="13"/>
      <c r="T111" s="15"/>
      <c r="U111" s="15"/>
      <c r="V111" s="15"/>
      <c r="W111" s="15"/>
      <c r="X111" s="15"/>
      <c r="Y111" s="15"/>
      <c r="Z111" s="15"/>
      <c r="AA111" s="15"/>
      <c r="AB111" s="15"/>
      <c r="AC111" s="15"/>
      <c r="AD111" s="15"/>
      <c r="AE111" s="15"/>
      <c r="AF111" s="15"/>
      <c r="AG111" s="15"/>
      <c r="AH111" s="15"/>
      <c r="AI111" s="15"/>
    </row>
    <row r="112" spans="1:35" ht="86.4">
      <c r="A112" s="14" t="s">
        <v>46</v>
      </c>
      <c r="B112" s="14" t="s">
        <v>23</v>
      </c>
      <c r="C112" s="24">
        <v>95</v>
      </c>
      <c r="D112" s="11" t="s">
        <v>477</v>
      </c>
      <c r="E112" s="14" t="s">
        <v>478</v>
      </c>
      <c r="F112" s="44">
        <v>44621</v>
      </c>
      <c r="G112" s="11"/>
      <c r="H112" s="14"/>
      <c r="I112" s="14" t="s">
        <v>268</v>
      </c>
      <c r="J112" s="14" t="s">
        <v>84</v>
      </c>
      <c r="K112" s="14" t="s">
        <v>479</v>
      </c>
      <c r="L112" s="14" t="s">
        <v>480</v>
      </c>
      <c r="M112" s="23">
        <v>377</v>
      </c>
      <c r="N112" s="14" t="s">
        <v>100</v>
      </c>
      <c r="O112" s="11"/>
      <c r="P112" s="14" t="s">
        <v>32</v>
      </c>
      <c r="Q112" s="14"/>
      <c r="R112" s="14" t="s">
        <v>481</v>
      </c>
      <c r="S112" s="11"/>
      <c r="T112" s="11"/>
      <c r="U112" s="14" t="s">
        <v>482</v>
      </c>
      <c r="V112" s="14" t="s">
        <v>483</v>
      </c>
      <c r="W112" s="15"/>
      <c r="X112" s="15"/>
      <c r="Y112" s="15"/>
      <c r="Z112" s="15"/>
      <c r="AA112" s="15"/>
      <c r="AB112" s="15"/>
      <c r="AC112" s="15"/>
      <c r="AD112" s="15"/>
      <c r="AE112" s="15"/>
      <c r="AF112" s="15"/>
      <c r="AG112" s="15"/>
      <c r="AH112" s="15"/>
      <c r="AI112" s="15"/>
    </row>
    <row r="113" spans="1:35" ht="28.8">
      <c r="A113" s="14" t="s">
        <v>46</v>
      </c>
      <c r="B113" s="14" t="s">
        <v>23</v>
      </c>
      <c r="C113" s="24">
        <v>95</v>
      </c>
      <c r="D113" s="11" t="s">
        <v>477</v>
      </c>
      <c r="E113" s="14" t="s">
        <v>478</v>
      </c>
      <c r="F113" s="11"/>
      <c r="G113" s="26" t="str">
        <f>$G$2</f>
        <v>https://doi.org/10.1093/labmed/lmaa104</v>
      </c>
      <c r="H113" s="11"/>
      <c r="I113" s="11"/>
      <c r="J113" s="11"/>
      <c r="K113" s="11"/>
      <c r="L113" s="11"/>
      <c r="M113" s="11"/>
      <c r="N113" s="11" t="s">
        <v>31</v>
      </c>
      <c r="O113" s="11"/>
      <c r="P113" s="11"/>
      <c r="Q113" s="11"/>
      <c r="R113" s="11"/>
      <c r="S113" s="11"/>
      <c r="T113" s="11"/>
      <c r="U113" s="11"/>
      <c r="V113" s="11"/>
      <c r="W113" s="15"/>
      <c r="X113" s="15"/>
      <c r="Y113" s="15"/>
      <c r="Z113" s="15"/>
      <c r="AA113" s="15"/>
      <c r="AB113" s="15"/>
      <c r="AC113" s="15"/>
      <c r="AD113" s="15"/>
      <c r="AE113" s="15"/>
      <c r="AF113" s="15"/>
      <c r="AG113" s="15"/>
      <c r="AH113" s="15"/>
      <c r="AI113" s="15"/>
    </row>
    <row r="114" spans="1:35" ht="86.4">
      <c r="A114" s="14" t="s">
        <v>324</v>
      </c>
      <c r="B114" s="14" t="s">
        <v>23</v>
      </c>
      <c r="C114" s="24">
        <v>98</v>
      </c>
      <c r="D114" s="11" t="s">
        <v>484</v>
      </c>
      <c r="E114" s="14" t="s">
        <v>485</v>
      </c>
      <c r="F114" s="44">
        <v>44682</v>
      </c>
      <c r="G114" s="11"/>
      <c r="H114" s="14"/>
      <c r="I114" s="14" t="s">
        <v>321</v>
      </c>
      <c r="J114" s="14" t="s">
        <v>60</v>
      </c>
      <c r="K114" s="14" t="s">
        <v>486</v>
      </c>
      <c r="L114" s="14" t="s">
        <v>487</v>
      </c>
      <c r="M114" s="23">
        <v>423</v>
      </c>
      <c r="N114" s="14" t="s">
        <v>31</v>
      </c>
      <c r="O114" s="11"/>
      <c r="P114" s="14" t="s">
        <v>204</v>
      </c>
      <c r="Q114" s="14"/>
      <c r="R114" s="11"/>
      <c r="S114" s="14" t="s">
        <v>488</v>
      </c>
      <c r="T114" s="11"/>
      <c r="U114" s="11"/>
      <c r="V114" s="14" t="s">
        <v>489</v>
      </c>
      <c r="W114" s="15"/>
      <c r="X114" s="15"/>
      <c r="Y114" s="15"/>
      <c r="Z114" s="15"/>
      <c r="AA114" s="15"/>
      <c r="AB114" s="15"/>
      <c r="AC114" s="15"/>
      <c r="AD114" s="15"/>
      <c r="AE114" s="15"/>
      <c r="AF114" s="15"/>
      <c r="AG114" s="15"/>
      <c r="AH114" s="15"/>
      <c r="AI114" s="15"/>
    </row>
    <row r="115" spans="1:35" ht="100.8">
      <c r="A115" s="14" t="s">
        <v>324</v>
      </c>
      <c r="B115" s="14" t="s">
        <v>23</v>
      </c>
      <c r="C115" s="24">
        <v>102</v>
      </c>
      <c r="D115" s="11" t="s">
        <v>490</v>
      </c>
      <c r="E115" s="14" t="s">
        <v>491</v>
      </c>
      <c r="F115" s="28">
        <v>44409</v>
      </c>
      <c r="G115" s="11"/>
      <c r="H115" s="14"/>
      <c r="I115" s="14" t="s">
        <v>121</v>
      </c>
      <c r="J115" s="14" t="s">
        <v>185</v>
      </c>
      <c r="K115" s="14" t="s">
        <v>492</v>
      </c>
      <c r="L115" s="14" t="s">
        <v>493</v>
      </c>
      <c r="M115" s="14" t="s">
        <v>494</v>
      </c>
      <c r="N115" s="14" t="s">
        <v>31</v>
      </c>
      <c r="O115" s="11"/>
      <c r="P115" s="14" t="s">
        <v>74</v>
      </c>
      <c r="Q115" s="11"/>
      <c r="R115" s="11"/>
      <c r="S115" s="14" t="s">
        <v>495</v>
      </c>
      <c r="T115" s="11"/>
      <c r="U115" s="11"/>
      <c r="V115" s="14" t="s">
        <v>496</v>
      </c>
      <c r="W115" s="15"/>
      <c r="X115" s="15"/>
      <c r="Y115" s="15"/>
      <c r="Z115" s="15"/>
      <c r="AA115" s="15"/>
      <c r="AB115" s="15"/>
      <c r="AC115" s="15"/>
      <c r="AD115" s="15"/>
      <c r="AE115" s="15"/>
      <c r="AF115" s="15"/>
      <c r="AG115" s="15"/>
      <c r="AH115" s="15"/>
      <c r="AI115" s="15"/>
    </row>
    <row r="116" spans="1:35" ht="57.6">
      <c r="A116" s="14" t="s">
        <v>324</v>
      </c>
      <c r="B116" s="14" t="s">
        <v>23</v>
      </c>
      <c r="C116" s="24">
        <v>102</v>
      </c>
      <c r="D116" s="11" t="s">
        <v>490</v>
      </c>
      <c r="E116" s="14" t="s">
        <v>491</v>
      </c>
      <c r="F116" s="11"/>
      <c r="G116" s="26" t="str">
        <f t="shared" ref="G116:G118" si="8">$G$2</f>
        <v>https://doi.org/10.1093/labmed/lmaa104</v>
      </c>
      <c r="H116" s="11"/>
      <c r="I116" s="11"/>
      <c r="J116" s="11"/>
      <c r="K116" s="11"/>
      <c r="L116" s="11"/>
      <c r="M116" s="11"/>
      <c r="N116" s="11"/>
      <c r="O116" s="11"/>
      <c r="P116" s="11" t="s">
        <v>44</v>
      </c>
      <c r="Q116" s="11"/>
      <c r="R116" s="11"/>
      <c r="S116" s="11"/>
      <c r="T116" s="11"/>
      <c r="U116" s="11"/>
      <c r="V116" s="11"/>
      <c r="W116" s="15"/>
      <c r="X116" s="15"/>
      <c r="Y116" s="15"/>
      <c r="Z116" s="15"/>
      <c r="AA116" s="15"/>
      <c r="AB116" s="15"/>
      <c r="AC116" s="15"/>
      <c r="AD116" s="15"/>
      <c r="AE116" s="15"/>
      <c r="AF116" s="15"/>
      <c r="AG116" s="15"/>
      <c r="AH116" s="15"/>
      <c r="AI116" s="15"/>
    </row>
    <row r="117" spans="1:35" ht="57.6">
      <c r="A117" s="14" t="s">
        <v>324</v>
      </c>
      <c r="B117" s="14" t="s">
        <v>23</v>
      </c>
      <c r="C117" s="24">
        <v>102</v>
      </c>
      <c r="D117" s="11" t="s">
        <v>490</v>
      </c>
      <c r="E117" s="14" t="s">
        <v>491</v>
      </c>
      <c r="F117" s="11"/>
      <c r="G117" s="26" t="str">
        <f t="shared" si="8"/>
        <v>https://doi.org/10.1093/labmed/lmaa104</v>
      </c>
      <c r="H117" s="11"/>
      <c r="I117" s="11"/>
      <c r="J117" s="11"/>
      <c r="K117" s="11"/>
      <c r="L117" s="11"/>
      <c r="M117" s="11"/>
      <c r="N117" s="11"/>
      <c r="O117" s="11"/>
      <c r="P117" s="11" t="s">
        <v>124</v>
      </c>
      <c r="Q117" s="11"/>
      <c r="R117" s="11"/>
      <c r="S117" s="11"/>
      <c r="T117" s="11"/>
      <c r="U117" s="11"/>
      <c r="V117" s="11"/>
      <c r="W117" s="15"/>
      <c r="X117" s="15"/>
      <c r="Y117" s="15"/>
      <c r="Z117" s="15"/>
      <c r="AA117" s="15"/>
      <c r="AB117" s="15"/>
      <c r="AC117" s="15"/>
      <c r="AD117" s="15"/>
      <c r="AE117" s="15"/>
      <c r="AF117" s="15"/>
      <c r="AG117" s="15"/>
      <c r="AH117" s="15"/>
      <c r="AI117" s="15"/>
    </row>
    <row r="118" spans="1:35" ht="57.6">
      <c r="A118" s="14" t="s">
        <v>324</v>
      </c>
      <c r="B118" s="14" t="s">
        <v>23</v>
      </c>
      <c r="C118" s="24">
        <v>102</v>
      </c>
      <c r="D118" s="11" t="s">
        <v>490</v>
      </c>
      <c r="E118" s="14" t="s">
        <v>491</v>
      </c>
      <c r="F118" s="11"/>
      <c r="G118" s="26" t="str">
        <f t="shared" si="8"/>
        <v>https://doi.org/10.1093/labmed/lmaa104</v>
      </c>
      <c r="H118" s="11"/>
      <c r="I118" s="11"/>
      <c r="J118" s="11"/>
      <c r="K118" s="11"/>
      <c r="L118" s="11"/>
      <c r="M118" s="11"/>
      <c r="N118" s="11"/>
      <c r="O118" s="11"/>
      <c r="P118" s="11" t="s">
        <v>181</v>
      </c>
      <c r="Q118" s="11"/>
      <c r="R118" s="11"/>
      <c r="S118" s="11"/>
      <c r="T118" s="11"/>
      <c r="U118" s="11"/>
      <c r="V118" s="11"/>
      <c r="W118" s="15"/>
      <c r="X118" s="15"/>
      <c r="Y118" s="15"/>
      <c r="Z118" s="15"/>
      <c r="AA118" s="15"/>
      <c r="AB118" s="15"/>
      <c r="AC118" s="15"/>
      <c r="AD118" s="15"/>
      <c r="AE118" s="15"/>
      <c r="AF118" s="15"/>
      <c r="AG118" s="15"/>
      <c r="AH118" s="15"/>
      <c r="AI118" s="15"/>
    </row>
    <row r="119" spans="1:35" ht="93">
      <c r="A119" s="5" t="s">
        <v>35</v>
      </c>
      <c r="B119" s="6" t="s">
        <v>23</v>
      </c>
      <c r="C119" s="6">
        <v>104</v>
      </c>
      <c r="D119" s="7" t="s">
        <v>497</v>
      </c>
      <c r="E119" s="8" t="s">
        <v>498</v>
      </c>
      <c r="F119" s="16">
        <v>44197</v>
      </c>
      <c r="G119" s="31" t="s">
        <v>499</v>
      </c>
      <c r="H119" s="5" t="s">
        <v>27</v>
      </c>
      <c r="I119" s="5" t="s">
        <v>78</v>
      </c>
      <c r="J119" s="11" t="s">
        <v>29</v>
      </c>
      <c r="K119" s="32" t="s">
        <v>500</v>
      </c>
      <c r="L119" s="15" t="s">
        <v>501</v>
      </c>
      <c r="M119" s="15">
        <v>330</v>
      </c>
      <c r="N119" s="14" t="s">
        <v>53</v>
      </c>
      <c r="O119" s="15"/>
      <c r="P119" s="14" t="s">
        <v>443</v>
      </c>
      <c r="Q119" s="15"/>
      <c r="R119" s="15"/>
      <c r="S119" s="13" t="s">
        <v>502</v>
      </c>
      <c r="T119" s="15"/>
      <c r="U119" s="15"/>
      <c r="V119" s="15"/>
      <c r="W119" s="15"/>
      <c r="X119" s="15"/>
      <c r="Y119" s="15"/>
      <c r="Z119" s="15"/>
      <c r="AA119" s="15"/>
      <c r="AB119" s="15"/>
      <c r="AC119" s="15"/>
      <c r="AD119" s="15"/>
      <c r="AE119" s="15"/>
      <c r="AF119" s="15"/>
      <c r="AG119" s="15"/>
      <c r="AH119" s="15"/>
      <c r="AI119" s="15"/>
    </row>
    <row r="120" spans="1:35" ht="41.4">
      <c r="A120" s="5" t="s">
        <v>35</v>
      </c>
      <c r="B120" s="6" t="s">
        <v>23</v>
      </c>
      <c r="C120" s="6">
        <v>104</v>
      </c>
      <c r="D120" s="7" t="s">
        <v>497</v>
      </c>
      <c r="E120" s="8" t="s">
        <v>498</v>
      </c>
      <c r="F120" s="17"/>
      <c r="G120" s="31" t="s">
        <v>499</v>
      </c>
      <c r="H120" s="5"/>
      <c r="I120" s="5"/>
      <c r="J120" s="11" t="s">
        <v>60</v>
      </c>
      <c r="K120" s="15"/>
      <c r="L120" s="15"/>
      <c r="M120" s="15"/>
      <c r="N120" s="14" t="s">
        <v>72</v>
      </c>
      <c r="O120" s="15"/>
      <c r="P120" s="14"/>
      <c r="Q120" s="15"/>
      <c r="R120" s="15"/>
      <c r="S120" s="13"/>
      <c r="T120" s="15"/>
      <c r="U120" s="15"/>
      <c r="V120" s="15"/>
      <c r="W120" s="15"/>
      <c r="X120" s="15"/>
      <c r="Y120" s="15"/>
      <c r="Z120" s="15"/>
      <c r="AA120" s="15"/>
      <c r="AB120" s="15"/>
      <c r="AC120" s="15"/>
      <c r="AD120" s="15"/>
      <c r="AE120" s="15"/>
      <c r="AF120" s="15"/>
      <c r="AG120" s="15"/>
      <c r="AH120" s="15"/>
      <c r="AI120" s="15"/>
    </row>
    <row r="121" spans="1:35" ht="115.2">
      <c r="A121" s="14" t="s">
        <v>503</v>
      </c>
      <c r="B121" s="14" t="s">
        <v>504</v>
      </c>
      <c r="C121" s="24">
        <v>106</v>
      </c>
      <c r="D121" s="11" t="s">
        <v>505</v>
      </c>
      <c r="E121" s="14" t="s">
        <v>506</v>
      </c>
      <c r="F121" s="44">
        <v>44621</v>
      </c>
      <c r="G121" s="15"/>
      <c r="H121" s="15"/>
      <c r="I121" s="14" t="s">
        <v>507</v>
      </c>
      <c r="J121" s="14" t="s">
        <v>185</v>
      </c>
      <c r="K121" s="14" t="s">
        <v>487</v>
      </c>
      <c r="L121" s="14" t="s">
        <v>508</v>
      </c>
      <c r="M121" s="23">
        <v>67</v>
      </c>
      <c r="N121" s="14" t="s">
        <v>31</v>
      </c>
      <c r="O121" s="11"/>
      <c r="P121" s="14" t="s">
        <v>44</v>
      </c>
      <c r="Q121" s="11"/>
      <c r="R121" s="11"/>
      <c r="S121" s="14" t="s">
        <v>509</v>
      </c>
      <c r="T121" s="11"/>
      <c r="U121" s="14" t="s">
        <v>510</v>
      </c>
      <c r="V121" s="14" t="s">
        <v>511</v>
      </c>
      <c r="W121" s="15"/>
      <c r="X121" s="15"/>
      <c r="Y121" s="15"/>
      <c r="Z121" s="15"/>
      <c r="AA121" s="15"/>
      <c r="AB121" s="15"/>
      <c r="AC121" s="15"/>
      <c r="AD121" s="15"/>
      <c r="AE121" s="15"/>
      <c r="AF121" s="15"/>
      <c r="AG121" s="15"/>
      <c r="AH121" s="15"/>
      <c r="AI121" s="15"/>
    </row>
    <row r="122" spans="1:35" ht="86.4">
      <c r="A122" s="14" t="s">
        <v>503</v>
      </c>
      <c r="B122" s="14" t="s">
        <v>504</v>
      </c>
      <c r="C122" s="24">
        <v>106</v>
      </c>
      <c r="D122" s="11" t="s">
        <v>505</v>
      </c>
      <c r="E122" s="14" t="s">
        <v>506</v>
      </c>
      <c r="F122" s="44">
        <v>44621</v>
      </c>
      <c r="G122" s="15"/>
      <c r="H122" s="15"/>
      <c r="I122" s="11"/>
      <c r="J122" s="11"/>
      <c r="K122" s="11"/>
      <c r="L122" s="11"/>
      <c r="M122" s="11"/>
      <c r="N122" s="11"/>
      <c r="O122" s="11"/>
      <c r="P122" s="11" t="s">
        <v>74</v>
      </c>
      <c r="Q122" s="11"/>
      <c r="R122" s="11"/>
      <c r="S122" s="11"/>
      <c r="T122" s="11"/>
      <c r="U122" s="11"/>
      <c r="V122" s="11"/>
      <c r="W122" s="15"/>
      <c r="X122" s="15"/>
      <c r="Y122" s="15"/>
      <c r="Z122" s="15"/>
      <c r="AA122" s="15"/>
      <c r="AB122" s="15"/>
      <c r="AC122" s="15"/>
      <c r="AD122" s="15"/>
      <c r="AE122" s="15"/>
      <c r="AF122" s="15"/>
      <c r="AG122" s="15"/>
      <c r="AH122" s="15"/>
      <c r="AI122" s="15"/>
    </row>
    <row r="123" spans="1:35" ht="201.6">
      <c r="A123" s="15" t="s">
        <v>512</v>
      </c>
      <c r="B123" s="15" t="s">
        <v>23</v>
      </c>
      <c r="C123" s="24">
        <v>106</v>
      </c>
      <c r="D123" s="11" t="s">
        <v>505</v>
      </c>
      <c r="E123" s="14" t="s">
        <v>506</v>
      </c>
      <c r="F123" s="44">
        <v>44621</v>
      </c>
      <c r="G123" s="15"/>
      <c r="H123" s="15"/>
      <c r="I123" s="14" t="s">
        <v>507</v>
      </c>
      <c r="J123" s="14" t="s">
        <v>185</v>
      </c>
      <c r="K123" s="14" t="s">
        <v>487</v>
      </c>
      <c r="L123" s="14" t="s">
        <v>508</v>
      </c>
      <c r="M123" s="23">
        <v>67</v>
      </c>
      <c r="N123" s="14" t="s">
        <v>31</v>
      </c>
      <c r="O123" s="11"/>
      <c r="P123" s="14" t="s">
        <v>44</v>
      </c>
      <c r="Q123" s="11"/>
      <c r="R123" s="11"/>
      <c r="S123" s="14" t="s">
        <v>509</v>
      </c>
      <c r="T123" s="11"/>
      <c r="U123" s="14" t="s">
        <v>513</v>
      </c>
      <c r="V123" s="14" t="s">
        <v>514</v>
      </c>
      <c r="W123" s="15"/>
      <c r="X123" s="15"/>
      <c r="Y123" s="15"/>
      <c r="Z123" s="15"/>
      <c r="AA123" s="15"/>
      <c r="AB123" s="15"/>
      <c r="AC123" s="15"/>
      <c r="AD123" s="15"/>
      <c r="AE123" s="15"/>
      <c r="AF123" s="15"/>
      <c r="AG123" s="15"/>
      <c r="AH123" s="15"/>
      <c r="AI123" s="15"/>
    </row>
    <row r="124" spans="1:35" ht="43.2">
      <c r="A124" s="15" t="s">
        <v>512</v>
      </c>
      <c r="B124" s="15" t="s">
        <v>23</v>
      </c>
      <c r="C124" s="24">
        <v>106</v>
      </c>
      <c r="D124" s="11" t="s">
        <v>505</v>
      </c>
      <c r="E124" s="14" t="s">
        <v>506</v>
      </c>
      <c r="F124" s="44">
        <v>44621</v>
      </c>
      <c r="G124" s="15"/>
      <c r="H124" s="15"/>
      <c r="I124" s="11"/>
      <c r="J124" s="11"/>
      <c r="K124" s="11"/>
      <c r="L124" s="11"/>
      <c r="M124" s="11"/>
      <c r="N124" s="11"/>
      <c r="O124" s="11"/>
      <c r="P124" s="11" t="s">
        <v>74</v>
      </c>
      <c r="Q124" s="11"/>
      <c r="R124" s="11"/>
      <c r="S124" s="11"/>
      <c r="T124" s="11"/>
      <c r="U124" s="11"/>
      <c r="V124" s="11"/>
      <c r="W124" s="15"/>
      <c r="X124" s="15"/>
      <c r="Y124" s="15"/>
      <c r="Z124" s="15"/>
      <c r="AA124" s="15"/>
      <c r="AB124" s="15"/>
      <c r="AC124" s="15"/>
      <c r="AD124" s="15"/>
      <c r="AE124" s="15"/>
      <c r="AF124" s="15"/>
      <c r="AG124" s="15"/>
      <c r="AH124" s="15"/>
      <c r="AI124" s="15"/>
    </row>
    <row r="125" spans="1:35" ht="201.6">
      <c r="A125" s="14" t="s">
        <v>324</v>
      </c>
      <c r="B125" s="14" t="s">
        <v>23</v>
      </c>
      <c r="C125" s="24">
        <v>109</v>
      </c>
      <c r="D125" s="11" t="s">
        <v>515</v>
      </c>
      <c r="E125" s="14" t="s">
        <v>516</v>
      </c>
      <c r="F125" s="14" t="s">
        <v>517</v>
      </c>
      <c r="G125" s="11"/>
      <c r="H125" s="14"/>
      <c r="I125" s="14" t="s">
        <v>518</v>
      </c>
      <c r="J125" s="14" t="s">
        <v>84</v>
      </c>
      <c r="K125" s="14" t="s">
        <v>519</v>
      </c>
      <c r="L125" s="14" t="s">
        <v>520</v>
      </c>
      <c r="M125" s="23">
        <v>1477</v>
      </c>
      <c r="N125" s="14" t="s">
        <v>31</v>
      </c>
      <c r="O125" s="11"/>
      <c r="P125" s="14" t="s">
        <v>81</v>
      </c>
      <c r="Q125" s="14"/>
      <c r="R125" s="11"/>
      <c r="S125" s="14" t="s">
        <v>521</v>
      </c>
      <c r="T125" s="14" t="s">
        <v>522</v>
      </c>
      <c r="U125" s="11"/>
      <c r="V125" s="14" t="s">
        <v>523</v>
      </c>
      <c r="W125" s="15"/>
      <c r="X125" s="15"/>
      <c r="Y125" s="15"/>
      <c r="Z125" s="15"/>
      <c r="AA125" s="15"/>
      <c r="AB125" s="15"/>
      <c r="AC125" s="15"/>
      <c r="AD125" s="15"/>
      <c r="AE125" s="15"/>
      <c r="AF125" s="15"/>
      <c r="AG125" s="15"/>
      <c r="AH125" s="15"/>
      <c r="AI125" s="15"/>
    </row>
    <row r="126" spans="1:35" ht="119.4">
      <c r="A126" s="5" t="s">
        <v>116</v>
      </c>
      <c r="B126" s="6" t="s">
        <v>23</v>
      </c>
      <c r="C126" s="6">
        <v>109</v>
      </c>
      <c r="D126" s="7" t="s">
        <v>524</v>
      </c>
      <c r="E126" s="8" t="s">
        <v>525</v>
      </c>
      <c r="F126" s="30">
        <v>44317</v>
      </c>
      <c r="G126" s="31" t="s">
        <v>526</v>
      </c>
      <c r="H126" s="5"/>
      <c r="I126" s="5" t="s">
        <v>153</v>
      </c>
      <c r="J126" s="11" t="s">
        <v>41</v>
      </c>
      <c r="K126" s="32" t="s">
        <v>527</v>
      </c>
      <c r="L126" s="15" t="s">
        <v>528</v>
      </c>
      <c r="M126" s="15">
        <v>2436</v>
      </c>
      <c r="N126" s="14" t="s">
        <v>53</v>
      </c>
      <c r="O126" s="15"/>
      <c r="P126" s="14" t="s">
        <v>376</v>
      </c>
      <c r="Q126" s="15"/>
      <c r="R126" s="15"/>
      <c r="S126" s="13" t="s">
        <v>529</v>
      </c>
      <c r="T126" s="15"/>
      <c r="U126" s="15"/>
      <c r="V126" s="15"/>
      <c r="W126" s="15"/>
      <c r="X126" s="15"/>
      <c r="Y126" s="15"/>
      <c r="Z126" s="15"/>
      <c r="AA126" s="15"/>
      <c r="AB126" s="15"/>
      <c r="AC126" s="15"/>
      <c r="AD126" s="15"/>
      <c r="AE126" s="15"/>
      <c r="AF126" s="15"/>
      <c r="AG126" s="15"/>
      <c r="AH126" s="15"/>
      <c r="AI126" s="15"/>
    </row>
    <row r="127" spans="1:35" ht="41.4">
      <c r="A127" s="5" t="s">
        <v>116</v>
      </c>
      <c r="B127" s="6" t="s">
        <v>23</v>
      </c>
      <c r="C127" s="6">
        <v>109</v>
      </c>
      <c r="D127" s="7" t="s">
        <v>524</v>
      </c>
      <c r="E127" s="8" t="s">
        <v>525</v>
      </c>
      <c r="F127" s="17"/>
      <c r="G127" s="31" t="s">
        <v>526</v>
      </c>
      <c r="H127" s="5"/>
      <c r="I127" s="5"/>
      <c r="J127" s="11"/>
      <c r="K127" s="15"/>
      <c r="L127" s="15"/>
      <c r="M127" s="15"/>
      <c r="N127" s="14" t="s">
        <v>31</v>
      </c>
      <c r="O127" s="15"/>
      <c r="P127" s="14" t="s">
        <v>182</v>
      </c>
      <c r="Q127" s="15"/>
      <c r="R127" s="15"/>
      <c r="S127" s="13"/>
      <c r="T127" s="15"/>
      <c r="U127" s="15"/>
      <c r="V127" s="15"/>
      <c r="W127" s="15"/>
      <c r="X127" s="15"/>
      <c r="Y127" s="15"/>
      <c r="Z127" s="15"/>
      <c r="AA127" s="15"/>
      <c r="AB127" s="15"/>
      <c r="AC127" s="15"/>
      <c r="AD127" s="15"/>
      <c r="AE127" s="15"/>
      <c r="AF127" s="15"/>
      <c r="AG127" s="15"/>
      <c r="AH127" s="15"/>
      <c r="AI127" s="15"/>
    </row>
    <row r="128" spans="1:35" ht="144">
      <c r="A128" s="14" t="s">
        <v>324</v>
      </c>
      <c r="B128" s="14" t="s">
        <v>23</v>
      </c>
      <c r="C128" s="24">
        <v>110</v>
      </c>
      <c r="D128" s="11" t="s">
        <v>530</v>
      </c>
      <c r="E128" s="14" t="s">
        <v>531</v>
      </c>
      <c r="F128" s="44">
        <v>44378</v>
      </c>
      <c r="G128" s="11"/>
      <c r="H128" s="14"/>
      <c r="I128" s="14" t="s">
        <v>50</v>
      </c>
      <c r="J128" s="14" t="s">
        <v>84</v>
      </c>
      <c r="K128" s="14" t="s">
        <v>532</v>
      </c>
      <c r="L128" s="14" t="s">
        <v>533</v>
      </c>
      <c r="M128" s="14" t="s">
        <v>534</v>
      </c>
      <c r="N128" s="14" t="s">
        <v>31</v>
      </c>
      <c r="O128" s="11"/>
      <c r="P128" s="14" t="s">
        <v>535</v>
      </c>
      <c r="Q128" s="14"/>
      <c r="R128" s="11"/>
      <c r="S128" s="14" t="s">
        <v>536</v>
      </c>
      <c r="T128" s="11"/>
      <c r="U128" s="11"/>
      <c r="V128" s="11"/>
      <c r="W128" s="15"/>
      <c r="X128" s="15"/>
      <c r="Y128" s="15"/>
      <c r="Z128" s="15"/>
      <c r="AA128" s="15"/>
      <c r="AB128" s="15"/>
      <c r="AC128" s="15"/>
      <c r="AD128" s="15"/>
      <c r="AE128" s="15"/>
      <c r="AF128" s="15"/>
      <c r="AG128" s="15"/>
      <c r="AH128" s="15"/>
      <c r="AI128" s="15"/>
    </row>
    <row r="129" spans="1:35" ht="43.2">
      <c r="A129" s="14" t="s">
        <v>324</v>
      </c>
      <c r="B129" s="14" t="s">
        <v>23</v>
      </c>
      <c r="C129" s="24">
        <v>110</v>
      </c>
      <c r="D129" s="11" t="s">
        <v>530</v>
      </c>
      <c r="E129" s="14" t="s">
        <v>531</v>
      </c>
      <c r="F129" s="11"/>
      <c r="G129" s="26" t="str">
        <f t="shared" ref="G129:G130" si="9">$G$2</f>
        <v>https://doi.org/10.1093/labmed/lmaa104</v>
      </c>
      <c r="H129" s="11"/>
      <c r="I129" s="11"/>
      <c r="J129" s="11"/>
      <c r="K129" s="11"/>
      <c r="L129" s="11"/>
      <c r="M129" s="11"/>
      <c r="N129" s="11"/>
      <c r="O129" s="11"/>
      <c r="P129" s="11" t="s">
        <v>55</v>
      </c>
      <c r="Q129" s="11"/>
      <c r="R129" s="11"/>
      <c r="S129" s="11"/>
      <c r="T129" s="11"/>
      <c r="U129" s="11"/>
      <c r="V129" s="11"/>
      <c r="W129" s="15"/>
      <c r="X129" s="15"/>
      <c r="Y129" s="15"/>
      <c r="Z129" s="15"/>
      <c r="AA129" s="15"/>
      <c r="AB129" s="15"/>
      <c r="AC129" s="15"/>
      <c r="AD129" s="15"/>
      <c r="AE129" s="15"/>
      <c r="AF129" s="15"/>
      <c r="AG129" s="15"/>
      <c r="AH129" s="15"/>
      <c r="AI129" s="15"/>
    </row>
    <row r="130" spans="1:35" ht="43.2">
      <c r="A130" s="14" t="s">
        <v>324</v>
      </c>
      <c r="B130" s="14" t="s">
        <v>23</v>
      </c>
      <c r="C130" s="24">
        <v>110</v>
      </c>
      <c r="D130" s="11" t="s">
        <v>530</v>
      </c>
      <c r="E130" s="14" t="s">
        <v>531</v>
      </c>
      <c r="F130" s="11"/>
      <c r="G130" s="26" t="str">
        <f t="shared" si="9"/>
        <v>https://doi.org/10.1093/labmed/lmaa104</v>
      </c>
      <c r="H130" s="11"/>
      <c r="I130" s="11"/>
      <c r="J130" s="11"/>
      <c r="K130" s="11"/>
      <c r="L130" s="11"/>
      <c r="M130" s="11"/>
      <c r="N130" s="11"/>
      <c r="O130" s="11"/>
      <c r="P130" s="11" t="s">
        <v>44</v>
      </c>
      <c r="Q130" s="11"/>
      <c r="R130" s="11"/>
      <c r="S130" s="11"/>
      <c r="T130" s="11"/>
      <c r="U130" s="11"/>
      <c r="V130" s="11"/>
      <c r="W130" s="15"/>
      <c r="X130" s="15"/>
      <c r="Y130" s="15"/>
      <c r="Z130" s="15"/>
      <c r="AA130" s="15"/>
      <c r="AB130" s="15"/>
      <c r="AC130" s="15"/>
      <c r="AD130" s="15"/>
      <c r="AE130" s="15"/>
      <c r="AF130" s="15"/>
      <c r="AG130" s="15"/>
      <c r="AH130" s="15"/>
      <c r="AI130" s="15"/>
    </row>
    <row r="131" spans="1:35" ht="100.8">
      <c r="A131" s="14" t="s">
        <v>324</v>
      </c>
      <c r="B131" s="14" t="s">
        <v>23</v>
      </c>
      <c r="C131" s="24">
        <v>111</v>
      </c>
      <c r="D131" s="11" t="s">
        <v>537</v>
      </c>
      <c r="E131" s="14" t="s">
        <v>538</v>
      </c>
      <c r="F131" s="28">
        <v>44531</v>
      </c>
      <c r="G131" s="11"/>
      <c r="H131" s="14"/>
      <c r="I131" s="14" t="s">
        <v>539</v>
      </c>
      <c r="J131" s="14" t="s">
        <v>60</v>
      </c>
      <c r="K131" s="14" t="s">
        <v>540</v>
      </c>
      <c r="L131" s="14" t="s">
        <v>541</v>
      </c>
      <c r="M131" s="23">
        <v>192</v>
      </c>
      <c r="N131" s="14" t="s">
        <v>31</v>
      </c>
      <c r="O131" s="11"/>
      <c r="P131" s="14" t="s">
        <v>542</v>
      </c>
      <c r="Q131" s="14"/>
      <c r="R131" s="11"/>
      <c r="S131" s="14" t="s">
        <v>543</v>
      </c>
      <c r="T131" s="11"/>
      <c r="U131" s="11"/>
      <c r="V131" s="14" t="s">
        <v>544</v>
      </c>
      <c r="W131" s="15"/>
      <c r="X131" s="15"/>
      <c r="Y131" s="15"/>
      <c r="Z131" s="15"/>
      <c r="AA131" s="15"/>
      <c r="AB131" s="15"/>
      <c r="AC131" s="15"/>
      <c r="AD131" s="15"/>
      <c r="AE131" s="15"/>
      <c r="AF131" s="15"/>
      <c r="AG131" s="15"/>
      <c r="AH131" s="15"/>
      <c r="AI131" s="15"/>
    </row>
    <row r="132" spans="1:35" ht="230.4">
      <c r="A132" s="11" t="s">
        <v>417</v>
      </c>
      <c r="B132" s="14" t="s">
        <v>23</v>
      </c>
      <c r="C132" s="24">
        <v>113</v>
      </c>
      <c r="D132" s="11" t="s">
        <v>545</v>
      </c>
      <c r="E132" s="14" t="s">
        <v>546</v>
      </c>
      <c r="F132" s="14" t="s">
        <v>547</v>
      </c>
      <c r="G132" s="14" t="s">
        <v>548</v>
      </c>
      <c r="H132" s="14"/>
      <c r="I132" s="14" t="s">
        <v>121</v>
      </c>
      <c r="J132" s="14" t="s">
        <v>29</v>
      </c>
      <c r="K132" s="14" t="s">
        <v>549</v>
      </c>
      <c r="L132" s="11" t="s">
        <v>550</v>
      </c>
      <c r="M132" s="14" t="s">
        <v>551</v>
      </c>
      <c r="N132" s="14" t="s">
        <v>31</v>
      </c>
      <c r="O132" s="14" t="s">
        <v>552</v>
      </c>
      <c r="P132" s="14" t="s">
        <v>210</v>
      </c>
      <c r="Q132" s="14"/>
      <c r="R132" s="11"/>
      <c r="S132" s="14" t="s">
        <v>553</v>
      </c>
      <c r="T132" s="14"/>
      <c r="U132" s="14" t="s">
        <v>554</v>
      </c>
      <c r="V132" s="14" t="s">
        <v>555</v>
      </c>
      <c r="W132" s="15"/>
      <c r="X132" s="15"/>
      <c r="Y132" s="15"/>
      <c r="Z132" s="15"/>
      <c r="AA132" s="15"/>
      <c r="AB132" s="15"/>
      <c r="AC132" s="15"/>
      <c r="AD132" s="15"/>
      <c r="AE132" s="15"/>
      <c r="AF132" s="15"/>
      <c r="AG132" s="15"/>
      <c r="AH132" s="15"/>
      <c r="AI132" s="15"/>
    </row>
    <row r="133" spans="1:35" ht="57.6">
      <c r="A133" s="11" t="s">
        <v>417</v>
      </c>
      <c r="B133" s="14" t="s">
        <v>23</v>
      </c>
      <c r="C133" s="24">
        <v>113</v>
      </c>
      <c r="D133" s="11" t="s">
        <v>545</v>
      </c>
      <c r="E133" s="14" t="s">
        <v>546</v>
      </c>
      <c r="F133" s="14" t="s">
        <v>547</v>
      </c>
      <c r="G133" s="14" t="s">
        <v>548</v>
      </c>
      <c r="H133" s="14"/>
      <c r="I133" s="14" t="s">
        <v>121</v>
      </c>
      <c r="J133" s="11"/>
      <c r="K133" s="11"/>
      <c r="L133" s="11"/>
      <c r="M133" s="11"/>
      <c r="N133" s="11" t="s">
        <v>115</v>
      </c>
      <c r="O133" s="11"/>
      <c r="P133" s="11"/>
      <c r="Q133" s="11"/>
      <c r="R133" s="11"/>
      <c r="S133" s="11"/>
      <c r="T133" s="11"/>
      <c r="U133" s="11" t="s">
        <v>94</v>
      </c>
      <c r="V133" s="11"/>
      <c r="W133" s="15"/>
      <c r="X133" s="15"/>
      <c r="Y133" s="15"/>
      <c r="Z133" s="15"/>
      <c r="AA133" s="15"/>
      <c r="AB133" s="15"/>
      <c r="AC133" s="15"/>
      <c r="AD133" s="15"/>
      <c r="AE133" s="15"/>
      <c r="AF133" s="15"/>
      <c r="AG133" s="15"/>
      <c r="AH133" s="15"/>
      <c r="AI133" s="15"/>
    </row>
    <row r="134" spans="1:35" ht="145.80000000000001">
      <c r="A134" s="5" t="s">
        <v>116</v>
      </c>
      <c r="B134" s="6" t="s">
        <v>23</v>
      </c>
      <c r="C134" s="6">
        <v>114</v>
      </c>
      <c r="D134" s="7" t="s">
        <v>556</v>
      </c>
      <c r="E134" s="8" t="s">
        <v>557</v>
      </c>
      <c r="F134" s="30">
        <v>44317</v>
      </c>
      <c r="G134" s="10" t="s">
        <v>558</v>
      </c>
      <c r="H134" s="5" t="s">
        <v>27</v>
      </c>
      <c r="I134" s="5" t="s">
        <v>121</v>
      </c>
      <c r="J134" s="11" t="s">
        <v>29</v>
      </c>
      <c r="K134" s="33" t="s">
        <v>559</v>
      </c>
      <c r="L134" s="15" t="s">
        <v>560</v>
      </c>
      <c r="M134" s="15">
        <v>2375</v>
      </c>
      <c r="N134" s="14" t="s">
        <v>31</v>
      </c>
      <c r="O134" s="15"/>
      <c r="P134" s="14" t="s">
        <v>44</v>
      </c>
      <c r="Q134" s="15"/>
      <c r="R134" s="15"/>
      <c r="S134" s="13" t="s">
        <v>561</v>
      </c>
      <c r="T134" s="15"/>
      <c r="U134" s="15"/>
      <c r="V134" s="15"/>
      <c r="W134" s="15"/>
      <c r="X134" s="15"/>
      <c r="Y134" s="15"/>
      <c r="Z134" s="15"/>
      <c r="AA134" s="15"/>
      <c r="AB134" s="15"/>
      <c r="AC134" s="15"/>
      <c r="AD134" s="15"/>
      <c r="AE134" s="15"/>
      <c r="AF134" s="15"/>
      <c r="AG134" s="15"/>
      <c r="AH134" s="15"/>
      <c r="AI134" s="15"/>
    </row>
    <row r="135" spans="1:35" ht="41.4">
      <c r="A135" s="5" t="s">
        <v>116</v>
      </c>
      <c r="B135" s="6" t="s">
        <v>23</v>
      </c>
      <c r="C135" s="6">
        <v>114</v>
      </c>
      <c r="D135" s="7" t="s">
        <v>556</v>
      </c>
      <c r="E135" s="8" t="s">
        <v>557</v>
      </c>
      <c r="F135" s="17"/>
      <c r="G135" s="31" t="s">
        <v>558</v>
      </c>
      <c r="H135" s="5"/>
      <c r="I135" s="5"/>
      <c r="J135" s="11" t="s">
        <v>185</v>
      </c>
      <c r="K135" s="15"/>
      <c r="L135" s="15"/>
      <c r="M135" s="15"/>
      <c r="N135" s="14"/>
      <c r="O135" s="15"/>
      <c r="P135" s="14" t="s">
        <v>124</v>
      </c>
      <c r="Q135" s="15"/>
      <c r="R135" s="15"/>
      <c r="S135" s="13"/>
      <c r="T135" s="15"/>
      <c r="U135" s="15"/>
      <c r="V135" s="15"/>
      <c r="W135" s="15"/>
      <c r="X135" s="15"/>
      <c r="Y135" s="15"/>
      <c r="Z135" s="15"/>
      <c r="AA135" s="15"/>
      <c r="AB135" s="15"/>
      <c r="AC135" s="15"/>
      <c r="AD135" s="15"/>
      <c r="AE135" s="15"/>
      <c r="AF135" s="15"/>
      <c r="AG135" s="15"/>
      <c r="AH135" s="15"/>
      <c r="AI135" s="15"/>
    </row>
    <row r="136" spans="1:35" ht="41.4">
      <c r="A136" s="5" t="s">
        <v>116</v>
      </c>
      <c r="B136" s="6" t="s">
        <v>23</v>
      </c>
      <c r="C136" s="6">
        <v>114</v>
      </c>
      <c r="D136" s="7" t="s">
        <v>556</v>
      </c>
      <c r="E136" s="8" t="s">
        <v>557</v>
      </c>
      <c r="F136" s="17"/>
      <c r="G136" s="31" t="s">
        <v>558</v>
      </c>
      <c r="H136" s="5"/>
      <c r="I136" s="5"/>
      <c r="J136" s="11"/>
      <c r="K136" s="15"/>
      <c r="L136" s="15"/>
      <c r="M136" s="15"/>
      <c r="N136" s="14"/>
      <c r="O136" s="15"/>
      <c r="P136" s="14"/>
      <c r="Q136" s="15"/>
      <c r="R136" s="15"/>
      <c r="S136" s="13"/>
      <c r="T136" s="15"/>
      <c r="U136" s="15"/>
      <c r="V136" s="15"/>
      <c r="W136" s="15"/>
      <c r="X136" s="15"/>
      <c r="Y136" s="15"/>
      <c r="Z136" s="15"/>
      <c r="AA136" s="15"/>
      <c r="AB136" s="15"/>
      <c r="AC136" s="15"/>
      <c r="AD136" s="15"/>
      <c r="AE136" s="15"/>
      <c r="AF136" s="15"/>
      <c r="AG136" s="15"/>
      <c r="AH136" s="15"/>
      <c r="AI136" s="15"/>
    </row>
    <row r="137" spans="1:35" ht="172.2">
      <c r="A137" s="5" t="s">
        <v>116</v>
      </c>
      <c r="B137" s="6" t="s">
        <v>23</v>
      </c>
      <c r="C137" s="6">
        <v>115</v>
      </c>
      <c r="D137" s="7" t="s">
        <v>562</v>
      </c>
      <c r="E137" s="8" t="s">
        <v>563</v>
      </c>
      <c r="F137" s="30">
        <v>44287</v>
      </c>
      <c r="G137" s="31" t="s">
        <v>564</v>
      </c>
      <c r="H137" s="5" t="s">
        <v>120</v>
      </c>
      <c r="I137" s="5" t="s">
        <v>565</v>
      </c>
      <c r="J137" s="11" t="s">
        <v>84</v>
      </c>
      <c r="K137" s="15" t="s">
        <v>566</v>
      </c>
      <c r="L137" s="15" t="s">
        <v>567</v>
      </c>
      <c r="M137" s="15">
        <v>1141</v>
      </c>
      <c r="N137" s="14" t="s">
        <v>31</v>
      </c>
      <c r="O137" s="15"/>
      <c r="P137" s="14" t="s">
        <v>568</v>
      </c>
      <c r="Q137" s="15"/>
      <c r="R137" s="15"/>
      <c r="S137" s="13" t="s">
        <v>569</v>
      </c>
      <c r="T137" s="15"/>
      <c r="U137" s="15"/>
      <c r="V137" s="15"/>
      <c r="W137" s="15"/>
      <c r="X137" s="15"/>
      <c r="Y137" s="15"/>
      <c r="Z137" s="15"/>
      <c r="AA137" s="15"/>
      <c r="AB137" s="15"/>
      <c r="AC137" s="15"/>
      <c r="AD137" s="15"/>
      <c r="AE137" s="15"/>
      <c r="AF137" s="15"/>
      <c r="AG137" s="15"/>
      <c r="AH137" s="15"/>
      <c r="AI137" s="15"/>
    </row>
    <row r="138" spans="1:35" ht="129.6">
      <c r="A138" s="14" t="s">
        <v>394</v>
      </c>
      <c r="B138" s="14" t="s">
        <v>23</v>
      </c>
      <c r="C138" s="24">
        <v>116</v>
      </c>
      <c r="D138" s="11" t="s">
        <v>570</v>
      </c>
      <c r="E138" s="14" t="s">
        <v>571</v>
      </c>
      <c r="F138" s="28">
        <v>44409</v>
      </c>
      <c r="G138" s="11"/>
      <c r="H138" s="14"/>
      <c r="I138" s="14" t="s">
        <v>121</v>
      </c>
      <c r="J138" s="14" t="s">
        <v>84</v>
      </c>
      <c r="K138" s="14" t="s">
        <v>572</v>
      </c>
      <c r="L138" s="14" t="s">
        <v>573</v>
      </c>
      <c r="M138" s="23">
        <v>767</v>
      </c>
      <c r="N138" s="14" t="s">
        <v>31</v>
      </c>
      <c r="O138" s="11"/>
      <c r="P138" s="14" t="s">
        <v>204</v>
      </c>
      <c r="Q138" s="14"/>
      <c r="R138" s="11"/>
      <c r="S138" s="11"/>
      <c r="T138" s="14"/>
      <c r="U138" s="11"/>
      <c r="V138" s="11"/>
      <c r="W138" s="15"/>
      <c r="X138" s="15"/>
      <c r="Y138" s="15"/>
      <c r="Z138" s="15"/>
      <c r="AA138" s="15"/>
      <c r="AB138" s="15"/>
      <c r="AC138" s="15"/>
      <c r="AD138" s="15"/>
      <c r="AE138" s="15"/>
      <c r="AF138" s="15"/>
      <c r="AG138" s="15"/>
      <c r="AH138" s="15"/>
      <c r="AI138" s="15"/>
    </row>
    <row r="139" spans="1:35" ht="57.6">
      <c r="A139" s="14" t="s">
        <v>394</v>
      </c>
      <c r="B139" s="14" t="s">
        <v>23</v>
      </c>
      <c r="C139" s="24">
        <v>116</v>
      </c>
      <c r="D139" s="11" t="s">
        <v>570</v>
      </c>
      <c r="E139" s="14" t="s">
        <v>571</v>
      </c>
      <c r="F139" s="28">
        <v>44409</v>
      </c>
      <c r="G139" s="11"/>
      <c r="H139" s="14"/>
      <c r="I139" s="14" t="s">
        <v>121</v>
      </c>
      <c r="J139" s="11"/>
      <c r="K139" s="11"/>
      <c r="L139" s="11"/>
      <c r="M139" s="11"/>
      <c r="N139" s="11" t="s">
        <v>115</v>
      </c>
      <c r="O139" s="11"/>
      <c r="P139" s="11" t="s">
        <v>210</v>
      </c>
      <c r="Q139" s="11"/>
      <c r="R139" s="11"/>
      <c r="S139" s="11"/>
      <c r="T139" s="11"/>
      <c r="U139" s="11"/>
      <c r="V139" s="11"/>
      <c r="W139" s="15"/>
      <c r="X139" s="15"/>
      <c r="Y139" s="15"/>
      <c r="Z139" s="15"/>
      <c r="AA139" s="15"/>
      <c r="AB139" s="15"/>
      <c r="AC139" s="15"/>
      <c r="AD139" s="15"/>
      <c r="AE139" s="15"/>
      <c r="AF139" s="15"/>
      <c r="AG139" s="15"/>
      <c r="AH139" s="15"/>
      <c r="AI139" s="15"/>
    </row>
    <row r="140" spans="1:35" ht="100.8">
      <c r="A140" s="14" t="s">
        <v>324</v>
      </c>
      <c r="B140" s="14" t="s">
        <v>23</v>
      </c>
      <c r="C140" s="24">
        <v>117</v>
      </c>
      <c r="D140" s="11" t="s">
        <v>574</v>
      </c>
      <c r="E140" s="14" t="s">
        <v>575</v>
      </c>
      <c r="F140" s="28">
        <v>44531</v>
      </c>
      <c r="G140" s="11"/>
      <c r="H140" s="14"/>
      <c r="I140" s="14" t="s">
        <v>576</v>
      </c>
      <c r="J140" s="14" t="s">
        <v>84</v>
      </c>
      <c r="K140" s="14" t="s">
        <v>577</v>
      </c>
      <c r="L140" s="14" t="s">
        <v>578</v>
      </c>
      <c r="M140" s="14" t="s">
        <v>579</v>
      </c>
      <c r="N140" s="14" t="s">
        <v>31</v>
      </c>
      <c r="O140" s="11"/>
      <c r="P140" s="14" t="s">
        <v>176</v>
      </c>
      <c r="Q140" s="11"/>
      <c r="R140" s="11"/>
      <c r="S140" s="14" t="s">
        <v>580</v>
      </c>
      <c r="T140" s="11"/>
      <c r="U140" s="11"/>
      <c r="V140" s="14" t="s">
        <v>581</v>
      </c>
      <c r="W140" s="15"/>
      <c r="X140" s="15"/>
      <c r="Y140" s="15"/>
      <c r="Z140" s="15"/>
      <c r="AA140" s="15"/>
      <c r="AB140" s="15"/>
      <c r="AC140" s="15"/>
      <c r="AD140" s="15"/>
      <c r="AE140" s="15"/>
      <c r="AF140" s="15"/>
      <c r="AG140" s="15"/>
      <c r="AH140" s="15"/>
      <c r="AI140" s="15"/>
    </row>
    <row r="141" spans="1:35" ht="43.2">
      <c r="A141" s="14" t="s">
        <v>324</v>
      </c>
      <c r="B141" s="14" t="s">
        <v>23</v>
      </c>
      <c r="C141" s="24">
        <v>117</v>
      </c>
      <c r="D141" s="11" t="s">
        <v>574</v>
      </c>
      <c r="E141" s="14" t="s">
        <v>575</v>
      </c>
      <c r="F141" s="28">
        <v>44531</v>
      </c>
      <c r="G141" s="11"/>
      <c r="H141" s="14"/>
      <c r="I141" s="14" t="s">
        <v>576</v>
      </c>
      <c r="J141" s="11" t="s">
        <v>149</v>
      </c>
      <c r="K141" s="11"/>
      <c r="L141" s="11"/>
      <c r="M141" s="11"/>
      <c r="N141" s="11" t="s">
        <v>115</v>
      </c>
      <c r="O141" s="11"/>
      <c r="P141" s="11" t="s">
        <v>74</v>
      </c>
      <c r="Q141" s="11"/>
      <c r="R141" s="11"/>
      <c r="S141" s="11"/>
      <c r="T141" s="11"/>
      <c r="U141" s="11"/>
      <c r="V141" s="11"/>
      <c r="W141" s="15"/>
      <c r="X141" s="15"/>
      <c r="Y141" s="15"/>
      <c r="Z141" s="15"/>
      <c r="AA141" s="15"/>
      <c r="AB141" s="15"/>
      <c r="AC141" s="15"/>
      <c r="AD141" s="15"/>
      <c r="AE141" s="15"/>
      <c r="AF141" s="15"/>
      <c r="AG141" s="15"/>
      <c r="AH141" s="15"/>
      <c r="AI141" s="15"/>
    </row>
    <row r="142" spans="1:35" ht="43.2">
      <c r="A142" s="14" t="s">
        <v>324</v>
      </c>
      <c r="B142" s="14" t="s">
        <v>23</v>
      </c>
      <c r="C142" s="24">
        <v>117</v>
      </c>
      <c r="D142" s="11" t="s">
        <v>574</v>
      </c>
      <c r="E142" s="14" t="s">
        <v>575</v>
      </c>
      <c r="F142" s="28">
        <v>44531</v>
      </c>
      <c r="G142" s="11"/>
      <c r="H142" s="14"/>
      <c r="I142" s="14" t="s">
        <v>121</v>
      </c>
      <c r="J142" s="11"/>
      <c r="K142" s="11"/>
      <c r="L142" s="11"/>
      <c r="M142" s="11"/>
      <c r="N142" s="11"/>
      <c r="O142" s="11"/>
      <c r="P142" s="11" t="s">
        <v>210</v>
      </c>
      <c r="Q142" s="11"/>
      <c r="R142" s="11"/>
      <c r="S142" s="11"/>
      <c r="T142" s="11"/>
      <c r="U142" s="11"/>
      <c r="V142" s="11"/>
      <c r="W142" s="15"/>
      <c r="X142" s="15"/>
      <c r="Y142" s="15"/>
      <c r="Z142" s="15"/>
      <c r="AA142" s="15"/>
      <c r="AB142" s="15"/>
      <c r="AC142" s="15"/>
      <c r="AD142" s="15"/>
      <c r="AE142" s="15"/>
      <c r="AF142" s="15"/>
      <c r="AG142" s="15"/>
      <c r="AH142" s="15"/>
      <c r="AI142" s="15"/>
    </row>
    <row r="143" spans="1:35" ht="43.2">
      <c r="A143" s="14" t="s">
        <v>324</v>
      </c>
      <c r="B143" s="14" t="s">
        <v>23</v>
      </c>
      <c r="C143" s="24">
        <v>117</v>
      </c>
      <c r="D143" s="11" t="s">
        <v>574</v>
      </c>
      <c r="E143" s="14" t="s">
        <v>575</v>
      </c>
      <c r="F143" s="28">
        <v>44531</v>
      </c>
      <c r="G143" s="11"/>
      <c r="H143" s="14"/>
      <c r="I143" s="14" t="s">
        <v>327</v>
      </c>
      <c r="J143" s="11"/>
      <c r="K143" s="11"/>
      <c r="L143" s="11"/>
      <c r="M143" s="11"/>
      <c r="N143" s="11"/>
      <c r="O143" s="11"/>
      <c r="P143" s="11" t="s">
        <v>204</v>
      </c>
      <c r="Q143" s="11"/>
      <c r="R143" s="11"/>
      <c r="S143" s="11"/>
      <c r="T143" s="11"/>
      <c r="U143" s="11"/>
      <c r="V143" s="11"/>
      <c r="W143" s="15"/>
      <c r="X143" s="15"/>
      <c r="Y143" s="15"/>
      <c r="Z143" s="15"/>
      <c r="AA143" s="15"/>
      <c r="AB143" s="15"/>
      <c r="AC143" s="15"/>
      <c r="AD143" s="15"/>
      <c r="AE143" s="15"/>
      <c r="AF143" s="15"/>
      <c r="AG143" s="15"/>
      <c r="AH143" s="15"/>
      <c r="AI143" s="15"/>
    </row>
    <row r="144" spans="1:35" ht="72">
      <c r="A144" s="14" t="s">
        <v>417</v>
      </c>
      <c r="B144" s="14" t="s">
        <v>23</v>
      </c>
      <c r="C144" s="24">
        <v>118</v>
      </c>
      <c r="D144" s="11" t="s">
        <v>582</v>
      </c>
      <c r="E144" s="14" t="s">
        <v>583</v>
      </c>
      <c r="F144" s="28">
        <v>44896</v>
      </c>
      <c r="G144" s="11"/>
      <c r="H144" s="14"/>
      <c r="I144" s="14" t="s">
        <v>78</v>
      </c>
      <c r="J144" s="14" t="s">
        <v>71</v>
      </c>
      <c r="K144" s="14" t="s">
        <v>584</v>
      </c>
      <c r="L144" s="14" t="s">
        <v>585</v>
      </c>
      <c r="M144" s="23">
        <v>1119</v>
      </c>
      <c r="N144" s="14" t="s">
        <v>31</v>
      </c>
      <c r="O144" s="11"/>
      <c r="P144" s="14" t="s">
        <v>32</v>
      </c>
      <c r="Q144" s="14"/>
      <c r="R144" s="11"/>
      <c r="S144" s="11" t="s">
        <v>586</v>
      </c>
      <c r="T144" s="11"/>
      <c r="U144" s="14" t="s">
        <v>587</v>
      </c>
      <c r="V144" s="14" t="s">
        <v>588</v>
      </c>
      <c r="W144" s="15"/>
      <c r="X144" s="15"/>
      <c r="Y144" s="15"/>
      <c r="Z144" s="15"/>
      <c r="AA144" s="15"/>
      <c r="AB144" s="15"/>
      <c r="AC144" s="15"/>
      <c r="AD144" s="15"/>
      <c r="AE144" s="15"/>
      <c r="AF144" s="15"/>
      <c r="AG144" s="15"/>
      <c r="AH144" s="15"/>
      <c r="AI144" s="15"/>
    </row>
    <row r="145" spans="1:35" ht="72">
      <c r="A145" s="14" t="s">
        <v>417</v>
      </c>
      <c r="B145" s="14" t="s">
        <v>23</v>
      </c>
      <c r="C145" s="24">
        <v>118</v>
      </c>
      <c r="D145" s="11" t="s">
        <v>582</v>
      </c>
      <c r="E145" s="14" t="s">
        <v>583</v>
      </c>
      <c r="F145" s="28">
        <v>44896</v>
      </c>
      <c r="G145" s="26" t="str">
        <f t="shared" ref="G145:G146" si="10">$G$2</f>
        <v>https://doi.org/10.1093/labmed/lmaa104</v>
      </c>
      <c r="H145" s="11"/>
      <c r="I145" s="11" t="s">
        <v>121</v>
      </c>
      <c r="J145" s="11"/>
      <c r="K145" s="11"/>
      <c r="L145" s="11"/>
      <c r="M145" s="11"/>
      <c r="N145" s="11" t="s">
        <v>115</v>
      </c>
      <c r="O145" s="11"/>
      <c r="P145" s="11"/>
      <c r="Q145" s="11"/>
      <c r="R145" s="11"/>
      <c r="S145" s="11"/>
      <c r="T145" s="11"/>
      <c r="U145" s="11"/>
      <c r="V145" s="11"/>
      <c r="W145" s="15"/>
      <c r="X145" s="15"/>
      <c r="Y145" s="15"/>
      <c r="Z145" s="15"/>
      <c r="AA145" s="15"/>
      <c r="AB145" s="15"/>
      <c r="AC145" s="15"/>
      <c r="AD145" s="15"/>
      <c r="AE145" s="15"/>
      <c r="AF145" s="15"/>
      <c r="AG145" s="15"/>
      <c r="AH145" s="15"/>
      <c r="AI145" s="15"/>
    </row>
    <row r="146" spans="1:35" ht="72">
      <c r="A146" s="14" t="s">
        <v>417</v>
      </c>
      <c r="B146" s="14" t="s">
        <v>23</v>
      </c>
      <c r="C146" s="24">
        <v>118</v>
      </c>
      <c r="D146" s="11" t="s">
        <v>582</v>
      </c>
      <c r="E146" s="14" t="s">
        <v>583</v>
      </c>
      <c r="F146" s="28">
        <v>44896</v>
      </c>
      <c r="G146" s="26" t="str">
        <f t="shared" si="10"/>
        <v>https://doi.org/10.1093/labmed/lmaa104</v>
      </c>
      <c r="H146" s="11"/>
      <c r="I146" s="11"/>
      <c r="J146" s="11"/>
      <c r="K146" s="11"/>
      <c r="L146" s="11"/>
      <c r="M146" s="11"/>
      <c r="N146" s="11" t="s">
        <v>175</v>
      </c>
      <c r="O146" s="11" t="s">
        <v>589</v>
      </c>
      <c r="P146" s="11"/>
      <c r="Q146" s="11"/>
      <c r="R146" s="11"/>
      <c r="S146" s="11"/>
      <c r="T146" s="11"/>
      <c r="U146" s="11"/>
      <c r="V146" s="11"/>
      <c r="W146" s="15"/>
      <c r="X146" s="15"/>
      <c r="Y146" s="15"/>
      <c r="Z146" s="15"/>
      <c r="AA146" s="15"/>
      <c r="AB146" s="15"/>
      <c r="AC146" s="15"/>
      <c r="AD146" s="15"/>
      <c r="AE146" s="15"/>
      <c r="AF146" s="15"/>
      <c r="AG146" s="15"/>
      <c r="AH146" s="15"/>
      <c r="AI146" s="15"/>
    </row>
    <row r="147" spans="1:35" ht="53.4">
      <c r="A147" s="5" t="s">
        <v>107</v>
      </c>
      <c r="B147" s="6" t="s">
        <v>23</v>
      </c>
      <c r="C147" s="6">
        <v>119</v>
      </c>
      <c r="D147" s="7" t="s">
        <v>590</v>
      </c>
      <c r="E147" s="8" t="s">
        <v>591</v>
      </c>
      <c r="F147" s="30">
        <v>44317</v>
      </c>
      <c r="G147" s="31" t="s">
        <v>592</v>
      </c>
      <c r="H147" s="5" t="s">
        <v>27</v>
      </c>
      <c r="I147" s="5" t="s">
        <v>593</v>
      </c>
      <c r="J147" s="11" t="s">
        <v>84</v>
      </c>
      <c r="K147" s="32" t="s">
        <v>594</v>
      </c>
      <c r="L147" s="15" t="s">
        <v>595</v>
      </c>
      <c r="M147" s="15">
        <v>970</v>
      </c>
      <c r="N147" s="14" t="s">
        <v>31</v>
      </c>
      <c r="O147" s="15"/>
      <c r="P147" s="14" t="s">
        <v>74</v>
      </c>
      <c r="Q147" s="15"/>
      <c r="R147" s="15"/>
      <c r="S147" s="13" t="s">
        <v>596</v>
      </c>
      <c r="T147" s="15"/>
      <c r="U147" s="15"/>
      <c r="V147" s="15"/>
      <c r="W147" s="15"/>
      <c r="X147" s="15"/>
      <c r="Y147" s="15"/>
      <c r="Z147" s="15"/>
      <c r="AA147" s="15"/>
      <c r="AB147" s="15"/>
      <c r="AC147" s="15"/>
      <c r="AD147" s="15"/>
      <c r="AE147" s="15"/>
      <c r="AF147" s="15"/>
      <c r="AG147" s="15"/>
      <c r="AH147" s="15"/>
      <c r="AI147" s="15"/>
    </row>
    <row r="148" spans="1:35" ht="41.4">
      <c r="A148" s="5" t="s">
        <v>107</v>
      </c>
      <c r="B148" s="6" t="s">
        <v>23</v>
      </c>
      <c r="C148" s="6">
        <v>119</v>
      </c>
      <c r="D148" s="7" t="s">
        <v>590</v>
      </c>
      <c r="E148" s="8" t="s">
        <v>591</v>
      </c>
      <c r="F148" s="17"/>
      <c r="G148" s="31" t="s">
        <v>592</v>
      </c>
      <c r="H148" s="5"/>
      <c r="I148" s="5"/>
      <c r="J148" s="11"/>
      <c r="K148" s="15"/>
      <c r="L148" s="15"/>
      <c r="M148" s="15"/>
      <c r="N148" s="14" t="s">
        <v>115</v>
      </c>
      <c r="O148" s="15"/>
      <c r="P148" s="14"/>
      <c r="Q148" s="15"/>
      <c r="R148" s="15"/>
      <c r="S148" s="13"/>
      <c r="T148" s="15"/>
      <c r="U148" s="15"/>
      <c r="V148" s="15"/>
      <c r="W148" s="15"/>
      <c r="X148" s="15"/>
      <c r="Y148" s="15"/>
      <c r="Z148" s="15"/>
      <c r="AA148" s="15"/>
      <c r="AB148" s="15"/>
      <c r="AC148" s="15"/>
      <c r="AD148" s="15"/>
      <c r="AE148" s="15"/>
      <c r="AF148" s="15"/>
      <c r="AG148" s="15"/>
      <c r="AH148" s="15"/>
      <c r="AI148" s="15"/>
    </row>
    <row r="149" spans="1:35" ht="115.2">
      <c r="A149" s="14" t="s">
        <v>597</v>
      </c>
      <c r="B149" s="14" t="s">
        <v>23</v>
      </c>
      <c r="C149" s="24">
        <v>119</v>
      </c>
      <c r="D149" s="11" t="s">
        <v>598</v>
      </c>
      <c r="E149" s="14" t="s">
        <v>599</v>
      </c>
      <c r="F149" s="44">
        <v>44378</v>
      </c>
      <c r="G149" s="43" t="s">
        <v>600</v>
      </c>
      <c r="H149" s="14"/>
      <c r="I149" s="14" t="s">
        <v>50</v>
      </c>
      <c r="J149" s="14" t="s">
        <v>60</v>
      </c>
      <c r="K149" s="14" t="s">
        <v>601</v>
      </c>
      <c r="L149" s="14" t="s">
        <v>602</v>
      </c>
      <c r="M149" s="14" t="s">
        <v>603</v>
      </c>
      <c r="N149" s="14" t="s">
        <v>31</v>
      </c>
      <c r="O149" s="11"/>
      <c r="P149" s="14" t="s">
        <v>535</v>
      </c>
      <c r="Q149" s="14"/>
      <c r="R149" s="14" t="s">
        <v>604</v>
      </c>
      <c r="S149" s="14" t="s">
        <v>605</v>
      </c>
      <c r="T149" s="11"/>
      <c r="U149" s="14" t="s">
        <v>606</v>
      </c>
      <c r="V149" s="14" t="s">
        <v>607</v>
      </c>
      <c r="W149" s="15"/>
      <c r="X149" s="15"/>
      <c r="Y149" s="15"/>
      <c r="Z149" s="15"/>
      <c r="AA149" s="15"/>
      <c r="AB149" s="15"/>
      <c r="AC149" s="15"/>
      <c r="AD149" s="15"/>
      <c r="AE149" s="15"/>
      <c r="AF149" s="15"/>
      <c r="AG149" s="15"/>
      <c r="AH149" s="15"/>
      <c r="AI149" s="15"/>
    </row>
    <row r="150" spans="1:35" ht="43.2">
      <c r="A150" s="14" t="s">
        <v>597</v>
      </c>
      <c r="B150" s="14" t="s">
        <v>23</v>
      </c>
      <c r="C150" s="24">
        <v>119</v>
      </c>
      <c r="D150" s="11" t="s">
        <v>598</v>
      </c>
      <c r="E150" s="14" t="s">
        <v>599</v>
      </c>
      <c r="F150" s="44">
        <v>44378</v>
      </c>
      <c r="G150" s="43" t="s">
        <v>600</v>
      </c>
      <c r="H150" s="11"/>
      <c r="I150" s="11"/>
      <c r="J150" s="11"/>
      <c r="K150" s="11"/>
      <c r="L150" s="11"/>
      <c r="M150" s="11"/>
      <c r="N150" s="11"/>
      <c r="O150" s="11"/>
      <c r="P150" s="11" t="s">
        <v>55</v>
      </c>
      <c r="Q150" s="11"/>
      <c r="R150" s="11"/>
      <c r="S150" s="11"/>
      <c r="T150" s="11"/>
      <c r="U150" s="11"/>
      <c r="V150" s="11"/>
      <c r="W150" s="15"/>
      <c r="X150" s="15"/>
      <c r="Y150" s="15"/>
      <c r="Z150" s="15"/>
      <c r="AA150" s="15"/>
      <c r="AB150" s="15"/>
      <c r="AC150" s="15"/>
      <c r="AD150" s="15"/>
      <c r="AE150" s="15"/>
      <c r="AF150" s="15"/>
      <c r="AG150" s="15"/>
      <c r="AH150" s="15"/>
      <c r="AI150" s="15"/>
    </row>
    <row r="151" spans="1:35" ht="230.4">
      <c r="A151" s="14" t="s">
        <v>324</v>
      </c>
      <c r="B151" s="14" t="s">
        <v>23</v>
      </c>
      <c r="C151" s="24">
        <v>120</v>
      </c>
      <c r="D151" s="11" t="s">
        <v>608</v>
      </c>
      <c r="E151" s="14" t="s">
        <v>609</v>
      </c>
      <c r="F151" s="44">
        <v>44682</v>
      </c>
      <c r="G151" s="11"/>
      <c r="H151" s="14"/>
      <c r="I151" s="14" t="s">
        <v>610</v>
      </c>
      <c r="J151" s="14" t="s">
        <v>60</v>
      </c>
      <c r="K151" s="14" t="s">
        <v>611</v>
      </c>
      <c r="L151" s="14" t="s">
        <v>612</v>
      </c>
      <c r="M151" s="14" t="s">
        <v>613</v>
      </c>
      <c r="N151" s="14" t="s">
        <v>31</v>
      </c>
      <c r="O151" s="11"/>
      <c r="P151" s="14" t="s">
        <v>614</v>
      </c>
      <c r="Q151" s="14"/>
      <c r="R151" s="11"/>
      <c r="S151" s="14" t="s">
        <v>615</v>
      </c>
      <c r="T151" s="11"/>
      <c r="U151" s="14" t="s">
        <v>616</v>
      </c>
      <c r="V151" s="14" t="s">
        <v>617</v>
      </c>
      <c r="W151" s="15"/>
      <c r="X151" s="15"/>
      <c r="Y151" s="15"/>
      <c r="Z151" s="15"/>
      <c r="AA151" s="15"/>
      <c r="AB151" s="15"/>
      <c r="AC151" s="15"/>
      <c r="AD151" s="15"/>
      <c r="AE151" s="15"/>
      <c r="AF151" s="15"/>
      <c r="AG151" s="15"/>
      <c r="AH151" s="15"/>
      <c r="AI151" s="15"/>
    </row>
    <row r="152" spans="1:35" ht="55.2">
      <c r="A152" s="5" t="s">
        <v>107</v>
      </c>
      <c r="B152" s="6" t="s">
        <v>23</v>
      </c>
      <c r="C152" s="6">
        <v>123</v>
      </c>
      <c r="D152" s="7" t="s">
        <v>618</v>
      </c>
      <c r="E152" s="8" t="s">
        <v>619</v>
      </c>
      <c r="F152" s="30">
        <v>44348</v>
      </c>
      <c r="G152" s="31" t="s">
        <v>620</v>
      </c>
      <c r="H152" s="5" t="s">
        <v>27</v>
      </c>
      <c r="I152" s="5" t="s">
        <v>454</v>
      </c>
      <c r="J152" s="11" t="s">
        <v>84</v>
      </c>
      <c r="K152" s="32" t="s">
        <v>621</v>
      </c>
      <c r="L152" s="15" t="s">
        <v>622</v>
      </c>
      <c r="M152" s="15">
        <v>4697</v>
      </c>
      <c r="N152" s="14" t="s">
        <v>115</v>
      </c>
      <c r="O152" s="15"/>
      <c r="P152" s="14" t="s">
        <v>457</v>
      </c>
      <c r="Q152" s="15"/>
      <c r="R152" s="15"/>
      <c r="S152" s="52" t="s">
        <v>623</v>
      </c>
      <c r="T152" s="15"/>
      <c r="U152" s="15"/>
      <c r="V152" s="15"/>
      <c r="W152" s="15"/>
      <c r="X152" s="15"/>
      <c r="Y152" s="15"/>
      <c r="Z152" s="15"/>
      <c r="AA152" s="15"/>
      <c r="AB152" s="15"/>
      <c r="AC152" s="15"/>
      <c r="AD152" s="15"/>
      <c r="AE152" s="15"/>
      <c r="AF152" s="15"/>
      <c r="AG152" s="15"/>
      <c r="AH152" s="15"/>
      <c r="AI152" s="15"/>
    </row>
    <row r="153" spans="1:35" ht="55.2">
      <c r="A153" s="5" t="s">
        <v>107</v>
      </c>
      <c r="B153" s="6" t="s">
        <v>23</v>
      </c>
      <c r="C153" s="6">
        <v>123</v>
      </c>
      <c r="D153" s="7" t="s">
        <v>618</v>
      </c>
      <c r="E153" s="8" t="s">
        <v>619</v>
      </c>
      <c r="F153" s="17"/>
      <c r="G153" s="31" t="s">
        <v>620</v>
      </c>
      <c r="H153" s="5"/>
      <c r="I153" s="5"/>
      <c r="J153" s="11"/>
      <c r="K153" s="32"/>
      <c r="L153" s="15"/>
      <c r="M153" s="15"/>
      <c r="N153" s="14" t="s">
        <v>31</v>
      </c>
      <c r="O153" s="15"/>
      <c r="P153" s="14"/>
      <c r="Q153" s="15"/>
      <c r="R153" s="15"/>
      <c r="S153" s="13"/>
      <c r="T153" s="15"/>
      <c r="U153" s="15"/>
      <c r="V153" s="15"/>
      <c r="W153" s="15"/>
      <c r="X153" s="15"/>
      <c r="Y153" s="15"/>
      <c r="Z153" s="15"/>
      <c r="AA153" s="15"/>
      <c r="AB153" s="15"/>
      <c r="AC153" s="15"/>
      <c r="AD153" s="15"/>
      <c r="AE153" s="15"/>
      <c r="AF153" s="15"/>
      <c r="AG153" s="15"/>
      <c r="AH153" s="15"/>
      <c r="AI153" s="15"/>
    </row>
    <row r="154" spans="1:35" ht="100.8">
      <c r="A154" s="14" t="s">
        <v>324</v>
      </c>
      <c r="B154" s="14" t="s">
        <v>23</v>
      </c>
      <c r="C154" s="24">
        <v>124</v>
      </c>
      <c r="D154" s="11" t="s">
        <v>624</v>
      </c>
      <c r="E154" s="14" t="s">
        <v>625</v>
      </c>
      <c r="F154" s="28">
        <v>44409</v>
      </c>
      <c r="G154" s="11"/>
      <c r="H154" s="14"/>
      <c r="I154" s="14" t="s">
        <v>137</v>
      </c>
      <c r="J154" s="14" t="s">
        <v>185</v>
      </c>
      <c r="K154" s="14" t="s">
        <v>626</v>
      </c>
      <c r="L154" s="14" t="s">
        <v>487</v>
      </c>
      <c r="M154" s="23">
        <v>624</v>
      </c>
      <c r="N154" s="14" t="s">
        <v>53</v>
      </c>
      <c r="O154" s="11"/>
      <c r="P154" s="14" t="s">
        <v>93</v>
      </c>
      <c r="Q154" s="11"/>
      <c r="R154" s="11"/>
      <c r="S154" s="14" t="s">
        <v>627</v>
      </c>
      <c r="T154" s="11"/>
      <c r="U154" s="11"/>
      <c r="V154" s="14" t="s">
        <v>628</v>
      </c>
      <c r="W154" s="15"/>
      <c r="X154" s="15"/>
      <c r="Y154" s="15"/>
      <c r="Z154" s="15"/>
      <c r="AA154" s="15"/>
      <c r="AB154" s="15"/>
      <c r="AC154" s="15"/>
      <c r="AD154" s="15"/>
      <c r="AE154" s="15"/>
      <c r="AF154" s="15"/>
      <c r="AG154" s="15"/>
      <c r="AH154" s="15"/>
      <c r="AI154" s="15"/>
    </row>
    <row r="155" spans="1:35" ht="57.6">
      <c r="A155" s="14" t="s">
        <v>324</v>
      </c>
      <c r="B155" s="14" t="s">
        <v>23</v>
      </c>
      <c r="C155" s="24">
        <v>124</v>
      </c>
      <c r="D155" s="11" t="s">
        <v>624</v>
      </c>
      <c r="E155" s="14" t="s">
        <v>625</v>
      </c>
      <c r="F155" s="28">
        <v>44409</v>
      </c>
      <c r="G155" s="26" t="str">
        <f>$G$2</f>
        <v>https://doi.org/10.1093/labmed/lmaa104</v>
      </c>
      <c r="H155" s="11"/>
      <c r="I155" s="11"/>
      <c r="J155" s="11" t="s">
        <v>84</v>
      </c>
      <c r="K155" s="11"/>
      <c r="L155" s="11"/>
      <c r="M155" s="11"/>
      <c r="N155" s="11" t="s">
        <v>31</v>
      </c>
      <c r="O155" s="11"/>
      <c r="P155" s="11"/>
      <c r="Q155" s="11"/>
      <c r="R155" s="11"/>
      <c r="S155" s="11"/>
      <c r="T155" s="11"/>
      <c r="U155" s="11"/>
      <c r="V155" s="11"/>
      <c r="W155" s="15"/>
      <c r="X155" s="15"/>
      <c r="Y155" s="15"/>
      <c r="Z155" s="15"/>
      <c r="AA155" s="15"/>
      <c r="AB155" s="15"/>
      <c r="AC155" s="15"/>
      <c r="AD155" s="15"/>
      <c r="AE155" s="15"/>
      <c r="AF155" s="15"/>
      <c r="AG155" s="15"/>
      <c r="AH155" s="15"/>
      <c r="AI155" s="15"/>
    </row>
    <row r="156" spans="1:35" ht="129.6">
      <c r="A156" s="14" t="s">
        <v>324</v>
      </c>
      <c r="B156" s="14" t="s">
        <v>23</v>
      </c>
      <c r="C156" s="24">
        <v>125</v>
      </c>
      <c r="D156" s="11" t="s">
        <v>629</v>
      </c>
      <c r="E156" s="14" t="s">
        <v>630</v>
      </c>
      <c r="F156" s="44">
        <v>44621</v>
      </c>
      <c r="G156" s="11"/>
      <c r="H156" s="14"/>
      <c r="I156" s="14" t="s">
        <v>631</v>
      </c>
      <c r="J156" s="14" t="s">
        <v>29</v>
      </c>
      <c r="K156" s="14" t="s">
        <v>632</v>
      </c>
      <c r="L156" s="14" t="s">
        <v>633</v>
      </c>
      <c r="M156" s="14" t="s">
        <v>634</v>
      </c>
      <c r="N156" s="14" t="s">
        <v>53</v>
      </c>
      <c r="O156" s="14"/>
      <c r="P156" s="14" t="s">
        <v>32</v>
      </c>
      <c r="Q156" s="14"/>
      <c r="R156" s="14" t="s">
        <v>635</v>
      </c>
      <c r="S156" s="14" t="s">
        <v>636</v>
      </c>
      <c r="T156" s="11"/>
      <c r="U156" s="11"/>
      <c r="V156" s="14" t="s">
        <v>399</v>
      </c>
      <c r="W156" s="15"/>
      <c r="X156" s="15"/>
      <c r="Y156" s="15"/>
      <c r="Z156" s="15"/>
      <c r="AA156" s="15"/>
      <c r="AB156" s="15"/>
      <c r="AC156" s="15"/>
      <c r="AD156" s="15"/>
      <c r="AE156" s="15"/>
      <c r="AF156" s="15"/>
      <c r="AG156" s="15"/>
      <c r="AH156" s="15"/>
      <c r="AI156" s="15"/>
    </row>
    <row r="157" spans="1:35" ht="158.4">
      <c r="A157" s="14" t="s">
        <v>324</v>
      </c>
      <c r="B157" s="14" t="s">
        <v>23</v>
      </c>
      <c r="C157" s="24">
        <v>126</v>
      </c>
      <c r="D157" s="11" t="s">
        <v>637</v>
      </c>
      <c r="E157" s="14" t="s">
        <v>638</v>
      </c>
      <c r="F157" s="28">
        <v>44593</v>
      </c>
      <c r="G157" s="11"/>
      <c r="H157" s="14"/>
      <c r="I157" s="14" t="s">
        <v>121</v>
      </c>
      <c r="J157" s="14" t="s">
        <v>84</v>
      </c>
      <c r="K157" s="14" t="s">
        <v>639</v>
      </c>
      <c r="L157" s="14" t="s">
        <v>640</v>
      </c>
      <c r="M157" s="23">
        <v>1488</v>
      </c>
      <c r="N157" s="14" t="s">
        <v>31</v>
      </c>
      <c r="O157" s="11"/>
      <c r="P157" s="14" t="s">
        <v>74</v>
      </c>
      <c r="Q157" s="11"/>
      <c r="R157" s="11"/>
      <c r="S157" s="14" t="s">
        <v>641</v>
      </c>
      <c r="T157" s="11"/>
      <c r="U157" s="14" t="s">
        <v>642</v>
      </c>
      <c r="V157" s="14" t="s">
        <v>643</v>
      </c>
      <c r="W157" s="15"/>
      <c r="X157" s="15"/>
      <c r="Y157" s="15"/>
      <c r="Z157" s="15"/>
      <c r="AA157" s="15"/>
      <c r="AB157" s="15"/>
      <c r="AC157" s="15"/>
      <c r="AD157" s="15"/>
      <c r="AE157" s="15"/>
      <c r="AF157" s="15"/>
      <c r="AG157" s="15"/>
      <c r="AH157" s="15"/>
      <c r="AI157" s="15"/>
    </row>
    <row r="158" spans="1:35" ht="43.2">
      <c r="A158" s="14" t="s">
        <v>324</v>
      </c>
      <c r="B158" s="14" t="s">
        <v>23</v>
      </c>
      <c r="C158" s="24">
        <v>126</v>
      </c>
      <c r="D158" s="11" t="s">
        <v>637</v>
      </c>
      <c r="E158" s="14" t="s">
        <v>638</v>
      </c>
      <c r="F158" s="28">
        <v>44593</v>
      </c>
      <c r="G158" s="26" t="str">
        <f>$G$2</f>
        <v>https://doi.org/10.1093/labmed/lmaa104</v>
      </c>
      <c r="H158" s="11"/>
      <c r="I158" s="11"/>
      <c r="J158" s="11"/>
      <c r="K158" s="11"/>
      <c r="L158" s="11"/>
      <c r="M158" s="11"/>
      <c r="N158" s="11" t="s">
        <v>115</v>
      </c>
      <c r="O158" s="11"/>
      <c r="P158" s="11" t="s">
        <v>182</v>
      </c>
      <c r="Q158" s="11"/>
      <c r="R158" s="11"/>
      <c r="S158" s="11"/>
      <c r="T158" s="11"/>
      <c r="U158" s="11"/>
      <c r="V158" s="11"/>
      <c r="W158" s="15"/>
      <c r="X158" s="15"/>
      <c r="Y158" s="15"/>
      <c r="Z158" s="15"/>
      <c r="AA158" s="15"/>
      <c r="AB158" s="15"/>
      <c r="AC158" s="15"/>
      <c r="AD158" s="15"/>
      <c r="AE158" s="15"/>
      <c r="AF158" s="15"/>
      <c r="AG158" s="15"/>
      <c r="AH158" s="15"/>
      <c r="AI158" s="15"/>
    </row>
    <row r="159" spans="1:35" ht="110.4">
      <c r="A159" s="5" t="s">
        <v>107</v>
      </c>
      <c r="B159" s="6" t="s">
        <v>23</v>
      </c>
      <c r="C159" s="6">
        <v>126</v>
      </c>
      <c r="D159" s="7" t="s">
        <v>644</v>
      </c>
      <c r="E159" s="8" t="s">
        <v>645</v>
      </c>
      <c r="F159" s="30">
        <v>44409</v>
      </c>
      <c r="G159" s="31" t="s">
        <v>646</v>
      </c>
      <c r="H159" s="5" t="s">
        <v>647</v>
      </c>
      <c r="I159" s="5" t="s">
        <v>268</v>
      </c>
      <c r="J159" s="11" t="s">
        <v>84</v>
      </c>
      <c r="K159" s="32" t="s">
        <v>648</v>
      </c>
      <c r="L159" s="15" t="s">
        <v>649</v>
      </c>
      <c r="M159" s="15">
        <v>1465</v>
      </c>
      <c r="N159" s="14" t="s">
        <v>31</v>
      </c>
      <c r="O159" s="15"/>
      <c r="P159" s="14" t="s">
        <v>74</v>
      </c>
      <c r="Q159" s="15"/>
      <c r="R159" s="15"/>
      <c r="S159" s="52" t="s">
        <v>650</v>
      </c>
      <c r="T159" s="15"/>
      <c r="U159" s="15"/>
      <c r="V159" s="15"/>
      <c r="W159" s="15"/>
      <c r="X159" s="15"/>
      <c r="Y159" s="15"/>
      <c r="Z159" s="15"/>
      <c r="AA159" s="15"/>
      <c r="AB159" s="15"/>
      <c r="AC159" s="15"/>
      <c r="AD159" s="15"/>
      <c r="AE159" s="15"/>
      <c r="AF159" s="15"/>
      <c r="AG159" s="15"/>
      <c r="AH159" s="15"/>
      <c r="AI159" s="15"/>
    </row>
    <row r="160" spans="1:35" ht="41.4">
      <c r="A160" s="5" t="s">
        <v>107</v>
      </c>
      <c r="B160" s="6" t="s">
        <v>23</v>
      </c>
      <c r="C160" s="6">
        <v>126</v>
      </c>
      <c r="D160" s="7" t="s">
        <v>644</v>
      </c>
      <c r="E160" s="8" t="s">
        <v>645</v>
      </c>
      <c r="F160" s="17"/>
      <c r="G160" s="31" t="s">
        <v>646</v>
      </c>
      <c r="H160" s="5"/>
      <c r="I160" s="5"/>
      <c r="J160" s="11" t="s">
        <v>29</v>
      </c>
      <c r="K160" s="15"/>
      <c r="L160" s="15"/>
      <c r="M160" s="15"/>
      <c r="N160" s="14"/>
      <c r="O160" s="15"/>
      <c r="P160" s="14" t="s">
        <v>204</v>
      </c>
      <c r="Q160" s="15"/>
      <c r="R160" s="15"/>
      <c r="S160" s="13"/>
      <c r="T160" s="15"/>
      <c r="U160" s="15"/>
      <c r="V160" s="15"/>
      <c r="W160" s="15"/>
      <c r="X160" s="15"/>
      <c r="Y160" s="15"/>
      <c r="Z160" s="15"/>
      <c r="AA160" s="15"/>
      <c r="AB160" s="15"/>
      <c r="AC160" s="15"/>
      <c r="AD160" s="15"/>
      <c r="AE160" s="15"/>
      <c r="AF160" s="15"/>
      <c r="AG160" s="15"/>
      <c r="AH160" s="15"/>
      <c r="AI160" s="15"/>
    </row>
    <row r="161" spans="1:35" ht="115.2">
      <c r="A161" s="14" t="s">
        <v>651</v>
      </c>
      <c r="B161" s="14" t="s">
        <v>23</v>
      </c>
      <c r="C161" s="24">
        <v>128</v>
      </c>
      <c r="D161" s="11" t="s">
        <v>652</v>
      </c>
      <c r="E161" s="14" t="s">
        <v>653</v>
      </c>
      <c r="F161" s="53">
        <v>44470</v>
      </c>
      <c r="G161" s="54" t="s">
        <v>654</v>
      </c>
      <c r="H161" s="15"/>
      <c r="I161" s="14" t="s">
        <v>223</v>
      </c>
      <c r="J161" s="14" t="s">
        <v>84</v>
      </c>
      <c r="K161" s="14" t="s">
        <v>655</v>
      </c>
      <c r="L161" s="14" t="s">
        <v>656</v>
      </c>
      <c r="M161" s="23">
        <v>1718</v>
      </c>
      <c r="N161" s="14" t="s">
        <v>31</v>
      </c>
      <c r="O161" s="11"/>
      <c r="P161" s="14" t="s">
        <v>93</v>
      </c>
      <c r="Q161" s="11"/>
      <c r="R161" s="11"/>
      <c r="S161" s="14" t="s">
        <v>657</v>
      </c>
      <c r="T161" s="11"/>
      <c r="U161" s="14" t="s">
        <v>658</v>
      </c>
      <c r="V161" s="14" t="s">
        <v>659</v>
      </c>
      <c r="W161" s="15"/>
      <c r="X161" s="15"/>
      <c r="Y161" s="15"/>
      <c r="Z161" s="15"/>
      <c r="AA161" s="15"/>
      <c r="AB161" s="15"/>
      <c r="AC161" s="15"/>
      <c r="AD161" s="15"/>
      <c r="AE161" s="15"/>
      <c r="AF161" s="15"/>
      <c r="AG161" s="15"/>
      <c r="AH161" s="15"/>
      <c r="AI161" s="15"/>
    </row>
    <row r="162" spans="1:35" ht="60.6">
      <c r="A162" s="14" t="s">
        <v>651</v>
      </c>
      <c r="B162" s="14" t="s">
        <v>23</v>
      </c>
      <c r="C162" s="24">
        <v>128</v>
      </c>
      <c r="D162" s="11" t="s">
        <v>652</v>
      </c>
      <c r="E162" s="14" t="s">
        <v>653</v>
      </c>
      <c r="F162" s="53">
        <v>44470</v>
      </c>
      <c r="G162" s="54" t="s">
        <v>654</v>
      </c>
      <c r="H162" s="15"/>
      <c r="I162" s="11"/>
      <c r="J162" s="11"/>
      <c r="K162" s="11"/>
      <c r="L162" s="11"/>
      <c r="M162" s="11"/>
      <c r="N162" s="11" t="s">
        <v>100</v>
      </c>
      <c r="O162" s="11"/>
      <c r="P162" s="11"/>
      <c r="Q162" s="11"/>
      <c r="R162" s="14"/>
      <c r="S162" s="11"/>
      <c r="T162" s="11"/>
      <c r="U162" s="14"/>
      <c r="V162" s="11"/>
      <c r="W162" s="15"/>
      <c r="X162" s="15"/>
      <c r="Y162" s="15"/>
      <c r="Z162" s="15"/>
      <c r="AA162" s="15"/>
      <c r="AB162" s="15"/>
      <c r="AC162" s="15"/>
      <c r="AD162" s="15"/>
      <c r="AE162" s="15"/>
      <c r="AF162" s="15"/>
      <c r="AG162" s="15"/>
      <c r="AH162" s="15"/>
      <c r="AI162" s="15"/>
    </row>
    <row r="163" spans="1:35" ht="106.2">
      <c r="A163" s="5" t="s">
        <v>107</v>
      </c>
      <c r="B163" s="6" t="s">
        <v>23</v>
      </c>
      <c r="C163" s="6">
        <v>136</v>
      </c>
      <c r="D163" s="7" t="s">
        <v>660</v>
      </c>
      <c r="E163" s="8" t="s">
        <v>661</v>
      </c>
      <c r="F163" s="30">
        <v>44287</v>
      </c>
      <c r="G163" s="31" t="s">
        <v>662</v>
      </c>
      <c r="H163" s="5" t="s">
        <v>27</v>
      </c>
      <c r="I163" s="33" t="s">
        <v>663</v>
      </c>
      <c r="J163" s="11" t="s">
        <v>84</v>
      </c>
      <c r="K163" s="33" t="s">
        <v>664</v>
      </c>
      <c r="L163" s="15" t="s">
        <v>665</v>
      </c>
      <c r="M163" s="15">
        <v>200</v>
      </c>
      <c r="N163" s="14" t="s">
        <v>31</v>
      </c>
      <c r="O163" s="15"/>
      <c r="P163" s="14" t="s">
        <v>666</v>
      </c>
      <c r="Q163" s="15"/>
      <c r="R163" s="15"/>
      <c r="S163" s="13" t="s">
        <v>667</v>
      </c>
      <c r="T163" s="15" t="s">
        <v>668</v>
      </c>
      <c r="U163" s="15"/>
      <c r="V163" s="15"/>
      <c r="W163" s="15"/>
      <c r="X163" s="15"/>
      <c r="Y163" s="15"/>
      <c r="Z163" s="15"/>
      <c r="AA163" s="15"/>
      <c r="AB163" s="15"/>
      <c r="AC163" s="15"/>
      <c r="AD163" s="15"/>
      <c r="AE163" s="15"/>
      <c r="AF163" s="15"/>
      <c r="AG163" s="15"/>
      <c r="AH163" s="15"/>
      <c r="AI163" s="15"/>
    </row>
    <row r="164" spans="1:35" ht="201.6">
      <c r="A164" s="11" t="s">
        <v>669</v>
      </c>
      <c r="B164" s="11" t="s">
        <v>23</v>
      </c>
      <c r="C164" s="18">
        <v>141</v>
      </c>
      <c r="D164" s="19" t="s">
        <v>670</v>
      </c>
      <c r="E164" s="20" t="s">
        <v>671</v>
      </c>
      <c r="F164" s="55">
        <v>44682</v>
      </c>
      <c r="G164" s="56" t="s">
        <v>672</v>
      </c>
      <c r="H164" s="15"/>
      <c r="I164" s="14" t="s">
        <v>673</v>
      </c>
      <c r="J164" s="14" t="s">
        <v>60</v>
      </c>
      <c r="K164" s="14" t="s">
        <v>674</v>
      </c>
      <c r="L164" s="14" t="s">
        <v>675</v>
      </c>
      <c r="M164" s="23">
        <v>213</v>
      </c>
      <c r="N164" s="14" t="s">
        <v>31</v>
      </c>
      <c r="O164" s="11"/>
      <c r="P164" s="14" t="s">
        <v>32</v>
      </c>
      <c r="Q164" s="11"/>
      <c r="R164" s="14" t="s">
        <v>676</v>
      </c>
      <c r="S164" s="14" t="s">
        <v>677</v>
      </c>
      <c r="T164" s="14"/>
      <c r="U164" s="14" t="s">
        <v>678</v>
      </c>
      <c r="V164" s="11"/>
      <c r="W164" s="15"/>
      <c r="X164" s="15"/>
      <c r="Y164" s="15"/>
      <c r="Z164" s="15"/>
      <c r="AA164" s="15"/>
      <c r="AB164" s="15"/>
      <c r="AC164" s="15"/>
      <c r="AD164" s="15"/>
      <c r="AE164" s="15"/>
      <c r="AF164" s="15"/>
      <c r="AG164" s="15"/>
      <c r="AH164" s="15"/>
      <c r="AI164" s="15"/>
    </row>
    <row r="165" spans="1:35" ht="42">
      <c r="A165" s="11" t="s">
        <v>669</v>
      </c>
      <c r="B165" s="11" t="s">
        <v>23</v>
      </c>
      <c r="C165" s="18">
        <v>141</v>
      </c>
      <c r="D165" s="19" t="s">
        <v>670</v>
      </c>
      <c r="E165" s="20" t="s">
        <v>671</v>
      </c>
      <c r="F165" s="55">
        <v>44682</v>
      </c>
      <c r="G165" s="56" t="s">
        <v>672</v>
      </c>
      <c r="H165" s="15"/>
      <c r="I165" s="11"/>
      <c r="J165" s="11" t="s">
        <v>61</v>
      </c>
      <c r="K165" s="11"/>
      <c r="L165" s="11"/>
      <c r="M165" s="11"/>
      <c r="N165" s="11" t="s">
        <v>72</v>
      </c>
      <c r="O165" s="11"/>
      <c r="P165" s="11"/>
      <c r="Q165" s="11"/>
      <c r="R165" s="11"/>
      <c r="S165" s="11"/>
      <c r="T165" s="11"/>
      <c r="U165" s="11" t="s">
        <v>679</v>
      </c>
      <c r="V165" s="11"/>
      <c r="W165" s="15"/>
      <c r="X165" s="15"/>
      <c r="Y165" s="15"/>
      <c r="Z165" s="15"/>
      <c r="AA165" s="15"/>
      <c r="AB165" s="15"/>
      <c r="AC165" s="15"/>
      <c r="AD165" s="15"/>
      <c r="AE165" s="15"/>
      <c r="AF165" s="15"/>
      <c r="AG165" s="15"/>
      <c r="AH165" s="15"/>
      <c r="AI165" s="15"/>
    </row>
    <row r="166" spans="1:35" ht="42">
      <c r="A166" s="5" t="s">
        <v>107</v>
      </c>
      <c r="B166" s="6" t="s">
        <v>23</v>
      </c>
      <c r="C166" s="6">
        <v>144</v>
      </c>
      <c r="D166" s="7" t="s">
        <v>680</v>
      </c>
      <c r="E166" s="8" t="s">
        <v>681</v>
      </c>
      <c r="F166" s="30">
        <v>44317</v>
      </c>
      <c r="G166" s="31" t="s">
        <v>682</v>
      </c>
      <c r="H166" s="5"/>
      <c r="I166" s="5" t="s">
        <v>121</v>
      </c>
      <c r="J166" s="11" t="s">
        <v>84</v>
      </c>
      <c r="K166" s="32" t="s">
        <v>683</v>
      </c>
      <c r="L166" s="15" t="s">
        <v>684</v>
      </c>
      <c r="M166" s="15">
        <v>292</v>
      </c>
      <c r="N166" s="14" t="s">
        <v>31</v>
      </c>
      <c r="O166" s="15"/>
      <c r="P166" s="14" t="s">
        <v>210</v>
      </c>
      <c r="Q166" s="15"/>
      <c r="R166" s="15"/>
      <c r="S166" s="13" t="s">
        <v>685</v>
      </c>
      <c r="T166" s="15"/>
      <c r="U166" s="15"/>
      <c r="V166" s="15"/>
      <c r="W166" s="15"/>
      <c r="X166" s="15"/>
      <c r="Y166" s="15"/>
      <c r="Z166" s="15"/>
      <c r="AA166" s="15"/>
      <c r="AB166" s="15"/>
      <c r="AC166" s="15"/>
      <c r="AD166" s="15"/>
      <c r="AE166" s="15"/>
      <c r="AF166" s="15"/>
      <c r="AG166" s="15"/>
      <c r="AH166" s="15"/>
      <c r="AI166" s="15"/>
    </row>
    <row r="167" spans="1:35" ht="106.2">
      <c r="A167" s="5" t="s">
        <v>35</v>
      </c>
      <c r="B167" s="6" t="s">
        <v>23</v>
      </c>
      <c r="C167" s="6">
        <v>148</v>
      </c>
      <c r="D167" s="7" t="s">
        <v>686</v>
      </c>
      <c r="E167" s="8" t="s">
        <v>687</v>
      </c>
      <c r="F167" s="16">
        <v>44197</v>
      </c>
      <c r="G167" s="31" t="s">
        <v>688</v>
      </c>
      <c r="H167" s="5" t="s">
        <v>27</v>
      </c>
      <c r="I167" s="5" t="s">
        <v>121</v>
      </c>
      <c r="J167" s="11" t="s">
        <v>306</v>
      </c>
      <c r="K167" s="12">
        <v>44136</v>
      </c>
      <c r="L167" s="15" t="s">
        <v>689</v>
      </c>
      <c r="M167" s="15">
        <v>100</v>
      </c>
      <c r="N167" s="14" t="s">
        <v>31</v>
      </c>
      <c r="O167" s="15"/>
      <c r="P167" s="14" t="s">
        <v>74</v>
      </c>
      <c r="Q167" s="15"/>
      <c r="R167" s="15"/>
      <c r="S167" s="13" t="s">
        <v>690</v>
      </c>
      <c r="T167" s="33"/>
      <c r="U167" s="15"/>
      <c r="V167" s="15"/>
      <c r="W167" s="15"/>
      <c r="X167" s="15"/>
      <c r="Y167" s="15"/>
      <c r="Z167" s="15"/>
      <c r="AA167" s="15"/>
      <c r="AB167" s="15"/>
      <c r="AC167" s="15"/>
      <c r="AD167" s="15"/>
      <c r="AE167" s="15"/>
      <c r="AF167" s="15"/>
      <c r="AG167" s="15"/>
      <c r="AH167" s="15"/>
      <c r="AI167" s="15"/>
    </row>
    <row r="168" spans="1:35" ht="159">
      <c r="A168" s="5" t="s">
        <v>35</v>
      </c>
      <c r="B168" s="6" t="s">
        <v>23</v>
      </c>
      <c r="C168" s="6">
        <v>152</v>
      </c>
      <c r="D168" s="7" t="s">
        <v>691</v>
      </c>
      <c r="E168" s="8" t="s">
        <v>692</v>
      </c>
      <c r="F168" s="16">
        <v>44409</v>
      </c>
      <c r="G168" s="31" t="s">
        <v>693</v>
      </c>
      <c r="H168" s="5" t="s">
        <v>27</v>
      </c>
      <c r="I168" s="5" t="s">
        <v>121</v>
      </c>
      <c r="J168" s="11" t="s">
        <v>29</v>
      </c>
      <c r="K168" s="32" t="s">
        <v>694</v>
      </c>
      <c r="L168" s="15" t="s">
        <v>122</v>
      </c>
      <c r="M168" s="15">
        <v>2028</v>
      </c>
      <c r="N168" s="14" t="s">
        <v>115</v>
      </c>
      <c r="O168" s="15"/>
      <c r="P168" s="14" t="s">
        <v>81</v>
      </c>
      <c r="Q168" s="15"/>
      <c r="R168" s="15" t="s">
        <v>695</v>
      </c>
      <c r="S168" s="13" t="s">
        <v>696</v>
      </c>
      <c r="T168" s="15"/>
      <c r="U168" s="15"/>
      <c r="V168" s="15"/>
      <c r="W168" s="15"/>
      <c r="X168" s="15"/>
      <c r="Y168" s="15"/>
      <c r="Z168" s="15"/>
      <c r="AA168" s="15"/>
      <c r="AB168" s="15"/>
      <c r="AC168" s="15"/>
      <c r="AD168" s="15"/>
      <c r="AE168" s="15"/>
      <c r="AF168" s="15"/>
      <c r="AG168" s="15"/>
      <c r="AH168" s="15"/>
      <c r="AI168" s="15"/>
    </row>
    <row r="169" spans="1:35" ht="41.4">
      <c r="A169" s="5" t="s">
        <v>35</v>
      </c>
      <c r="B169" s="6" t="s">
        <v>23</v>
      </c>
      <c r="C169" s="6">
        <v>152</v>
      </c>
      <c r="D169" s="7" t="s">
        <v>691</v>
      </c>
      <c r="E169" s="8" t="s">
        <v>692</v>
      </c>
      <c r="F169" s="17"/>
      <c r="G169" s="31" t="s">
        <v>693</v>
      </c>
      <c r="H169" s="5"/>
      <c r="I169" s="5"/>
      <c r="J169" s="11"/>
      <c r="K169" s="15"/>
      <c r="L169" s="15"/>
      <c r="M169" s="15"/>
      <c r="N169" s="14" t="s">
        <v>31</v>
      </c>
      <c r="O169" s="15"/>
      <c r="P169" s="14" t="s">
        <v>210</v>
      </c>
      <c r="Q169" s="15"/>
      <c r="R169" s="15"/>
      <c r="S169" s="13"/>
      <c r="T169" s="15"/>
      <c r="U169" s="15"/>
      <c r="V169" s="15"/>
      <c r="W169" s="15"/>
      <c r="X169" s="15"/>
      <c r="Y169" s="15"/>
      <c r="Z169" s="15"/>
      <c r="AA169" s="15"/>
      <c r="AB169" s="15"/>
      <c r="AC169" s="15"/>
      <c r="AD169" s="15"/>
      <c r="AE169" s="15"/>
      <c r="AF169" s="15"/>
      <c r="AG169" s="15"/>
      <c r="AH169" s="15"/>
      <c r="AI169" s="15"/>
    </row>
    <row r="170" spans="1:35" ht="41.4">
      <c r="A170" s="5" t="s">
        <v>35</v>
      </c>
      <c r="B170" s="6" t="s">
        <v>23</v>
      </c>
      <c r="C170" s="6">
        <v>152</v>
      </c>
      <c r="D170" s="7" t="s">
        <v>691</v>
      </c>
      <c r="E170" s="8" t="s">
        <v>692</v>
      </c>
      <c r="F170" s="17"/>
      <c r="G170" s="17" t="s">
        <v>693</v>
      </c>
      <c r="H170" s="5"/>
      <c r="I170" s="5"/>
      <c r="J170" s="11"/>
      <c r="K170" s="15"/>
      <c r="L170" s="15"/>
      <c r="M170" s="15"/>
      <c r="N170" s="14"/>
      <c r="O170" s="15"/>
      <c r="P170" s="14" t="s">
        <v>74</v>
      </c>
      <c r="Q170" s="15"/>
      <c r="R170" s="15"/>
      <c r="S170" s="13"/>
      <c r="T170" s="15"/>
      <c r="U170" s="15"/>
      <c r="V170" s="15"/>
      <c r="W170" s="15"/>
      <c r="X170" s="15"/>
      <c r="Y170" s="15"/>
      <c r="Z170" s="15"/>
      <c r="AA170" s="15"/>
      <c r="AB170" s="15"/>
      <c r="AC170" s="15"/>
      <c r="AD170" s="15"/>
      <c r="AE170" s="15"/>
      <c r="AF170" s="15"/>
      <c r="AG170" s="15"/>
      <c r="AH170" s="15"/>
      <c r="AI170" s="15"/>
    </row>
    <row r="171" spans="1:35" ht="41.4">
      <c r="A171" s="5" t="s">
        <v>35</v>
      </c>
      <c r="B171" s="6" t="s">
        <v>23</v>
      </c>
      <c r="C171" s="6">
        <v>152</v>
      </c>
      <c r="D171" s="7" t="s">
        <v>691</v>
      </c>
      <c r="E171" s="8" t="s">
        <v>692</v>
      </c>
      <c r="F171" s="17"/>
      <c r="G171" s="17" t="s">
        <v>693</v>
      </c>
      <c r="H171" s="5"/>
      <c r="I171" s="5"/>
      <c r="J171" s="11"/>
      <c r="K171" s="15"/>
      <c r="L171" s="15"/>
      <c r="M171" s="15"/>
      <c r="N171" s="14"/>
      <c r="O171" s="15"/>
      <c r="P171" s="14" t="s">
        <v>182</v>
      </c>
      <c r="Q171" s="15"/>
      <c r="R171" s="15"/>
      <c r="S171" s="13"/>
      <c r="T171" s="15"/>
      <c r="U171" s="15"/>
      <c r="V171" s="15"/>
      <c r="W171" s="15"/>
      <c r="X171" s="15"/>
      <c r="Y171" s="15"/>
      <c r="Z171" s="15"/>
      <c r="AA171" s="15"/>
      <c r="AB171" s="15"/>
      <c r="AC171" s="15"/>
      <c r="AD171" s="15"/>
      <c r="AE171" s="15"/>
      <c r="AF171" s="15"/>
      <c r="AG171" s="15"/>
      <c r="AH171" s="15"/>
      <c r="AI171" s="15"/>
    </row>
    <row r="172" spans="1:35" ht="41.4">
      <c r="A172" s="5" t="s">
        <v>35</v>
      </c>
      <c r="B172" s="6" t="s">
        <v>23</v>
      </c>
      <c r="C172" s="6">
        <v>152</v>
      </c>
      <c r="D172" s="7" t="s">
        <v>691</v>
      </c>
      <c r="E172" s="8" t="s">
        <v>692</v>
      </c>
      <c r="F172" s="17"/>
      <c r="G172" s="17" t="s">
        <v>693</v>
      </c>
      <c r="H172" s="5"/>
      <c r="I172" s="5"/>
      <c r="J172" s="11"/>
      <c r="K172" s="15"/>
      <c r="L172" s="15"/>
      <c r="M172" s="15"/>
      <c r="N172" s="14"/>
      <c r="O172" s="15"/>
      <c r="P172" s="14" t="s">
        <v>44</v>
      </c>
      <c r="Q172" s="15"/>
      <c r="R172" s="15"/>
      <c r="S172" s="13"/>
      <c r="T172" s="15"/>
      <c r="U172" s="15"/>
      <c r="V172" s="15"/>
      <c r="W172" s="15"/>
      <c r="X172" s="15"/>
      <c r="Y172" s="15"/>
      <c r="Z172" s="15"/>
      <c r="AA172" s="15"/>
      <c r="AB172" s="15"/>
      <c r="AC172" s="15"/>
      <c r="AD172" s="15"/>
      <c r="AE172" s="15"/>
      <c r="AF172" s="15"/>
      <c r="AG172" s="15"/>
      <c r="AH172" s="15"/>
      <c r="AI172" s="15"/>
    </row>
    <row r="173" spans="1:35" ht="144">
      <c r="A173" s="14" t="s">
        <v>324</v>
      </c>
      <c r="B173" s="14" t="s">
        <v>23</v>
      </c>
      <c r="C173" s="18">
        <v>155</v>
      </c>
      <c r="D173" s="19" t="s">
        <v>697</v>
      </c>
      <c r="E173" s="20" t="s">
        <v>698</v>
      </c>
      <c r="F173" s="28">
        <v>44501</v>
      </c>
      <c r="G173" s="11"/>
      <c r="H173" s="14"/>
      <c r="I173" s="14" t="s">
        <v>223</v>
      </c>
      <c r="J173" s="14" t="s">
        <v>60</v>
      </c>
      <c r="K173" s="14" t="s">
        <v>699</v>
      </c>
      <c r="L173" s="14" t="s">
        <v>700</v>
      </c>
      <c r="M173" s="23">
        <v>294</v>
      </c>
      <c r="N173" s="14" t="s">
        <v>31</v>
      </c>
      <c r="O173" s="11"/>
      <c r="P173" s="14" t="s">
        <v>124</v>
      </c>
      <c r="Q173" s="11"/>
      <c r="R173" s="11"/>
      <c r="S173" s="14" t="s">
        <v>701</v>
      </c>
      <c r="T173" s="11"/>
      <c r="U173" s="11"/>
      <c r="V173" s="14" t="s">
        <v>702</v>
      </c>
      <c r="W173" s="15"/>
      <c r="X173" s="15"/>
      <c r="Y173" s="15"/>
      <c r="Z173" s="15"/>
      <c r="AA173" s="15"/>
      <c r="AB173" s="15"/>
      <c r="AC173" s="15"/>
      <c r="AD173" s="15"/>
      <c r="AE173" s="15"/>
      <c r="AF173" s="15"/>
      <c r="AG173" s="15"/>
      <c r="AH173" s="15"/>
      <c r="AI173" s="15"/>
    </row>
    <row r="174" spans="1:35" ht="72">
      <c r="A174" s="14" t="s">
        <v>324</v>
      </c>
      <c r="B174" s="14" t="s">
        <v>23</v>
      </c>
      <c r="C174" s="18">
        <v>156</v>
      </c>
      <c r="D174" s="19" t="s">
        <v>703</v>
      </c>
      <c r="E174" s="20" t="s">
        <v>704</v>
      </c>
      <c r="F174" s="28">
        <v>44562</v>
      </c>
      <c r="G174" s="15"/>
      <c r="H174" s="15"/>
      <c r="I174" s="14" t="s">
        <v>454</v>
      </c>
      <c r="J174" s="14" t="s">
        <v>84</v>
      </c>
      <c r="K174" s="34" t="s">
        <v>705</v>
      </c>
      <c r="L174" s="14" t="s">
        <v>706</v>
      </c>
      <c r="M174" s="23">
        <v>827</v>
      </c>
      <c r="N174" s="14" t="s">
        <v>115</v>
      </c>
      <c r="O174" s="11"/>
      <c r="P174" s="14" t="s">
        <v>32</v>
      </c>
      <c r="Q174" s="14"/>
      <c r="R174" s="11"/>
      <c r="S174" s="14" t="s">
        <v>707</v>
      </c>
      <c r="T174" s="11"/>
      <c r="U174" s="11"/>
      <c r="V174" s="14" t="s">
        <v>708</v>
      </c>
      <c r="W174" s="15"/>
      <c r="X174" s="15"/>
      <c r="Y174" s="15"/>
      <c r="Z174" s="15"/>
      <c r="AA174" s="15"/>
      <c r="AB174" s="15"/>
      <c r="AC174" s="15"/>
      <c r="AD174" s="15"/>
      <c r="AE174" s="15"/>
      <c r="AF174" s="15"/>
      <c r="AG174" s="15"/>
      <c r="AH174" s="15"/>
      <c r="AI174" s="15"/>
    </row>
    <row r="175" spans="1:35" ht="55.8">
      <c r="A175" s="14" t="s">
        <v>324</v>
      </c>
      <c r="B175" s="14" t="s">
        <v>23</v>
      </c>
      <c r="C175" s="18">
        <v>156</v>
      </c>
      <c r="D175" s="19" t="s">
        <v>703</v>
      </c>
      <c r="E175" s="20" t="s">
        <v>704</v>
      </c>
      <c r="F175" s="28">
        <v>44562</v>
      </c>
      <c r="G175" s="15"/>
      <c r="H175" s="15"/>
      <c r="I175" s="11"/>
      <c r="J175" s="11"/>
      <c r="K175" s="34" t="s">
        <v>709</v>
      </c>
      <c r="L175" s="11"/>
      <c r="M175" s="11"/>
      <c r="N175" s="11" t="s">
        <v>31</v>
      </c>
      <c r="O175" s="11" t="s">
        <v>710</v>
      </c>
      <c r="P175" s="11"/>
      <c r="Q175" s="11"/>
      <c r="R175" s="11"/>
      <c r="S175" s="11"/>
      <c r="T175" s="11"/>
      <c r="U175" s="11"/>
      <c r="V175" s="11"/>
      <c r="W175" s="15"/>
      <c r="X175" s="15"/>
      <c r="Y175" s="15"/>
      <c r="Z175" s="15"/>
      <c r="AA175" s="15"/>
      <c r="AB175" s="15"/>
      <c r="AC175" s="15"/>
      <c r="AD175" s="15"/>
      <c r="AE175" s="15"/>
      <c r="AF175" s="15"/>
      <c r="AG175" s="15"/>
      <c r="AH175" s="15"/>
      <c r="AI175" s="15"/>
    </row>
    <row r="176" spans="1:35" ht="58.2">
      <c r="A176" s="14" t="s">
        <v>324</v>
      </c>
      <c r="B176" s="14" t="s">
        <v>23</v>
      </c>
      <c r="C176" s="18">
        <v>156</v>
      </c>
      <c r="D176" s="19" t="s">
        <v>703</v>
      </c>
      <c r="E176" s="20" t="s">
        <v>704</v>
      </c>
      <c r="F176" s="28">
        <v>44562</v>
      </c>
      <c r="G176" s="15"/>
      <c r="H176" s="15"/>
      <c r="I176" s="11"/>
      <c r="J176" s="11"/>
      <c r="K176" s="34" t="s">
        <v>711</v>
      </c>
      <c r="L176" s="11"/>
      <c r="M176" s="11"/>
      <c r="N176" s="11"/>
      <c r="O176" s="11"/>
      <c r="P176" s="11"/>
      <c r="Q176" s="11"/>
      <c r="R176" s="11"/>
      <c r="S176" s="11"/>
      <c r="T176" s="11"/>
      <c r="U176" s="11"/>
      <c r="V176" s="11"/>
      <c r="W176" s="15"/>
      <c r="X176" s="15"/>
      <c r="Y176" s="15"/>
      <c r="Z176" s="15"/>
      <c r="AA176" s="15"/>
      <c r="AB176" s="15"/>
      <c r="AC176" s="15"/>
      <c r="AD176" s="15"/>
      <c r="AE176" s="15"/>
      <c r="AF176" s="15"/>
      <c r="AG176" s="15"/>
      <c r="AH176" s="15"/>
      <c r="AI176" s="15"/>
    </row>
    <row r="177" spans="1:35" ht="81">
      <c r="A177" s="14" t="s">
        <v>324</v>
      </c>
      <c r="B177" s="14" t="s">
        <v>23</v>
      </c>
      <c r="C177" s="18">
        <v>156</v>
      </c>
      <c r="D177" s="19" t="s">
        <v>703</v>
      </c>
      <c r="E177" s="20" t="s">
        <v>704</v>
      </c>
      <c r="F177" s="28">
        <v>44562</v>
      </c>
      <c r="G177" s="15"/>
      <c r="H177" s="15"/>
      <c r="I177" s="11"/>
      <c r="J177" s="11"/>
      <c r="K177" s="34" t="s">
        <v>712</v>
      </c>
      <c r="L177" s="11"/>
      <c r="M177" s="11"/>
      <c r="N177" s="11"/>
      <c r="O177" s="11"/>
      <c r="P177" s="11"/>
      <c r="Q177" s="11"/>
      <c r="R177" s="11"/>
      <c r="S177" s="11"/>
      <c r="T177" s="11"/>
      <c r="U177" s="11"/>
      <c r="V177" s="11"/>
      <c r="W177" s="15"/>
      <c r="X177" s="15"/>
      <c r="Y177" s="15"/>
      <c r="Z177" s="15"/>
      <c r="AA177" s="15"/>
      <c r="AB177" s="15"/>
      <c r="AC177" s="15"/>
      <c r="AD177" s="15"/>
      <c r="AE177" s="15"/>
      <c r="AF177" s="15"/>
      <c r="AG177" s="15"/>
      <c r="AH177" s="15"/>
      <c r="AI177" s="15"/>
    </row>
    <row r="178" spans="1:35" ht="106.2">
      <c r="A178" s="5" t="s">
        <v>35</v>
      </c>
      <c r="B178" s="57"/>
      <c r="C178" s="57">
        <v>159</v>
      </c>
      <c r="D178" s="7" t="s">
        <v>713</v>
      </c>
      <c r="E178" s="8" t="s">
        <v>714</v>
      </c>
      <c r="F178" s="30">
        <v>44317</v>
      </c>
      <c r="G178" s="31" t="s">
        <v>715</v>
      </c>
      <c r="H178" s="5" t="s">
        <v>27</v>
      </c>
      <c r="I178" s="5" t="s">
        <v>121</v>
      </c>
      <c r="J178" s="11" t="s">
        <v>84</v>
      </c>
      <c r="K178" s="15" t="s">
        <v>716</v>
      </c>
      <c r="L178" s="15" t="s">
        <v>717</v>
      </c>
      <c r="M178" s="15">
        <v>1108</v>
      </c>
      <c r="N178" s="14" t="s">
        <v>31</v>
      </c>
      <c r="O178" s="15"/>
      <c r="P178" s="14" t="s">
        <v>204</v>
      </c>
      <c r="Q178" s="15"/>
      <c r="R178" s="15"/>
      <c r="S178" s="13" t="s">
        <v>718</v>
      </c>
      <c r="T178" s="15"/>
      <c r="U178" s="15"/>
      <c r="V178" s="15"/>
      <c r="W178" s="15"/>
      <c r="X178" s="15"/>
      <c r="Y178" s="15"/>
      <c r="Z178" s="15"/>
      <c r="AA178" s="15"/>
      <c r="AB178" s="15"/>
      <c r="AC178" s="15"/>
      <c r="AD178" s="15"/>
      <c r="AE178" s="15"/>
      <c r="AF178" s="15"/>
      <c r="AG178" s="15"/>
      <c r="AH178" s="15"/>
      <c r="AI178" s="15"/>
    </row>
    <row r="179" spans="1:35" ht="41.4">
      <c r="A179" s="5" t="s">
        <v>35</v>
      </c>
      <c r="B179" s="57"/>
      <c r="C179" s="57">
        <v>159</v>
      </c>
      <c r="D179" s="7" t="s">
        <v>713</v>
      </c>
      <c r="E179" s="8" t="s">
        <v>714</v>
      </c>
      <c r="F179" s="17"/>
      <c r="G179" s="31" t="s">
        <v>715</v>
      </c>
      <c r="H179" s="5"/>
      <c r="I179" s="5"/>
      <c r="J179" s="11" t="s">
        <v>719</v>
      </c>
      <c r="K179" s="15"/>
      <c r="L179" s="15"/>
      <c r="M179" s="15"/>
      <c r="N179" s="14" t="s">
        <v>115</v>
      </c>
      <c r="O179" s="15"/>
      <c r="P179" s="14" t="s">
        <v>74</v>
      </c>
      <c r="Q179" s="15"/>
      <c r="R179" s="15"/>
      <c r="S179" s="13"/>
      <c r="T179" s="15"/>
      <c r="U179" s="15"/>
      <c r="V179" s="15"/>
      <c r="W179" s="15"/>
      <c r="X179" s="15"/>
      <c r="Y179" s="15"/>
      <c r="Z179" s="15"/>
      <c r="AA179" s="15"/>
      <c r="AB179" s="15"/>
      <c r="AC179" s="15"/>
      <c r="AD179" s="15"/>
      <c r="AE179" s="15"/>
      <c r="AF179" s="15"/>
      <c r="AG179" s="15"/>
      <c r="AH179" s="15"/>
      <c r="AI179" s="15"/>
    </row>
    <row r="180" spans="1:35" ht="41.4">
      <c r="A180" s="5" t="s">
        <v>35</v>
      </c>
      <c r="B180" s="57"/>
      <c r="C180" s="57">
        <v>159</v>
      </c>
      <c r="D180" s="7" t="s">
        <v>713</v>
      </c>
      <c r="E180" s="8" t="s">
        <v>714</v>
      </c>
      <c r="F180" s="17"/>
      <c r="G180" s="31" t="s">
        <v>715</v>
      </c>
      <c r="H180" s="5"/>
      <c r="I180" s="5"/>
      <c r="J180" s="11"/>
      <c r="K180" s="15"/>
      <c r="L180" s="15"/>
      <c r="M180" s="15"/>
      <c r="N180" s="14"/>
      <c r="O180" s="15"/>
      <c r="P180" s="14" t="s">
        <v>210</v>
      </c>
      <c r="Q180" s="15"/>
      <c r="R180" s="15"/>
      <c r="S180" s="13"/>
      <c r="T180" s="15"/>
      <c r="U180" s="15"/>
      <c r="V180" s="15"/>
      <c r="W180" s="15"/>
      <c r="X180" s="15"/>
      <c r="Y180" s="15"/>
      <c r="Z180" s="15"/>
      <c r="AA180" s="15"/>
      <c r="AB180" s="15"/>
      <c r="AC180" s="15"/>
      <c r="AD180" s="15"/>
      <c r="AE180" s="15"/>
      <c r="AF180" s="15"/>
      <c r="AG180" s="15"/>
      <c r="AH180" s="15"/>
      <c r="AI180" s="15"/>
    </row>
    <row r="181" spans="1:35" ht="57.6">
      <c r="A181" s="14" t="s">
        <v>324</v>
      </c>
      <c r="B181" s="14" t="s">
        <v>23</v>
      </c>
      <c r="C181" s="18">
        <v>162</v>
      </c>
      <c r="D181" s="19" t="s">
        <v>720</v>
      </c>
      <c r="E181" s="20" t="s">
        <v>721</v>
      </c>
      <c r="F181" s="28">
        <v>44409</v>
      </c>
      <c r="G181" s="15"/>
      <c r="H181" s="15"/>
      <c r="I181" s="14" t="s">
        <v>121</v>
      </c>
      <c r="J181" s="14" t="s">
        <v>29</v>
      </c>
      <c r="K181" s="14" t="s">
        <v>722</v>
      </c>
      <c r="L181" s="14" t="s">
        <v>723</v>
      </c>
      <c r="M181" s="23">
        <v>228</v>
      </c>
      <c r="N181" s="14" t="s">
        <v>53</v>
      </c>
      <c r="O181" s="11"/>
      <c r="P181" s="14" t="s">
        <v>32</v>
      </c>
      <c r="Q181" s="14"/>
      <c r="R181" s="11"/>
      <c r="S181" s="14" t="s">
        <v>724</v>
      </c>
      <c r="T181" s="11"/>
      <c r="U181" s="11"/>
      <c r="V181" s="14" t="s">
        <v>725</v>
      </c>
      <c r="W181" s="15"/>
      <c r="X181" s="15"/>
      <c r="Y181" s="15"/>
      <c r="Z181" s="15"/>
      <c r="AA181" s="15"/>
      <c r="AB181" s="15"/>
      <c r="AC181" s="15"/>
      <c r="AD181" s="15"/>
      <c r="AE181" s="15"/>
      <c r="AF181" s="15"/>
      <c r="AG181" s="15"/>
      <c r="AH181" s="15"/>
      <c r="AI181" s="15"/>
    </row>
    <row r="182" spans="1:35" ht="100.8">
      <c r="A182" s="14" t="s">
        <v>651</v>
      </c>
      <c r="B182" s="14" t="s">
        <v>23</v>
      </c>
      <c r="C182" s="18">
        <v>165</v>
      </c>
      <c r="D182" s="19" t="s">
        <v>726</v>
      </c>
      <c r="E182" s="20" t="s">
        <v>727</v>
      </c>
      <c r="F182" s="58">
        <v>44593</v>
      </c>
      <c r="G182" s="43" t="s">
        <v>728</v>
      </c>
      <c r="H182" s="15"/>
      <c r="I182" s="14" t="s">
        <v>729</v>
      </c>
      <c r="J182" s="14" t="s">
        <v>60</v>
      </c>
      <c r="K182" s="14" t="s">
        <v>730</v>
      </c>
      <c r="L182" s="14" t="s">
        <v>731</v>
      </c>
      <c r="M182" s="23">
        <v>1572</v>
      </c>
      <c r="N182" s="14" t="s">
        <v>31</v>
      </c>
      <c r="O182" s="11"/>
      <c r="P182" s="14" t="s">
        <v>732</v>
      </c>
      <c r="Q182" s="14"/>
      <c r="R182" s="14" t="s">
        <v>733</v>
      </c>
      <c r="S182" s="14" t="s">
        <v>734</v>
      </c>
      <c r="T182" s="11"/>
      <c r="U182" s="11"/>
      <c r="V182" s="14" t="s">
        <v>735</v>
      </c>
      <c r="W182" s="15"/>
      <c r="X182" s="15"/>
      <c r="Y182" s="15"/>
      <c r="Z182" s="15"/>
      <c r="AA182" s="15"/>
      <c r="AB182" s="15"/>
      <c r="AC182" s="15"/>
      <c r="AD182" s="15"/>
      <c r="AE182" s="15"/>
      <c r="AF182" s="15"/>
      <c r="AG182" s="15"/>
      <c r="AH182" s="15"/>
      <c r="AI182" s="15"/>
    </row>
    <row r="183" spans="1:35" ht="43.2">
      <c r="A183" s="14" t="s">
        <v>651</v>
      </c>
      <c r="B183" s="14" t="s">
        <v>23</v>
      </c>
      <c r="C183" s="18">
        <v>165</v>
      </c>
      <c r="D183" s="19" t="s">
        <v>726</v>
      </c>
      <c r="E183" s="20" t="s">
        <v>727</v>
      </c>
      <c r="F183" s="58">
        <v>44593</v>
      </c>
      <c r="G183" s="43" t="s">
        <v>728</v>
      </c>
      <c r="H183" s="15"/>
      <c r="I183" s="11"/>
      <c r="J183" s="11" t="s">
        <v>84</v>
      </c>
      <c r="K183" s="11"/>
      <c r="L183" s="11"/>
      <c r="M183" s="11"/>
      <c r="N183" s="11"/>
      <c r="O183" s="11"/>
      <c r="P183" s="11"/>
      <c r="Q183" s="11"/>
      <c r="R183" s="11"/>
      <c r="S183" s="11"/>
      <c r="T183" s="11"/>
      <c r="U183" s="11"/>
      <c r="V183" s="11"/>
      <c r="W183" s="15"/>
      <c r="X183" s="15"/>
      <c r="Y183" s="15"/>
      <c r="Z183" s="15"/>
      <c r="AA183" s="15"/>
      <c r="AB183" s="15"/>
      <c r="AC183" s="15"/>
      <c r="AD183" s="15"/>
      <c r="AE183" s="15"/>
      <c r="AF183" s="15"/>
      <c r="AG183" s="15"/>
      <c r="AH183" s="15"/>
      <c r="AI183" s="15"/>
    </row>
    <row r="184" spans="1:35" ht="100.8">
      <c r="A184" s="14" t="s">
        <v>324</v>
      </c>
      <c r="B184" s="14" t="s">
        <v>23</v>
      </c>
      <c r="C184" s="18">
        <v>167</v>
      </c>
      <c r="D184" s="19" t="s">
        <v>736</v>
      </c>
      <c r="E184" s="20" t="s">
        <v>737</v>
      </c>
      <c r="F184" s="28">
        <v>44470</v>
      </c>
      <c r="G184" s="15"/>
      <c r="H184" s="15"/>
      <c r="I184" s="14" t="s">
        <v>98</v>
      </c>
      <c r="J184" s="14" t="s">
        <v>41</v>
      </c>
      <c r="K184" s="14" t="s">
        <v>738</v>
      </c>
      <c r="L184" s="14" t="s">
        <v>700</v>
      </c>
      <c r="M184" s="14" t="s">
        <v>739</v>
      </c>
      <c r="N184" s="14" t="s">
        <v>53</v>
      </c>
      <c r="O184" s="11"/>
      <c r="P184" s="14" t="s">
        <v>93</v>
      </c>
      <c r="Q184" s="11"/>
      <c r="R184" s="14"/>
      <c r="S184" s="14" t="s">
        <v>740</v>
      </c>
      <c r="T184" s="11"/>
      <c r="U184" s="11"/>
      <c r="V184" s="15"/>
      <c r="W184" s="15"/>
      <c r="X184" s="15"/>
      <c r="Y184" s="15"/>
      <c r="Z184" s="15"/>
      <c r="AA184" s="15"/>
      <c r="AB184" s="15"/>
      <c r="AC184" s="15"/>
      <c r="AD184" s="15"/>
      <c r="AE184" s="15"/>
      <c r="AF184" s="15"/>
      <c r="AG184" s="15"/>
      <c r="AH184" s="15"/>
      <c r="AI184" s="15"/>
    </row>
    <row r="185" spans="1:35" ht="86.4">
      <c r="A185" s="14" t="s">
        <v>324</v>
      </c>
      <c r="B185" s="14" t="s">
        <v>23</v>
      </c>
      <c r="C185" s="18">
        <v>168</v>
      </c>
      <c r="D185" s="19" t="s">
        <v>741</v>
      </c>
      <c r="E185" s="20" t="s">
        <v>742</v>
      </c>
      <c r="F185" s="28">
        <v>44501</v>
      </c>
      <c r="G185" s="15"/>
      <c r="H185" s="15"/>
      <c r="I185" s="14" t="s">
        <v>743</v>
      </c>
      <c r="J185" s="14" t="s">
        <v>58</v>
      </c>
      <c r="K185" s="14" t="s">
        <v>744</v>
      </c>
      <c r="L185" s="14" t="s">
        <v>745</v>
      </c>
      <c r="M185" s="23">
        <v>997</v>
      </c>
      <c r="N185" s="14" t="s">
        <v>31</v>
      </c>
      <c r="O185" s="11"/>
      <c r="P185" s="14" t="s">
        <v>93</v>
      </c>
      <c r="Q185" s="11"/>
      <c r="R185" s="11"/>
      <c r="S185" s="14" t="s">
        <v>746</v>
      </c>
      <c r="T185" s="11"/>
      <c r="U185" s="11"/>
      <c r="V185" s="14" t="s">
        <v>747</v>
      </c>
      <c r="W185" s="15"/>
      <c r="X185" s="15"/>
      <c r="Y185" s="15"/>
      <c r="Z185" s="15"/>
      <c r="AA185" s="15"/>
      <c r="AB185" s="15"/>
      <c r="AC185" s="15"/>
      <c r="AD185" s="15"/>
      <c r="AE185" s="15"/>
      <c r="AF185" s="15"/>
      <c r="AG185" s="15"/>
      <c r="AH185" s="15"/>
      <c r="AI185" s="15"/>
    </row>
    <row r="186" spans="1:35" ht="28.2">
      <c r="A186" s="14" t="s">
        <v>324</v>
      </c>
      <c r="B186" s="14" t="s">
        <v>23</v>
      </c>
      <c r="C186" s="18">
        <v>168</v>
      </c>
      <c r="D186" s="19" t="s">
        <v>741</v>
      </c>
      <c r="E186" s="20" t="s">
        <v>742</v>
      </c>
      <c r="F186" s="28">
        <v>44501</v>
      </c>
      <c r="G186" s="15"/>
      <c r="H186" s="15"/>
      <c r="I186" s="11"/>
      <c r="J186" s="11"/>
      <c r="K186" s="11"/>
      <c r="L186" s="11"/>
      <c r="M186" s="11"/>
      <c r="N186" s="11" t="s">
        <v>115</v>
      </c>
      <c r="O186" s="11"/>
      <c r="P186" s="11"/>
      <c r="Q186" s="11"/>
      <c r="R186" s="11"/>
      <c r="S186" s="11"/>
      <c r="T186" s="11"/>
      <c r="U186" s="11"/>
      <c r="V186" s="11"/>
      <c r="W186" s="15"/>
      <c r="X186" s="15"/>
      <c r="Y186" s="15"/>
      <c r="Z186" s="15"/>
      <c r="AA186" s="15"/>
      <c r="AB186" s="15"/>
      <c r="AC186" s="15"/>
      <c r="AD186" s="15"/>
      <c r="AE186" s="15"/>
      <c r="AF186" s="15"/>
      <c r="AG186" s="15"/>
      <c r="AH186" s="15"/>
      <c r="AI186" s="15"/>
    </row>
    <row r="187" spans="1:35" ht="158.4">
      <c r="A187" s="14" t="s">
        <v>324</v>
      </c>
      <c r="B187" s="14" t="s">
        <v>23</v>
      </c>
      <c r="C187" s="18">
        <v>171</v>
      </c>
      <c r="D187" s="19" t="s">
        <v>748</v>
      </c>
      <c r="E187" s="20" t="s">
        <v>749</v>
      </c>
      <c r="F187" s="28">
        <v>44501</v>
      </c>
      <c r="G187" s="15"/>
      <c r="H187" s="15"/>
      <c r="I187" s="14" t="s">
        <v>593</v>
      </c>
      <c r="J187" s="14" t="s">
        <v>306</v>
      </c>
      <c r="K187" s="14" t="s">
        <v>750</v>
      </c>
      <c r="L187" s="14" t="s">
        <v>751</v>
      </c>
      <c r="M187" s="23">
        <v>461</v>
      </c>
      <c r="N187" s="14" t="s">
        <v>175</v>
      </c>
      <c r="O187" s="14" t="s">
        <v>752</v>
      </c>
      <c r="P187" s="14" t="s">
        <v>181</v>
      </c>
      <c r="Q187" s="14"/>
      <c r="R187" s="11"/>
      <c r="S187" s="14" t="s">
        <v>753</v>
      </c>
      <c r="T187" s="11"/>
      <c r="U187" s="11"/>
      <c r="V187" s="14" t="s">
        <v>754</v>
      </c>
      <c r="W187" s="15"/>
      <c r="X187" s="15"/>
      <c r="Y187" s="15"/>
      <c r="Z187" s="15"/>
      <c r="AA187" s="15"/>
      <c r="AB187" s="15"/>
      <c r="AC187" s="15"/>
      <c r="AD187" s="15"/>
      <c r="AE187" s="15"/>
      <c r="AF187" s="15"/>
      <c r="AG187" s="15"/>
      <c r="AH187" s="15"/>
      <c r="AI187" s="15"/>
    </row>
    <row r="188" spans="1:35" ht="72">
      <c r="A188" s="14" t="s">
        <v>324</v>
      </c>
      <c r="B188" s="14" t="s">
        <v>23</v>
      </c>
      <c r="C188" s="18">
        <v>172</v>
      </c>
      <c r="D188" s="19" t="s">
        <v>755</v>
      </c>
      <c r="E188" s="20" t="s">
        <v>756</v>
      </c>
      <c r="F188" s="28">
        <v>44409</v>
      </c>
      <c r="G188" s="15"/>
      <c r="H188" s="15"/>
      <c r="I188" s="14" t="s">
        <v>78</v>
      </c>
      <c r="J188" s="14" t="s">
        <v>60</v>
      </c>
      <c r="K188" s="14" t="s">
        <v>700</v>
      </c>
      <c r="L188" s="14" t="s">
        <v>757</v>
      </c>
      <c r="M188" s="23">
        <v>318</v>
      </c>
      <c r="N188" s="14" t="s">
        <v>31</v>
      </c>
      <c r="O188" s="11"/>
      <c r="P188" s="14" t="s">
        <v>32</v>
      </c>
      <c r="Q188" s="14"/>
      <c r="R188" s="11"/>
      <c r="S188" s="14" t="s">
        <v>758</v>
      </c>
      <c r="T188" s="11"/>
      <c r="U188" s="14" t="s">
        <v>759</v>
      </c>
      <c r="V188" s="14" t="s">
        <v>760</v>
      </c>
      <c r="W188" s="15"/>
      <c r="X188" s="15"/>
      <c r="Y188" s="15"/>
      <c r="Z188" s="15"/>
      <c r="AA188" s="15"/>
      <c r="AB188" s="15"/>
      <c r="AC188" s="15"/>
      <c r="AD188" s="15"/>
      <c r="AE188" s="15"/>
      <c r="AF188" s="15"/>
      <c r="AG188" s="15"/>
      <c r="AH188" s="15"/>
      <c r="AI188" s="15"/>
    </row>
    <row r="189" spans="1:35" ht="72">
      <c r="A189" s="14" t="s">
        <v>22</v>
      </c>
      <c r="B189" s="14" t="s">
        <v>23</v>
      </c>
      <c r="C189" s="24">
        <v>174</v>
      </c>
      <c r="D189" s="11" t="s">
        <v>761</v>
      </c>
      <c r="E189" s="14" t="s">
        <v>762</v>
      </c>
      <c r="F189" s="28">
        <v>44593</v>
      </c>
      <c r="G189" s="43" t="s">
        <v>763</v>
      </c>
      <c r="H189" s="15"/>
      <c r="I189" s="14" t="s">
        <v>610</v>
      </c>
      <c r="J189" s="14" t="s">
        <v>60</v>
      </c>
      <c r="K189" s="14" t="s">
        <v>764</v>
      </c>
      <c r="L189" s="14" t="s">
        <v>765</v>
      </c>
      <c r="M189" s="23">
        <v>646</v>
      </c>
      <c r="N189" s="14" t="s">
        <v>175</v>
      </c>
      <c r="O189" s="14" t="s">
        <v>399</v>
      </c>
      <c r="P189" s="14" t="s">
        <v>204</v>
      </c>
      <c r="Q189" s="11"/>
      <c r="R189" s="11"/>
      <c r="S189" s="14" t="s">
        <v>766</v>
      </c>
      <c r="T189" s="11"/>
      <c r="U189" s="11"/>
      <c r="V189" s="14" t="s">
        <v>767</v>
      </c>
      <c r="W189" s="15"/>
      <c r="X189" s="15"/>
      <c r="Y189" s="15"/>
      <c r="Z189" s="15"/>
      <c r="AA189" s="15"/>
      <c r="AB189" s="15"/>
      <c r="AC189" s="15"/>
      <c r="AD189" s="15"/>
      <c r="AE189" s="15"/>
      <c r="AF189" s="15"/>
      <c r="AG189" s="15"/>
      <c r="AH189" s="15"/>
      <c r="AI189" s="15"/>
    </row>
    <row r="190" spans="1:35" ht="66.599999999999994">
      <c r="A190" s="5" t="s">
        <v>107</v>
      </c>
      <c r="B190" s="6" t="s">
        <v>23</v>
      </c>
      <c r="C190" s="6">
        <v>175</v>
      </c>
      <c r="D190" s="7" t="s">
        <v>768</v>
      </c>
      <c r="E190" s="8" t="s">
        <v>769</v>
      </c>
      <c r="F190" s="30">
        <v>44378</v>
      </c>
      <c r="G190" s="31" t="s">
        <v>770</v>
      </c>
      <c r="H190" s="5" t="s">
        <v>27</v>
      </c>
      <c r="I190" s="5" t="s">
        <v>507</v>
      </c>
      <c r="J190" s="11" t="s">
        <v>60</v>
      </c>
      <c r="K190" s="32" t="s">
        <v>771</v>
      </c>
      <c r="L190" s="15" t="s">
        <v>772</v>
      </c>
      <c r="M190" s="15">
        <v>392</v>
      </c>
      <c r="N190" s="14" t="s">
        <v>31</v>
      </c>
      <c r="O190" s="15"/>
      <c r="P190" s="14" t="s">
        <v>74</v>
      </c>
      <c r="Q190" s="15"/>
      <c r="R190" s="15"/>
      <c r="S190" s="13" t="s">
        <v>773</v>
      </c>
      <c r="T190" s="15"/>
      <c r="U190" s="15"/>
      <c r="V190" s="15"/>
      <c r="W190" s="15"/>
      <c r="X190" s="15"/>
      <c r="Y190" s="15"/>
      <c r="Z190" s="15"/>
      <c r="AA190" s="15"/>
      <c r="AB190" s="15"/>
      <c r="AC190" s="15"/>
      <c r="AD190" s="15"/>
      <c r="AE190" s="15"/>
      <c r="AF190" s="15"/>
      <c r="AG190" s="15"/>
      <c r="AH190" s="15"/>
      <c r="AI190" s="15"/>
    </row>
    <row r="191" spans="1:35" ht="41.4">
      <c r="A191" s="5" t="s">
        <v>107</v>
      </c>
      <c r="B191" s="6" t="s">
        <v>23</v>
      </c>
      <c r="C191" s="6">
        <v>175</v>
      </c>
      <c r="D191" s="7" t="s">
        <v>768</v>
      </c>
      <c r="E191" s="8" t="s">
        <v>769</v>
      </c>
      <c r="F191" s="17"/>
      <c r="G191" s="31" t="s">
        <v>770</v>
      </c>
      <c r="H191" s="5"/>
      <c r="I191" s="5"/>
      <c r="J191" s="11" t="s">
        <v>61</v>
      </c>
      <c r="K191" s="15"/>
      <c r="L191" s="15"/>
      <c r="M191" s="15"/>
      <c r="N191" s="14" t="s">
        <v>115</v>
      </c>
      <c r="O191" s="15"/>
      <c r="P191" s="14" t="s">
        <v>44</v>
      </c>
      <c r="Q191" s="15"/>
      <c r="R191" s="15"/>
      <c r="S191" s="13"/>
      <c r="T191" s="15"/>
      <c r="U191" s="15"/>
      <c r="V191" s="15"/>
      <c r="W191" s="15"/>
      <c r="X191" s="15"/>
      <c r="Y191" s="15"/>
      <c r="Z191" s="15"/>
      <c r="AA191" s="15"/>
      <c r="AB191" s="15"/>
      <c r="AC191" s="15"/>
      <c r="AD191" s="15"/>
      <c r="AE191" s="15"/>
      <c r="AF191" s="15"/>
      <c r="AG191" s="15"/>
      <c r="AH191" s="15"/>
      <c r="AI191" s="15"/>
    </row>
    <row r="192" spans="1:35" ht="41.4">
      <c r="A192" s="5" t="s">
        <v>107</v>
      </c>
      <c r="B192" s="6" t="s">
        <v>23</v>
      </c>
      <c r="C192" s="6">
        <v>175</v>
      </c>
      <c r="D192" s="7" t="s">
        <v>768</v>
      </c>
      <c r="E192" s="8" t="s">
        <v>769</v>
      </c>
      <c r="F192" s="17"/>
      <c r="G192" s="17" t="s">
        <v>770</v>
      </c>
      <c r="H192" s="5"/>
      <c r="I192" s="5"/>
      <c r="J192" s="11"/>
      <c r="K192" s="15"/>
      <c r="L192" s="15"/>
      <c r="M192" s="15"/>
      <c r="N192" s="14"/>
      <c r="O192" s="15"/>
      <c r="P192" s="14" t="s">
        <v>774</v>
      </c>
      <c r="Q192" s="15"/>
      <c r="R192" s="15"/>
      <c r="S192" s="13"/>
      <c r="T192" s="15"/>
      <c r="U192" s="15"/>
      <c r="V192" s="15"/>
      <c r="W192" s="15"/>
      <c r="X192" s="15"/>
      <c r="Y192" s="15"/>
      <c r="Z192" s="15"/>
      <c r="AA192" s="15"/>
      <c r="AB192" s="15"/>
      <c r="AC192" s="15"/>
      <c r="AD192" s="15"/>
      <c r="AE192" s="15"/>
      <c r="AF192" s="15"/>
      <c r="AG192" s="15"/>
      <c r="AH192" s="15"/>
      <c r="AI192" s="15"/>
    </row>
    <row r="193" spans="1:35" ht="41.4">
      <c r="A193" s="5" t="s">
        <v>107</v>
      </c>
      <c r="B193" s="6" t="s">
        <v>23</v>
      </c>
      <c r="C193" s="6">
        <v>175</v>
      </c>
      <c r="D193" s="7" t="s">
        <v>768</v>
      </c>
      <c r="E193" s="8" t="s">
        <v>769</v>
      </c>
      <c r="F193" s="17"/>
      <c r="G193" s="17" t="s">
        <v>770</v>
      </c>
      <c r="H193" s="5"/>
      <c r="I193" s="5"/>
      <c r="J193" s="11"/>
      <c r="K193" s="15"/>
      <c r="L193" s="15"/>
      <c r="M193" s="15"/>
      <c r="N193" s="14"/>
      <c r="O193" s="15"/>
      <c r="P193" s="14" t="s">
        <v>199</v>
      </c>
      <c r="Q193" s="15"/>
      <c r="R193" s="15"/>
      <c r="S193" s="13"/>
      <c r="T193" s="15"/>
      <c r="U193" s="15"/>
      <c r="V193" s="15"/>
      <c r="W193" s="15"/>
      <c r="X193" s="15"/>
      <c r="Y193" s="15"/>
      <c r="Z193" s="15"/>
      <c r="AA193" s="15"/>
      <c r="AB193" s="15"/>
      <c r="AC193" s="15"/>
      <c r="AD193" s="15"/>
      <c r="AE193" s="15"/>
      <c r="AF193" s="15"/>
      <c r="AG193" s="15"/>
      <c r="AH193" s="15"/>
      <c r="AI193" s="15"/>
    </row>
    <row r="194" spans="1:35" ht="57.6">
      <c r="A194" s="14" t="s">
        <v>22</v>
      </c>
      <c r="B194" s="14" t="s">
        <v>23</v>
      </c>
      <c r="C194" s="24">
        <v>177</v>
      </c>
      <c r="D194" s="11" t="s">
        <v>775</v>
      </c>
      <c r="E194" s="14" t="s">
        <v>776</v>
      </c>
      <c r="F194" s="28">
        <v>44562</v>
      </c>
      <c r="G194" s="43" t="s">
        <v>777</v>
      </c>
      <c r="H194" s="15"/>
      <c r="I194" s="14" t="s">
        <v>98</v>
      </c>
      <c r="J194" s="14" t="s">
        <v>185</v>
      </c>
      <c r="K194" s="14" t="s">
        <v>778</v>
      </c>
      <c r="L194" s="14" t="s">
        <v>779</v>
      </c>
      <c r="M194" s="23">
        <v>735</v>
      </c>
      <c r="N194" s="14" t="s">
        <v>31</v>
      </c>
      <c r="O194" s="11"/>
      <c r="P194" s="14" t="s">
        <v>176</v>
      </c>
      <c r="Q194" s="11"/>
      <c r="R194" s="11"/>
      <c r="S194" s="14" t="s">
        <v>780</v>
      </c>
      <c r="T194" s="11"/>
      <c r="U194" s="11"/>
      <c r="V194" s="14" t="s">
        <v>781</v>
      </c>
      <c r="W194" s="15"/>
      <c r="X194" s="15"/>
      <c r="Y194" s="15"/>
      <c r="Z194" s="15"/>
      <c r="AA194" s="15"/>
      <c r="AB194" s="15"/>
      <c r="AC194" s="15"/>
      <c r="AD194" s="15"/>
      <c r="AE194" s="15"/>
      <c r="AF194" s="15"/>
      <c r="AG194" s="15"/>
      <c r="AH194" s="15"/>
      <c r="AI194" s="15"/>
    </row>
    <row r="195" spans="1:35" ht="43.2">
      <c r="A195" s="14" t="s">
        <v>22</v>
      </c>
      <c r="B195" s="14" t="s">
        <v>23</v>
      </c>
      <c r="C195" s="24">
        <v>177</v>
      </c>
      <c r="D195" s="11" t="s">
        <v>775</v>
      </c>
      <c r="E195" s="14" t="s">
        <v>776</v>
      </c>
      <c r="F195" s="28">
        <v>44562</v>
      </c>
      <c r="G195" s="43" t="s">
        <v>777</v>
      </c>
      <c r="H195" s="15"/>
      <c r="I195" s="11"/>
      <c r="J195" s="11" t="s">
        <v>60</v>
      </c>
      <c r="K195" s="11"/>
      <c r="L195" s="11"/>
      <c r="M195" s="11"/>
      <c r="N195" s="11" t="s">
        <v>53</v>
      </c>
      <c r="O195" s="11"/>
      <c r="P195" s="11"/>
      <c r="Q195" s="11"/>
      <c r="R195" s="11"/>
      <c r="S195" s="11"/>
      <c r="T195" s="11"/>
      <c r="U195" s="11"/>
      <c r="V195" s="11"/>
      <c r="W195" s="15"/>
      <c r="X195" s="15"/>
      <c r="Y195" s="15"/>
      <c r="Z195" s="15"/>
      <c r="AA195" s="15"/>
      <c r="AB195" s="15"/>
      <c r="AC195" s="15"/>
      <c r="AD195" s="15"/>
      <c r="AE195" s="15"/>
      <c r="AF195" s="15"/>
      <c r="AG195" s="15"/>
      <c r="AH195" s="15"/>
      <c r="AI195" s="15"/>
    </row>
    <row r="196" spans="1:35" ht="72">
      <c r="A196" s="14" t="s">
        <v>22</v>
      </c>
      <c r="B196" s="14" t="s">
        <v>23</v>
      </c>
      <c r="C196" s="18">
        <v>180</v>
      </c>
      <c r="D196" s="19" t="s">
        <v>782</v>
      </c>
      <c r="E196" s="20" t="s">
        <v>783</v>
      </c>
      <c r="F196" s="59">
        <v>44682</v>
      </c>
      <c r="G196" s="43" t="s">
        <v>784</v>
      </c>
      <c r="H196" s="15"/>
      <c r="I196" s="14" t="s">
        <v>164</v>
      </c>
      <c r="J196" s="14" t="s">
        <v>185</v>
      </c>
      <c r="K196" s="44">
        <v>44470</v>
      </c>
      <c r="L196" s="14" t="s">
        <v>122</v>
      </c>
      <c r="M196" s="23">
        <v>603</v>
      </c>
      <c r="N196" s="14" t="s">
        <v>31</v>
      </c>
      <c r="O196" s="11"/>
      <c r="P196" s="14" t="s">
        <v>204</v>
      </c>
      <c r="Q196" s="11"/>
      <c r="R196" s="11"/>
      <c r="S196" s="14" t="s">
        <v>785</v>
      </c>
      <c r="T196" s="11"/>
      <c r="U196" s="11"/>
      <c r="V196" s="14" t="s">
        <v>786</v>
      </c>
      <c r="W196" s="15"/>
      <c r="X196" s="15"/>
      <c r="Y196" s="15"/>
      <c r="Z196" s="15"/>
      <c r="AA196" s="15"/>
      <c r="AB196" s="15"/>
      <c r="AC196" s="15"/>
      <c r="AD196" s="15"/>
      <c r="AE196" s="15"/>
      <c r="AF196" s="15"/>
      <c r="AG196" s="15"/>
      <c r="AH196" s="15"/>
      <c r="AI196" s="15"/>
    </row>
    <row r="197" spans="1:35" ht="53.4">
      <c r="A197" s="5" t="s">
        <v>107</v>
      </c>
      <c r="B197" s="6" t="s">
        <v>23</v>
      </c>
      <c r="C197" s="6">
        <v>181</v>
      </c>
      <c r="D197" s="7" t="s">
        <v>787</v>
      </c>
      <c r="E197" s="8" t="s">
        <v>788</v>
      </c>
      <c r="F197" s="16">
        <v>44105</v>
      </c>
      <c r="G197" s="31" t="s">
        <v>789</v>
      </c>
      <c r="H197" s="5" t="s">
        <v>27</v>
      </c>
      <c r="I197" s="5" t="s">
        <v>254</v>
      </c>
      <c r="J197" s="11" t="s">
        <v>185</v>
      </c>
      <c r="K197" s="15" t="s">
        <v>790</v>
      </c>
      <c r="L197" s="15" t="s">
        <v>791</v>
      </c>
      <c r="M197" s="15">
        <v>255</v>
      </c>
      <c r="N197" s="14" t="s">
        <v>31</v>
      </c>
      <c r="O197" s="15"/>
      <c r="P197" s="14" t="s">
        <v>204</v>
      </c>
      <c r="Q197" s="15"/>
      <c r="R197" s="15"/>
      <c r="S197" s="13" t="s">
        <v>792</v>
      </c>
      <c r="T197" s="15"/>
      <c r="U197" s="15"/>
      <c r="V197" s="15"/>
      <c r="W197" s="15"/>
      <c r="X197" s="15"/>
      <c r="Y197" s="15"/>
      <c r="Z197" s="15"/>
      <c r="AA197" s="15"/>
      <c r="AB197" s="15"/>
      <c r="AC197" s="15"/>
      <c r="AD197" s="15"/>
      <c r="AE197" s="15"/>
      <c r="AF197" s="15"/>
      <c r="AG197" s="15"/>
      <c r="AH197" s="15"/>
      <c r="AI197" s="15"/>
    </row>
    <row r="198" spans="1:35" ht="41.4">
      <c r="A198" s="5" t="s">
        <v>107</v>
      </c>
      <c r="B198" s="6" t="s">
        <v>23</v>
      </c>
      <c r="C198" s="6">
        <v>181</v>
      </c>
      <c r="D198" s="7" t="s">
        <v>787</v>
      </c>
      <c r="E198" s="8" t="s">
        <v>788</v>
      </c>
      <c r="F198" s="17"/>
      <c r="G198" s="31" t="s">
        <v>789</v>
      </c>
      <c r="H198" s="5"/>
      <c r="I198" s="5"/>
      <c r="J198" s="11" t="s">
        <v>58</v>
      </c>
      <c r="K198" s="15"/>
      <c r="L198" s="15"/>
      <c r="M198" s="15"/>
      <c r="N198" s="14"/>
      <c r="O198" s="15"/>
      <c r="P198" s="14"/>
      <c r="Q198" s="15"/>
      <c r="R198" s="15"/>
      <c r="S198" s="13"/>
      <c r="T198" s="15"/>
      <c r="U198" s="15"/>
      <c r="V198" s="15"/>
      <c r="W198" s="15"/>
      <c r="X198" s="15"/>
      <c r="Y198" s="15"/>
      <c r="Z198" s="15"/>
      <c r="AA198" s="15"/>
      <c r="AB198" s="15"/>
      <c r="AC198" s="15"/>
      <c r="AD198" s="15"/>
      <c r="AE198" s="15"/>
      <c r="AF198" s="15"/>
      <c r="AG198" s="15"/>
      <c r="AH198" s="15"/>
      <c r="AI198" s="15"/>
    </row>
    <row r="199" spans="1:35" ht="66.599999999999994">
      <c r="A199" s="5" t="s">
        <v>107</v>
      </c>
      <c r="B199" s="6" t="s">
        <v>23</v>
      </c>
      <c r="C199" s="6">
        <v>182</v>
      </c>
      <c r="D199" s="7" t="s">
        <v>793</v>
      </c>
      <c r="E199" s="8" t="s">
        <v>794</v>
      </c>
      <c r="F199" s="60">
        <v>44287</v>
      </c>
      <c r="G199" s="5" t="s">
        <v>795</v>
      </c>
      <c r="H199" s="5" t="s">
        <v>27</v>
      </c>
      <c r="I199" s="5" t="s">
        <v>121</v>
      </c>
      <c r="J199" s="11" t="s">
        <v>84</v>
      </c>
      <c r="K199" s="32" t="s">
        <v>796</v>
      </c>
      <c r="L199" s="15" t="s">
        <v>797</v>
      </c>
      <c r="M199" s="15">
        <v>289</v>
      </c>
      <c r="N199" s="14" t="s">
        <v>31</v>
      </c>
      <c r="O199" s="15"/>
      <c r="P199" s="14" t="s">
        <v>74</v>
      </c>
      <c r="Q199" s="15"/>
      <c r="R199" s="15"/>
      <c r="S199" s="13" t="s">
        <v>798</v>
      </c>
      <c r="T199" s="15"/>
      <c r="U199" s="15"/>
      <c r="V199" s="15"/>
      <c r="W199" s="15"/>
      <c r="X199" s="15"/>
      <c r="Y199" s="15"/>
      <c r="Z199" s="15"/>
      <c r="AA199" s="15"/>
      <c r="AB199" s="15"/>
      <c r="AC199" s="15"/>
      <c r="AD199" s="15"/>
      <c r="AE199" s="15"/>
      <c r="AF199" s="15"/>
      <c r="AG199" s="15"/>
      <c r="AH199" s="15"/>
      <c r="AI199" s="15"/>
    </row>
    <row r="200" spans="1:35" ht="31.8">
      <c r="A200" s="5" t="s">
        <v>107</v>
      </c>
      <c r="B200" s="6" t="s">
        <v>23</v>
      </c>
      <c r="C200" s="6">
        <v>182</v>
      </c>
      <c r="D200" s="7" t="s">
        <v>793</v>
      </c>
      <c r="E200" s="8" t="s">
        <v>794</v>
      </c>
      <c r="F200" s="5"/>
      <c r="G200" s="5" t="s">
        <v>795</v>
      </c>
      <c r="H200" s="5"/>
      <c r="I200" s="5"/>
      <c r="J200" s="11"/>
      <c r="K200" s="15"/>
      <c r="L200" s="15"/>
      <c r="M200" s="15"/>
      <c r="N200" s="14" t="s">
        <v>53</v>
      </c>
      <c r="O200" s="15"/>
      <c r="P200" s="14" t="s">
        <v>210</v>
      </c>
      <c r="Q200" s="15"/>
      <c r="R200" s="15"/>
      <c r="S200" s="13"/>
      <c r="T200" s="15"/>
      <c r="U200" s="15"/>
      <c r="V200" s="15"/>
      <c r="W200" s="15"/>
      <c r="X200" s="15"/>
      <c r="Y200" s="15"/>
      <c r="Z200" s="15"/>
      <c r="AA200" s="15"/>
      <c r="AB200" s="15"/>
      <c r="AC200" s="15"/>
      <c r="AD200" s="15"/>
      <c r="AE200" s="15"/>
      <c r="AF200" s="15"/>
      <c r="AG200" s="15"/>
      <c r="AH200" s="15"/>
      <c r="AI200" s="15"/>
    </row>
    <row r="201" spans="1:35" ht="31.8">
      <c r="A201" s="5" t="s">
        <v>107</v>
      </c>
      <c r="B201" s="6" t="s">
        <v>23</v>
      </c>
      <c r="C201" s="6">
        <v>182</v>
      </c>
      <c r="D201" s="7" t="s">
        <v>793</v>
      </c>
      <c r="E201" s="8" t="s">
        <v>794</v>
      </c>
      <c r="F201" s="5"/>
      <c r="G201" s="5" t="s">
        <v>795</v>
      </c>
      <c r="H201" s="5"/>
      <c r="I201" s="5"/>
      <c r="J201" s="11"/>
      <c r="K201" s="15"/>
      <c r="L201" s="15"/>
      <c r="M201" s="15"/>
      <c r="N201" s="14" t="s">
        <v>115</v>
      </c>
      <c r="O201" s="15"/>
      <c r="P201" s="14"/>
      <c r="Q201" s="15"/>
      <c r="R201" s="15"/>
      <c r="S201" s="13"/>
      <c r="T201" s="15"/>
      <c r="U201" s="15"/>
      <c r="V201" s="15"/>
      <c r="W201" s="15"/>
      <c r="X201" s="15"/>
      <c r="Y201" s="15"/>
      <c r="Z201" s="15"/>
      <c r="AA201" s="15"/>
      <c r="AB201" s="15"/>
      <c r="AC201" s="15"/>
      <c r="AD201" s="15"/>
      <c r="AE201" s="15"/>
      <c r="AF201" s="15"/>
      <c r="AG201" s="15"/>
      <c r="AH201" s="15"/>
      <c r="AI201" s="15"/>
    </row>
    <row r="202" spans="1:35" ht="66.599999999999994">
      <c r="A202" s="5" t="s">
        <v>107</v>
      </c>
      <c r="B202" s="6" t="s">
        <v>23</v>
      </c>
      <c r="C202" s="6">
        <v>183</v>
      </c>
      <c r="D202" s="7" t="s">
        <v>793</v>
      </c>
      <c r="E202" s="8" t="s">
        <v>799</v>
      </c>
      <c r="F202" s="9">
        <v>44317</v>
      </c>
      <c r="G202" s="61" t="s">
        <v>795</v>
      </c>
      <c r="H202" s="5" t="s">
        <v>27</v>
      </c>
      <c r="I202" s="5" t="s">
        <v>121</v>
      </c>
      <c r="J202" s="11" t="s">
        <v>84</v>
      </c>
      <c r="K202" s="32" t="s">
        <v>800</v>
      </c>
      <c r="L202" s="15" t="s">
        <v>801</v>
      </c>
      <c r="M202" s="15">
        <v>179</v>
      </c>
      <c r="N202" s="14" t="s">
        <v>53</v>
      </c>
      <c r="O202" s="15"/>
      <c r="P202" s="14" t="s">
        <v>74</v>
      </c>
      <c r="Q202" s="15"/>
      <c r="R202" s="15"/>
      <c r="S202" s="13" t="s">
        <v>802</v>
      </c>
      <c r="T202" s="15"/>
      <c r="U202" s="15"/>
      <c r="V202" s="15"/>
      <c r="W202" s="15"/>
      <c r="X202" s="15"/>
      <c r="Y202" s="15"/>
      <c r="Z202" s="15"/>
      <c r="AA202" s="15"/>
      <c r="AB202" s="15"/>
      <c r="AC202" s="15"/>
      <c r="AD202" s="15"/>
      <c r="AE202" s="15"/>
      <c r="AF202" s="15"/>
      <c r="AG202" s="15"/>
      <c r="AH202" s="15"/>
      <c r="AI202" s="15"/>
    </row>
    <row r="203" spans="1:35" ht="41.4">
      <c r="A203" s="5" t="s">
        <v>107</v>
      </c>
      <c r="B203" s="6" t="s">
        <v>23</v>
      </c>
      <c r="C203" s="6">
        <v>183</v>
      </c>
      <c r="D203" s="7" t="s">
        <v>793</v>
      </c>
      <c r="E203" s="8" t="s">
        <v>799</v>
      </c>
      <c r="F203" s="61"/>
      <c r="G203" s="61" t="s">
        <v>795</v>
      </c>
      <c r="H203" s="5"/>
      <c r="I203" s="5"/>
      <c r="J203" s="11"/>
      <c r="K203" s="15"/>
      <c r="L203" s="15"/>
      <c r="M203" s="15"/>
      <c r="N203" s="14" t="s">
        <v>31</v>
      </c>
      <c r="O203" s="15"/>
      <c r="P203" s="14" t="s">
        <v>210</v>
      </c>
      <c r="Q203" s="15"/>
      <c r="R203" s="15"/>
      <c r="S203" s="13"/>
      <c r="T203" s="15"/>
      <c r="U203" s="15"/>
      <c r="V203" s="15"/>
      <c r="W203" s="15"/>
      <c r="X203" s="15"/>
      <c r="Y203" s="15"/>
      <c r="Z203" s="15"/>
      <c r="AA203" s="15"/>
      <c r="AB203" s="15"/>
      <c r="AC203" s="15"/>
      <c r="AD203" s="15"/>
      <c r="AE203" s="15"/>
      <c r="AF203" s="15"/>
      <c r="AG203" s="15"/>
      <c r="AH203" s="15"/>
      <c r="AI203" s="15"/>
    </row>
    <row r="204" spans="1:35" ht="41.4">
      <c r="A204" s="5" t="s">
        <v>107</v>
      </c>
      <c r="B204" s="6" t="s">
        <v>23</v>
      </c>
      <c r="C204" s="6">
        <v>183</v>
      </c>
      <c r="D204" s="7" t="s">
        <v>793</v>
      </c>
      <c r="E204" s="8" t="s">
        <v>799</v>
      </c>
      <c r="F204" s="61"/>
      <c r="G204" s="61" t="s">
        <v>795</v>
      </c>
      <c r="H204" s="5"/>
      <c r="I204" s="5"/>
      <c r="J204" s="11"/>
      <c r="K204" s="15"/>
      <c r="L204" s="15"/>
      <c r="M204" s="15"/>
      <c r="N204" s="14" t="s">
        <v>115</v>
      </c>
      <c r="O204" s="15"/>
      <c r="P204" s="14"/>
      <c r="Q204" s="15"/>
      <c r="R204" s="15"/>
      <c r="S204" s="13"/>
      <c r="T204" s="15"/>
      <c r="U204" s="15"/>
      <c r="V204" s="15"/>
      <c r="W204" s="15"/>
      <c r="X204" s="15"/>
      <c r="Y204" s="15"/>
      <c r="Z204" s="15"/>
      <c r="AA204" s="15"/>
      <c r="AB204" s="15"/>
      <c r="AC204" s="15"/>
      <c r="AD204" s="15"/>
      <c r="AE204" s="15"/>
      <c r="AF204" s="15"/>
      <c r="AG204" s="15"/>
      <c r="AH204" s="15"/>
      <c r="AI204" s="15"/>
    </row>
    <row r="205" spans="1:35" ht="53.4">
      <c r="A205" s="5" t="s">
        <v>107</v>
      </c>
      <c r="B205" s="6" t="s">
        <v>23</v>
      </c>
      <c r="C205" s="6">
        <v>184</v>
      </c>
      <c r="D205" s="7" t="s">
        <v>803</v>
      </c>
      <c r="E205" s="8" t="s">
        <v>804</v>
      </c>
      <c r="F205" s="30">
        <v>44317</v>
      </c>
      <c r="G205" s="31" t="s">
        <v>805</v>
      </c>
      <c r="H205" s="5" t="s">
        <v>27</v>
      </c>
      <c r="I205" s="5" t="s">
        <v>121</v>
      </c>
      <c r="J205" s="11" t="s">
        <v>84</v>
      </c>
      <c r="K205" s="32" t="s">
        <v>806</v>
      </c>
      <c r="L205" s="15" t="s">
        <v>807</v>
      </c>
      <c r="M205" s="15">
        <v>146</v>
      </c>
      <c r="N205" s="14" t="s">
        <v>53</v>
      </c>
      <c r="O205" s="15"/>
      <c r="P205" s="14" t="s">
        <v>74</v>
      </c>
      <c r="Q205" s="15"/>
      <c r="R205" s="15"/>
      <c r="S205" s="13" t="s">
        <v>808</v>
      </c>
      <c r="T205" s="15"/>
      <c r="U205" s="15"/>
      <c r="V205" s="15"/>
      <c r="W205" s="15"/>
      <c r="X205" s="15"/>
      <c r="Y205" s="15"/>
      <c r="Z205" s="15"/>
      <c r="AA205" s="15"/>
      <c r="AB205" s="15"/>
      <c r="AC205" s="15"/>
      <c r="AD205" s="15"/>
      <c r="AE205" s="15"/>
      <c r="AF205" s="15"/>
      <c r="AG205" s="15"/>
      <c r="AH205" s="15"/>
      <c r="AI205" s="15"/>
    </row>
    <row r="206" spans="1:35" ht="41.4">
      <c r="A206" s="5" t="s">
        <v>107</v>
      </c>
      <c r="B206" s="6" t="s">
        <v>23</v>
      </c>
      <c r="C206" s="6">
        <v>184</v>
      </c>
      <c r="D206" s="7" t="s">
        <v>803</v>
      </c>
      <c r="E206" s="8" t="s">
        <v>804</v>
      </c>
      <c r="F206" s="17"/>
      <c r="G206" s="31" t="s">
        <v>805</v>
      </c>
      <c r="H206" s="15"/>
      <c r="I206" s="15"/>
      <c r="J206" s="11"/>
      <c r="K206" s="15"/>
      <c r="L206" s="15"/>
      <c r="M206" s="15"/>
      <c r="N206" s="14" t="s">
        <v>31</v>
      </c>
      <c r="O206" s="15"/>
      <c r="P206" s="14" t="s">
        <v>210</v>
      </c>
      <c r="Q206" s="15"/>
      <c r="R206" s="15"/>
      <c r="S206" s="13"/>
      <c r="T206" s="15"/>
      <c r="U206" s="15"/>
      <c r="V206" s="15"/>
      <c r="W206" s="15"/>
      <c r="X206" s="15"/>
      <c r="Y206" s="15"/>
      <c r="Z206" s="15"/>
      <c r="AA206" s="15"/>
      <c r="AB206" s="15"/>
      <c r="AC206" s="15"/>
      <c r="AD206" s="15"/>
      <c r="AE206" s="15"/>
      <c r="AF206" s="15"/>
      <c r="AG206" s="15"/>
      <c r="AH206" s="15"/>
      <c r="AI206" s="15"/>
    </row>
    <row r="207" spans="1:35" ht="41.4">
      <c r="A207" s="5" t="s">
        <v>107</v>
      </c>
      <c r="B207" s="6" t="s">
        <v>23</v>
      </c>
      <c r="C207" s="6">
        <v>184</v>
      </c>
      <c r="D207" s="7" t="s">
        <v>803</v>
      </c>
      <c r="E207" s="8" t="s">
        <v>804</v>
      </c>
      <c r="F207" s="17"/>
      <c r="G207" s="31" t="s">
        <v>805</v>
      </c>
      <c r="H207" s="15"/>
      <c r="I207" s="15"/>
      <c r="J207" s="11"/>
      <c r="K207" s="15"/>
      <c r="L207" s="15"/>
      <c r="M207" s="15"/>
      <c r="N207" s="14" t="s">
        <v>115</v>
      </c>
      <c r="O207" s="15"/>
      <c r="P207" s="14"/>
      <c r="Q207" s="15"/>
      <c r="R207" s="15"/>
      <c r="S207" s="13"/>
      <c r="T207" s="15"/>
      <c r="U207" s="15"/>
      <c r="V207" s="15"/>
      <c r="W207" s="15"/>
      <c r="X207" s="15"/>
      <c r="Y207" s="15"/>
      <c r="Z207" s="15"/>
      <c r="AA207" s="15"/>
      <c r="AB207" s="15"/>
      <c r="AC207" s="15"/>
      <c r="AD207" s="15"/>
      <c r="AE207" s="15"/>
      <c r="AF207" s="15"/>
      <c r="AG207" s="15"/>
      <c r="AH207" s="15"/>
      <c r="AI207" s="15"/>
    </row>
    <row r="208" spans="1:35" ht="100.8">
      <c r="A208" s="14" t="s">
        <v>809</v>
      </c>
      <c r="B208" s="14" t="s">
        <v>23</v>
      </c>
      <c r="C208" s="18">
        <v>190</v>
      </c>
      <c r="D208" s="19" t="s">
        <v>810</v>
      </c>
      <c r="E208" s="20" t="s">
        <v>811</v>
      </c>
      <c r="F208" s="28">
        <v>44593</v>
      </c>
      <c r="G208" s="15"/>
      <c r="H208" s="15"/>
      <c r="I208" s="14" t="s">
        <v>121</v>
      </c>
      <c r="J208" s="14" t="s">
        <v>29</v>
      </c>
      <c r="K208" s="14" t="s">
        <v>812</v>
      </c>
      <c r="L208" s="14" t="s">
        <v>813</v>
      </c>
      <c r="M208" s="14" t="s">
        <v>814</v>
      </c>
      <c r="N208" s="14" t="s">
        <v>31</v>
      </c>
      <c r="O208" s="11"/>
      <c r="P208" s="14" t="s">
        <v>74</v>
      </c>
      <c r="Q208" s="15"/>
      <c r="R208" s="15"/>
      <c r="S208" s="13"/>
      <c r="T208" s="15"/>
      <c r="U208" s="15"/>
      <c r="V208" s="15"/>
      <c r="W208" s="15"/>
      <c r="X208" s="15"/>
      <c r="Y208" s="15"/>
      <c r="Z208" s="15"/>
      <c r="AA208" s="15"/>
      <c r="AB208" s="15"/>
      <c r="AC208" s="15"/>
      <c r="AD208" s="15"/>
      <c r="AE208" s="15"/>
      <c r="AF208" s="15"/>
      <c r="AG208" s="15"/>
      <c r="AH208" s="15"/>
      <c r="AI208" s="15"/>
    </row>
    <row r="209" spans="1:35" ht="42">
      <c r="A209" s="14" t="s">
        <v>809</v>
      </c>
      <c r="B209" s="14" t="s">
        <v>23</v>
      </c>
      <c r="C209" s="18">
        <v>190</v>
      </c>
      <c r="D209" s="19" t="s">
        <v>810</v>
      </c>
      <c r="E209" s="20" t="s">
        <v>811</v>
      </c>
      <c r="F209" s="28">
        <v>44593</v>
      </c>
      <c r="G209" s="15"/>
      <c r="H209" s="15"/>
      <c r="I209" s="11"/>
      <c r="J209" s="11"/>
      <c r="K209" s="11"/>
      <c r="L209" s="11"/>
      <c r="M209" s="11"/>
      <c r="N209" s="11" t="s">
        <v>115</v>
      </c>
      <c r="O209" s="11"/>
      <c r="P209" s="11" t="s">
        <v>182</v>
      </c>
      <c r="Q209" s="15"/>
      <c r="R209" s="15"/>
      <c r="S209" s="13"/>
      <c r="T209" s="15"/>
      <c r="U209" s="15"/>
      <c r="V209" s="15"/>
      <c r="W209" s="15"/>
      <c r="X209" s="15"/>
      <c r="Y209" s="15"/>
      <c r="Z209" s="15"/>
      <c r="AA209" s="15"/>
      <c r="AB209" s="15"/>
      <c r="AC209" s="15"/>
      <c r="AD209" s="15"/>
      <c r="AE209" s="15"/>
      <c r="AF209" s="15"/>
      <c r="AG209" s="15"/>
      <c r="AH209" s="15"/>
      <c r="AI209" s="15"/>
    </row>
    <row r="210" spans="1:35" ht="42">
      <c r="A210" s="14" t="s">
        <v>809</v>
      </c>
      <c r="B210" s="14" t="s">
        <v>23</v>
      </c>
      <c r="C210" s="18">
        <v>190</v>
      </c>
      <c r="D210" s="19" t="s">
        <v>810</v>
      </c>
      <c r="E210" s="20" t="s">
        <v>811</v>
      </c>
      <c r="F210" s="28">
        <v>44593</v>
      </c>
      <c r="G210" s="15"/>
      <c r="H210" s="15"/>
      <c r="I210" s="11"/>
      <c r="J210" s="11"/>
      <c r="K210" s="11"/>
      <c r="L210" s="11"/>
      <c r="M210" s="11"/>
      <c r="N210" s="11"/>
      <c r="O210" s="11"/>
      <c r="P210" s="11" t="s">
        <v>210</v>
      </c>
      <c r="Q210" s="15"/>
      <c r="R210" s="15"/>
      <c r="S210" s="13"/>
      <c r="T210" s="15"/>
      <c r="U210" s="15"/>
      <c r="V210" s="15"/>
      <c r="W210" s="15"/>
      <c r="X210" s="15"/>
      <c r="Y210" s="15"/>
      <c r="Z210" s="15"/>
      <c r="AA210" s="15"/>
      <c r="AB210" s="15"/>
      <c r="AC210" s="15"/>
      <c r="AD210" s="15"/>
      <c r="AE210" s="15"/>
      <c r="AF210" s="15"/>
      <c r="AG210" s="15"/>
      <c r="AH210" s="15"/>
      <c r="AI210" s="15"/>
    </row>
    <row r="211" spans="1:35" ht="43.2">
      <c r="A211" s="14" t="s">
        <v>815</v>
      </c>
      <c r="B211" s="14" t="s">
        <v>23</v>
      </c>
      <c r="C211" s="24">
        <v>193</v>
      </c>
      <c r="D211" s="11" t="s">
        <v>816</v>
      </c>
      <c r="E211" s="14" t="s">
        <v>817</v>
      </c>
      <c r="F211" s="28">
        <v>44531</v>
      </c>
      <c r="G211" s="15"/>
      <c r="H211" s="15"/>
      <c r="I211" s="14" t="s">
        <v>223</v>
      </c>
      <c r="J211" s="14" t="s">
        <v>29</v>
      </c>
      <c r="K211" s="14" t="s">
        <v>818</v>
      </c>
      <c r="L211" s="14" t="s">
        <v>819</v>
      </c>
      <c r="M211" s="14" t="s">
        <v>820</v>
      </c>
      <c r="N211" s="14" t="s">
        <v>53</v>
      </c>
      <c r="O211" s="11"/>
      <c r="P211" s="14" t="s">
        <v>542</v>
      </c>
      <c r="Q211" s="14"/>
      <c r="R211" s="11"/>
      <c r="S211" s="14" t="s">
        <v>821</v>
      </c>
      <c r="T211" s="15"/>
      <c r="U211" s="15"/>
      <c r="V211" s="15"/>
      <c r="W211" s="15"/>
      <c r="X211" s="15"/>
      <c r="Y211" s="15"/>
      <c r="Z211" s="15"/>
      <c r="AA211" s="15"/>
      <c r="AB211" s="15"/>
      <c r="AC211" s="15"/>
      <c r="AD211" s="15"/>
      <c r="AE211" s="15"/>
      <c r="AF211" s="15"/>
      <c r="AG211" s="15"/>
      <c r="AH211" s="15"/>
      <c r="AI211" s="15"/>
    </row>
    <row r="212" spans="1:35" ht="43.2">
      <c r="A212" s="14" t="s">
        <v>815</v>
      </c>
      <c r="B212" s="14" t="s">
        <v>23</v>
      </c>
      <c r="C212" s="24">
        <v>193</v>
      </c>
      <c r="D212" s="11" t="s">
        <v>816</v>
      </c>
      <c r="E212" s="14" t="s">
        <v>817</v>
      </c>
      <c r="F212" s="28">
        <v>44531</v>
      </c>
      <c r="G212" s="15"/>
      <c r="H212" s="15"/>
      <c r="I212" s="11"/>
      <c r="J212" s="11"/>
      <c r="K212" s="11"/>
      <c r="L212" s="11"/>
      <c r="M212" s="11"/>
      <c r="N212" s="11" t="s">
        <v>31</v>
      </c>
      <c r="O212" s="11"/>
      <c r="P212" s="11"/>
      <c r="Q212" s="11"/>
      <c r="R212" s="11"/>
      <c r="S212" s="11"/>
      <c r="T212" s="15"/>
      <c r="U212" s="15"/>
      <c r="V212" s="15"/>
      <c r="W212" s="15"/>
      <c r="X212" s="15"/>
      <c r="Y212" s="15"/>
      <c r="Z212" s="15"/>
      <c r="AA212" s="15"/>
      <c r="AB212" s="15"/>
      <c r="AC212" s="15"/>
      <c r="AD212" s="15"/>
      <c r="AE212" s="15"/>
      <c r="AF212" s="15"/>
      <c r="AG212" s="15"/>
      <c r="AH212" s="15"/>
      <c r="AI212" s="15"/>
    </row>
    <row r="213" spans="1:35" ht="53.4">
      <c r="A213" s="5" t="s">
        <v>107</v>
      </c>
      <c r="B213" s="6" t="s">
        <v>23</v>
      </c>
      <c r="C213" s="6">
        <v>194</v>
      </c>
      <c r="D213" s="7" t="s">
        <v>822</v>
      </c>
      <c r="E213" s="8" t="s">
        <v>823</v>
      </c>
      <c r="F213" s="16">
        <v>44228</v>
      </c>
      <c r="G213" s="10" t="s">
        <v>824</v>
      </c>
      <c r="H213" s="5" t="s">
        <v>27</v>
      </c>
      <c r="I213" s="5" t="s">
        <v>254</v>
      </c>
      <c r="J213" s="11" t="s">
        <v>58</v>
      </c>
      <c r="K213" s="32" t="s">
        <v>825</v>
      </c>
      <c r="L213" s="15" t="s">
        <v>826</v>
      </c>
      <c r="M213" s="15">
        <v>931</v>
      </c>
      <c r="N213" s="14" t="s">
        <v>31</v>
      </c>
      <c r="O213" s="15"/>
      <c r="P213" s="14" t="s">
        <v>210</v>
      </c>
      <c r="Q213" s="15"/>
      <c r="R213" s="15"/>
      <c r="S213" s="13" t="s">
        <v>827</v>
      </c>
      <c r="T213" s="15"/>
      <c r="U213" s="15"/>
      <c r="V213" s="15"/>
      <c r="W213" s="15"/>
      <c r="X213" s="15"/>
      <c r="Y213" s="15"/>
      <c r="Z213" s="15"/>
      <c r="AA213" s="15"/>
      <c r="AB213" s="15"/>
      <c r="AC213" s="15"/>
      <c r="AD213" s="15"/>
      <c r="AE213" s="15"/>
      <c r="AF213" s="15"/>
      <c r="AG213" s="15"/>
      <c r="AH213" s="15"/>
      <c r="AI213" s="15"/>
    </row>
    <row r="214" spans="1:35" ht="42">
      <c r="A214" s="5" t="s">
        <v>107</v>
      </c>
      <c r="B214" s="6" t="s">
        <v>23</v>
      </c>
      <c r="C214" s="6">
        <v>194</v>
      </c>
      <c r="D214" s="7" t="s">
        <v>822</v>
      </c>
      <c r="E214" s="8" t="s">
        <v>823</v>
      </c>
      <c r="F214" s="17"/>
      <c r="G214" s="31" t="s">
        <v>824</v>
      </c>
      <c r="H214" s="15"/>
      <c r="I214" s="15"/>
      <c r="J214" s="11" t="s">
        <v>185</v>
      </c>
      <c r="K214" s="15"/>
      <c r="L214" s="15"/>
      <c r="M214" s="15"/>
      <c r="N214" s="14" t="s">
        <v>53</v>
      </c>
      <c r="O214" s="15"/>
      <c r="P214" s="14"/>
      <c r="Q214" s="15"/>
      <c r="R214" s="15"/>
      <c r="S214" s="13"/>
      <c r="T214" s="15"/>
      <c r="U214" s="15"/>
      <c r="V214" s="15"/>
      <c r="W214" s="15"/>
      <c r="X214" s="15"/>
      <c r="Y214" s="15"/>
      <c r="Z214" s="15"/>
      <c r="AA214" s="15"/>
      <c r="AB214" s="15"/>
      <c r="AC214" s="15"/>
      <c r="AD214" s="15"/>
      <c r="AE214" s="15"/>
      <c r="AF214" s="15"/>
      <c r="AG214" s="15"/>
      <c r="AH214" s="15"/>
      <c r="AI214" s="15"/>
    </row>
    <row r="215" spans="1:35" ht="42">
      <c r="A215" s="5" t="s">
        <v>107</v>
      </c>
      <c r="B215" s="6" t="s">
        <v>23</v>
      </c>
      <c r="C215" s="6">
        <v>194</v>
      </c>
      <c r="D215" s="7" t="s">
        <v>822</v>
      </c>
      <c r="E215" s="8" t="s">
        <v>823</v>
      </c>
      <c r="F215" s="17"/>
      <c r="G215" s="31" t="s">
        <v>824</v>
      </c>
      <c r="H215" s="15"/>
      <c r="I215" s="15"/>
      <c r="J215" s="11"/>
      <c r="K215" s="15"/>
      <c r="L215" s="15"/>
      <c r="M215" s="15"/>
      <c r="N215" s="14" t="s">
        <v>100</v>
      </c>
      <c r="O215" s="15"/>
      <c r="P215" s="14"/>
      <c r="Q215" s="15"/>
      <c r="R215" s="15"/>
      <c r="S215" s="13"/>
      <c r="T215" s="15"/>
      <c r="U215" s="15"/>
      <c r="V215" s="15"/>
      <c r="W215" s="15"/>
      <c r="X215" s="15"/>
      <c r="Y215" s="15"/>
      <c r="Z215" s="15"/>
      <c r="AA215" s="15"/>
      <c r="AB215" s="15"/>
      <c r="AC215" s="15"/>
      <c r="AD215" s="15"/>
      <c r="AE215" s="15"/>
      <c r="AF215" s="15"/>
      <c r="AG215" s="15"/>
      <c r="AH215" s="15"/>
      <c r="AI215" s="15"/>
    </row>
    <row r="216" spans="1:35" ht="86.4">
      <c r="A216" s="14" t="s">
        <v>22</v>
      </c>
      <c r="B216" s="14" t="s">
        <v>23</v>
      </c>
      <c r="C216" s="24">
        <v>195</v>
      </c>
      <c r="D216" s="11" t="s">
        <v>828</v>
      </c>
      <c r="E216" s="14" t="s">
        <v>829</v>
      </c>
      <c r="F216" s="28">
        <v>44501</v>
      </c>
      <c r="G216" s="43" t="s">
        <v>830</v>
      </c>
      <c r="H216" s="15"/>
      <c r="I216" s="14" t="s">
        <v>831</v>
      </c>
      <c r="J216" s="14" t="s">
        <v>60</v>
      </c>
      <c r="K216" s="14" t="s">
        <v>832</v>
      </c>
      <c r="L216" s="14" t="s">
        <v>833</v>
      </c>
      <c r="M216" s="14" t="s">
        <v>834</v>
      </c>
      <c r="N216" s="14" t="s">
        <v>31</v>
      </c>
      <c r="O216" s="11"/>
      <c r="P216" s="14" t="s">
        <v>81</v>
      </c>
      <c r="Q216" s="11"/>
      <c r="R216" s="14" t="s">
        <v>835</v>
      </c>
      <c r="S216" s="14" t="s">
        <v>836</v>
      </c>
      <c r="T216" s="11"/>
      <c r="U216" s="14" t="s">
        <v>837</v>
      </c>
      <c r="V216" s="15"/>
      <c r="W216" s="15"/>
      <c r="X216" s="15"/>
      <c r="Y216" s="15"/>
      <c r="Z216" s="15"/>
      <c r="AA216" s="15"/>
      <c r="AB216" s="15"/>
      <c r="AC216" s="15"/>
      <c r="AD216" s="15"/>
      <c r="AE216" s="15"/>
      <c r="AF216" s="15"/>
      <c r="AG216" s="15"/>
      <c r="AH216" s="15"/>
      <c r="AI216" s="15"/>
    </row>
    <row r="217" spans="1:35" ht="43.2">
      <c r="A217" s="14" t="s">
        <v>22</v>
      </c>
      <c r="B217" s="14" t="s">
        <v>23</v>
      </c>
      <c r="C217" s="24">
        <v>195</v>
      </c>
      <c r="D217" s="11" t="s">
        <v>828</v>
      </c>
      <c r="E217" s="14" t="s">
        <v>829</v>
      </c>
      <c r="F217" s="28">
        <v>44501</v>
      </c>
      <c r="G217" s="43" t="s">
        <v>830</v>
      </c>
      <c r="H217" s="15"/>
      <c r="I217" s="11"/>
      <c r="J217" s="11" t="s">
        <v>61</v>
      </c>
      <c r="K217" s="11"/>
      <c r="L217" s="11"/>
      <c r="M217" s="11"/>
      <c r="N217" s="11"/>
      <c r="O217" s="11"/>
      <c r="P217" s="11"/>
      <c r="Q217" s="11"/>
      <c r="R217" s="11"/>
      <c r="S217" s="11"/>
      <c r="T217" s="11"/>
      <c r="U217" s="11"/>
      <c r="V217" s="15"/>
      <c r="W217" s="15"/>
      <c r="X217" s="15"/>
      <c r="Y217" s="15"/>
      <c r="Z217" s="15"/>
      <c r="AA217" s="15"/>
      <c r="AB217" s="15"/>
      <c r="AC217" s="15"/>
      <c r="AD217" s="15"/>
      <c r="AE217" s="15"/>
      <c r="AF217" s="15"/>
      <c r="AG217" s="15"/>
      <c r="AH217" s="15"/>
      <c r="AI217" s="15"/>
    </row>
    <row r="218" spans="1:35" ht="100.8">
      <c r="A218" s="14" t="s">
        <v>838</v>
      </c>
      <c r="B218" s="14" t="s">
        <v>23</v>
      </c>
      <c r="C218" s="24">
        <v>196</v>
      </c>
      <c r="D218" s="11" t="s">
        <v>839</v>
      </c>
      <c r="E218" s="14" t="s">
        <v>840</v>
      </c>
      <c r="F218" s="28">
        <v>44440</v>
      </c>
      <c r="G218" s="11"/>
      <c r="H218" s="14"/>
      <c r="I218" s="14" t="s">
        <v>841</v>
      </c>
      <c r="J218" s="14" t="s">
        <v>29</v>
      </c>
      <c r="K218" s="14" t="s">
        <v>842</v>
      </c>
      <c r="L218" s="14" t="s">
        <v>843</v>
      </c>
      <c r="M218" s="23">
        <v>1539</v>
      </c>
      <c r="N218" s="14" t="s">
        <v>31</v>
      </c>
      <c r="O218" s="11"/>
      <c r="P218" s="14" t="s">
        <v>73</v>
      </c>
      <c r="Q218" s="14"/>
      <c r="R218" s="11"/>
      <c r="S218" s="14" t="s">
        <v>844</v>
      </c>
      <c r="T218" s="11"/>
      <c r="U218" s="11"/>
      <c r="V218" s="14" t="s">
        <v>845</v>
      </c>
      <c r="W218" s="15"/>
      <c r="X218" s="15"/>
      <c r="Y218" s="15"/>
      <c r="Z218" s="15"/>
      <c r="AA218" s="15"/>
      <c r="AB218" s="15"/>
      <c r="AC218" s="15"/>
      <c r="AD218" s="15"/>
      <c r="AE218" s="15"/>
      <c r="AF218" s="15"/>
      <c r="AG218" s="15"/>
      <c r="AH218" s="15"/>
      <c r="AI218" s="15"/>
    </row>
    <row r="219" spans="1:35" ht="43.2">
      <c r="A219" s="14" t="s">
        <v>838</v>
      </c>
      <c r="B219" s="14" t="s">
        <v>23</v>
      </c>
      <c r="C219" s="24">
        <v>196</v>
      </c>
      <c r="D219" s="11" t="s">
        <v>839</v>
      </c>
      <c r="E219" s="14" t="s">
        <v>840</v>
      </c>
      <c r="F219" s="28">
        <v>44440</v>
      </c>
      <c r="G219" s="26" t="str">
        <f>$G$2</f>
        <v>https://doi.org/10.1093/labmed/lmaa104</v>
      </c>
      <c r="H219" s="11"/>
      <c r="I219" s="11"/>
      <c r="J219" s="11"/>
      <c r="K219" s="11"/>
      <c r="L219" s="11"/>
      <c r="M219" s="11"/>
      <c r="N219" s="11" t="s">
        <v>115</v>
      </c>
      <c r="O219" s="11"/>
      <c r="P219" s="11"/>
      <c r="Q219" s="11"/>
      <c r="R219" s="11"/>
      <c r="S219" s="11"/>
      <c r="T219" s="11"/>
      <c r="U219" s="11"/>
      <c r="V219" s="11"/>
      <c r="W219" s="15"/>
      <c r="X219" s="15"/>
      <c r="Y219" s="15"/>
      <c r="Z219" s="15"/>
      <c r="AA219" s="15"/>
      <c r="AB219" s="15"/>
      <c r="AC219" s="15"/>
      <c r="AD219" s="15"/>
      <c r="AE219" s="15"/>
      <c r="AF219" s="15"/>
      <c r="AG219" s="15"/>
      <c r="AH219" s="15"/>
      <c r="AI219" s="15"/>
    </row>
    <row r="220" spans="1:35" ht="57.6">
      <c r="A220" s="14" t="s">
        <v>838</v>
      </c>
      <c r="B220" s="14" t="s">
        <v>23</v>
      </c>
      <c r="C220" s="24">
        <v>197</v>
      </c>
      <c r="D220" s="11" t="s">
        <v>846</v>
      </c>
      <c r="E220" s="14" t="s">
        <v>847</v>
      </c>
      <c r="F220" s="14" t="s">
        <v>848</v>
      </c>
      <c r="G220" s="11"/>
      <c r="H220" s="14"/>
      <c r="I220" s="14" t="s">
        <v>78</v>
      </c>
      <c r="J220" s="14" t="s">
        <v>29</v>
      </c>
      <c r="K220" s="14" t="s">
        <v>849</v>
      </c>
      <c r="L220" s="14" t="s">
        <v>850</v>
      </c>
      <c r="M220" s="23">
        <v>564</v>
      </c>
      <c r="N220" s="14" t="s">
        <v>31</v>
      </c>
      <c r="O220" s="11"/>
      <c r="P220" s="14" t="s">
        <v>32</v>
      </c>
      <c r="Q220" s="11"/>
      <c r="R220" s="14" t="s">
        <v>851</v>
      </c>
      <c r="S220" s="14" t="s">
        <v>852</v>
      </c>
      <c r="T220" s="11"/>
      <c r="U220" s="11"/>
      <c r="V220" s="14" t="s">
        <v>853</v>
      </c>
      <c r="W220" s="15"/>
      <c r="X220" s="15"/>
      <c r="Y220" s="15"/>
      <c r="Z220" s="15"/>
      <c r="AA220" s="15"/>
      <c r="AB220" s="15"/>
      <c r="AC220" s="15"/>
      <c r="AD220" s="15"/>
      <c r="AE220" s="15"/>
      <c r="AF220" s="15"/>
      <c r="AG220" s="15"/>
      <c r="AH220" s="15"/>
      <c r="AI220" s="15"/>
    </row>
    <row r="221" spans="1:35" ht="72">
      <c r="A221" s="14" t="s">
        <v>838</v>
      </c>
      <c r="B221" s="14" t="s">
        <v>23</v>
      </c>
      <c r="C221" s="24">
        <v>203</v>
      </c>
      <c r="D221" s="11" t="s">
        <v>854</v>
      </c>
      <c r="E221" s="14" t="s">
        <v>855</v>
      </c>
      <c r="F221" s="28">
        <v>44593</v>
      </c>
      <c r="G221" s="11"/>
      <c r="H221" s="14"/>
      <c r="I221" s="14" t="s">
        <v>121</v>
      </c>
      <c r="J221" s="14" t="s">
        <v>58</v>
      </c>
      <c r="K221" s="14" t="s">
        <v>856</v>
      </c>
      <c r="L221" s="14" t="s">
        <v>857</v>
      </c>
      <c r="M221" s="23">
        <v>1450</v>
      </c>
      <c r="N221" s="14" t="s">
        <v>31</v>
      </c>
      <c r="O221" s="11"/>
      <c r="P221" s="14" t="s">
        <v>32</v>
      </c>
      <c r="Q221" s="11"/>
      <c r="R221" s="14" t="s">
        <v>858</v>
      </c>
      <c r="S221" s="14" t="s">
        <v>859</v>
      </c>
      <c r="T221" s="11"/>
      <c r="U221" s="11"/>
      <c r="V221" s="14" t="s">
        <v>860</v>
      </c>
      <c r="W221" s="15"/>
      <c r="X221" s="15"/>
      <c r="Y221" s="15"/>
      <c r="Z221" s="15"/>
      <c r="AA221" s="15"/>
      <c r="AB221" s="15"/>
      <c r="AC221" s="15"/>
      <c r="AD221" s="15"/>
      <c r="AE221" s="15"/>
      <c r="AF221" s="15"/>
      <c r="AG221" s="15"/>
      <c r="AH221" s="15"/>
      <c r="AI221" s="15"/>
    </row>
    <row r="222" spans="1:35" ht="185.4">
      <c r="A222" s="5" t="s">
        <v>35</v>
      </c>
      <c r="B222" s="6" t="s">
        <v>23</v>
      </c>
      <c r="C222" s="6">
        <v>211</v>
      </c>
      <c r="D222" s="7" t="s">
        <v>861</v>
      </c>
      <c r="E222" s="8" t="s">
        <v>862</v>
      </c>
      <c r="F222" s="62">
        <v>44044</v>
      </c>
      <c r="G222" s="63" t="s">
        <v>863</v>
      </c>
      <c r="H222" s="5" t="s">
        <v>27</v>
      </c>
      <c r="I222" s="5" t="s">
        <v>50</v>
      </c>
      <c r="J222" s="11" t="s">
        <v>60</v>
      </c>
      <c r="K222" s="32" t="s">
        <v>864</v>
      </c>
      <c r="L222" s="15" t="s">
        <v>865</v>
      </c>
      <c r="M222" s="15">
        <v>103</v>
      </c>
      <c r="N222" s="14" t="s">
        <v>31</v>
      </c>
      <c r="O222" s="15"/>
      <c r="P222" s="14" t="s">
        <v>81</v>
      </c>
      <c r="Q222" s="15"/>
      <c r="R222" s="15" t="s">
        <v>866</v>
      </c>
      <c r="S222" s="13" t="s">
        <v>867</v>
      </c>
      <c r="T222" s="15"/>
      <c r="U222" s="15"/>
      <c r="V222" s="15"/>
      <c r="W222" s="15"/>
      <c r="X222" s="15"/>
      <c r="Y222" s="15"/>
      <c r="Z222" s="15"/>
      <c r="AA222" s="15"/>
      <c r="AB222" s="15"/>
      <c r="AC222" s="15"/>
      <c r="AD222" s="15"/>
      <c r="AE222" s="15"/>
      <c r="AF222" s="15"/>
      <c r="AG222" s="15"/>
      <c r="AH222" s="15"/>
      <c r="AI222" s="15"/>
    </row>
    <row r="223" spans="1:35" ht="52.2">
      <c r="A223" s="5" t="s">
        <v>35</v>
      </c>
      <c r="B223" s="6" t="s">
        <v>23</v>
      </c>
      <c r="C223" s="6">
        <v>211</v>
      </c>
      <c r="D223" s="7" t="s">
        <v>861</v>
      </c>
      <c r="E223" s="8" t="s">
        <v>862</v>
      </c>
      <c r="F223" s="64"/>
      <c r="G223" s="63" t="s">
        <v>863</v>
      </c>
      <c r="H223" s="15"/>
      <c r="I223" s="15"/>
      <c r="J223" s="11"/>
      <c r="K223" s="15"/>
      <c r="L223" s="15"/>
      <c r="M223" s="15"/>
      <c r="N223" s="14" t="s">
        <v>100</v>
      </c>
      <c r="O223" s="15"/>
      <c r="P223" s="14" t="s">
        <v>868</v>
      </c>
      <c r="Q223" s="15"/>
      <c r="R223" s="15"/>
      <c r="S223" s="13"/>
      <c r="T223" s="15"/>
      <c r="U223" s="15"/>
      <c r="V223" s="15"/>
      <c r="W223" s="15"/>
      <c r="X223" s="15"/>
      <c r="Y223" s="15"/>
      <c r="Z223" s="15"/>
      <c r="AA223" s="15"/>
      <c r="AB223" s="15"/>
      <c r="AC223" s="15"/>
      <c r="AD223" s="15"/>
      <c r="AE223" s="15"/>
      <c r="AF223" s="15"/>
      <c r="AG223" s="15"/>
      <c r="AH223" s="15"/>
      <c r="AI223" s="15"/>
    </row>
    <row r="224" spans="1:35" ht="52.2">
      <c r="A224" s="5" t="s">
        <v>35</v>
      </c>
      <c r="B224" s="6" t="s">
        <v>23</v>
      </c>
      <c r="C224" s="6">
        <v>211</v>
      </c>
      <c r="D224" s="7" t="s">
        <v>861</v>
      </c>
      <c r="E224" s="8" t="s">
        <v>862</v>
      </c>
      <c r="F224" s="64"/>
      <c r="G224" s="63" t="s">
        <v>863</v>
      </c>
      <c r="H224" s="15"/>
      <c r="I224" s="15"/>
      <c r="J224" s="11"/>
      <c r="K224" s="15"/>
      <c r="L224" s="15"/>
      <c r="M224" s="15"/>
      <c r="N224" s="14" t="s">
        <v>72</v>
      </c>
      <c r="O224" s="15"/>
      <c r="P224" s="14" t="s">
        <v>869</v>
      </c>
      <c r="Q224" s="15"/>
      <c r="R224" s="15"/>
      <c r="S224" s="13"/>
      <c r="T224" s="15"/>
      <c r="U224" s="15"/>
      <c r="V224" s="15"/>
      <c r="W224" s="15"/>
      <c r="X224" s="15"/>
      <c r="Y224" s="15"/>
      <c r="Z224" s="15"/>
      <c r="AA224" s="15"/>
      <c r="AB224" s="15"/>
      <c r="AC224" s="15"/>
      <c r="AD224" s="15"/>
      <c r="AE224" s="15"/>
      <c r="AF224" s="15"/>
      <c r="AG224" s="15"/>
      <c r="AH224" s="15"/>
      <c r="AI224" s="15"/>
    </row>
    <row r="225" spans="1:35" ht="52.2">
      <c r="A225" s="5" t="s">
        <v>35</v>
      </c>
      <c r="B225" s="6" t="s">
        <v>23</v>
      </c>
      <c r="C225" s="6">
        <v>211</v>
      </c>
      <c r="D225" s="7" t="s">
        <v>861</v>
      </c>
      <c r="E225" s="8" t="s">
        <v>862</v>
      </c>
      <c r="F225" s="64"/>
      <c r="G225" s="63" t="s">
        <v>863</v>
      </c>
      <c r="H225" s="15"/>
      <c r="I225" s="15"/>
      <c r="J225" s="11"/>
      <c r="K225" s="15"/>
      <c r="L225" s="15"/>
      <c r="M225" s="15"/>
      <c r="N225" s="14"/>
      <c r="O225" s="15"/>
      <c r="P225" s="14" t="s">
        <v>535</v>
      </c>
      <c r="Q225" s="15"/>
      <c r="R225" s="15"/>
      <c r="S225" s="13"/>
      <c r="T225" s="15"/>
      <c r="U225" s="15"/>
      <c r="V225" s="15"/>
      <c r="W225" s="15"/>
      <c r="X225" s="15"/>
      <c r="Y225" s="15"/>
      <c r="Z225" s="15"/>
      <c r="AA225" s="15"/>
      <c r="AB225" s="15"/>
      <c r="AC225" s="15"/>
      <c r="AD225" s="15"/>
      <c r="AE225" s="15"/>
      <c r="AF225" s="15"/>
      <c r="AG225" s="15"/>
      <c r="AH225" s="15"/>
      <c r="AI225" s="15"/>
    </row>
    <row r="226" spans="1:35" ht="52.2">
      <c r="A226" s="5" t="s">
        <v>35</v>
      </c>
      <c r="B226" s="6" t="s">
        <v>23</v>
      </c>
      <c r="C226" s="6">
        <v>211</v>
      </c>
      <c r="D226" s="7" t="s">
        <v>861</v>
      </c>
      <c r="E226" s="8" t="s">
        <v>862</v>
      </c>
      <c r="F226" s="64"/>
      <c r="G226" s="63" t="s">
        <v>863</v>
      </c>
      <c r="H226" s="15"/>
      <c r="I226" s="15"/>
      <c r="J226" s="11"/>
      <c r="K226" s="15"/>
      <c r="L226" s="15"/>
      <c r="M226" s="15"/>
      <c r="N226" s="14"/>
      <c r="O226" s="15"/>
      <c r="P226" s="14" t="s">
        <v>74</v>
      </c>
      <c r="Q226" s="15"/>
      <c r="R226" s="15"/>
      <c r="S226" s="13"/>
      <c r="T226" s="15"/>
      <c r="U226" s="15"/>
      <c r="V226" s="15"/>
      <c r="W226" s="15"/>
      <c r="X226" s="15"/>
      <c r="Y226" s="15"/>
      <c r="Z226" s="15"/>
      <c r="AA226" s="15"/>
      <c r="AB226" s="15"/>
      <c r="AC226" s="15"/>
      <c r="AD226" s="15"/>
      <c r="AE226" s="15"/>
      <c r="AF226" s="15"/>
      <c r="AG226" s="15"/>
      <c r="AH226" s="15"/>
      <c r="AI226" s="15"/>
    </row>
    <row r="227" spans="1:35" ht="115.2">
      <c r="A227" s="14" t="s">
        <v>870</v>
      </c>
      <c r="B227" s="14" t="s">
        <v>23</v>
      </c>
      <c r="C227" s="24">
        <v>213</v>
      </c>
      <c r="D227" s="11" t="s">
        <v>871</v>
      </c>
      <c r="E227" s="14" t="s">
        <v>872</v>
      </c>
      <c r="F227" s="44">
        <v>44317</v>
      </c>
      <c r="G227" s="11"/>
      <c r="H227" s="14"/>
      <c r="I227" s="14" t="s">
        <v>873</v>
      </c>
      <c r="J227" s="14" t="s">
        <v>61</v>
      </c>
      <c r="K227" s="14" t="s">
        <v>874</v>
      </c>
      <c r="L227" s="14" t="s">
        <v>875</v>
      </c>
      <c r="M227" s="23">
        <v>354</v>
      </c>
      <c r="N227" s="14" t="s">
        <v>31</v>
      </c>
      <c r="O227" s="11"/>
      <c r="P227" s="14" t="s">
        <v>124</v>
      </c>
      <c r="Q227" s="11"/>
      <c r="R227" s="11"/>
      <c r="S227" s="14" t="s">
        <v>876</v>
      </c>
      <c r="T227" s="11"/>
      <c r="U227" s="11"/>
      <c r="V227" s="14" t="s">
        <v>877</v>
      </c>
      <c r="W227" s="15"/>
      <c r="X227" s="15"/>
      <c r="Y227" s="15"/>
      <c r="Z227" s="15"/>
      <c r="AA227" s="15"/>
      <c r="AB227" s="15"/>
      <c r="AC227" s="15"/>
      <c r="AD227" s="15"/>
      <c r="AE227" s="15"/>
      <c r="AF227" s="15"/>
      <c r="AG227" s="15"/>
      <c r="AH227" s="15"/>
      <c r="AI227" s="15"/>
    </row>
    <row r="228" spans="1:35" ht="28.8">
      <c r="A228" s="14" t="s">
        <v>870</v>
      </c>
      <c r="B228" s="14" t="s">
        <v>23</v>
      </c>
      <c r="C228" s="24">
        <v>213</v>
      </c>
      <c r="D228" s="11" t="s">
        <v>871</v>
      </c>
      <c r="E228" s="14" t="s">
        <v>872</v>
      </c>
      <c r="F228" s="44">
        <v>44317</v>
      </c>
      <c r="G228" s="26" t="str">
        <f>$G$2</f>
        <v>https://doi.org/10.1093/labmed/lmaa104</v>
      </c>
      <c r="H228" s="11"/>
      <c r="I228" s="11"/>
      <c r="J228" s="11" t="s">
        <v>60</v>
      </c>
      <c r="K228" s="11"/>
      <c r="L228" s="11"/>
      <c r="M228" s="11"/>
      <c r="N228" s="11"/>
      <c r="O228" s="11"/>
      <c r="P228" s="11"/>
      <c r="Q228" s="11"/>
      <c r="R228" s="11"/>
      <c r="S228" s="11"/>
      <c r="T228" s="11"/>
      <c r="U228" s="11"/>
      <c r="V228" s="11"/>
      <c r="W228" s="15"/>
      <c r="X228" s="15"/>
      <c r="Y228" s="15"/>
      <c r="Z228" s="15"/>
      <c r="AA228" s="15"/>
      <c r="AB228" s="15"/>
      <c r="AC228" s="15"/>
      <c r="AD228" s="15"/>
      <c r="AE228" s="15"/>
      <c r="AF228" s="15"/>
      <c r="AG228" s="15"/>
      <c r="AH228" s="15"/>
      <c r="AI228" s="15"/>
    </row>
    <row r="229" spans="1:35" ht="66.599999999999994">
      <c r="A229" s="5" t="s">
        <v>116</v>
      </c>
      <c r="B229" s="6" t="s">
        <v>23</v>
      </c>
      <c r="C229" s="6">
        <v>225</v>
      </c>
      <c r="D229" s="7" t="s">
        <v>878</v>
      </c>
      <c r="E229" s="8" t="s">
        <v>879</v>
      </c>
      <c r="F229" s="65">
        <v>44317</v>
      </c>
      <c r="G229" s="63" t="s">
        <v>880</v>
      </c>
      <c r="H229" s="5" t="s">
        <v>647</v>
      </c>
      <c r="I229" s="5" t="s">
        <v>121</v>
      </c>
      <c r="J229" s="11" t="s">
        <v>84</v>
      </c>
      <c r="K229" s="33" t="s">
        <v>881</v>
      </c>
      <c r="L229" s="15" t="s">
        <v>882</v>
      </c>
      <c r="M229" s="15">
        <v>379</v>
      </c>
      <c r="N229" s="14" t="s">
        <v>53</v>
      </c>
      <c r="O229" s="15"/>
      <c r="P229" s="14" t="s">
        <v>74</v>
      </c>
      <c r="Q229" s="15"/>
      <c r="R229" s="15"/>
      <c r="S229" s="13" t="s">
        <v>883</v>
      </c>
      <c r="T229" s="15"/>
      <c r="U229" s="15"/>
      <c r="V229" s="15"/>
      <c r="W229" s="15"/>
      <c r="X229" s="15"/>
      <c r="Y229" s="15"/>
      <c r="Z229" s="15"/>
      <c r="AA229" s="15"/>
      <c r="AB229" s="15"/>
      <c r="AC229" s="15"/>
      <c r="AD229" s="15"/>
      <c r="AE229" s="15"/>
      <c r="AF229" s="15"/>
      <c r="AG229" s="15"/>
      <c r="AH229" s="15"/>
      <c r="AI229" s="15"/>
    </row>
    <row r="230" spans="1:35" ht="31.8">
      <c r="A230" s="5" t="s">
        <v>116</v>
      </c>
      <c r="B230" s="6" t="s">
        <v>23</v>
      </c>
      <c r="C230" s="6">
        <v>225</v>
      </c>
      <c r="D230" s="7" t="s">
        <v>878</v>
      </c>
      <c r="E230" s="8" t="s">
        <v>879</v>
      </c>
      <c r="F230" s="64"/>
      <c r="G230" s="63" t="s">
        <v>880</v>
      </c>
      <c r="H230" s="15"/>
      <c r="I230" s="15"/>
      <c r="J230" s="11"/>
      <c r="K230" s="15"/>
      <c r="L230" s="15"/>
      <c r="M230" s="15"/>
      <c r="N230" s="14" t="s">
        <v>31</v>
      </c>
      <c r="O230" s="15"/>
      <c r="P230" s="14"/>
      <c r="Q230" s="15"/>
      <c r="R230" s="15"/>
      <c r="S230" s="13"/>
      <c r="T230" s="15"/>
      <c r="U230" s="15"/>
      <c r="V230" s="15"/>
      <c r="W230" s="15"/>
      <c r="X230" s="15"/>
      <c r="Y230" s="15"/>
      <c r="Z230" s="15"/>
      <c r="AA230" s="15"/>
      <c r="AB230" s="15"/>
      <c r="AC230" s="15"/>
      <c r="AD230" s="15"/>
      <c r="AE230" s="15"/>
      <c r="AF230" s="15"/>
      <c r="AG230" s="15"/>
      <c r="AH230" s="15"/>
      <c r="AI230" s="15"/>
    </row>
    <row r="231" spans="1:35" ht="31.8">
      <c r="A231" s="5" t="s">
        <v>116</v>
      </c>
      <c r="B231" s="6" t="s">
        <v>23</v>
      </c>
      <c r="C231" s="6">
        <v>225</v>
      </c>
      <c r="D231" s="7" t="s">
        <v>878</v>
      </c>
      <c r="E231" s="8" t="s">
        <v>879</v>
      </c>
      <c r="F231" s="64"/>
      <c r="G231" s="63" t="s">
        <v>880</v>
      </c>
      <c r="H231" s="15"/>
      <c r="I231" s="15"/>
      <c r="J231" s="11"/>
      <c r="K231" s="15"/>
      <c r="L231" s="15"/>
      <c r="M231" s="15"/>
      <c r="N231" s="14" t="s">
        <v>115</v>
      </c>
      <c r="O231" s="15"/>
      <c r="P231" s="14"/>
      <c r="Q231" s="15"/>
      <c r="R231" s="15"/>
      <c r="S231" s="13"/>
      <c r="T231" s="15"/>
      <c r="U231" s="15"/>
      <c r="V231" s="15"/>
      <c r="W231" s="15"/>
      <c r="X231" s="15"/>
      <c r="Y231" s="15"/>
      <c r="Z231" s="15"/>
      <c r="AA231" s="15"/>
      <c r="AB231" s="15"/>
      <c r="AC231" s="15"/>
      <c r="AD231" s="15"/>
      <c r="AE231" s="15"/>
      <c r="AF231" s="15"/>
      <c r="AG231" s="15"/>
      <c r="AH231" s="15"/>
      <c r="AI231" s="15"/>
    </row>
    <row r="232" spans="1:35" ht="211.8">
      <c r="A232" s="5" t="s">
        <v>107</v>
      </c>
      <c r="B232" s="6" t="s">
        <v>23</v>
      </c>
      <c r="C232" s="6">
        <v>237</v>
      </c>
      <c r="D232" s="7" t="s">
        <v>884</v>
      </c>
      <c r="E232" s="8" t="s">
        <v>885</v>
      </c>
      <c r="F232" s="65">
        <v>44348</v>
      </c>
      <c r="G232" s="63" t="s">
        <v>886</v>
      </c>
      <c r="H232" s="5" t="s">
        <v>27</v>
      </c>
      <c r="I232" s="5" t="s">
        <v>887</v>
      </c>
      <c r="J232" s="11" t="s">
        <v>84</v>
      </c>
      <c r="K232" s="32" t="s">
        <v>888</v>
      </c>
      <c r="L232" s="15" t="s">
        <v>889</v>
      </c>
      <c r="M232" s="15">
        <v>842</v>
      </c>
      <c r="N232" s="14" t="s">
        <v>31</v>
      </c>
      <c r="O232" s="15"/>
      <c r="P232" s="14" t="s">
        <v>890</v>
      </c>
      <c r="Q232" s="15"/>
      <c r="R232" s="15"/>
      <c r="S232" s="13" t="s">
        <v>891</v>
      </c>
      <c r="T232" s="15"/>
      <c r="U232" s="15"/>
      <c r="V232" s="15"/>
      <c r="W232" s="15"/>
      <c r="X232" s="15"/>
      <c r="Y232" s="15"/>
      <c r="Z232" s="15"/>
      <c r="AA232" s="15"/>
      <c r="AB232" s="15"/>
      <c r="AC232" s="15"/>
      <c r="AD232" s="15"/>
      <c r="AE232" s="15"/>
      <c r="AF232" s="15"/>
      <c r="AG232" s="15"/>
      <c r="AH232" s="15"/>
      <c r="AI232" s="15"/>
    </row>
    <row r="233" spans="1:35" ht="21.6">
      <c r="A233" s="5" t="s">
        <v>107</v>
      </c>
      <c r="B233" s="6" t="s">
        <v>23</v>
      </c>
      <c r="C233" s="6">
        <v>237</v>
      </c>
      <c r="D233" s="7" t="s">
        <v>884</v>
      </c>
      <c r="E233" s="8" t="s">
        <v>885</v>
      </c>
      <c r="F233" s="64"/>
      <c r="G233" s="63" t="s">
        <v>886</v>
      </c>
      <c r="H233" s="15"/>
      <c r="I233" s="15"/>
      <c r="J233" s="11" t="s">
        <v>149</v>
      </c>
      <c r="K233" s="15"/>
      <c r="L233" s="15"/>
      <c r="M233" s="15"/>
      <c r="N233" s="14"/>
      <c r="O233" s="15"/>
      <c r="P233" s="14"/>
      <c r="Q233" s="15"/>
      <c r="R233" s="15"/>
      <c r="S233" s="13"/>
      <c r="T233" s="15"/>
      <c r="U233" s="15"/>
      <c r="V233" s="15"/>
      <c r="W233" s="15"/>
      <c r="X233" s="15"/>
      <c r="Y233" s="15"/>
      <c r="Z233" s="15"/>
      <c r="AA233" s="15"/>
      <c r="AB233" s="15"/>
      <c r="AC233" s="15"/>
      <c r="AD233" s="15"/>
      <c r="AE233" s="15"/>
      <c r="AF233" s="15"/>
      <c r="AG233" s="15"/>
      <c r="AH233" s="15"/>
      <c r="AI233" s="15"/>
    </row>
    <row r="234" spans="1:35" ht="21.6">
      <c r="A234" s="5" t="s">
        <v>107</v>
      </c>
      <c r="B234" s="6" t="s">
        <v>23</v>
      </c>
      <c r="C234" s="6">
        <v>237</v>
      </c>
      <c r="D234" s="7" t="s">
        <v>884</v>
      </c>
      <c r="E234" s="8" t="s">
        <v>885</v>
      </c>
      <c r="F234" s="64"/>
      <c r="G234" s="63" t="s">
        <v>886</v>
      </c>
      <c r="H234" s="15"/>
      <c r="I234" s="15"/>
      <c r="J234" s="11" t="s">
        <v>306</v>
      </c>
      <c r="K234" s="15"/>
      <c r="L234" s="15"/>
      <c r="M234" s="15"/>
      <c r="N234" s="14"/>
      <c r="O234" s="15"/>
      <c r="P234" s="14"/>
      <c r="Q234" s="15"/>
      <c r="R234" s="15"/>
      <c r="S234" s="13"/>
      <c r="T234" s="15"/>
      <c r="U234" s="15"/>
      <c r="V234" s="15"/>
      <c r="W234" s="15"/>
      <c r="X234" s="15"/>
      <c r="Y234" s="15"/>
      <c r="Z234" s="15"/>
      <c r="AA234" s="15"/>
      <c r="AB234" s="15"/>
      <c r="AC234" s="15"/>
      <c r="AD234" s="15"/>
      <c r="AE234" s="15"/>
      <c r="AF234" s="15"/>
      <c r="AG234" s="15"/>
      <c r="AH234" s="15"/>
      <c r="AI234" s="15"/>
    </row>
    <row r="235" spans="1:35" ht="119.4">
      <c r="A235" s="5" t="s">
        <v>107</v>
      </c>
      <c r="B235" s="6" t="s">
        <v>23</v>
      </c>
      <c r="C235" s="6">
        <v>238</v>
      </c>
      <c r="D235" s="7" t="s">
        <v>892</v>
      </c>
      <c r="E235" s="8" t="s">
        <v>893</v>
      </c>
      <c r="F235" s="30">
        <v>44256</v>
      </c>
      <c r="G235" s="31" t="s">
        <v>894</v>
      </c>
      <c r="H235" s="5" t="s">
        <v>27</v>
      </c>
      <c r="I235" s="5" t="s">
        <v>359</v>
      </c>
      <c r="J235" s="11"/>
      <c r="K235" s="32" t="s">
        <v>895</v>
      </c>
      <c r="L235" s="15" t="s">
        <v>896</v>
      </c>
      <c r="M235" s="15">
        <v>369</v>
      </c>
      <c r="N235" s="14" t="s">
        <v>31</v>
      </c>
      <c r="O235" s="15"/>
      <c r="P235" s="14" t="s">
        <v>897</v>
      </c>
      <c r="Q235" s="15"/>
      <c r="R235" s="15"/>
      <c r="S235" s="13" t="s">
        <v>898</v>
      </c>
      <c r="T235" s="15"/>
      <c r="U235" s="15"/>
      <c r="V235" s="15"/>
      <c r="W235" s="15"/>
      <c r="X235" s="15"/>
      <c r="Y235" s="15"/>
      <c r="Z235" s="15"/>
      <c r="AA235" s="15"/>
      <c r="AB235" s="15"/>
      <c r="AC235" s="15"/>
      <c r="AD235" s="15"/>
      <c r="AE235" s="15"/>
      <c r="AF235" s="15"/>
      <c r="AG235" s="15"/>
      <c r="AH235" s="15"/>
      <c r="AI235" s="15"/>
    </row>
    <row r="236" spans="1:35" ht="41.4">
      <c r="A236" s="5" t="s">
        <v>107</v>
      </c>
      <c r="B236" s="6" t="s">
        <v>23</v>
      </c>
      <c r="C236" s="6">
        <v>238</v>
      </c>
      <c r="D236" s="7" t="s">
        <v>892</v>
      </c>
      <c r="E236" s="8" t="s">
        <v>893</v>
      </c>
      <c r="F236" s="17"/>
      <c r="G236" s="31" t="s">
        <v>894</v>
      </c>
      <c r="H236" s="15"/>
      <c r="I236" s="15"/>
      <c r="J236" s="11"/>
      <c r="K236" s="15"/>
      <c r="L236" s="15"/>
      <c r="M236" s="15"/>
      <c r="N236" s="14" t="s">
        <v>115</v>
      </c>
      <c r="O236" s="15"/>
      <c r="P236" s="14"/>
      <c r="Q236" s="15"/>
      <c r="R236" s="15"/>
      <c r="S236" s="13"/>
      <c r="T236" s="15"/>
      <c r="U236" s="15"/>
      <c r="V236" s="15"/>
      <c r="W236" s="15"/>
      <c r="X236" s="15"/>
      <c r="Y236" s="15"/>
      <c r="Z236" s="15"/>
      <c r="AA236" s="15"/>
      <c r="AB236" s="15"/>
      <c r="AC236" s="15"/>
      <c r="AD236" s="15"/>
      <c r="AE236" s="15"/>
      <c r="AF236" s="15"/>
      <c r="AG236" s="15"/>
      <c r="AH236" s="15"/>
      <c r="AI236" s="15"/>
    </row>
    <row r="237" spans="1:35" ht="66.599999999999994">
      <c r="A237" s="5" t="s">
        <v>107</v>
      </c>
      <c r="B237" s="6" t="s">
        <v>23</v>
      </c>
      <c r="C237" s="6">
        <v>241</v>
      </c>
      <c r="D237" s="7" t="s">
        <v>899</v>
      </c>
      <c r="E237" s="8" t="s">
        <v>900</v>
      </c>
      <c r="F237" s="62">
        <v>44197</v>
      </c>
      <c r="G237" s="63" t="s">
        <v>901</v>
      </c>
      <c r="H237" s="5" t="s">
        <v>27</v>
      </c>
      <c r="I237" s="5" t="s">
        <v>98</v>
      </c>
      <c r="J237" s="11" t="s">
        <v>84</v>
      </c>
      <c r="K237" s="33" t="s">
        <v>902</v>
      </c>
      <c r="L237" s="15" t="s">
        <v>903</v>
      </c>
      <c r="M237" s="15">
        <v>878</v>
      </c>
      <c r="N237" s="14" t="s">
        <v>53</v>
      </c>
      <c r="O237" s="15"/>
      <c r="P237" s="14" t="s">
        <v>81</v>
      </c>
      <c r="Q237" s="15"/>
      <c r="R237" s="15" t="s">
        <v>904</v>
      </c>
      <c r="S237" s="13" t="s">
        <v>905</v>
      </c>
      <c r="T237" s="15"/>
      <c r="U237" s="15"/>
      <c r="V237" s="15"/>
      <c r="W237" s="15"/>
      <c r="X237" s="15"/>
      <c r="Y237" s="15"/>
      <c r="Z237" s="15"/>
      <c r="AA237" s="15"/>
      <c r="AB237" s="15"/>
      <c r="AC237" s="15"/>
      <c r="AD237" s="15"/>
      <c r="AE237" s="15"/>
      <c r="AF237" s="15"/>
      <c r="AG237" s="15"/>
      <c r="AH237" s="15"/>
      <c r="AI237" s="15"/>
    </row>
    <row r="238" spans="1:35" ht="66.599999999999994">
      <c r="A238" s="5" t="s">
        <v>22</v>
      </c>
      <c r="B238" s="6" t="s">
        <v>23</v>
      </c>
      <c r="C238" s="6">
        <v>244</v>
      </c>
      <c r="D238" s="7" t="s">
        <v>906</v>
      </c>
      <c r="E238" s="8" t="s">
        <v>907</v>
      </c>
      <c r="F238" s="65">
        <v>44287</v>
      </c>
      <c r="G238" s="63" t="s">
        <v>908</v>
      </c>
      <c r="H238" s="5" t="s">
        <v>27</v>
      </c>
      <c r="I238" s="5" t="s">
        <v>153</v>
      </c>
      <c r="J238" s="11" t="s">
        <v>60</v>
      </c>
      <c r="K238" s="32" t="s">
        <v>909</v>
      </c>
      <c r="L238" s="15" t="s">
        <v>910</v>
      </c>
      <c r="M238" s="15">
        <v>1380</v>
      </c>
      <c r="N238" s="14" t="s">
        <v>53</v>
      </c>
      <c r="O238" s="15"/>
      <c r="P238" s="14" t="s">
        <v>911</v>
      </c>
      <c r="Q238" s="15"/>
      <c r="R238" s="15"/>
      <c r="S238" s="13" t="s">
        <v>912</v>
      </c>
      <c r="T238" s="15"/>
      <c r="U238" s="15"/>
      <c r="V238" s="15"/>
      <c r="W238" s="15"/>
      <c r="X238" s="15"/>
      <c r="Y238" s="15"/>
      <c r="Z238" s="15"/>
      <c r="AA238" s="15"/>
      <c r="AB238" s="15"/>
      <c r="AC238" s="15"/>
      <c r="AD238" s="15"/>
      <c r="AE238" s="15"/>
      <c r="AF238" s="15"/>
      <c r="AG238" s="15"/>
      <c r="AH238" s="15"/>
      <c r="AI238" s="15"/>
    </row>
    <row r="239" spans="1:35" ht="31.8">
      <c r="A239" s="5" t="s">
        <v>22</v>
      </c>
      <c r="B239" s="6" t="s">
        <v>23</v>
      </c>
      <c r="C239" s="6">
        <v>244</v>
      </c>
      <c r="D239" s="7" t="s">
        <v>906</v>
      </c>
      <c r="E239" s="8" t="s">
        <v>907</v>
      </c>
      <c r="F239" s="64"/>
      <c r="G239" s="63" t="s">
        <v>908</v>
      </c>
      <c r="H239" s="15"/>
      <c r="I239" s="15"/>
      <c r="J239" s="11" t="s">
        <v>84</v>
      </c>
      <c r="K239" s="15"/>
      <c r="L239" s="15"/>
      <c r="M239" s="15"/>
      <c r="N239" s="14"/>
      <c r="O239" s="15"/>
      <c r="P239" s="14"/>
      <c r="Q239" s="15"/>
      <c r="R239" s="15"/>
      <c r="S239" s="13"/>
      <c r="T239" s="15"/>
      <c r="U239" s="15"/>
      <c r="V239" s="15"/>
      <c r="W239" s="15"/>
      <c r="X239" s="15"/>
      <c r="Y239" s="15"/>
      <c r="Z239" s="15"/>
      <c r="AA239" s="15"/>
      <c r="AB239" s="15"/>
      <c r="AC239" s="15"/>
      <c r="AD239" s="15"/>
      <c r="AE239" s="15"/>
      <c r="AF239" s="15"/>
      <c r="AG239" s="15"/>
      <c r="AH239" s="15"/>
      <c r="AI239" s="15"/>
    </row>
    <row r="240" spans="1:35" ht="53.4">
      <c r="A240" s="5" t="s">
        <v>22</v>
      </c>
      <c r="B240" s="6" t="s">
        <v>23</v>
      </c>
      <c r="C240" s="6">
        <v>262</v>
      </c>
      <c r="D240" s="7" t="s">
        <v>913</v>
      </c>
      <c r="E240" s="8" t="s">
        <v>914</v>
      </c>
      <c r="F240" s="66">
        <v>44197</v>
      </c>
      <c r="G240" s="67" t="s">
        <v>915</v>
      </c>
      <c r="H240" s="5" t="s">
        <v>27</v>
      </c>
      <c r="I240" s="5" t="s">
        <v>539</v>
      </c>
      <c r="J240" s="11" t="s">
        <v>61</v>
      </c>
      <c r="K240" s="32" t="s">
        <v>916</v>
      </c>
      <c r="L240" s="15" t="s">
        <v>917</v>
      </c>
      <c r="M240" s="15">
        <v>42</v>
      </c>
      <c r="N240" s="14" t="s">
        <v>31</v>
      </c>
      <c r="O240" s="15"/>
      <c r="P240" s="14" t="s">
        <v>69</v>
      </c>
      <c r="Q240" s="15"/>
      <c r="R240" s="15"/>
      <c r="S240" s="13" t="s">
        <v>918</v>
      </c>
      <c r="T240" s="15"/>
      <c r="U240" s="15"/>
      <c r="V240" s="15"/>
      <c r="W240" s="15"/>
      <c r="X240" s="15"/>
      <c r="Y240" s="15"/>
      <c r="Z240" s="15"/>
      <c r="AA240" s="15"/>
      <c r="AB240" s="15"/>
      <c r="AC240" s="15"/>
      <c r="AD240" s="15"/>
      <c r="AE240" s="15"/>
      <c r="AF240" s="15"/>
      <c r="AG240" s="15"/>
      <c r="AH240" s="15"/>
      <c r="AI240" s="15"/>
    </row>
    <row r="241" spans="1:35" ht="21.6">
      <c r="A241" s="5" t="s">
        <v>22</v>
      </c>
      <c r="B241" s="6" t="s">
        <v>23</v>
      </c>
      <c r="C241" s="6">
        <v>262</v>
      </c>
      <c r="D241" s="7" t="s">
        <v>913</v>
      </c>
      <c r="E241" s="8" t="s">
        <v>914</v>
      </c>
      <c r="F241" s="68"/>
      <c r="G241" s="69" t="s">
        <v>915</v>
      </c>
      <c r="H241" s="15"/>
      <c r="I241" s="15"/>
      <c r="J241" s="11"/>
      <c r="K241" s="15"/>
      <c r="L241" s="15"/>
      <c r="M241" s="15"/>
      <c r="N241" s="14"/>
      <c r="O241" s="15"/>
      <c r="P241" s="14" t="s">
        <v>919</v>
      </c>
      <c r="Q241" s="15"/>
      <c r="R241" s="15"/>
      <c r="S241" s="13"/>
      <c r="T241" s="15"/>
      <c r="U241" s="15"/>
      <c r="V241" s="15"/>
      <c r="W241" s="15"/>
      <c r="X241" s="15"/>
      <c r="Y241" s="15"/>
      <c r="Z241" s="15"/>
      <c r="AA241" s="15"/>
      <c r="AB241" s="15"/>
      <c r="AC241" s="15"/>
      <c r="AD241" s="15"/>
      <c r="AE241" s="15"/>
      <c r="AF241" s="15"/>
      <c r="AG241" s="15"/>
      <c r="AH241" s="15"/>
      <c r="AI241" s="15"/>
    </row>
    <row r="242" spans="1:35" ht="21.6">
      <c r="A242" s="5" t="s">
        <v>22</v>
      </c>
      <c r="B242" s="6" t="s">
        <v>23</v>
      </c>
      <c r="C242" s="6">
        <v>262</v>
      </c>
      <c r="D242" s="7" t="s">
        <v>913</v>
      </c>
      <c r="E242" s="8" t="s">
        <v>914</v>
      </c>
      <c r="F242" s="68"/>
      <c r="G242" s="69" t="s">
        <v>915</v>
      </c>
      <c r="H242" s="15"/>
      <c r="I242" s="15"/>
      <c r="J242" s="11"/>
      <c r="K242" s="15"/>
      <c r="L242" s="15"/>
      <c r="M242" s="15"/>
      <c r="N242" s="14"/>
      <c r="O242" s="15"/>
      <c r="P242" s="14" t="s">
        <v>542</v>
      </c>
      <c r="Q242" s="15"/>
      <c r="R242" s="15"/>
      <c r="S242" s="13"/>
      <c r="T242" s="15"/>
      <c r="U242" s="15"/>
      <c r="V242" s="15"/>
      <c r="W242" s="15"/>
      <c r="X242" s="15"/>
      <c r="Y242" s="15"/>
      <c r="Z242" s="15"/>
      <c r="AA242" s="15"/>
      <c r="AB242" s="15"/>
      <c r="AC242" s="15"/>
      <c r="AD242" s="15"/>
      <c r="AE242" s="15"/>
      <c r="AF242" s="15"/>
      <c r="AG242" s="15"/>
      <c r="AH242" s="15"/>
      <c r="AI242" s="15"/>
    </row>
    <row r="243" spans="1:35" ht="53.4">
      <c r="A243" s="5" t="s">
        <v>22</v>
      </c>
      <c r="B243" s="6" t="s">
        <v>23</v>
      </c>
      <c r="C243" s="6">
        <v>266</v>
      </c>
      <c r="D243" s="7" t="s">
        <v>920</v>
      </c>
      <c r="E243" s="8" t="s">
        <v>921</v>
      </c>
      <c r="F243" s="30">
        <v>44317</v>
      </c>
      <c r="G243" s="31" t="s">
        <v>922</v>
      </c>
      <c r="H243" s="5" t="s">
        <v>27</v>
      </c>
      <c r="I243" s="5" t="s">
        <v>923</v>
      </c>
      <c r="J243" s="11"/>
      <c r="K243" s="15" t="s">
        <v>924</v>
      </c>
      <c r="L243" s="15" t="s">
        <v>122</v>
      </c>
      <c r="M243" s="15">
        <v>401</v>
      </c>
      <c r="N243" s="14" t="s">
        <v>31</v>
      </c>
      <c r="O243" s="15"/>
      <c r="P243" s="14" t="s">
        <v>204</v>
      </c>
      <c r="Q243" s="15"/>
      <c r="R243" s="15"/>
      <c r="S243" s="13" t="s">
        <v>925</v>
      </c>
      <c r="T243" s="15"/>
      <c r="U243" s="15"/>
      <c r="V243" s="15"/>
      <c r="W243" s="15"/>
      <c r="X243" s="15"/>
      <c r="Y243" s="15"/>
      <c r="Z243" s="15"/>
      <c r="AA243" s="15"/>
      <c r="AB243" s="15"/>
      <c r="AC243" s="15"/>
      <c r="AD243" s="15"/>
      <c r="AE243" s="15"/>
      <c r="AF243" s="15"/>
      <c r="AG243" s="15"/>
      <c r="AH243" s="15"/>
      <c r="AI243" s="15"/>
    </row>
    <row r="244" spans="1:35" ht="106.2">
      <c r="A244" s="5" t="s">
        <v>22</v>
      </c>
      <c r="B244" s="6" t="s">
        <v>23</v>
      </c>
      <c r="C244" s="6">
        <v>274</v>
      </c>
      <c r="D244" s="7" t="s">
        <v>926</v>
      </c>
      <c r="E244" s="8" t="s">
        <v>927</v>
      </c>
      <c r="F244" s="16">
        <v>44197</v>
      </c>
      <c r="G244" s="31" t="s">
        <v>928</v>
      </c>
      <c r="H244" s="5" t="s">
        <v>27</v>
      </c>
      <c r="I244" s="5" t="s">
        <v>164</v>
      </c>
      <c r="J244" s="11" t="s">
        <v>60</v>
      </c>
      <c r="K244" s="32" t="s">
        <v>929</v>
      </c>
      <c r="L244" s="15" t="s">
        <v>930</v>
      </c>
      <c r="M244" s="15">
        <v>321</v>
      </c>
      <c r="N244" s="14" t="s">
        <v>53</v>
      </c>
      <c r="O244" s="15"/>
      <c r="P244" s="14" t="s">
        <v>204</v>
      </c>
      <c r="Q244" s="15"/>
      <c r="R244" s="15"/>
      <c r="S244" s="13" t="s">
        <v>931</v>
      </c>
      <c r="T244" s="15"/>
      <c r="U244" s="15"/>
      <c r="V244" s="15"/>
      <c r="W244" s="15"/>
      <c r="X244" s="15"/>
      <c r="Y244" s="15"/>
      <c r="Z244" s="15"/>
      <c r="AA244" s="15"/>
      <c r="AB244" s="15"/>
      <c r="AC244" s="15"/>
      <c r="AD244" s="15"/>
      <c r="AE244" s="15"/>
      <c r="AF244" s="15"/>
      <c r="AG244" s="15"/>
      <c r="AH244" s="15"/>
      <c r="AI244" s="15"/>
    </row>
    <row r="245" spans="1:35" ht="41.4">
      <c r="A245" s="5" t="s">
        <v>22</v>
      </c>
      <c r="B245" s="6" t="s">
        <v>23</v>
      </c>
      <c r="C245" s="6">
        <v>274</v>
      </c>
      <c r="D245" s="7" t="s">
        <v>926</v>
      </c>
      <c r="E245" s="8" t="s">
        <v>927</v>
      </c>
      <c r="F245" s="17"/>
      <c r="G245" s="31" t="s">
        <v>928</v>
      </c>
      <c r="H245" s="5"/>
      <c r="I245" s="5" t="s">
        <v>164</v>
      </c>
      <c r="J245" s="11"/>
      <c r="K245" s="15"/>
      <c r="L245" s="15"/>
      <c r="M245" s="15"/>
      <c r="N245" s="14" t="s">
        <v>72</v>
      </c>
      <c r="O245" s="15"/>
      <c r="P245" s="14"/>
      <c r="Q245" s="15"/>
      <c r="R245" s="15"/>
      <c r="S245" s="13"/>
      <c r="T245" s="15"/>
      <c r="U245" s="15"/>
      <c r="V245" s="15"/>
      <c r="W245" s="15"/>
      <c r="X245" s="15"/>
      <c r="Y245" s="15"/>
      <c r="Z245" s="15"/>
      <c r="AA245" s="15"/>
      <c r="AB245" s="15"/>
      <c r="AC245" s="15"/>
      <c r="AD245" s="15"/>
      <c r="AE245" s="15"/>
      <c r="AF245" s="15"/>
      <c r="AG245" s="15"/>
      <c r="AH245" s="15"/>
      <c r="AI245" s="15"/>
    </row>
    <row r="246" spans="1:35" ht="106.2">
      <c r="A246" s="5" t="s">
        <v>22</v>
      </c>
      <c r="B246" s="6" t="s">
        <v>23</v>
      </c>
      <c r="C246" s="6">
        <v>278</v>
      </c>
      <c r="D246" s="7" t="s">
        <v>932</v>
      </c>
      <c r="E246" s="8" t="s">
        <v>933</v>
      </c>
      <c r="F246" s="16">
        <v>44197</v>
      </c>
      <c r="G246" s="31" t="s">
        <v>934</v>
      </c>
      <c r="H246" s="5" t="s">
        <v>27</v>
      </c>
      <c r="I246" s="5" t="s">
        <v>121</v>
      </c>
      <c r="J246" s="11" t="s">
        <v>60</v>
      </c>
      <c r="K246" s="15" t="s">
        <v>122</v>
      </c>
      <c r="L246" s="15" t="s">
        <v>122</v>
      </c>
      <c r="M246" s="15">
        <v>73</v>
      </c>
      <c r="N246" s="14" t="s">
        <v>935</v>
      </c>
      <c r="O246" s="15"/>
      <c r="P246" s="14" t="s">
        <v>124</v>
      </c>
      <c r="Q246" s="15"/>
      <c r="R246" s="15"/>
      <c r="S246" s="13" t="s">
        <v>936</v>
      </c>
      <c r="T246" s="15"/>
      <c r="U246" s="15"/>
      <c r="V246" s="15"/>
      <c r="W246" s="15"/>
      <c r="X246" s="15"/>
      <c r="Y246" s="15"/>
      <c r="Z246" s="15"/>
      <c r="AA246" s="15"/>
      <c r="AB246" s="15"/>
      <c r="AC246" s="15"/>
      <c r="AD246" s="15"/>
      <c r="AE246" s="15"/>
      <c r="AF246" s="15"/>
      <c r="AG246" s="15"/>
      <c r="AH246" s="15"/>
      <c r="AI246" s="15"/>
    </row>
    <row r="247" spans="1:35" ht="106.2">
      <c r="A247" s="5" t="s">
        <v>22</v>
      </c>
      <c r="B247" s="6" t="s">
        <v>23</v>
      </c>
      <c r="C247" s="6">
        <v>288</v>
      </c>
      <c r="D247" s="7" t="s">
        <v>937</v>
      </c>
      <c r="E247" s="8" t="s">
        <v>938</v>
      </c>
      <c r="F247" s="65">
        <v>44348</v>
      </c>
      <c r="G247" s="63" t="s">
        <v>939</v>
      </c>
      <c r="H247" s="5" t="s">
        <v>27</v>
      </c>
      <c r="I247" s="5" t="s">
        <v>153</v>
      </c>
      <c r="J247" s="11" t="s">
        <v>60</v>
      </c>
      <c r="K247" s="32" t="s">
        <v>940</v>
      </c>
      <c r="L247" s="15" t="s">
        <v>122</v>
      </c>
      <c r="M247" s="15">
        <v>2887</v>
      </c>
      <c r="N247" s="14" t="s">
        <v>31</v>
      </c>
      <c r="O247" s="15"/>
      <c r="P247" s="14" t="s">
        <v>176</v>
      </c>
      <c r="Q247" s="15"/>
      <c r="R247" s="15"/>
      <c r="S247" s="13" t="s">
        <v>941</v>
      </c>
      <c r="T247" s="15"/>
      <c r="U247" s="15"/>
      <c r="V247" s="15"/>
      <c r="W247" s="15"/>
      <c r="X247" s="15"/>
      <c r="Y247" s="15"/>
      <c r="Z247" s="15"/>
      <c r="AA247" s="15"/>
      <c r="AB247" s="15"/>
      <c r="AC247" s="15"/>
      <c r="AD247" s="15"/>
      <c r="AE247" s="15"/>
      <c r="AF247" s="15"/>
      <c r="AG247" s="15"/>
      <c r="AH247" s="15"/>
      <c r="AI247" s="15"/>
    </row>
    <row r="248" spans="1:35" ht="42">
      <c r="A248" s="5" t="s">
        <v>22</v>
      </c>
      <c r="B248" s="6" t="s">
        <v>23</v>
      </c>
      <c r="C248" s="6">
        <v>288</v>
      </c>
      <c r="D248" s="7" t="s">
        <v>937</v>
      </c>
      <c r="E248" s="8" t="s">
        <v>938</v>
      </c>
      <c r="F248" s="64"/>
      <c r="G248" s="63" t="s">
        <v>939</v>
      </c>
      <c r="H248" s="15"/>
      <c r="I248" s="15"/>
      <c r="J248" s="11" t="s">
        <v>61</v>
      </c>
      <c r="K248" s="15"/>
      <c r="L248" s="15"/>
      <c r="M248" s="15"/>
      <c r="N248" s="14"/>
      <c r="O248" s="15"/>
      <c r="P248" s="14" t="s">
        <v>74</v>
      </c>
      <c r="Q248" s="15"/>
      <c r="R248" s="15"/>
      <c r="S248" s="13"/>
      <c r="T248" s="15"/>
      <c r="U248" s="15"/>
      <c r="V248" s="15"/>
      <c r="W248" s="15"/>
      <c r="X248" s="15"/>
      <c r="Y248" s="15"/>
      <c r="Z248" s="15"/>
      <c r="AA248" s="15"/>
      <c r="AB248" s="15"/>
      <c r="AC248" s="15"/>
      <c r="AD248" s="15"/>
      <c r="AE248" s="15"/>
      <c r="AF248" s="15"/>
      <c r="AG248" s="15"/>
      <c r="AH248" s="15"/>
      <c r="AI248" s="15"/>
    </row>
    <row r="249" spans="1:35" ht="42">
      <c r="A249" s="5" t="s">
        <v>22</v>
      </c>
      <c r="B249" s="6" t="s">
        <v>23</v>
      </c>
      <c r="C249" s="6">
        <v>288</v>
      </c>
      <c r="D249" s="7" t="s">
        <v>937</v>
      </c>
      <c r="E249" s="8" t="s">
        <v>938</v>
      </c>
      <c r="F249" s="64"/>
      <c r="G249" s="63" t="s">
        <v>939</v>
      </c>
      <c r="H249" s="15"/>
      <c r="I249" s="15"/>
      <c r="J249" s="11"/>
      <c r="K249" s="15"/>
      <c r="L249" s="15"/>
      <c r="M249" s="15"/>
      <c r="N249" s="14"/>
      <c r="O249" s="15"/>
      <c r="P249" s="14" t="s">
        <v>44</v>
      </c>
      <c r="Q249" s="15"/>
      <c r="R249" s="15"/>
      <c r="S249" s="13"/>
      <c r="T249" s="15"/>
      <c r="U249" s="15"/>
      <c r="V249" s="15"/>
      <c r="W249" s="15"/>
      <c r="X249" s="15"/>
      <c r="Y249" s="15"/>
      <c r="Z249" s="15"/>
      <c r="AA249" s="15"/>
      <c r="AB249" s="15"/>
      <c r="AC249" s="15"/>
      <c r="AD249" s="15"/>
      <c r="AE249" s="15"/>
      <c r="AF249" s="15"/>
      <c r="AG249" s="15"/>
      <c r="AH249" s="15"/>
      <c r="AI249" s="15"/>
    </row>
    <row r="250" spans="1:35" ht="66.599999999999994">
      <c r="A250" s="5" t="s">
        <v>22</v>
      </c>
      <c r="B250" s="6" t="s">
        <v>23</v>
      </c>
      <c r="C250" s="6">
        <v>296</v>
      </c>
      <c r="D250" s="7" t="s">
        <v>942</v>
      </c>
      <c r="E250" s="8" t="s">
        <v>943</v>
      </c>
      <c r="F250" s="30">
        <v>44317</v>
      </c>
      <c r="G250" s="31" t="s">
        <v>944</v>
      </c>
      <c r="H250" s="5" t="s">
        <v>120</v>
      </c>
      <c r="I250" s="5" t="s">
        <v>945</v>
      </c>
      <c r="J250" s="11" t="s">
        <v>84</v>
      </c>
      <c r="K250" s="15" t="s">
        <v>122</v>
      </c>
      <c r="L250" s="15" t="s">
        <v>946</v>
      </c>
      <c r="M250" s="15">
        <v>358</v>
      </c>
      <c r="N250" s="14" t="s">
        <v>53</v>
      </c>
      <c r="O250" s="15"/>
      <c r="P250" s="14" t="s">
        <v>204</v>
      </c>
      <c r="Q250" s="15"/>
      <c r="R250" s="15"/>
      <c r="S250" s="13" t="s">
        <v>947</v>
      </c>
      <c r="T250" s="15"/>
      <c r="U250" s="15"/>
      <c r="V250" s="15"/>
      <c r="W250" s="15"/>
      <c r="X250" s="15"/>
      <c r="Y250" s="15"/>
      <c r="Z250" s="15"/>
      <c r="AA250" s="15"/>
      <c r="AB250" s="15"/>
      <c r="AC250" s="15"/>
      <c r="AD250" s="15"/>
      <c r="AE250" s="15"/>
      <c r="AF250" s="15"/>
      <c r="AG250" s="15"/>
      <c r="AH250" s="15"/>
      <c r="AI250" s="15"/>
    </row>
    <row r="251" spans="1:35" ht="41.4">
      <c r="A251" s="5" t="s">
        <v>22</v>
      </c>
      <c r="B251" s="6" t="s">
        <v>23</v>
      </c>
      <c r="C251" s="6">
        <v>296</v>
      </c>
      <c r="D251" s="7" t="s">
        <v>942</v>
      </c>
      <c r="E251" s="8" t="s">
        <v>943</v>
      </c>
      <c r="F251" s="17"/>
      <c r="G251" s="31" t="s">
        <v>944</v>
      </c>
      <c r="H251" s="15"/>
      <c r="I251" s="15"/>
      <c r="J251" s="11" t="s">
        <v>58</v>
      </c>
      <c r="K251" s="15"/>
      <c r="L251" s="15"/>
      <c r="M251" s="15"/>
      <c r="N251" s="14" t="s">
        <v>31</v>
      </c>
      <c r="O251" s="15"/>
      <c r="P251" s="14"/>
      <c r="Q251" s="15"/>
      <c r="R251" s="15"/>
      <c r="S251" s="13"/>
      <c r="T251" s="15"/>
      <c r="U251" s="15"/>
      <c r="V251" s="15"/>
      <c r="W251" s="15"/>
      <c r="X251" s="15"/>
      <c r="Y251" s="15"/>
      <c r="Z251" s="15"/>
      <c r="AA251" s="15"/>
      <c r="AB251" s="15"/>
      <c r="AC251" s="15"/>
      <c r="AD251" s="15"/>
      <c r="AE251" s="15"/>
      <c r="AF251" s="15"/>
      <c r="AG251" s="15"/>
      <c r="AH251" s="15"/>
      <c r="AI251" s="15"/>
    </row>
    <row r="252" spans="1:35" ht="41.4">
      <c r="A252" s="5" t="s">
        <v>22</v>
      </c>
      <c r="B252" s="6" t="s">
        <v>23</v>
      </c>
      <c r="C252" s="6">
        <v>296</v>
      </c>
      <c r="D252" s="7" t="s">
        <v>942</v>
      </c>
      <c r="E252" s="8" t="s">
        <v>943</v>
      </c>
      <c r="F252" s="17"/>
      <c r="G252" s="31" t="s">
        <v>944</v>
      </c>
      <c r="H252" s="15"/>
      <c r="I252" s="15"/>
      <c r="J252" s="11" t="s">
        <v>61</v>
      </c>
      <c r="K252" s="15"/>
      <c r="L252" s="15"/>
      <c r="M252" s="15"/>
      <c r="N252" s="14"/>
      <c r="O252" s="15"/>
      <c r="P252" s="14"/>
      <c r="Q252" s="15"/>
      <c r="R252" s="15"/>
      <c r="S252" s="13"/>
      <c r="T252" s="15"/>
      <c r="U252" s="15"/>
      <c r="V252" s="15"/>
      <c r="W252" s="15"/>
      <c r="X252" s="15"/>
      <c r="Y252" s="15"/>
      <c r="Z252" s="15"/>
      <c r="AA252" s="15"/>
      <c r="AB252" s="15"/>
      <c r="AC252" s="15"/>
      <c r="AD252" s="15"/>
      <c r="AE252" s="15"/>
      <c r="AF252" s="15"/>
      <c r="AG252" s="15"/>
      <c r="AH252" s="15"/>
      <c r="AI252" s="15"/>
    </row>
    <row r="253" spans="1:35" ht="41.4">
      <c r="A253" s="5" t="s">
        <v>22</v>
      </c>
      <c r="B253" s="6" t="s">
        <v>23</v>
      </c>
      <c r="C253" s="6">
        <v>296</v>
      </c>
      <c r="D253" s="7" t="s">
        <v>942</v>
      </c>
      <c r="E253" s="8" t="s">
        <v>943</v>
      </c>
      <c r="F253" s="17"/>
      <c r="G253" s="31" t="s">
        <v>944</v>
      </c>
      <c r="H253" s="5"/>
      <c r="I253" s="5"/>
      <c r="J253" s="11" t="s">
        <v>185</v>
      </c>
      <c r="K253" s="32"/>
      <c r="L253" s="15"/>
      <c r="M253" s="15"/>
      <c r="N253" s="14"/>
      <c r="O253" s="15"/>
      <c r="P253" s="14"/>
      <c r="Q253" s="15"/>
      <c r="R253" s="15"/>
      <c r="S253" s="13"/>
      <c r="T253" s="15"/>
      <c r="U253" s="15"/>
      <c r="V253" s="15"/>
      <c r="W253" s="15"/>
      <c r="X253" s="15"/>
      <c r="Y253" s="15"/>
      <c r="Z253" s="15"/>
      <c r="AA253" s="15"/>
      <c r="AB253" s="15"/>
      <c r="AC253" s="15"/>
      <c r="AD253" s="15"/>
      <c r="AE253" s="15"/>
      <c r="AF253" s="15"/>
      <c r="AG253" s="15"/>
      <c r="AH253" s="15"/>
      <c r="AI253" s="15"/>
    </row>
    <row r="254" spans="1:35" ht="145.80000000000001">
      <c r="A254" s="5" t="s">
        <v>22</v>
      </c>
      <c r="B254" s="6" t="s">
        <v>23</v>
      </c>
      <c r="C254" s="6">
        <v>297</v>
      </c>
      <c r="D254" s="7" t="s">
        <v>948</v>
      </c>
      <c r="E254" s="8" t="s">
        <v>949</v>
      </c>
      <c r="F254" s="30">
        <v>44287</v>
      </c>
      <c r="G254" s="31" t="s">
        <v>950</v>
      </c>
      <c r="H254" s="5" t="s">
        <v>27</v>
      </c>
      <c r="I254" s="5" t="s">
        <v>78</v>
      </c>
      <c r="J254" s="11" t="s">
        <v>60</v>
      </c>
      <c r="K254" s="32" t="s">
        <v>951</v>
      </c>
      <c r="L254" s="15" t="s">
        <v>952</v>
      </c>
      <c r="M254" s="15">
        <v>677</v>
      </c>
      <c r="N254" s="14" t="s">
        <v>31</v>
      </c>
      <c r="O254" s="15"/>
      <c r="P254" s="14" t="s">
        <v>468</v>
      </c>
      <c r="Q254" s="15"/>
      <c r="R254" s="15"/>
      <c r="S254" s="13" t="s">
        <v>953</v>
      </c>
      <c r="T254" s="15"/>
      <c r="U254" s="15"/>
      <c r="V254" s="15"/>
      <c r="W254" s="15"/>
      <c r="X254" s="15"/>
      <c r="Y254" s="15"/>
      <c r="Z254" s="15"/>
      <c r="AA254" s="15"/>
      <c r="AB254" s="15"/>
      <c r="AC254" s="15"/>
      <c r="AD254" s="15"/>
      <c r="AE254" s="15"/>
      <c r="AF254" s="15"/>
      <c r="AG254" s="15"/>
      <c r="AH254" s="15"/>
      <c r="AI254" s="15"/>
    </row>
    <row r="255" spans="1:35" ht="41.4">
      <c r="A255" s="5" t="s">
        <v>22</v>
      </c>
      <c r="B255" s="6" t="s">
        <v>23</v>
      </c>
      <c r="C255" s="6">
        <v>297</v>
      </c>
      <c r="D255" s="7" t="s">
        <v>948</v>
      </c>
      <c r="E255" s="8" t="s">
        <v>949</v>
      </c>
      <c r="F255" s="17"/>
      <c r="G255" s="31" t="s">
        <v>950</v>
      </c>
      <c r="H255" s="15"/>
      <c r="I255" s="15"/>
      <c r="J255" s="11"/>
      <c r="K255" s="15"/>
      <c r="L255" s="15"/>
      <c r="M255" s="15"/>
      <c r="N255" s="14" t="s">
        <v>115</v>
      </c>
      <c r="O255" s="15"/>
      <c r="P255" s="14"/>
      <c r="Q255" s="15"/>
      <c r="R255" s="15"/>
      <c r="S255" s="13"/>
      <c r="T255" s="15"/>
      <c r="U255" s="15"/>
      <c r="V255" s="15"/>
      <c r="W255" s="15"/>
      <c r="X255" s="15"/>
      <c r="Y255" s="15"/>
      <c r="Z255" s="15"/>
      <c r="AA255" s="15"/>
      <c r="AB255" s="15"/>
      <c r="AC255" s="15"/>
      <c r="AD255" s="15"/>
      <c r="AE255" s="15"/>
      <c r="AF255" s="15"/>
      <c r="AG255" s="15"/>
      <c r="AH255" s="15"/>
      <c r="AI255" s="15"/>
    </row>
    <row r="256" spans="1:35" ht="66.599999999999994">
      <c r="A256" s="5" t="s">
        <v>22</v>
      </c>
      <c r="B256" s="6" t="s">
        <v>23</v>
      </c>
      <c r="C256" s="6">
        <v>299</v>
      </c>
      <c r="D256" s="7" t="s">
        <v>954</v>
      </c>
      <c r="E256" s="8" t="s">
        <v>955</v>
      </c>
      <c r="F256" s="16">
        <v>44166</v>
      </c>
      <c r="G256" s="31" t="s">
        <v>956</v>
      </c>
      <c r="H256" s="5" t="s">
        <v>27</v>
      </c>
      <c r="I256" s="5" t="s">
        <v>121</v>
      </c>
      <c r="J256" s="11" t="s">
        <v>29</v>
      </c>
      <c r="K256" s="15" t="s">
        <v>122</v>
      </c>
      <c r="L256" s="15" t="s">
        <v>957</v>
      </c>
      <c r="M256" s="15">
        <v>137</v>
      </c>
      <c r="N256" s="14" t="s">
        <v>31</v>
      </c>
      <c r="O256" s="15"/>
      <c r="P256" s="14" t="s">
        <v>74</v>
      </c>
      <c r="Q256" s="15"/>
      <c r="R256" s="15"/>
      <c r="S256" s="13" t="s">
        <v>958</v>
      </c>
      <c r="T256" s="15"/>
      <c r="U256" s="15"/>
      <c r="V256" s="15"/>
      <c r="W256" s="15"/>
      <c r="X256" s="15"/>
      <c r="Y256" s="15"/>
      <c r="Z256" s="15"/>
      <c r="AA256" s="15"/>
      <c r="AB256" s="15"/>
      <c r="AC256" s="15"/>
      <c r="AD256" s="15"/>
      <c r="AE256" s="15"/>
      <c r="AF256" s="15"/>
      <c r="AG256" s="15"/>
      <c r="AH256" s="15"/>
      <c r="AI256" s="15"/>
    </row>
    <row r="257" spans="1:35" ht="41.4">
      <c r="A257" s="5" t="s">
        <v>22</v>
      </c>
      <c r="B257" s="6" t="s">
        <v>23</v>
      </c>
      <c r="C257" s="6">
        <v>299</v>
      </c>
      <c r="D257" s="7" t="s">
        <v>954</v>
      </c>
      <c r="E257" s="8" t="s">
        <v>955</v>
      </c>
      <c r="F257" s="17"/>
      <c r="G257" s="31" t="s">
        <v>956</v>
      </c>
      <c r="H257" s="15"/>
      <c r="I257" s="15"/>
      <c r="J257" s="11"/>
      <c r="K257" s="15"/>
      <c r="L257" s="15"/>
      <c r="M257" s="15"/>
      <c r="N257" s="14" t="s">
        <v>115</v>
      </c>
      <c r="O257" s="15"/>
      <c r="P257" s="14" t="s">
        <v>457</v>
      </c>
      <c r="Q257" s="15"/>
      <c r="R257" s="15"/>
      <c r="S257" s="13"/>
      <c r="T257" s="15"/>
      <c r="U257" s="15"/>
      <c r="V257" s="15"/>
      <c r="W257" s="15"/>
      <c r="X257" s="15"/>
      <c r="Y257" s="15"/>
      <c r="Z257" s="15"/>
      <c r="AA257" s="15"/>
      <c r="AB257" s="15"/>
      <c r="AC257" s="15"/>
      <c r="AD257" s="15"/>
      <c r="AE257" s="15"/>
      <c r="AF257" s="15"/>
      <c r="AG257" s="15"/>
      <c r="AH257" s="15"/>
      <c r="AI257" s="15"/>
    </row>
    <row r="258" spans="1:35" ht="93">
      <c r="A258" s="5" t="s">
        <v>22</v>
      </c>
      <c r="B258" s="6" t="s">
        <v>23</v>
      </c>
      <c r="C258" s="6">
        <v>305</v>
      </c>
      <c r="D258" s="7" t="s">
        <v>959</v>
      </c>
      <c r="E258" s="8" t="s">
        <v>960</v>
      </c>
      <c r="F258" s="16">
        <v>44256</v>
      </c>
      <c r="G258" s="31" t="s">
        <v>961</v>
      </c>
      <c r="H258" s="5" t="s">
        <v>962</v>
      </c>
      <c r="I258" s="5" t="s">
        <v>254</v>
      </c>
      <c r="J258" s="11"/>
      <c r="K258" s="32" t="s">
        <v>963</v>
      </c>
      <c r="L258" s="15" t="s">
        <v>964</v>
      </c>
      <c r="M258" s="15">
        <v>240</v>
      </c>
      <c r="N258" s="14" t="s">
        <v>31</v>
      </c>
      <c r="O258" s="15"/>
      <c r="P258" s="14" t="s">
        <v>74</v>
      </c>
      <c r="Q258" s="15"/>
      <c r="R258" s="15"/>
      <c r="S258" s="13" t="s">
        <v>965</v>
      </c>
      <c r="T258" s="15"/>
      <c r="U258" s="15"/>
      <c r="V258" s="15"/>
      <c r="W258" s="15"/>
      <c r="X258" s="15"/>
      <c r="Y258" s="15"/>
      <c r="Z258" s="15"/>
      <c r="AA258" s="15"/>
      <c r="AB258" s="15"/>
      <c r="AC258" s="15"/>
      <c r="AD258" s="15"/>
      <c r="AE258" s="15"/>
      <c r="AF258" s="15"/>
      <c r="AG258" s="15"/>
      <c r="AH258" s="15"/>
      <c r="AI258" s="15"/>
    </row>
    <row r="259" spans="1:35" ht="41.4">
      <c r="A259" s="5" t="s">
        <v>22</v>
      </c>
      <c r="B259" s="6" t="s">
        <v>23</v>
      </c>
      <c r="C259" s="6">
        <v>305</v>
      </c>
      <c r="D259" s="7" t="s">
        <v>959</v>
      </c>
      <c r="E259" s="8" t="s">
        <v>960</v>
      </c>
      <c r="F259" s="17"/>
      <c r="G259" s="31" t="s">
        <v>961</v>
      </c>
      <c r="H259" s="15"/>
      <c r="I259" s="15"/>
      <c r="J259" s="11"/>
      <c r="K259" s="15"/>
      <c r="L259" s="15"/>
      <c r="M259" s="15"/>
      <c r="N259" s="14"/>
      <c r="O259" s="15"/>
      <c r="P259" s="14" t="s">
        <v>182</v>
      </c>
      <c r="Q259" s="15"/>
      <c r="R259" s="15"/>
      <c r="S259" s="13"/>
      <c r="T259" s="15"/>
      <c r="U259" s="15"/>
      <c r="V259" s="15"/>
      <c r="W259" s="15"/>
      <c r="X259" s="15"/>
      <c r="Y259" s="15"/>
      <c r="Z259" s="15"/>
      <c r="AA259" s="15"/>
      <c r="AB259" s="15"/>
      <c r="AC259" s="15"/>
      <c r="AD259" s="15"/>
      <c r="AE259" s="15"/>
      <c r="AF259" s="15"/>
      <c r="AG259" s="15"/>
      <c r="AH259" s="15"/>
      <c r="AI259" s="15"/>
    </row>
    <row r="260" spans="1:35" ht="41.4">
      <c r="A260" s="5" t="s">
        <v>22</v>
      </c>
      <c r="B260" s="6" t="s">
        <v>23</v>
      </c>
      <c r="C260" s="6">
        <v>305</v>
      </c>
      <c r="D260" s="7" t="s">
        <v>959</v>
      </c>
      <c r="E260" s="8" t="s">
        <v>960</v>
      </c>
      <c r="F260" s="17"/>
      <c r="G260" s="31" t="s">
        <v>961</v>
      </c>
      <c r="H260" s="15"/>
      <c r="I260" s="15"/>
      <c r="J260" s="11"/>
      <c r="K260" s="15"/>
      <c r="L260" s="15"/>
      <c r="M260" s="15"/>
      <c r="N260" s="14"/>
      <c r="O260" s="15"/>
      <c r="P260" s="14" t="s">
        <v>204</v>
      </c>
      <c r="Q260" s="15"/>
      <c r="R260" s="15"/>
      <c r="S260" s="13"/>
      <c r="T260" s="15"/>
      <c r="U260" s="15"/>
      <c r="V260" s="15"/>
      <c r="W260" s="15"/>
      <c r="X260" s="15"/>
      <c r="Y260" s="15"/>
      <c r="Z260" s="15"/>
      <c r="AA260" s="15"/>
      <c r="AB260" s="15"/>
      <c r="AC260" s="15"/>
      <c r="AD260" s="15"/>
      <c r="AE260" s="15"/>
      <c r="AF260" s="15"/>
      <c r="AG260" s="15"/>
      <c r="AH260" s="15"/>
      <c r="AI260" s="15"/>
    </row>
    <row r="261" spans="1:35" ht="79.8">
      <c r="A261" s="5" t="s">
        <v>22</v>
      </c>
      <c r="B261" s="6" t="s">
        <v>23</v>
      </c>
      <c r="C261" s="6">
        <v>306</v>
      </c>
      <c r="D261" s="7" t="s">
        <v>966</v>
      </c>
      <c r="E261" s="8" t="s">
        <v>967</v>
      </c>
      <c r="F261" s="62">
        <v>44256</v>
      </c>
      <c r="G261" s="63" t="s">
        <v>968</v>
      </c>
      <c r="H261" s="5" t="s">
        <v>27</v>
      </c>
      <c r="I261" s="5" t="s">
        <v>164</v>
      </c>
      <c r="J261" s="11" t="s">
        <v>185</v>
      </c>
      <c r="K261" s="32" t="s">
        <v>969</v>
      </c>
      <c r="L261" s="15" t="s">
        <v>122</v>
      </c>
      <c r="M261" s="15">
        <v>3410</v>
      </c>
      <c r="N261" s="14"/>
      <c r="O261" s="15" t="s">
        <v>970</v>
      </c>
      <c r="P261" s="14" t="s">
        <v>32</v>
      </c>
      <c r="Q261" s="15"/>
      <c r="R261" s="15"/>
      <c r="S261" s="13" t="s">
        <v>971</v>
      </c>
      <c r="T261" s="15"/>
      <c r="U261" s="15"/>
      <c r="V261" s="15"/>
      <c r="W261" s="15"/>
      <c r="X261" s="15"/>
      <c r="Y261" s="15"/>
      <c r="Z261" s="15"/>
      <c r="AA261" s="15"/>
      <c r="AB261" s="15"/>
      <c r="AC261" s="15"/>
      <c r="AD261" s="15"/>
      <c r="AE261" s="15"/>
      <c r="AF261" s="15"/>
      <c r="AG261" s="15"/>
      <c r="AH261" s="15"/>
      <c r="AI261" s="15"/>
    </row>
    <row r="262" spans="1:35" ht="66.599999999999994">
      <c r="A262" s="5" t="s">
        <v>107</v>
      </c>
      <c r="B262" s="6" t="s">
        <v>23</v>
      </c>
      <c r="C262" s="6">
        <v>310</v>
      </c>
      <c r="D262" s="7" t="s">
        <v>972</v>
      </c>
      <c r="E262" s="8" t="s">
        <v>973</v>
      </c>
      <c r="F262" s="65">
        <v>44317</v>
      </c>
      <c r="G262" s="63" t="s">
        <v>974</v>
      </c>
      <c r="H262" s="5" t="s">
        <v>27</v>
      </c>
      <c r="I262" s="5" t="s">
        <v>593</v>
      </c>
      <c r="J262" s="11" t="s">
        <v>84</v>
      </c>
      <c r="K262" s="32" t="s">
        <v>975</v>
      </c>
      <c r="L262" s="15" t="s">
        <v>976</v>
      </c>
      <c r="M262" s="15">
        <v>354</v>
      </c>
      <c r="N262" s="14" t="s">
        <v>31</v>
      </c>
      <c r="O262" s="15"/>
      <c r="P262" s="14" t="s">
        <v>74</v>
      </c>
      <c r="Q262" s="15"/>
      <c r="R262" s="15"/>
      <c r="S262" s="13" t="s">
        <v>977</v>
      </c>
      <c r="T262" s="15"/>
      <c r="U262" s="15"/>
      <c r="V262" s="15"/>
      <c r="W262" s="15"/>
      <c r="X262" s="15"/>
      <c r="Y262" s="15"/>
      <c r="Z262" s="15"/>
      <c r="AA262" s="15"/>
      <c r="AB262" s="15"/>
      <c r="AC262" s="15"/>
      <c r="AD262" s="15"/>
      <c r="AE262" s="15"/>
      <c r="AF262" s="15"/>
      <c r="AG262" s="15"/>
      <c r="AH262" s="15"/>
      <c r="AI262" s="15"/>
    </row>
    <row r="263" spans="1:35" ht="31.8">
      <c r="A263" s="5" t="s">
        <v>107</v>
      </c>
      <c r="B263" s="6" t="s">
        <v>23</v>
      </c>
      <c r="C263" s="6">
        <v>310</v>
      </c>
      <c r="D263" s="7" t="s">
        <v>972</v>
      </c>
      <c r="E263" s="8" t="s">
        <v>973</v>
      </c>
      <c r="F263" s="64"/>
      <c r="G263" s="63" t="s">
        <v>974</v>
      </c>
      <c r="H263" s="15"/>
      <c r="I263" s="15"/>
      <c r="J263" s="11"/>
      <c r="K263" s="70" t="s">
        <v>978</v>
      </c>
      <c r="L263" s="15" t="s">
        <v>979</v>
      </c>
      <c r="M263" s="15"/>
      <c r="N263" s="14" t="s">
        <v>115</v>
      </c>
      <c r="O263" s="15"/>
      <c r="P263" s="14" t="s">
        <v>176</v>
      </c>
      <c r="Q263" s="15"/>
      <c r="R263" s="15"/>
      <c r="S263" s="13"/>
      <c r="T263" s="15"/>
      <c r="U263" s="15"/>
      <c r="V263" s="15"/>
      <c r="W263" s="15"/>
      <c r="X263" s="15"/>
      <c r="Y263" s="15"/>
      <c r="Z263" s="15"/>
      <c r="AA263" s="15"/>
      <c r="AB263" s="15"/>
      <c r="AC263" s="15"/>
      <c r="AD263" s="15"/>
      <c r="AE263" s="15"/>
      <c r="AF263" s="15"/>
      <c r="AG263" s="15"/>
      <c r="AH263" s="15"/>
      <c r="AI263" s="15"/>
    </row>
    <row r="264" spans="1:35" ht="57.6">
      <c r="A264" s="14" t="s">
        <v>22</v>
      </c>
      <c r="B264" s="14" t="s">
        <v>23</v>
      </c>
      <c r="C264" s="24">
        <v>72</v>
      </c>
      <c r="D264" s="11" t="s">
        <v>980</v>
      </c>
      <c r="E264" s="14" t="s">
        <v>981</v>
      </c>
      <c r="F264" s="44">
        <v>44621</v>
      </c>
      <c r="G264" s="15" t="s">
        <v>34</v>
      </c>
      <c r="H264" s="15"/>
      <c r="I264" s="14" t="s">
        <v>982</v>
      </c>
      <c r="J264" s="14" t="s">
        <v>58</v>
      </c>
      <c r="K264" s="14" t="s">
        <v>983</v>
      </c>
      <c r="L264" s="14" t="s">
        <v>984</v>
      </c>
      <c r="M264" s="23">
        <v>1816</v>
      </c>
      <c r="N264" s="14" t="s">
        <v>53</v>
      </c>
      <c r="O264" s="11"/>
      <c r="P264" s="14" t="s">
        <v>44</v>
      </c>
      <c r="Q264" s="11"/>
      <c r="R264" s="11"/>
      <c r="S264" s="14" t="s">
        <v>985</v>
      </c>
      <c r="T264" s="11"/>
      <c r="U264" s="14" t="s">
        <v>986</v>
      </c>
      <c r="V264" s="14" t="s">
        <v>987</v>
      </c>
      <c r="W264" s="15"/>
      <c r="X264" s="15"/>
      <c r="Y264" s="15"/>
      <c r="Z264" s="15"/>
      <c r="AA264" s="15"/>
      <c r="AB264" s="15"/>
      <c r="AC264" s="15"/>
      <c r="AD264" s="15"/>
      <c r="AE264" s="15"/>
      <c r="AF264" s="15"/>
      <c r="AG264" s="15"/>
      <c r="AH264" s="15"/>
      <c r="AI264" s="15"/>
    </row>
    <row r="265" spans="1:35" ht="43.2">
      <c r="A265" s="14" t="s">
        <v>22</v>
      </c>
      <c r="B265" s="14" t="s">
        <v>23</v>
      </c>
      <c r="C265" s="24">
        <v>72</v>
      </c>
      <c r="D265" s="11" t="s">
        <v>980</v>
      </c>
      <c r="E265" s="14" t="s">
        <v>981</v>
      </c>
      <c r="F265" s="44">
        <v>44621</v>
      </c>
      <c r="G265" s="15"/>
      <c r="H265" s="15"/>
      <c r="I265" s="11"/>
      <c r="J265" s="11"/>
      <c r="K265" s="11"/>
      <c r="L265" s="11"/>
      <c r="M265" s="11"/>
      <c r="N265" s="11" t="s">
        <v>31</v>
      </c>
      <c r="O265" s="11"/>
      <c r="P265" s="11" t="s">
        <v>93</v>
      </c>
      <c r="Q265" s="11"/>
      <c r="R265" s="11"/>
      <c r="S265" s="11"/>
      <c r="T265" s="11"/>
      <c r="U265" s="11"/>
      <c r="V265" s="11"/>
      <c r="W265" s="15"/>
      <c r="X265" s="15"/>
      <c r="Y265" s="15"/>
      <c r="Z265" s="15"/>
      <c r="AA265" s="15"/>
      <c r="AB265" s="15"/>
      <c r="AC265" s="15"/>
      <c r="AD265" s="15"/>
      <c r="AE265" s="15"/>
      <c r="AF265" s="15"/>
      <c r="AG265" s="15"/>
      <c r="AH265" s="15"/>
      <c r="AI265" s="15"/>
    </row>
    <row r="266" spans="1:35" ht="43.2">
      <c r="A266" s="14" t="s">
        <v>22</v>
      </c>
      <c r="B266" s="14" t="s">
        <v>23</v>
      </c>
      <c r="C266" s="24">
        <v>72</v>
      </c>
      <c r="D266" s="11" t="s">
        <v>980</v>
      </c>
      <c r="E266" s="14" t="s">
        <v>981</v>
      </c>
      <c r="F266" s="44">
        <v>44621</v>
      </c>
      <c r="G266" s="15"/>
      <c r="H266" s="15"/>
      <c r="I266" s="11"/>
      <c r="J266" s="11"/>
      <c r="K266" s="11"/>
      <c r="L266" s="11"/>
      <c r="M266" s="11"/>
      <c r="N266" s="11"/>
      <c r="O266" s="11"/>
      <c r="P266" s="11" t="s">
        <v>204</v>
      </c>
      <c r="Q266" s="11"/>
      <c r="R266" s="11"/>
      <c r="S266" s="11"/>
      <c r="T266" s="11"/>
      <c r="U266" s="11"/>
      <c r="V266" s="11"/>
      <c r="W266" s="15"/>
      <c r="X266" s="15"/>
      <c r="Y266" s="15"/>
      <c r="Z266" s="15"/>
      <c r="AA266" s="15"/>
      <c r="AB266" s="15"/>
      <c r="AC266" s="15"/>
      <c r="AD266" s="15"/>
      <c r="AE266" s="15"/>
      <c r="AF266" s="15"/>
      <c r="AG266" s="15"/>
      <c r="AH266" s="15"/>
      <c r="AI266" s="15"/>
    </row>
    <row r="267" spans="1:35" ht="43.2">
      <c r="A267" s="14" t="s">
        <v>22</v>
      </c>
      <c r="B267" s="14" t="s">
        <v>23</v>
      </c>
      <c r="C267" s="24">
        <v>212</v>
      </c>
      <c r="D267" s="11" t="s">
        <v>988</v>
      </c>
      <c r="E267" s="14" t="s">
        <v>989</v>
      </c>
      <c r="F267" s="28">
        <v>44593</v>
      </c>
      <c r="G267" s="43" t="s">
        <v>990</v>
      </c>
      <c r="H267" s="15"/>
      <c r="I267" s="14" t="s">
        <v>98</v>
      </c>
      <c r="J267" s="14" t="s">
        <v>58</v>
      </c>
      <c r="K267" s="14" t="s">
        <v>991</v>
      </c>
      <c r="L267" s="14" t="s">
        <v>992</v>
      </c>
      <c r="M267" s="23">
        <v>173</v>
      </c>
      <c r="N267" s="14" t="s">
        <v>53</v>
      </c>
      <c r="O267" s="11"/>
      <c r="P267" s="14" t="s">
        <v>376</v>
      </c>
      <c r="Q267" s="14"/>
      <c r="R267" s="11"/>
      <c r="S267" s="14" t="s">
        <v>993</v>
      </c>
      <c r="T267" s="11"/>
      <c r="U267" s="11"/>
      <c r="V267" s="14" t="s">
        <v>994</v>
      </c>
      <c r="W267" s="15"/>
      <c r="X267" s="15"/>
      <c r="Y267" s="15"/>
      <c r="Z267" s="15"/>
      <c r="AA267" s="15"/>
      <c r="AB267" s="15"/>
      <c r="AC267" s="15"/>
      <c r="AD267" s="15"/>
      <c r="AE267" s="15"/>
      <c r="AF267" s="15"/>
      <c r="AG267" s="15"/>
      <c r="AH267" s="15"/>
      <c r="AI267" s="15"/>
    </row>
    <row r="268" spans="1:35" ht="72">
      <c r="A268" s="14" t="s">
        <v>22</v>
      </c>
      <c r="B268" s="14" t="s">
        <v>23</v>
      </c>
      <c r="C268" s="24">
        <v>218</v>
      </c>
      <c r="D268" s="11" t="s">
        <v>995</v>
      </c>
      <c r="E268" s="14" t="s">
        <v>996</v>
      </c>
      <c r="F268" s="44">
        <v>44713</v>
      </c>
      <c r="G268" s="43" t="s">
        <v>997</v>
      </c>
      <c r="H268" s="15"/>
      <c r="I268" s="14" t="s">
        <v>473</v>
      </c>
      <c r="J268" s="14" t="s">
        <v>84</v>
      </c>
      <c r="K268" s="14" t="s">
        <v>998</v>
      </c>
      <c r="L268" s="14" t="s">
        <v>999</v>
      </c>
      <c r="M268" s="23">
        <v>100</v>
      </c>
      <c r="N268" s="14" t="s">
        <v>72</v>
      </c>
      <c r="O268" s="14" t="s">
        <v>1000</v>
      </c>
      <c r="P268" s="14" t="s">
        <v>93</v>
      </c>
      <c r="Q268" s="11"/>
      <c r="R268" s="11"/>
      <c r="S268" s="14" t="s">
        <v>1001</v>
      </c>
      <c r="T268" s="11"/>
      <c r="U268" s="14" t="s">
        <v>1002</v>
      </c>
      <c r="V268" s="14" t="s">
        <v>1003</v>
      </c>
      <c r="W268" s="15"/>
      <c r="X268" s="15"/>
      <c r="Y268" s="15"/>
      <c r="Z268" s="15"/>
      <c r="AA268" s="15"/>
      <c r="AB268" s="15"/>
      <c r="AC268" s="15"/>
      <c r="AD268" s="15"/>
      <c r="AE268" s="15"/>
      <c r="AF268" s="15"/>
      <c r="AG268" s="15"/>
      <c r="AH268" s="15"/>
      <c r="AI268" s="15"/>
    </row>
    <row r="269" spans="1:35" ht="43.2">
      <c r="A269" s="14" t="s">
        <v>22</v>
      </c>
      <c r="B269" s="14" t="s">
        <v>23</v>
      </c>
      <c r="C269" s="24">
        <v>218</v>
      </c>
      <c r="D269" s="11" t="s">
        <v>995</v>
      </c>
      <c r="E269" s="14" t="s">
        <v>996</v>
      </c>
      <c r="F269" s="44">
        <v>44713</v>
      </c>
      <c r="G269" s="43" t="s">
        <v>997</v>
      </c>
      <c r="H269" s="15"/>
      <c r="I269" s="11"/>
      <c r="J269" s="11"/>
      <c r="K269" s="11" t="s">
        <v>1004</v>
      </c>
      <c r="L269" s="14"/>
      <c r="M269" s="24">
        <v>150</v>
      </c>
      <c r="N269" s="11" t="s">
        <v>53</v>
      </c>
      <c r="O269" s="11"/>
      <c r="P269" s="11"/>
      <c r="Q269" s="11"/>
      <c r="R269" s="11"/>
      <c r="S269" s="11"/>
      <c r="T269" s="11"/>
      <c r="U269" s="11"/>
      <c r="V269" s="11"/>
      <c r="W269" s="15"/>
      <c r="X269" s="15"/>
      <c r="Y269" s="15"/>
      <c r="Z269" s="15"/>
      <c r="AA269" s="15"/>
      <c r="AB269" s="15"/>
      <c r="AC269" s="15"/>
      <c r="AD269" s="15"/>
      <c r="AE269" s="15"/>
      <c r="AF269" s="15"/>
      <c r="AG269" s="15"/>
      <c r="AH269" s="15"/>
      <c r="AI269" s="15"/>
    </row>
    <row r="270" spans="1:35" ht="57.6">
      <c r="A270" s="14" t="s">
        <v>22</v>
      </c>
      <c r="B270" s="14" t="s">
        <v>23</v>
      </c>
      <c r="C270" s="24">
        <v>227</v>
      </c>
      <c r="D270" s="11" t="s">
        <v>1005</v>
      </c>
      <c r="E270" s="14" t="s">
        <v>1006</v>
      </c>
      <c r="F270" s="44">
        <v>44652</v>
      </c>
      <c r="G270" s="43" t="s">
        <v>1007</v>
      </c>
      <c r="H270" s="15"/>
      <c r="I270" s="14" t="s">
        <v>78</v>
      </c>
      <c r="J270" s="14" t="s">
        <v>60</v>
      </c>
      <c r="K270" s="14" t="s">
        <v>984</v>
      </c>
      <c r="L270" s="14" t="s">
        <v>1008</v>
      </c>
      <c r="M270" s="23">
        <v>599</v>
      </c>
      <c r="N270" s="14" t="s">
        <v>53</v>
      </c>
      <c r="O270" s="11"/>
      <c r="P270" s="14" t="s">
        <v>468</v>
      </c>
      <c r="Q270" s="14"/>
      <c r="R270" s="14" t="s">
        <v>1009</v>
      </c>
      <c r="S270" s="14" t="s">
        <v>1010</v>
      </c>
      <c r="T270" s="11"/>
      <c r="U270" s="11"/>
      <c r="V270" s="14" t="s">
        <v>1011</v>
      </c>
      <c r="W270" s="15"/>
      <c r="X270" s="15"/>
      <c r="Y270" s="15"/>
      <c r="Z270" s="15"/>
      <c r="AA270" s="15"/>
      <c r="AB270" s="15"/>
      <c r="AC270" s="15"/>
      <c r="AD270" s="15"/>
      <c r="AE270" s="15"/>
      <c r="AF270" s="15"/>
      <c r="AG270" s="15"/>
      <c r="AH270" s="15"/>
      <c r="AI270" s="15"/>
    </row>
    <row r="271" spans="1:35" ht="43.2">
      <c r="A271" s="14" t="s">
        <v>22</v>
      </c>
      <c r="B271" s="14" t="s">
        <v>23</v>
      </c>
      <c r="C271" s="24">
        <v>227</v>
      </c>
      <c r="D271" s="11" t="s">
        <v>1005</v>
      </c>
      <c r="E271" s="14" t="s">
        <v>1006</v>
      </c>
      <c r="F271" s="44">
        <v>44652</v>
      </c>
      <c r="G271" s="43" t="s">
        <v>1007</v>
      </c>
      <c r="H271" s="15"/>
      <c r="I271" s="11"/>
      <c r="J271" s="11"/>
      <c r="K271" s="11"/>
      <c r="L271" s="11"/>
      <c r="M271" s="11"/>
      <c r="N271" s="11" t="s">
        <v>72</v>
      </c>
      <c r="O271" s="11"/>
      <c r="P271" s="11"/>
      <c r="Q271" s="11"/>
      <c r="R271" s="11"/>
      <c r="S271" s="11"/>
      <c r="T271" s="11"/>
      <c r="U271" s="11"/>
      <c r="V271" s="11"/>
      <c r="W271" s="15"/>
      <c r="X271" s="15"/>
      <c r="Y271" s="15"/>
      <c r="Z271" s="15"/>
      <c r="AA271" s="15"/>
      <c r="AB271" s="15"/>
      <c r="AC271" s="15"/>
      <c r="AD271" s="15"/>
      <c r="AE271" s="15"/>
      <c r="AF271" s="15"/>
      <c r="AG271" s="15"/>
      <c r="AH271" s="15"/>
      <c r="AI271" s="15"/>
    </row>
    <row r="272" spans="1:35" ht="43.2">
      <c r="A272" s="14" t="s">
        <v>22</v>
      </c>
      <c r="B272" s="14" t="s">
        <v>23</v>
      </c>
      <c r="C272" s="24">
        <v>227</v>
      </c>
      <c r="D272" s="11" t="s">
        <v>1005</v>
      </c>
      <c r="E272" s="14" t="s">
        <v>1006</v>
      </c>
      <c r="F272" s="44">
        <v>44652</v>
      </c>
      <c r="G272" s="43" t="s">
        <v>1007</v>
      </c>
      <c r="H272" s="15"/>
      <c r="I272" s="11"/>
      <c r="J272" s="11"/>
      <c r="K272" s="11"/>
      <c r="L272" s="11"/>
      <c r="M272" s="11"/>
      <c r="N272" s="11" t="s">
        <v>31</v>
      </c>
      <c r="O272" s="11"/>
      <c r="P272" s="11"/>
      <c r="Q272" s="11"/>
      <c r="R272" s="11"/>
      <c r="S272" s="11"/>
      <c r="T272" s="11"/>
      <c r="U272" s="11"/>
      <c r="V272" s="11"/>
      <c r="W272" s="15"/>
      <c r="X272" s="15"/>
      <c r="Y272" s="15"/>
      <c r="Z272" s="15"/>
      <c r="AA272" s="15"/>
      <c r="AB272" s="15"/>
      <c r="AC272" s="15"/>
      <c r="AD272" s="15"/>
      <c r="AE272" s="15"/>
      <c r="AF272" s="15"/>
      <c r="AG272" s="15"/>
      <c r="AH272" s="15"/>
      <c r="AI272" s="15"/>
    </row>
    <row r="273" spans="1:35" ht="115.2">
      <c r="A273" s="14" t="s">
        <v>22</v>
      </c>
      <c r="B273" s="14" t="s">
        <v>23</v>
      </c>
      <c r="C273" s="24">
        <v>230</v>
      </c>
      <c r="D273" s="11" t="s">
        <v>1012</v>
      </c>
      <c r="E273" s="14" t="s">
        <v>1013</v>
      </c>
      <c r="F273" s="44">
        <v>44378</v>
      </c>
      <c r="G273" s="43" t="s">
        <v>1014</v>
      </c>
      <c r="H273" s="15"/>
      <c r="I273" s="14" t="s">
        <v>1015</v>
      </c>
      <c r="J273" s="14" t="s">
        <v>84</v>
      </c>
      <c r="K273" s="14" t="s">
        <v>1008</v>
      </c>
      <c r="L273" s="14" t="s">
        <v>1016</v>
      </c>
      <c r="M273" s="23">
        <v>3007</v>
      </c>
      <c r="N273" s="14" t="s">
        <v>31</v>
      </c>
      <c r="O273" s="11"/>
      <c r="P273" s="14" t="s">
        <v>204</v>
      </c>
      <c r="Q273" s="11"/>
      <c r="R273" s="11"/>
      <c r="S273" s="14" t="s">
        <v>1017</v>
      </c>
      <c r="T273" s="11"/>
      <c r="U273" s="11"/>
      <c r="V273" s="14" t="s">
        <v>1018</v>
      </c>
      <c r="W273" s="15"/>
      <c r="X273" s="15"/>
      <c r="Y273" s="15"/>
      <c r="Z273" s="15"/>
      <c r="AA273" s="15"/>
      <c r="AB273" s="15"/>
      <c r="AC273" s="15"/>
      <c r="AD273" s="15"/>
      <c r="AE273" s="15"/>
      <c r="AF273" s="15"/>
      <c r="AG273" s="15"/>
      <c r="AH273" s="15"/>
      <c r="AI273" s="15"/>
    </row>
    <row r="274" spans="1:35" ht="57.6">
      <c r="A274" s="14" t="s">
        <v>22</v>
      </c>
      <c r="B274" s="14" t="s">
        <v>23</v>
      </c>
      <c r="C274" s="24">
        <v>230</v>
      </c>
      <c r="D274" s="11" t="s">
        <v>1012</v>
      </c>
      <c r="E274" s="14" t="s">
        <v>1013</v>
      </c>
      <c r="F274" s="44">
        <v>44379</v>
      </c>
      <c r="G274" s="43" t="s">
        <v>1019</v>
      </c>
      <c r="H274" s="15"/>
      <c r="I274" s="11"/>
      <c r="J274" s="11" t="s">
        <v>149</v>
      </c>
      <c r="K274" s="11"/>
      <c r="L274" s="11"/>
      <c r="M274" s="11"/>
      <c r="N274" s="11"/>
      <c r="O274" s="11"/>
      <c r="P274" s="11" t="s">
        <v>74</v>
      </c>
      <c r="Q274" s="11"/>
      <c r="R274" s="11"/>
      <c r="S274" s="11"/>
      <c r="T274" s="11"/>
      <c r="U274" s="11"/>
      <c r="V274" s="11"/>
      <c r="W274" s="15"/>
      <c r="X274" s="15"/>
      <c r="Y274" s="15"/>
      <c r="Z274" s="15"/>
      <c r="AA274" s="15"/>
      <c r="AB274" s="15"/>
      <c r="AC274" s="15"/>
      <c r="AD274" s="15"/>
      <c r="AE274" s="15"/>
      <c r="AF274" s="15"/>
      <c r="AG274" s="15"/>
      <c r="AH274" s="15"/>
      <c r="AI274" s="15"/>
    </row>
    <row r="275" spans="1:35" ht="57.6">
      <c r="A275" s="14" t="s">
        <v>22</v>
      </c>
      <c r="B275" s="14" t="s">
        <v>23</v>
      </c>
      <c r="C275" s="24">
        <v>230</v>
      </c>
      <c r="D275" s="11" t="s">
        <v>1012</v>
      </c>
      <c r="E275" s="14" t="s">
        <v>1013</v>
      </c>
      <c r="F275" s="44">
        <v>44380</v>
      </c>
      <c r="G275" s="43" t="s">
        <v>1020</v>
      </c>
      <c r="H275" s="15"/>
      <c r="I275" s="11"/>
      <c r="J275" s="11"/>
      <c r="K275" s="11"/>
      <c r="L275" s="11"/>
      <c r="M275" s="11"/>
      <c r="N275" s="11"/>
      <c r="O275" s="11"/>
      <c r="P275" s="11" t="s">
        <v>181</v>
      </c>
      <c r="Q275" s="11"/>
      <c r="R275" s="11" t="s">
        <v>1021</v>
      </c>
      <c r="S275" s="11"/>
      <c r="T275" s="11"/>
      <c r="U275" s="11"/>
      <c r="V275" s="11"/>
      <c r="W275" s="15"/>
      <c r="X275" s="15"/>
      <c r="Y275" s="15"/>
      <c r="Z275" s="15"/>
      <c r="AA275" s="15"/>
      <c r="AB275" s="15"/>
      <c r="AC275" s="15"/>
      <c r="AD275" s="15"/>
      <c r="AE275" s="15"/>
      <c r="AF275" s="15"/>
      <c r="AG275" s="15"/>
      <c r="AH275" s="15"/>
      <c r="AI275" s="15"/>
    </row>
    <row r="276" spans="1:35" ht="57.6">
      <c r="A276" s="14" t="s">
        <v>22</v>
      </c>
      <c r="B276" s="14" t="s">
        <v>23</v>
      </c>
      <c r="C276" s="24">
        <v>230</v>
      </c>
      <c r="D276" s="11" t="s">
        <v>1012</v>
      </c>
      <c r="E276" s="14" t="s">
        <v>1013</v>
      </c>
      <c r="F276" s="44">
        <v>44382</v>
      </c>
      <c r="G276" s="43" t="s">
        <v>1022</v>
      </c>
      <c r="H276" s="15"/>
      <c r="I276" s="11"/>
      <c r="J276" s="11"/>
      <c r="K276" s="11"/>
      <c r="L276" s="11"/>
      <c r="M276" s="11"/>
      <c r="N276" s="11"/>
      <c r="O276" s="11"/>
      <c r="P276" s="11" t="s">
        <v>81</v>
      </c>
      <c r="Q276" s="11"/>
      <c r="R276" s="11" t="s">
        <v>1023</v>
      </c>
      <c r="S276" s="11"/>
      <c r="T276" s="11"/>
      <c r="U276" s="11"/>
      <c r="V276" s="11"/>
      <c r="W276" s="15"/>
      <c r="X276" s="15"/>
      <c r="Y276" s="15"/>
      <c r="Z276" s="15"/>
      <c r="AA276" s="15"/>
      <c r="AB276" s="15"/>
      <c r="AC276" s="15"/>
      <c r="AD276" s="15"/>
      <c r="AE276" s="15"/>
      <c r="AF276" s="15"/>
      <c r="AG276" s="15"/>
      <c r="AH276" s="15"/>
      <c r="AI276" s="15"/>
    </row>
    <row r="277" spans="1:35" ht="58.2">
      <c r="A277" s="14" t="s">
        <v>22</v>
      </c>
      <c r="B277" s="14" t="s">
        <v>23</v>
      </c>
      <c r="C277" s="24">
        <v>233</v>
      </c>
      <c r="D277" s="11" t="s">
        <v>1024</v>
      </c>
      <c r="E277" s="14" t="s">
        <v>1025</v>
      </c>
      <c r="F277" s="28">
        <v>44531</v>
      </c>
      <c r="G277" s="71" t="s">
        <v>1026</v>
      </c>
      <c r="H277" s="15"/>
      <c r="I277" s="14" t="s">
        <v>98</v>
      </c>
      <c r="J277" s="14" t="s">
        <v>84</v>
      </c>
      <c r="K277" s="14" t="s">
        <v>1027</v>
      </c>
      <c r="L277" s="14" t="s">
        <v>1028</v>
      </c>
      <c r="M277" s="23">
        <v>6061</v>
      </c>
      <c r="N277" s="14" t="s">
        <v>53</v>
      </c>
      <c r="O277" s="11"/>
      <c r="P277" s="14" t="s">
        <v>156</v>
      </c>
      <c r="Q277" s="14"/>
      <c r="R277" s="14" t="s">
        <v>1029</v>
      </c>
      <c r="S277" s="14" t="s">
        <v>1030</v>
      </c>
      <c r="T277" s="11"/>
      <c r="U277" s="11"/>
      <c r="V277" s="14" t="s">
        <v>1031</v>
      </c>
      <c r="W277" s="15"/>
      <c r="X277" s="15"/>
      <c r="Y277" s="15"/>
      <c r="Z277" s="15"/>
      <c r="AA277" s="15"/>
      <c r="AB277" s="15"/>
      <c r="AC277" s="15"/>
      <c r="AD277" s="15"/>
      <c r="AE277" s="15"/>
      <c r="AF277" s="15"/>
      <c r="AG277" s="15"/>
      <c r="AH277" s="15"/>
      <c r="AI277" s="15"/>
    </row>
    <row r="278" spans="1:35" ht="86.4">
      <c r="A278" s="14" t="s">
        <v>22</v>
      </c>
      <c r="B278" s="14" t="s">
        <v>23</v>
      </c>
      <c r="C278" s="24">
        <v>235</v>
      </c>
      <c r="D278" s="11" t="s">
        <v>1032</v>
      </c>
      <c r="E278" s="14" t="s">
        <v>1033</v>
      </c>
      <c r="F278" s="28">
        <v>44593</v>
      </c>
      <c r="G278" s="43" t="s">
        <v>1034</v>
      </c>
      <c r="H278" s="15"/>
      <c r="I278" s="14" t="s">
        <v>1035</v>
      </c>
      <c r="J278" s="14" t="s">
        <v>60</v>
      </c>
      <c r="K278" s="14" t="s">
        <v>1036</v>
      </c>
      <c r="L278" s="14" t="s">
        <v>1037</v>
      </c>
      <c r="M278" s="23">
        <v>1277</v>
      </c>
      <c r="N278" s="14" t="s">
        <v>31</v>
      </c>
      <c r="O278" s="11"/>
      <c r="P278" s="14" t="s">
        <v>176</v>
      </c>
      <c r="Q278" s="11"/>
      <c r="R278" s="11"/>
      <c r="S278" s="14" t="s">
        <v>1038</v>
      </c>
      <c r="T278" s="11"/>
      <c r="U278" s="11"/>
      <c r="V278" s="14" t="s">
        <v>1039</v>
      </c>
      <c r="W278" s="15"/>
      <c r="X278" s="15"/>
      <c r="Y278" s="15"/>
      <c r="Z278" s="15"/>
      <c r="AA278" s="15"/>
      <c r="AB278" s="15"/>
      <c r="AC278" s="15"/>
      <c r="AD278" s="15"/>
      <c r="AE278" s="15"/>
      <c r="AF278" s="15"/>
      <c r="AG278" s="15"/>
      <c r="AH278" s="15"/>
      <c r="AI278" s="15"/>
    </row>
    <row r="279" spans="1:35" ht="72">
      <c r="A279" s="14" t="s">
        <v>22</v>
      </c>
      <c r="B279" s="14" t="s">
        <v>23</v>
      </c>
      <c r="C279" s="24">
        <v>235</v>
      </c>
      <c r="D279" s="11" t="s">
        <v>1032</v>
      </c>
      <c r="E279" s="14" t="s">
        <v>1033</v>
      </c>
      <c r="F279" s="28">
        <v>44593</v>
      </c>
      <c r="G279" s="43" t="s">
        <v>1034</v>
      </c>
      <c r="H279" s="15"/>
      <c r="I279" s="11"/>
      <c r="J279" s="11" t="s">
        <v>84</v>
      </c>
      <c r="K279" s="11"/>
      <c r="L279" s="11"/>
      <c r="M279" s="11"/>
      <c r="N279" s="11"/>
      <c r="O279" s="11"/>
      <c r="P279" s="11" t="s">
        <v>74</v>
      </c>
      <c r="Q279" s="11"/>
      <c r="R279" s="11"/>
      <c r="S279" s="11"/>
      <c r="T279" s="11"/>
      <c r="U279" s="11"/>
      <c r="V279" s="11"/>
      <c r="W279" s="15"/>
      <c r="X279" s="15"/>
      <c r="Y279" s="15"/>
      <c r="Z279" s="15"/>
      <c r="AA279" s="15"/>
      <c r="AB279" s="15"/>
      <c r="AC279" s="15"/>
      <c r="AD279" s="15"/>
      <c r="AE279" s="15"/>
      <c r="AF279" s="15"/>
      <c r="AG279" s="15"/>
      <c r="AH279" s="15"/>
      <c r="AI279" s="15"/>
    </row>
    <row r="280" spans="1:35" ht="115.2">
      <c r="A280" s="14" t="s">
        <v>22</v>
      </c>
      <c r="B280" s="14" t="s">
        <v>23</v>
      </c>
      <c r="C280" s="24">
        <v>236</v>
      </c>
      <c r="D280" s="11" t="s">
        <v>1040</v>
      </c>
      <c r="E280" s="14" t="s">
        <v>1041</v>
      </c>
      <c r="F280" s="44">
        <v>44287</v>
      </c>
      <c r="G280" s="14" t="s">
        <v>1042</v>
      </c>
      <c r="H280" s="15"/>
      <c r="I280" s="14" t="s">
        <v>945</v>
      </c>
      <c r="J280" s="14" t="s">
        <v>84</v>
      </c>
      <c r="K280" s="44">
        <v>44166</v>
      </c>
      <c r="L280" s="14" t="s">
        <v>122</v>
      </c>
      <c r="M280" s="23">
        <v>1127</v>
      </c>
      <c r="N280" s="14" t="s">
        <v>31</v>
      </c>
      <c r="O280" s="11"/>
      <c r="P280" s="14" t="s">
        <v>204</v>
      </c>
      <c r="Q280" s="11"/>
      <c r="R280" s="11"/>
      <c r="S280" s="14" t="s">
        <v>1043</v>
      </c>
      <c r="T280" s="11"/>
      <c r="U280" s="11"/>
      <c r="V280" s="14" t="s">
        <v>1044</v>
      </c>
      <c r="W280" s="15"/>
      <c r="X280" s="15"/>
      <c r="Y280" s="15"/>
      <c r="Z280" s="15"/>
      <c r="AA280" s="15"/>
      <c r="AB280" s="15"/>
      <c r="AC280" s="15"/>
      <c r="AD280" s="15"/>
      <c r="AE280" s="15"/>
      <c r="AF280" s="15"/>
      <c r="AG280" s="15"/>
      <c r="AH280" s="15"/>
      <c r="AI280" s="15"/>
    </row>
    <row r="281" spans="1:35" ht="43.2">
      <c r="A281" s="14" t="s">
        <v>22</v>
      </c>
      <c r="B281" s="14" t="s">
        <v>23</v>
      </c>
      <c r="C281" s="24">
        <v>236</v>
      </c>
      <c r="D281" s="11" t="s">
        <v>1040</v>
      </c>
      <c r="E281" s="14" t="s">
        <v>1041</v>
      </c>
      <c r="F281" s="44">
        <v>44287</v>
      </c>
      <c r="G281" s="14" t="s">
        <v>1042</v>
      </c>
      <c r="H281" s="15"/>
      <c r="I281" s="11"/>
      <c r="J281" s="11" t="s">
        <v>61</v>
      </c>
      <c r="K281" s="11"/>
      <c r="L281" s="11"/>
      <c r="M281" s="11"/>
      <c r="N281" s="11"/>
      <c r="O281" s="11"/>
      <c r="P281" s="11" t="s">
        <v>74</v>
      </c>
      <c r="Q281" s="11"/>
      <c r="R281" s="11"/>
      <c r="S281" s="11"/>
      <c r="T281" s="11"/>
      <c r="U281" s="11"/>
      <c r="V281" s="11"/>
      <c r="W281" s="15"/>
      <c r="X281" s="15"/>
      <c r="Y281" s="15"/>
      <c r="Z281" s="15"/>
      <c r="AA281" s="15"/>
      <c r="AB281" s="15"/>
      <c r="AC281" s="15"/>
      <c r="AD281" s="15"/>
      <c r="AE281" s="15"/>
      <c r="AF281" s="15"/>
      <c r="AG281" s="15"/>
      <c r="AH281" s="15"/>
      <c r="AI281" s="15"/>
    </row>
    <row r="282" spans="1:35" ht="43.2">
      <c r="A282" s="14" t="s">
        <v>22</v>
      </c>
      <c r="B282" s="14" t="s">
        <v>23</v>
      </c>
      <c r="C282" s="24">
        <v>236</v>
      </c>
      <c r="D282" s="11" t="s">
        <v>1040</v>
      </c>
      <c r="E282" s="14" t="s">
        <v>1041</v>
      </c>
      <c r="F282" s="44">
        <v>44287</v>
      </c>
      <c r="G282" s="14" t="s">
        <v>1042</v>
      </c>
      <c r="H282" s="15"/>
      <c r="I282" s="11"/>
      <c r="J282" s="11" t="s">
        <v>60</v>
      </c>
      <c r="K282" s="11"/>
      <c r="L282" s="11"/>
      <c r="M282" s="11"/>
      <c r="N282" s="11"/>
      <c r="O282" s="11"/>
      <c r="P282" s="11" t="s">
        <v>1045</v>
      </c>
      <c r="Q282" s="11"/>
      <c r="R282" s="11"/>
      <c r="S282" s="11"/>
      <c r="T282" s="11"/>
      <c r="U282" s="11"/>
      <c r="V282" s="11"/>
      <c r="W282" s="15"/>
      <c r="X282" s="15"/>
      <c r="Y282" s="15"/>
      <c r="Z282" s="15"/>
      <c r="AA282" s="15"/>
      <c r="AB282" s="15"/>
      <c r="AC282" s="15"/>
      <c r="AD282" s="15"/>
      <c r="AE282" s="15"/>
      <c r="AF282" s="15"/>
      <c r="AG282" s="15"/>
      <c r="AH282" s="15"/>
      <c r="AI282" s="15"/>
    </row>
    <row r="283" spans="1:35" ht="115.2">
      <c r="A283" s="14" t="s">
        <v>22</v>
      </c>
      <c r="B283" s="14" t="s">
        <v>23</v>
      </c>
      <c r="C283" s="24">
        <v>241</v>
      </c>
      <c r="D283" s="11" t="s">
        <v>1046</v>
      </c>
      <c r="E283" s="14" t="s">
        <v>1047</v>
      </c>
      <c r="F283" s="28">
        <v>44409</v>
      </c>
      <c r="G283" s="43" t="s">
        <v>1048</v>
      </c>
      <c r="H283" s="15"/>
      <c r="I283" s="14" t="s">
        <v>593</v>
      </c>
      <c r="J283" s="14" t="s">
        <v>84</v>
      </c>
      <c r="K283" s="14" t="s">
        <v>1049</v>
      </c>
      <c r="L283" s="14" t="s">
        <v>1050</v>
      </c>
      <c r="M283" s="23">
        <v>3201</v>
      </c>
      <c r="N283" s="14" t="s">
        <v>115</v>
      </c>
      <c r="O283" s="11"/>
      <c r="P283" s="14" t="s">
        <v>182</v>
      </c>
      <c r="Q283" s="11"/>
      <c r="R283" s="11"/>
      <c r="S283" s="14" t="s">
        <v>1051</v>
      </c>
      <c r="T283" s="11"/>
      <c r="U283" s="11"/>
      <c r="V283" s="14" t="s">
        <v>1052</v>
      </c>
      <c r="W283" s="15"/>
      <c r="X283" s="15"/>
      <c r="Y283" s="15"/>
      <c r="Z283" s="15"/>
      <c r="AA283" s="15"/>
      <c r="AB283" s="15"/>
      <c r="AC283" s="15"/>
      <c r="AD283" s="15"/>
      <c r="AE283" s="15"/>
      <c r="AF283" s="15"/>
      <c r="AG283" s="15"/>
      <c r="AH283" s="15"/>
      <c r="AI283" s="15"/>
    </row>
    <row r="284" spans="1:35" ht="43.2">
      <c r="A284" s="14" t="s">
        <v>22</v>
      </c>
      <c r="B284" s="14" t="s">
        <v>23</v>
      </c>
      <c r="C284" s="24">
        <v>241</v>
      </c>
      <c r="D284" s="11" t="s">
        <v>1046</v>
      </c>
      <c r="E284" s="14" t="s">
        <v>1047</v>
      </c>
      <c r="F284" s="28">
        <v>44409</v>
      </c>
      <c r="G284" s="43" t="s">
        <v>1048</v>
      </c>
      <c r="H284" s="15"/>
      <c r="I284" s="11"/>
      <c r="J284" s="11"/>
      <c r="K284" s="11"/>
      <c r="L284" s="11"/>
      <c r="M284" s="11"/>
      <c r="N284" s="11" t="s">
        <v>31</v>
      </c>
      <c r="O284" s="11"/>
      <c r="P284" s="11" t="s">
        <v>81</v>
      </c>
      <c r="Q284" s="11"/>
      <c r="R284" s="11"/>
      <c r="S284" s="11"/>
      <c r="T284" s="11"/>
      <c r="U284" s="11"/>
      <c r="V284" s="11"/>
      <c r="W284" s="15"/>
      <c r="X284" s="15"/>
      <c r="Y284" s="15"/>
      <c r="Z284" s="15"/>
      <c r="AA284" s="15"/>
      <c r="AB284" s="15"/>
      <c r="AC284" s="15"/>
      <c r="AD284" s="15"/>
      <c r="AE284" s="15"/>
      <c r="AF284" s="15"/>
      <c r="AG284" s="15"/>
      <c r="AH284" s="15"/>
      <c r="AI284" s="15"/>
    </row>
    <row r="285" spans="1:35" ht="144">
      <c r="A285" s="14" t="s">
        <v>22</v>
      </c>
      <c r="B285" s="14" t="s">
        <v>23</v>
      </c>
      <c r="C285" s="24">
        <v>271</v>
      </c>
      <c r="D285" s="11" t="s">
        <v>1053</v>
      </c>
      <c r="E285" s="14" t="s">
        <v>1054</v>
      </c>
      <c r="F285" s="28">
        <v>44470</v>
      </c>
      <c r="G285" s="43" t="s">
        <v>1055</v>
      </c>
      <c r="H285" s="15"/>
      <c r="I285" s="14" t="s">
        <v>50</v>
      </c>
      <c r="J285" s="14" t="s">
        <v>84</v>
      </c>
      <c r="K285" s="14" t="s">
        <v>1056</v>
      </c>
      <c r="L285" s="11"/>
      <c r="M285" s="23">
        <v>1127</v>
      </c>
      <c r="N285" s="14" t="s">
        <v>31</v>
      </c>
      <c r="O285" s="11"/>
      <c r="P285" s="14" t="s">
        <v>55</v>
      </c>
      <c r="Q285" s="14"/>
      <c r="R285" s="14" t="s">
        <v>1057</v>
      </c>
      <c r="S285" s="14" t="s">
        <v>1058</v>
      </c>
      <c r="T285" s="11"/>
      <c r="U285" s="11"/>
      <c r="V285" s="14" t="s">
        <v>1059</v>
      </c>
      <c r="W285" s="15"/>
      <c r="X285" s="15"/>
      <c r="Y285" s="15"/>
      <c r="Z285" s="15"/>
      <c r="AA285" s="15"/>
      <c r="AB285" s="15"/>
      <c r="AC285" s="15"/>
      <c r="AD285" s="15"/>
      <c r="AE285" s="15"/>
      <c r="AF285" s="15"/>
      <c r="AG285" s="15"/>
      <c r="AH285" s="15"/>
      <c r="AI285" s="15"/>
    </row>
    <row r="286" spans="1:35" ht="144">
      <c r="A286" s="14" t="s">
        <v>22</v>
      </c>
      <c r="B286" s="14" t="s">
        <v>23</v>
      </c>
      <c r="C286" s="24">
        <v>277</v>
      </c>
      <c r="D286" s="11" t="s">
        <v>1060</v>
      </c>
      <c r="E286" s="14" t="s">
        <v>1061</v>
      </c>
      <c r="F286" s="44">
        <v>44317</v>
      </c>
      <c r="G286" s="43" t="s">
        <v>1062</v>
      </c>
      <c r="H286" s="15"/>
      <c r="I286" s="14" t="s">
        <v>473</v>
      </c>
      <c r="J286" s="14" t="s">
        <v>84</v>
      </c>
      <c r="K286" s="14" t="s">
        <v>1063</v>
      </c>
      <c r="L286" s="14" t="s">
        <v>1064</v>
      </c>
      <c r="M286" s="23">
        <v>258</v>
      </c>
      <c r="N286" s="14" t="s">
        <v>72</v>
      </c>
      <c r="O286" s="11"/>
      <c r="P286" s="14" t="s">
        <v>44</v>
      </c>
      <c r="Q286" s="11"/>
      <c r="R286" s="11"/>
      <c r="S286" s="14" t="s">
        <v>1065</v>
      </c>
      <c r="T286" s="11"/>
      <c r="U286" s="14" t="s">
        <v>1066</v>
      </c>
      <c r="V286" s="14" t="s">
        <v>1067</v>
      </c>
      <c r="W286" s="15"/>
      <c r="X286" s="15"/>
      <c r="Y286" s="15"/>
      <c r="Z286" s="15"/>
      <c r="AA286" s="15"/>
      <c r="AB286" s="15"/>
      <c r="AC286" s="15"/>
      <c r="AD286" s="15"/>
      <c r="AE286" s="15"/>
      <c r="AF286" s="15"/>
      <c r="AG286" s="15"/>
      <c r="AH286" s="15"/>
      <c r="AI286" s="15"/>
    </row>
    <row r="287" spans="1:35" ht="57.6">
      <c r="A287" s="14" t="s">
        <v>22</v>
      </c>
      <c r="B287" s="14" t="s">
        <v>23</v>
      </c>
      <c r="C287" s="24">
        <v>277</v>
      </c>
      <c r="D287" s="11" t="s">
        <v>1060</v>
      </c>
      <c r="E287" s="14" t="s">
        <v>1061</v>
      </c>
      <c r="F287" s="44">
        <v>44317</v>
      </c>
      <c r="G287" s="43" t="s">
        <v>1062</v>
      </c>
      <c r="H287" s="15"/>
      <c r="I287" s="11"/>
      <c r="J287" s="11" t="s">
        <v>185</v>
      </c>
      <c r="K287" s="11"/>
      <c r="L287" s="11"/>
      <c r="M287" s="11"/>
      <c r="N287" s="11" t="s">
        <v>53</v>
      </c>
      <c r="O287" s="11"/>
      <c r="P287" s="11" t="s">
        <v>181</v>
      </c>
      <c r="Q287" s="11"/>
      <c r="R287" s="11" t="s">
        <v>1068</v>
      </c>
      <c r="S287" s="11"/>
      <c r="T287" s="11"/>
      <c r="U287" s="11"/>
      <c r="V287" s="11"/>
      <c r="W287" s="15"/>
      <c r="X287" s="15"/>
      <c r="Y287" s="15"/>
      <c r="Z287" s="15"/>
      <c r="AA287" s="15"/>
      <c r="AB287" s="15"/>
      <c r="AC287" s="15"/>
      <c r="AD287" s="15"/>
      <c r="AE287" s="15"/>
      <c r="AF287" s="15"/>
      <c r="AG287" s="15"/>
      <c r="AH287" s="15"/>
      <c r="AI287" s="15"/>
    </row>
    <row r="288" spans="1:35" ht="57.6">
      <c r="A288" s="14" t="s">
        <v>22</v>
      </c>
      <c r="B288" s="14" t="s">
        <v>23</v>
      </c>
      <c r="C288" s="24">
        <v>277</v>
      </c>
      <c r="D288" s="11" t="s">
        <v>1060</v>
      </c>
      <c r="E288" s="14" t="s">
        <v>1061</v>
      </c>
      <c r="F288" s="44">
        <v>44317</v>
      </c>
      <c r="G288" s="43" t="s">
        <v>1062</v>
      </c>
      <c r="H288" s="15"/>
      <c r="I288" s="11"/>
      <c r="J288" s="11" t="s">
        <v>61</v>
      </c>
      <c r="K288" s="11"/>
      <c r="L288" s="11"/>
      <c r="M288" s="11"/>
      <c r="N288" s="11" t="s">
        <v>31</v>
      </c>
      <c r="O288" s="11"/>
      <c r="P288" s="11"/>
      <c r="Q288" s="11"/>
      <c r="R288" s="11"/>
      <c r="S288" s="11"/>
      <c r="T288" s="11"/>
      <c r="U288" s="11"/>
      <c r="V288" s="11"/>
      <c r="W288" s="15"/>
      <c r="X288" s="15"/>
      <c r="Y288" s="15"/>
      <c r="Z288" s="15"/>
      <c r="AA288" s="15"/>
      <c r="AB288" s="15"/>
      <c r="AC288" s="15"/>
      <c r="AD288" s="15"/>
      <c r="AE288" s="15"/>
      <c r="AF288" s="15"/>
      <c r="AG288" s="15"/>
      <c r="AH288" s="15"/>
      <c r="AI288" s="15"/>
    </row>
    <row r="289" spans="1:35" ht="100.8">
      <c r="A289" s="14" t="s">
        <v>22</v>
      </c>
      <c r="B289" s="14" t="s">
        <v>23</v>
      </c>
      <c r="C289" s="24">
        <v>300</v>
      </c>
      <c r="D289" s="11" t="s">
        <v>1069</v>
      </c>
      <c r="E289" s="14" t="s">
        <v>1070</v>
      </c>
      <c r="F289" s="44">
        <v>44682</v>
      </c>
      <c r="G289" s="43" t="s">
        <v>1071</v>
      </c>
      <c r="H289" s="15"/>
      <c r="I289" s="14" t="s">
        <v>78</v>
      </c>
      <c r="J289" s="14" t="s">
        <v>84</v>
      </c>
      <c r="K289" s="14" t="s">
        <v>1072</v>
      </c>
      <c r="L289" s="14" t="s">
        <v>1073</v>
      </c>
      <c r="M289" s="23">
        <v>529</v>
      </c>
      <c r="N289" s="14" t="s">
        <v>175</v>
      </c>
      <c r="O289" s="14" t="s">
        <v>1074</v>
      </c>
      <c r="P289" s="14" t="s">
        <v>1075</v>
      </c>
      <c r="Q289" s="14"/>
      <c r="R289" s="11"/>
      <c r="S289" s="14" t="s">
        <v>1076</v>
      </c>
      <c r="T289" s="11"/>
      <c r="U289" s="11"/>
      <c r="V289" s="14" t="s">
        <v>1077</v>
      </c>
      <c r="W289" s="15"/>
      <c r="X289" s="15"/>
      <c r="Y289" s="15"/>
      <c r="Z289" s="15"/>
      <c r="AA289" s="15"/>
      <c r="AB289" s="15"/>
      <c r="AC289" s="15"/>
      <c r="AD289" s="15"/>
      <c r="AE289" s="15"/>
      <c r="AF289" s="15"/>
      <c r="AG289" s="15"/>
      <c r="AH289" s="15"/>
      <c r="AI289" s="15"/>
    </row>
    <row r="290" spans="1:35" ht="43.2">
      <c r="A290" s="14" t="s">
        <v>22</v>
      </c>
      <c r="B290" s="14" t="s">
        <v>23</v>
      </c>
      <c r="C290" s="24">
        <v>300</v>
      </c>
      <c r="D290" s="11" t="s">
        <v>1069</v>
      </c>
      <c r="E290" s="14" t="s">
        <v>1070</v>
      </c>
      <c r="F290" s="44">
        <v>44682</v>
      </c>
      <c r="G290" s="43" t="s">
        <v>1071</v>
      </c>
      <c r="H290" s="15"/>
      <c r="I290" s="11"/>
      <c r="J290" s="11"/>
      <c r="K290" s="11"/>
      <c r="L290" s="11"/>
      <c r="M290" s="11"/>
      <c r="N290" s="11" t="s">
        <v>31</v>
      </c>
      <c r="O290" s="11"/>
      <c r="P290" s="11"/>
      <c r="Q290" s="11"/>
      <c r="R290" s="11"/>
      <c r="S290" s="11"/>
      <c r="T290" s="11"/>
      <c r="U290" s="11"/>
      <c r="V290" s="11"/>
      <c r="W290" s="15"/>
      <c r="X290" s="15"/>
      <c r="Y290" s="15"/>
      <c r="Z290" s="15"/>
      <c r="AA290" s="15"/>
      <c r="AB290" s="15"/>
      <c r="AC290" s="15"/>
      <c r="AD290" s="15"/>
      <c r="AE290" s="15"/>
      <c r="AF290" s="15"/>
      <c r="AG290" s="15"/>
      <c r="AH290" s="15"/>
      <c r="AI290" s="15"/>
    </row>
    <row r="291" spans="1:35" ht="43.2">
      <c r="A291" s="14" t="s">
        <v>22</v>
      </c>
      <c r="B291" s="14" t="s">
        <v>23</v>
      </c>
      <c r="C291" s="24">
        <v>300</v>
      </c>
      <c r="D291" s="11" t="s">
        <v>1069</v>
      </c>
      <c r="E291" s="14" t="s">
        <v>1070</v>
      </c>
      <c r="F291" s="44">
        <v>44682</v>
      </c>
      <c r="G291" s="43" t="s">
        <v>1071</v>
      </c>
      <c r="H291" s="15"/>
      <c r="I291" s="11"/>
      <c r="J291" s="11"/>
      <c r="K291" s="11"/>
      <c r="L291" s="11"/>
      <c r="M291" s="11"/>
      <c r="N291" s="11" t="s">
        <v>115</v>
      </c>
      <c r="O291" s="11"/>
      <c r="P291" s="11"/>
      <c r="Q291" s="11"/>
      <c r="R291" s="11"/>
      <c r="S291" s="11"/>
      <c r="T291" s="11"/>
      <c r="U291" s="11"/>
      <c r="V291" s="11"/>
      <c r="W291" s="15"/>
      <c r="X291" s="15"/>
      <c r="Y291" s="15"/>
      <c r="Z291" s="15"/>
      <c r="AA291" s="15"/>
      <c r="AB291" s="15"/>
      <c r="AC291" s="15"/>
      <c r="AD291" s="15"/>
      <c r="AE291" s="15"/>
      <c r="AF291" s="15"/>
      <c r="AG291" s="15"/>
      <c r="AH291" s="15"/>
      <c r="AI291" s="15"/>
    </row>
    <row r="292" spans="1:35" ht="86.4">
      <c r="A292" s="14" t="s">
        <v>22</v>
      </c>
      <c r="B292" s="14" t="s">
        <v>23</v>
      </c>
      <c r="C292" s="24">
        <v>301</v>
      </c>
      <c r="D292" s="11" t="s">
        <v>1078</v>
      </c>
      <c r="E292" s="14" t="s">
        <v>1079</v>
      </c>
      <c r="F292" s="28">
        <v>44409</v>
      </c>
      <c r="G292" s="43" t="s">
        <v>1080</v>
      </c>
      <c r="H292" s="15"/>
      <c r="I292" s="14" t="s">
        <v>164</v>
      </c>
      <c r="J292" s="14" t="s">
        <v>61</v>
      </c>
      <c r="K292" s="14" t="s">
        <v>984</v>
      </c>
      <c r="L292" s="14" t="s">
        <v>1081</v>
      </c>
      <c r="M292" s="23">
        <v>105</v>
      </c>
      <c r="N292" s="14" t="s">
        <v>175</v>
      </c>
      <c r="O292" s="14" t="s">
        <v>1082</v>
      </c>
      <c r="P292" s="14" t="s">
        <v>1083</v>
      </c>
      <c r="Q292" s="14"/>
      <c r="R292" s="14" t="s">
        <v>1084</v>
      </c>
      <c r="S292" s="14" t="s">
        <v>1085</v>
      </c>
      <c r="T292" s="11"/>
      <c r="U292" s="11"/>
      <c r="V292" s="14" t="s">
        <v>1086</v>
      </c>
      <c r="W292" s="15"/>
      <c r="X292" s="15"/>
      <c r="Y292" s="15"/>
      <c r="Z292" s="15"/>
      <c r="AA292" s="15"/>
      <c r="AB292" s="15"/>
      <c r="AC292" s="15"/>
      <c r="AD292" s="15"/>
      <c r="AE292" s="15"/>
      <c r="AF292" s="15"/>
      <c r="AG292" s="15"/>
      <c r="AH292" s="15"/>
      <c r="AI292" s="15"/>
    </row>
    <row r="293" spans="1:35" ht="57.6">
      <c r="A293" s="14" t="s">
        <v>22</v>
      </c>
      <c r="B293" s="14" t="s">
        <v>23</v>
      </c>
      <c r="C293" s="24">
        <v>301</v>
      </c>
      <c r="D293" s="11" t="s">
        <v>1078</v>
      </c>
      <c r="E293" s="14" t="s">
        <v>1079</v>
      </c>
      <c r="F293" s="28">
        <v>44409</v>
      </c>
      <c r="G293" s="43" t="s">
        <v>1080</v>
      </c>
      <c r="H293" s="15"/>
      <c r="I293" s="11"/>
      <c r="J293" s="11" t="s">
        <v>60</v>
      </c>
      <c r="K293" s="11"/>
      <c r="L293" s="11"/>
      <c r="M293" s="11"/>
      <c r="N293" s="11"/>
      <c r="O293" s="11"/>
      <c r="P293" s="11"/>
      <c r="Q293" s="11"/>
      <c r="R293" s="11"/>
      <c r="S293" s="11"/>
      <c r="T293" s="11"/>
      <c r="U293" s="11"/>
      <c r="V293" s="11"/>
      <c r="W293" s="15"/>
      <c r="X293" s="15"/>
      <c r="Y293" s="15"/>
      <c r="Z293" s="15"/>
      <c r="AA293" s="15"/>
      <c r="AB293" s="15"/>
      <c r="AC293" s="15"/>
      <c r="AD293" s="15"/>
      <c r="AE293" s="15"/>
      <c r="AF293" s="15"/>
      <c r="AG293" s="15"/>
      <c r="AH293" s="15"/>
      <c r="AI293" s="15"/>
    </row>
    <row r="294" spans="1:35" ht="86.4">
      <c r="A294" s="14" t="s">
        <v>22</v>
      </c>
      <c r="B294" s="14" t="s">
        <v>23</v>
      </c>
      <c r="C294" s="24">
        <v>243</v>
      </c>
      <c r="D294" s="11" t="s">
        <v>1087</v>
      </c>
      <c r="E294" s="14" t="s">
        <v>1088</v>
      </c>
      <c r="F294" s="28">
        <v>44501</v>
      </c>
      <c r="G294" s="43" t="s">
        <v>1089</v>
      </c>
      <c r="H294" s="15"/>
      <c r="I294" s="14" t="s">
        <v>98</v>
      </c>
      <c r="J294" s="14" t="s">
        <v>71</v>
      </c>
      <c r="K294" s="14" t="s">
        <v>1090</v>
      </c>
      <c r="L294" s="14" t="s">
        <v>1091</v>
      </c>
      <c r="M294" s="23">
        <v>769</v>
      </c>
      <c r="N294" s="14" t="s">
        <v>53</v>
      </c>
      <c r="O294" s="11"/>
      <c r="P294" s="14" t="s">
        <v>93</v>
      </c>
      <c r="Q294" s="11"/>
      <c r="R294" s="11"/>
      <c r="S294" s="14" t="s">
        <v>1092</v>
      </c>
      <c r="T294" s="11"/>
      <c r="U294" s="14" t="s">
        <v>1093</v>
      </c>
      <c r="V294" s="14" t="s">
        <v>1094</v>
      </c>
      <c r="W294" s="15"/>
      <c r="X294" s="15"/>
      <c r="Y294" s="15"/>
      <c r="Z294" s="15"/>
      <c r="AA294" s="15"/>
      <c r="AB294" s="15"/>
      <c r="AC294" s="15"/>
      <c r="AD294" s="15"/>
      <c r="AE294" s="15"/>
      <c r="AF294" s="15"/>
      <c r="AG294" s="15"/>
      <c r="AH294" s="15"/>
      <c r="AI294" s="15"/>
    </row>
    <row r="295" spans="1:35" ht="72">
      <c r="A295" s="14" t="s">
        <v>22</v>
      </c>
      <c r="B295" s="14" t="s">
        <v>23</v>
      </c>
      <c r="C295" s="24">
        <v>244</v>
      </c>
      <c r="D295" s="11" t="s">
        <v>1095</v>
      </c>
      <c r="E295" s="14" t="s">
        <v>1096</v>
      </c>
      <c r="F295" s="44">
        <v>44682</v>
      </c>
      <c r="G295" s="72" t="s">
        <v>1097</v>
      </c>
      <c r="H295" s="15"/>
      <c r="I295" s="14" t="s">
        <v>50</v>
      </c>
      <c r="J295" s="14" t="s">
        <v>84</v>
      </c>
      <c r="K295" s="14" t="s">
        <v>1098</v>
      </c>
      <c r="L295" s="11"/>
      <c r="M295" s="23">
        <v>1073</v>
      </c>
      <c r="N295" s="14" t="s">
        <v>31</v>
      </c>
      <c r="O295" s="11"/>
      <c r="P295" s="14" t="s">
        <v>55</v>
      </c>
      <c r="Q295" s="14"/>
      <c r="R295" s="14" t="s">
        <v>1057</v>
      </c>
      <c r="S295" s="14" t="s">
        <v>1099</v>
      </c>
      <c r="T295" s="11"/>
      <c r="U295" s="11"/>
      <c r="V295" s="14" t="s">
        <v>1100</v>
      </c>
      <c r="W295" s="15"/>
      <c r="X295" s="15"/>
      <c r="Y295" s="15"/>
      <c r="Z295" s="15"/>
      <c r="AA295" s="15"/>
      <c r="AB295" s="15"/>
      <c r="AC295" s="15"/>
      <c r="AD295" s="15"/>
      <c r="AE295" s="15"/>
      <c r="AF295" s="15"/>
      <c r="AG295" s="15"/>
      <c r="AH295" s="15"/>
      <c r="AI295" s="15"/>
    </row>
    <row r="296" spans="1:35" ht="43.2">
      <c r="A296" s="14" t="s">
        <v>22</v>
      </c>
      <c r="B296" s="14" t="s">
        <v>23</v>
      </c>
      <c r="C296" s="24">
        <v>244</v>
      </c>
      <c r="D296" s="11" t="s">
        <v>1095</v>
      </c>
      <c r="E296" s="14" t="s">
        <v>1096</v>
      </c>
      <c r="F296" s="44">
        <v>44682</v>
      </c>
      <c r="G296" s="72" t="s">
        <v>1097</v>
      </c>
      <c r="H296" s="15"/>
      <c r="I296" s="11"/>
      <c r="J296" s="11"/>
      <c r="K296" s="11"/>
      <c r="L296" s="11"/>
      <c r="M296" s="11"/>
      <c r="N296" s="11"/>
      <c r="O296" s="11"/>
      <c r="P296" s="11" t="s">
        <v>44</v>
      </c>
      <c r="Q296" s="11"/>
      <c r="R296" s="11"/>
      <c r="S296" s="11"/>
      <c r="T296" s="11"/>
      <c r="U296" s="11"/>
      <c r="V296" s="11"/>
      <c r="W296" s="15"/>
      <c r="X296" s="15"/>
      <c r="Y296" s="15"/>
      <c r="Z296" s="15"/>
      <c r="AA296" s="15"/>
      <c r="AB296" s="15"/>
      <c r="AC296" s="15"/>
      <c r="AD296" s="15"/>
      <c r="AE296" s="15"/>
      <c r="AF296" s="15"/>
      <c r="AG296" s="15"/>
      <c r="AH296" s="15"/>
      <c r="AI296" s="15"/>
    </row>
    <row r="297" spans="1:35" ht="129.6">
      <c r="A297" s="14" t="s">
        <v>22</v>
      </c>
      <c r="B297" s="14" t="s">
        <v>23</v>
      </c>
      <c r="C297" s="24">
        <v>248</v>
      </c>
      <c r="D297" s="11" t="s">
        <v>1101</v>
      </c>
      <c r="E297" s="14" t="s">
        <v>1102</v>
      </c>
      <c r="F297" s="28">
        <v>44501</v>
      </c>
      <c r="G297" s="43" t="s">
        <v>1103</v>
      </c>
      <c r="H297" s="15"/>
      <c r="I297" s="14" t="s">
        <v>507</v>
      </c>
      <c r="J297" s="14" t="s">
        <v>185</v>
      </c>
      <c r="K297" s="14" t="s">
        <v>1104</v>
      </c>
      <c r="L297" s="14" t="s">
        <v>1105</v>
      </c>
      <c r="M297" s="23">
        <v>541</v>
      </c>
      <c r="N297" s="14" t="s">
        <v>175</v>
      </c>
      <c r="O297" s="14" t="s">
        <v>1106</v>
      </c>
      <c r="P297" s="14" t="s">
        <v>32</v>
      </c>
      <c r="Q297" s="14"/>
      <c r="R297" s="11"/>
      <c r="S297" s="14" t="s">
        <v>1107</v>
      </c>
      <c r="T297" s="11"/>
      <c r="U297" s="11"/>
      <c r="V297" s="14" t="s">
        <v>1108</v>
      </c>
      <c r="W297" s="15"/>
      <c r="X297" s="15"/>
      <c r="Y297" s="15"/>
      <c r="Z297" s="15"/>
      <c r="AA297" s="15"/>
      <c r="AB297" s="15"/>
      <c r="AC297" s="15"/>
      <c r="AD297" s="15"/>
      <c r="AE297" s="15"/>
      <c r="AF297" s="15"/>
      <c r="AG297" s="15"/>
      <c r="AH297" s="15"/>
      <c r="AI297" s="15"/>
    </row>
    <row r="298" spans="1:35" ht="43.2">
      <c r="A298" s="14" t="s">
        <v>22</v>
      </c>
      <c r="B298" s="14" t="s">
        <v>23</v>
      </c>
      <c r="C298" s="24">
        <v>248</v>
      </c>
      <c r="D298" s="11" t="s">
        <v>1101</v>
      </c>
      <c r="E298" s="14" t="s">
        <v>1102</v>
      </c>
      <c r="F298" s="28">
        <v>44501</v>
      </c>
      <c r="G298" s="43" t="s">
        <v>1103</v>
      </c>
      <c r="H298" s="15"/>
      <c r="I298" s="11"/>
      <c r="J298" s="11" t="s">
        <v>58</v>
      </c>
      <c r="K298" s="11"/>
      <c r="L298" s="11"/>
      <c r="M298" s="11"/>
      <c r="N298" s="11"/>
      <c r="O298" s="11"/>
      <c r="P298" s="11"/>
      <c r="Q298" s="11"/>
      <c r="R298" s="11"/>
      <c r="S298" s="11"/>
      <c r="T298" s="11"/>
      <c r="U298" s="11"/>
      <c r="V298" s="11"/>
      <c r="W298" s="15"/>
      <c r="X298" s="15"/>
      <c r="Y298" s="15"/>
      <c r="Z298" s="15"/>
      <c r="AA298" s="15"/>
      <c r="AB298" s="15"/>
      <c r="AC298" s="15"/>
      <c r="AD298" s="15"/>
      <c r="AE298" s="15"/>
      <c r="AF298" s="15"/>
      <c r="AG298" s="15"/>
      <c r="AH298" s="15"/>
      <c r="AI298" s="15"/>
    </row>
    <row r="299" spans="1:35" ht="129.6">
      <c r="A299" s="14" t="s">
        <v>22</v>
      </c>
      <c r="B299" s="14" t="s">
        <v>23</v>
      </c>
      <c r="C299" s="24">
        <v>249</v>
      </c>
      <c r="D299" s="11" t="s">
        <v>1109</v>
      </c>
      <c r="E299" s="14" t="s">
        <v>1110</v>
      </c>
      <c r="F299" s="28">
        <v>44470</v>
      </c>
      <c r="G299" s="43" t="s">
        <v>1111</v>
      </c>
      <c r="H299" s="15"/>
      <c r="I299" s="14" t="s">
        <v>359</v>
      </c>
      <c r="J299" s="14" t="s">
        <v>60</v>
      </c>
      <c r="K299" s="14" t="s">
        <v>984</v>
      </c>
      <c r="L299" s="14" t="s">
        <v>1112</v>
      </c>
      <c r="M299" s="23">
        <v>1060</v>
      </c>
      <c r="N299" s="14" t="s">
        <v>31</v>
      </c>
      <c r="O299" s="11"/>
      <c r="P299" s="14" t="s">
        <v>81</v>
      </c>
      <c r="Q299" s="14"/>
      <c r="R299" s="14" t="s">
        <v>1113</v>
      </c>
      <c r="S299" s="14" t="s">
        <v>1114</v>
      </c>
      <c r="T299" s="11"/>
      <c r="U299" s="14" t="s">
        <v>1115</v>
      </c>
      <c r="V299" s="14" t="s">
        <v>1116</v>
      </c>
      <c r="W299" s="15"/>
      <c r="X299" s="15"/>
      <c r="Y299" s="15"/>
      <c r="Z299" s="15"/>
      <c r="AA299" s="15"/>
      <c r="AB299" s="15"/>
      <c r="AC299" s="15"/>
      <c r="AD299" s="15"/>
      <c r="AE299" s="15"/>
      <c r="AF299" s="15"/>
      <c r="AG299" s="15"/>
      <c r="AH299" s="15"/>
      <c r="AI299" s="15"/>
    </row>
    <row r="300" spans="1:35" ht="43.2">
      <c r="A300" s="14" t="s">
        <v>22</v>
      </c>
      <c r="B300" s="14" t="s">
        <v>23</v>
      </c>
      <c r="C300" s="24">
        <v>249</v>
      </c>
      <c r="D300" s="11" t="s">
        <v>1109</v>
      </c>
      <c r="E300" s="14" t="s">
        <v>1110</v>
      </c>
      <c r="F300" s="28">
        <v>44470</v>
      </c>
      <c r="G300" s="43" t="s">
        <v>1111</v>
      </c>
      <c r="H300" s="15"/>
      <c r="I300" s="11"/>
      <c r="J300" s="11" t="s">
        <v>185</v>
      </c>
      <c r="K300" s="11"/>
      <c r="L300" s="11"/>
      <c r="M300" s="11"/>
      <c r="N300" s="11"/>
      <c r="O300" s="11"/>
      <c r="P300" s="11"/>
      <c r="Q300" s="11"/>
      <c r="R300" s="11"/>
      <c r="S300" s="11"/>
      <c r="T300" s="11"/>
      <c r="U300" s="11"/>
      <c r="V300" s="11"/>
      <c r="W300" s="15"/>
      <c r="X300" s="15"/>
      <c r="Y300" s="15"/>
      <c r="Z300" s="15"/>
      <c r="AA300" s="15"/>
      <c r="AB300" s="15"/>
      <c r="AC300" s="15"/>
      <c r="AD300" s="15"/>
      <c r="AE300" s="15"/>
      <c r="AF300" s="15"/>
      <c r="AG300" s="15"/>
      <c r="AH300" s="15"/>
      <c r="AI300" s="15"/>
    </row>
    <row r="301" spans="1:35" ht="43.2">
      <c r="A301" s="14" t="s">
        <v>22</v>
      </c>
      <c r="B301" s="14" t="s">
        <v>23</v>
      </c>
      <c r="C301" s="24">
        <v>249</v>
      </c>
      <c r="D301" s="11" t="s">
        <v>1109</v>
      </c>
      <c r="E301" s="14" t="s">
        <v>1110</v>
      </c>
      <c r="F301" s="28">
        <v>44470</v>
      </c>
      <c r="G301" s="43" t="s">
        <v>1111</v>
      </c>
      <c r="H301" s="15"/>
      <c r="I301" s="11"/>
      <c r="J301" s="11" t="s">
        <v>84</v>
      </c>
      <c r="K301" s="11"/>
      <c r="L301" s="11"/>
      <c r="M301" s="11"/>
      <c r="N301" s="11"/>
      <c r="O301" s="11"/>
      <c r="P301" s="11"/>
      <c r="Q301" s="11"/>
      <c r="R301" s="11"/>
      <c r="S301" s="11"/>
      <c r="T301" s="11"/>
      <c r="U301" s="11"/>
      <c r="V301" s="11"/>
      <c r="W301" s="15"/>
      <c r="X301" s="15"/>
      <c r="Y301" s="15"/>
      <c r="Z301" s="15"/>
      <c r="AA301" s="15"/>
      <c r="AB301" s="15"/>
      <c r="AC301" s="15"/>
      <c r="AD301" s="15"/>
      <c r="AE301" s="15"/>
      <c r="AF301" s="15"/>
      <c r="AG301" s="15"/>
      <c r="AH301" s="15"/>
      <c r="AI301" s="15"/>
    </row>
    <row r="302" spans="1:35" ht="100.8">
      <c r="A302" s="14" t="s">
        <v>22</v>
      </c>
      <c r="B302" s="14" t="s">
        <v>23</v>
      </c>
      <c r="C302" s="24">
        <v>251</v>
      </c>
      <c r="D302" s="11" t="s">
        <v>1117</v>
      </c>
      <c r="E302" s="14" t="s">
        <v>1118</v>
      </c>
      <c r="F302" s="28">
        <v>44562</v>
      </c>
      <c r="G302" s="43" t="s">
        <v>1119</v>
      </c>
      <c r="H302" s="15"/>
      <c r="I302" s="14" t="s">
        <v>164</v>
      </c>
      <c r="J302" s="14" t="s">
        <v>71</v>
      </c>
      <c r="K302" s="14" t="s">
        <v>1120</v>
      </c>
      <c r="L302" s="11"/>
      <c r="M302" s="23">
        <v>253</v>
      </c>
      <c r="N302" s="14" t="s">
        <v>31</v>
      </c>
      <c r="O302" s="11"/>
      <c r="P302" s="14" t="s">
        <v>732</v>
      </c>
      <c r="Q302" s="14"/>
      <c r="R302" s="14" t="s">
        <v>1121</v>
      </c>
      <c r="S302" s="14" t="s">
        <v>1122</v>
      </c>
      <c r="T302" s="11"/>
      <c r="U302" s="14" t="s">
        <v>1123</v>
      </c>
      <c r="V302" s="14" t="s">
        <v>1124</v>
      </c>
      <c r="W302" s="15"/>
      <c r="X302" s="15"/>
      <c r="Y302" s="15"/>
      <c r="Z302" s="15"/>
      <c r="AA302" s="15"/>
      <c r="AB302" s="15"/>
      <c r="AC302" s="15"/>
      <c r="AD302" s="15"/>
      <c r="AE302" s="15"/>
      <c r="AF302" s="15"/>
      <c r="AG302" s="15"/>
      <c r="AH302" s="15"/>
      <c r="AI302" s="15"/>
    </row>
    <row r="303" spans="1:35" ht="57.6">
      <c r="A303" s="14" t="s">
        <v>22</v>
      </c>
      <c r="B303" s="14" t="s">
        <v>23</v>
      </c>
      <c r="C303" s="24">
        <v>251</v>
      </c>
      <c r="D303" s="11" t="s">
        <v>1117</v>
      </c>
      <c r="E303" s="14" t="s">
        <v>1118</v>
      </c>
      <c r="F303" s="28">
        <v>44562</v>
      </c>
      <c r="G303" s="43" t="s">
        <v>1119</v>
      </c>
      <c r="H303" s="15"/>
      <c r="I303" s="11"/>
      <c r="J303" s="11"/>
      <c r="K303" s="11"/>
      <c r="L303" s="11"/>
      <c r="M303" s="11"/>
      <c r="N303" s="11"/>
      <c r="O303" s="11"/>
      <c r="P303" s="11" t="s">
        <v>1125</v>
      </c>
      <c r="Q303" s="11"/>
      <c r="R303" s="11" t="s">
        <v>1126</v>
      </c>
      <c r="S303" s="11"/>
      <c r="T303" s="11"/>
      <c r="U303" s="11"/>
      <c r="V303" s="11"/>
      <c r="W303" s="15"/>
      <c r="X303" s="15"/>
      <c r="Y303" s="15"/>
      <c r="Z303" s="15"/>
      <c r="AA303" s="15"/>
      <c r="AB303" s="15"/>
      <c r="AC303" s="15"/>
      <c r="AD303" s="15"/>
      <c r="AE303" s="15"/>
      <c r="AF303" s="15"/>
      <c r="AG303" s="15"/>
      <c r="AH303" s="15"/>
      <c r="AI303" s="15"/>
    </row>
    <row r="304" spans="1:35" ht="57.6">
      <c r="A304" s="14" t="s">
        <v>22</v>
      </c>
      <c r="B304" s="14" t="s">
        <v>23</v>
      </c>
      <c r="C304" s="24">
        <v>251</v>
      </c>
      <c r="D304" s="11" t="s">
        <v>1117</v>
      </c>
      <c r="E304" s="14" t="s">
        <v>1118</v>
      </c>
      <c r="F304" s="28">
        <v>44562</v>
      </c>
      <c r="G304" s="43" t="s">
        <v>1119</v>
      </c>
      <c r="H304" s="15"/>
      <c r="I304" s="11"/>
      <c r="J304" s="11"/>
      <c r="K304" s="11"/>
      <c r="L304" s="11"/>
      <c r="M304" s="11"/>
      <c r="N304" s="11"/>
      <c r="O304" s="11"/>
      <c r="P304" s="11" t="s">
        <v>1127</v>
      </c>
      <c r="Q304" s="11"/>
      <c r="R304" s="11" t="s">
        <v>1128</v>
      </c>
      <c r="S304" s="11"/>
      <c r="T304" s="11"/>
      <c r="U304" s="11"/>
      <c r="V304" s="11"/>
      <c r="W304" s="15"/>
      <c r="X304" s="15"/>
      <c r="Y304" s="15"/>
      <c r="Z304" s="15"/>
      <c r="AA304" s="15"/>
      <c r="AB304" s="15"/>
      <c r="AC304" s="15"/>
      <c r="AD304" s="15"/>
      <c r="AE304" s="15"/>
      <c r="AF304" s="15"/>
      <c r="AG304" s="15"/>
      <c r="AH304" s="15"/>
      <c r="AI304" s="15"/>
    </row>
    <row r="305" spans="1:35" ht="57.6">
      <c r="A305" s="14" t="s">
        <v>22</v>
      </c>
      <c r="B305" s="14" t="s">
        <v>23</v>
      </c>
      <c r="C305" s="24">
        <v>252</v>
      </c>
      <c r="D305" s="11" t="s">
        <v>1129</v>
      </c>
      <c r="E305" s="14" t="s">
        <v>1130</v>
      </c>
      <c r="F305" s="28">
        <v>44562</v>
      </c>
      <c r="G305" s="43" t="s">
        <v>1131</v>
      </c>
      <c r="H305" s="15"/>
      <c r="I305" s="14" t="s">
        <v>164</v>
      </c>
      <c r="J305" s="14" t="s">
        <v>185</v>
      </c>
      <c r="K305" s="14" t="s">
        <v>1132</v>
      </c>
      <c r="L305" s="14" t="s">
        <v>1133</v>
      </c>
      <c r="M305" s="23">
        <v>3899</v>
      </c>
      <c r="N305" s="14" t="s">
        <v>31</v>
      </c>
      <c r="O305" s="14"/>
      <c r="P305" s="14" t="s">
        <v>44</v>
      </c>
      <c r="Q305" s="11"/>
      <c r="R305" s="11"/>
      <c r="S305" s="14" t="s">
        <v>1134</v>
      </c>
      <c r="T305" s="11"/>
      <c r="U305" s="11"/>
      <c r="V305" s="14" t="s">
        <v>1135</v>
      </c>
      <c r="W305" s="15"/>
      <c r="X305" s="15"/>
      <c r="Y305" s="15"/>
      <c r="Z305" s="15"/>
      <c r="AA305" s="15"/>
      <c r="AB305" s="15"/>
      <c r="AC305" s="15"/>
      <c r="AD305" s="15"/>
      <c r="AE305" s="15"/>
      <c r="AF305" s="15"/>
      <c r="AG305" s="15"/>
      <c r="AH305" s="15"/>
      <c r="AI305" s="15"/>
    </row>
    <row r="306" spans="1:35" ht="72">
      <c r="A306" s="14" t="s">
        <v>22</v>
      </c>
      <c r="B306" s="14" t="s">
        <v>23</v>
      </c>
      <c r="C306" s="24">
        <v>253</v>
      </c>
      <c r="D306" s="11" t="s">
        <v>1136</v>
      </c>
      <c r="E306" s="14" t="s">
        <v>1137</v>
      </c>
      <c r="F306" s="28">
        <v>44256</v>
      </c>
      <c r="G306" s="43" t="s">
        <v>1138</v>
      </c>
      <c r="H306" s="15"/>
      <c r="I306" s="14" t="s">
        <v>216</v>
      </c>
      <c r="J306" s="14" t="s">
        <v>185</v>
      </c>
      <c r="K306" s="14" t="s">
        <v>1139</v>
      </c>
      <c r="L306" s="14" t="s">
        <v>1140</v>
      </c>
      <c r="M306" s="23">
        <v>4195</v>
      </c>
      <c r="N306" s="14" t="s">
        <v>31</v>
      </c>
      <c r="O306" s="11"/>
      <c r="P306" s="14" t="s">
        <v>81</v>
      </c>
      <c r="Q306" s="11"/>
      <c r="R306" s="11"/>
      <c r="S306" s="14" t="s">
        <v>1141</v>
      </c>
      <c r="T306" s="11"/>
      <c r="U306" s="14" t="s">
        <v>1142</v>
      </c>
      <c r="V306" s="14" t="s">
        <v>1143</v>
      </c>
      <c r="W306" s="15"/>
      <c r="X306" s="15"/>
      <c r="Y306" s="15"/>
      <c r="Z306" s="15"/>
      <c r="AA306" s="15"/>
      <c r="AB306" s="15"/>
      <c r="AC306" s="15"/>
      <c r="AD306" s="15"/>
      <c r="AE306" s="15"/>
      <c r="AF306" s="15"/>
      <c r="AG306" s="15"/>
      <c r="AH306" s="15"/>
      <c r="AI306" s="15"/>
    </row>
    <row r="307" spans="1:35" ht="72">
      <c r="A307" s="14" t="s">
        <v>22</v>
      </c>
      <c r="B307" s="14" t="s">
        <v>23</v>
      </c>
      <c r="C307" s="24">
        <v>254</v>
      </c>
      <c r="D307" s="11" t="s">
        <v>1144</v>
      </c>
      <c r="E307" s="14" t="s">
        <v>1145</v>
      </c>
      <c r="F307" s="28">
        <v>44440</v>
      </c>
      <c r="G307" s="43" t="s">
        <v>1146</v>
      </c>
      <c r="H307" s="15"/>
      <c r="I307" s="14" t="s">
        <v>121</v>
      </c>
      <c r="J307" s="14" t="s">
        <v>60</v>
      </c>
      <c r="K307" s="28">
        <v>44197</v>
      </c>
      <c r="L307" s="14" t="s">
        <v>1147</v>
      </c>
      <c r="M307" s="23">
        <v>919</v>
      </c>
      <c r="N307" s="14" t="s">
        <v>31</v>
      </c>
      <c r="O307" s="11"/>
      <c r="P307" s="14" t="s">
        <v>1148</v>
      </c>
      <c r="Q307" s="14"/>
      <c r="R307" s="11"/>
      <c r="S307" s="14" t="s">
        <v>1149</v>
      </c>
      <c r="T307" s="11"/>
      <c r="U307" s="11"/>
      <c r="V307" s="14" t="s">
        <v>1150</v>
      </c>
      <c r="W307" s="15"/>
      <c r="X307" s="15"/>
      <c r="Y307" s="15"/>
      <c r="Z307" s="15"/>
      <c r="AA307" s="15"/>
      <c r="AB307" s="15"/>
      <c r="AC307" s="15"/>
      <c r="AD307" s="15"/>
      <c r="AE307" s="15"/>
      <c r="AF307" s="15"/>
      <c r="AG307" s="15"/>
      <c r="AH307" s="15"/>
      <c r="AI307" s="15"/>
    </row>
    <row r="308" spans="1:35" ht="158.4">
      <c r="A308" s="14" t="s">
        <v>22</v>
      </c>
      <c r="B308" s="14" t="s">
        <v>23</v>
      </c>
      <c r="C308" s="24">
        <v>258</v>
      </c>
      <c r="D308" s="11" t="s">
        <v>1151</v>
      </c>
      <c r="E308" s="14" t="s">
        <v>1152</v>
      </c>
      <c r="F308" s="28">
        <v>44621</v>
      </c>
      <c r="G308" s="14" t="s">
        <v>1153</v>
      </c>
      <c r="H308" s="15"/>
      <c r="I308" s="14" t="s">
        <v>121</v>
      </c>
      <c r="J308" s="14" t="s">
        <v>84</v>
      </c>
      <c r="K308" s="14" t="s">
        <v>1154</v>
      </c>
      <c r="L308" s="14" t="s">
        <v>1155</v>
      </c>
      <c r="M308" s="23">
        <v>2215</v>
      </c>
      <c r="N308" s="14" t="s">
        <v>31</v>
      </c>
      <c r="O308" s="11"/>
      <c r="P308" s="14" t="s">
        <v>400</v>
      </c>
      <c r="Q308" s="14"/>
      <c r="R308" s="14" t="s">
        <v>1156</v>
      </c>
      <c r="S308" s="14" t="s">
        <v>1157</v>
      </c>
      <c r="T308" s="11"/>
      <c r="U308" s="11"/>
      <c r="V308" s="14" t="s">
        <v>1158</v>
      </c>
      <c r="W308" s="15"/>
      <c r="X308" s="15"/>
      <c r="Y308" s="15"/>
      <c r="Z308" s="15"/>
      <c r="AA308" s="15"/>
      <c r="AB308" s="15"/>
      <c r="AC308" s="15"/>
      <c r="AD308" s="15"/>
      <c r="AE308" s="15"/>
      <c r="AF308" s="15"/>
      <c r="AG308" s="15"/>
      <c r="AH308" s="15"/>
      <c r="AI308" s="15"/>
    </row>
    <row r="309" spans="1:35" ht="43.2">
      <c r="A309" s="14" t="s">
        <v>22</v>
      </c>
      <c r="B309" s="14" t="s">
        <v>23</v>
      </c>
      <c r="C309" s="24">
        <v>258</v>
      </c>
      <c r="D309" s="11" t="s">
        <v>1151</v>
      </c>
      <c r="E309" s="14" t="s">
        <v>1152</v>
      </c>
      <c r="F309" s="28">
        <v>44621</v>
      </c>
      <c r="G309" s="14" t="s">
        <v>1153</v>
      </c>
      <c r="H309" s="15"/>
      <c r="I309" s="11"/>
      <c r="J309" s="11"/>
      <c r="K309" s="11"/>
      <c r="L309" s="11"/>
      <c r="M309" s="11"/>
      <c r="N309" s="11" t="s">
        <v>115</v>
      </c>
      <c r="O309" s="11"/>
      <c r="P309" s="11"/>
      <c r="Q309" s="11"/>
      <c r="R309" s="11"/>
      <c r="S309" s="11"/>
      <c r="T309" s="11"/>
      <c r="U309" s="11"/>
      <c r="V309" s="11"/>
      <c r="W309" s="15"/>
      <c r="X309" s="15"/>
      <c r="Y309" s="15"/>
      <c r="Z309" s="15"/>
      <c r="AA309" s="15"/>
      <c r="AB309" s="15"/>
      <c r="AC309" s="15"/>
      <c r="AD309" s="15"/>
      <c r="AE309" s="15"/>
      <c r="AF309" s="15"/>
      <c r="AG309" s="15"/>
      <c r="AH309" s="15"/>
      <c r="AI309" s="15"/>
    </row>
    <row r="310" spans="1:35" ht="13.2">
      <c r="S310" s="13"/>
    </row>
    <row r="311" spans="1:35" ht="13.2">
      <c r="S311" s="13"/>
    </row>
    <row r="312" spans="1:35" ht="13.2">
      <c r="S312" s="13"/>
    </row>
    <row r="313" spans="1:35" ht="13.2">
      <c r="S313" s="13"/>
    </row>
    <row r="314" spans="1:35" ht="13.2">
      <c r="S314" s="13"/>
    </row>
    <row r="315" spans="1:35" ht="13.2">
      <c r="S315" s="13"/>
    </row>
    <row r="316" spans="1:35" ht="13.2">
      <c r="S316" s="13"/>
    </row>
    <row r="317" spans="1:35" ht="13.2">
      <c r="S317" s="13"/>
    </row>
    <row r="318" spans="1:35" ht="13.2">
      <c r="S318" s="13"/>
    </row>
    <row r="319" spans="1:35" ht="13.2">
      <c r="S319" s="13"/>
    </row>
    <row r="320" spans="1:35" ht="13.2">
      <c r="S320" s="13"/>
    </row>
    <row r="321" spans="19:19" ht="13.2">
      <c r="S321" s="13"/>
    </row>
    <row r="322" spans="19:19" ht="13.2">
      <c r="S322" s="13"/>
    </row>
    <row r="323" spans="19:19" ht="13.2">
      <c r="S323" s="13"/>
    </row>
    <row r="324" spans="19:19" ht="13.2">
      <c r="S324" s="13"/>
    </row>
    <row r="325" spans="19:19" ht="13.2">
      <c r="S325" s="13"/>
    </row>
    <row r="326" spans="19:19" ht="13.2">
      <c r="S326" s="13"/>
    </row>
    <row r="327" spans="19:19" ht="13.2">
      <c r="S327" s="13"/>
    </row>
    <row r="328" spans="19:19" ht="13.2">
      <c r="S328" s="13"/>
    </row>
    <row r="329" spans="19:19" ht="13.2">
      <c r="S329" s="13"/>
    </row>
    <row r="330" spans="19:19" ht="13.2">
      <c r="S330" s="13"/>
    </row>
    <row r="331" spans="19:19" ht="13.2">
      <c r="S331" s="13"/>
    </row>
    <row r="332" spans="19:19" ht="13.2">
      <c r="S332" s="13"/>
    </row>
    <row r="333" spans="19:19" ht="13.2">
      <c r="S333" s="13"/>
    </row>
    <row r="334" spans="19:19" ht="13.2">
      <c r="S334" s="13"/>
    </row>
    <row r="335" spans="19:19" ht="13.2">
      <c r="S335" s="13"/>
    </row>
    <row r="336" spans="19:19" ht="13.2">
      <c r="S336" s="13"/>
    </row>
    <row r="337" spans="19:19" ht="13.2">
      <c r="S337" s="13"/>
    </row>
    <row r="338" spans="19:19" ht="13.2">
      <c r="S338" s="13"/>
    </row>
    <row r="339" spans="19:19" ht="13.2">
      <c r="S339" s="13"/>
    </row>
    <row r="340" spans="19:19" ht="13.2">
      <c r="S340" s="13"/>
    </row>
    <row r="341" spans="19:19" ht="13.2">
      <c r="S341" s="13"/>
    </row>
    <row r="342" spans="19:19" ht="13.2">
      <c r="S342" s="13"/>
    </row>
    <row r="343" spans="19:19" ht="13.2">
      <c r="S343" s="13"/>
    </row>
    <row r="344" spans="19:19" ht="13.2">
      <c r="S344" s="13"/>
    </row>
    <row r="345" spans="19:19" ht="13.2">
      <c r="S345" s="13"/>
    </row>
    <row r="346" spans="19:19" ht="13.2">
      <c r="S346" s="13"/>
    </row>
    <row r="347" spans="19:19" ht="13.2">
      <c r="S347" s="13"/>
    </row>
    <row r="348" spans="19:19" ht="13.2">
      <c r="S348" s="13"/>
    </row>
    <row r="349" spans="19:19" ht="13.2">
      <c r="S349" s="13"/>
    </row>
    <row r="350" spans="19:19" ht="13.2">
      <c r="S350" s="13"/>
    </row>
    <row r="351" spans="19:19" ht="13.2">
      <c r="S351" s="13"/>
    </row>
    <row r="352" spans="19:19" ht="13.2">
      <c r="S352" s="13"/>
    </row>
    <row r="353" spans="19:19" ht="13.2">
      <c r="S353" s="13"/>
    </row>
    <row r="354" spans="19:19" ht="13.2">
      <c r="S354" s="13"/>
    </row>
    <row r="355" spans="19:19" ht="13.2">
      <c r="S355" s="13"/>
    </row>
    <row r="356" spans="19:19" ht="13.2">
      <c r="S356" s="13"/>
    </row>
    <row r="357" spans="19:19" ht="13.2">
      <c r="S357" s="13"/>
    </row>
    <row r="358" spans="19:19" ht="13.2">
      <c r="S358" s="13"/>
    </row>
    <row r="359" spans="19:19" ht="13.2">
      <c r="S359" s="13"/>
    </row>
    <row r="360" spans="19:19" ht="13.2">
      <c r="S360" s="13"/>
    </row>
    <row r="361" spans="19:19" ht="13.2">
      <c r="S361" s="13"/>
    </row>
    <row r="362" spans="19:19" ht="13.2">
      <c r="S362" s="13"/>
    </row>
    <row r="363" spans="19:19" ht="13.2">
      <c r="S363" s="13"/>
    </row>
    <row r="364" spans="19:19" ht="13.2">
      <c r="S364" s="13"/>
    </row>
    <row r="365" spans="19:19" ht="13.2">
      <c r="S365" s="13"/>
    </row>
    <row r="366" spans="19:19" ht="13.2">
      <c r="S366" s="13"/>
    </row>
    <row r="367" spans="19:19" ht="13.2">
      <c r="S367" s="13"/>
    </row>
    <row r="368" spans="19:19" ht="13.2">
      <c r="S368" s="13"/>
    </row>
    <row r="369" spans="19:19" ht="13.2">
      <c r="S369" s="13"/>
    </row>
    <row r="370" spans="19:19" ht="13.2">
      <c r="S370" s="13"/>
    </row>
    <row r="371" spans="19:19" ht="13.2">
      <c r="S371" s="13"/>
    </row>
    <row r="372" spans="19:19" ht="13.2">
      <c r="S372" s="13"/>
    </row>
    <row r="373" spans="19:19" ht="13.2">
      <c r="S373" s="13"/>
    </row>
    <row r="374" spans="19:19" ht="13.2">
      <c r="S374" s="13"/>
    </row>
    <row r="375" spans="19:19" ht="13.2">
      <c r="S375" s="13"/>
    </row>
    <row r="376" spans="19:19" ht="13.2">
      <c r="S376" s="13"/>
    </row>
    <row r="377" spans="19:19" ht="13.2">
      <c r="S377" s="13"/>
    </row>
    <row r="378" spans="19:19" ht="13.2">
      <c r="S378" s="13"/>
    </row>
    <row r="379" spans="19:19" ht="13.2">
      <c r="S379" s="13"/>
    </row>
    <row r="380" spans="19:19" ht="13.2">
      <c r="S380" s="13"/>
    </row>
    <row r="381" spans="19:19" ht="13.2">
      <c r="S381" s="13"/>
    </row>
    <row r="382" spans="19:19" ht="13.2">
      <c r="S382" s="13"/>
    </row>
    <row r="383" spans="19:19" ht="13.2">
      <c r="S383" s="13"/>
    </row>
    <row r="384" spans="19:19" ht="13.2">
      <c r="S384" s="13"/>
    </row>
    <row r="385" spans="19:19" ht="13.2">
      <c r="S385" s="13"/>
    </row>
    <row r="386" spans="19:19" ht="13.2">
      <c r="S386" s="13"/>
    </row>
    <row r="387" spans="19:19" ht="13.2">
      <c r="S387" s="13"/>
    </row>
    <row r="388" spans="19:19" ht="13.2">
      <c r="S388" s="13"/>
    </row>
    <row r="389" spans="19:19" ht="13.2">
      <c r="S389" s="13"/>
    </row>
    <row r="390" spans="19:19" ht="13.2">
      <c r="S390" s="13"/>
    </row>
    <row r="391" spans="19:19" ht="13.2">
      <c r="S391" s="13"/>
    </row>
    <row r="392" spans="19:19" ht="13.2">
      <c r="S392" s="13"/>
    </row>
    <row r="393" spans="19:19" ht="13.2">
      <c r="S393" s="13"/>
    </row>
    <row r="394" spans="19:19" ht="13.2">
      <c r="S394" s="13"/>
    </row>
    <row r="395" spans="19:19" ht="13.2">
      <c r="S395" s="13"/>
    </row>
    <row r="396" spans="19:19" ht="13.2">
      <c r="S396" s="13"/>
    </row>
    <row r="397" spans="19:19" ht="13.2">
      <c r="S397" s="13"/>
    </row>
    <row r="398" spans="19:19" ht="13.2">
      <c r="S398" s="13"/>
    </row>
    <row r="399" spans="19:19" ht="13.2">
      <c r="S399" s="13"/>
    </row>
    <row r="400" spans="19:19" ht="13.2">
      <c r="S400" s="13"/>
    </row>
    <row r="401" spans="19:19" ht="13.2">
      <c r="S401" s="13"/>
    </row>
    <row r="402" spans="19:19" ht="13.2">
      <c r="S402" s="13"/>
    </row>
    <row r="403" spans="19:19" ht="13.2">
      <c r="S403" s="13"/>
    </row>
    <row r="404" spans="19:19" ht="13.2">
      <c r="S404" s="13"/>
    </row>
    <row r="405" spans="19:19" ht="13.2">
      <c r="S405" s="13"/>
    </row>
    <row r="406" spans="19:19" ht="13.2">
      <c r="S406" s="13"/>
    </row>
    <row r="407" spans="19:19" ht="13.2">
      <c r="S407" s="13"/>
    </row>
    <row r="408" spans="19:19" ht="13.2">
      <c r="S408" s="13"/>
    </row>
    <row r="409" spans="19:19" ht="13.2">
      <c r="S409" s="13"/>
    </row>
    <row r="410" spans="19:19" ht="13.2">
      <c r="S410" s="13"/>
    </row>
    <row r="411" spans="19:19" ht="13.2">
      <c r="S411" s="13"/>
    </row>
    <row r="412" spans="19:19" ht="13.2">
      <c r="S412" s="13"/>
    </row>
    <row r="413" spans="19:19" ht="13.2">
      <c r="S413" s="13"/>
    </row>
    <row r="414" spans="19:19" ht="13.2">
      <c r="S414" s="13"/>
    </row>
    <row r="415" spans="19:19" ht="13.2">
      <c r="S415" s="13"/>
    </row>
    <row r="416" spans="19:19" ht="13.2">
      <c r="S416" s="13"/>
    </row>
    <row r="417" spans="19:19" ht="13.2">
      <c r="S417" s="13"/>
    </row>
    <row r="418" spans="19:19" ht="13.2">
      <c r="S418" s="13"/>
    </row>
    <row r="419" spans="19:19" ht="13.2">
      <c r="S419" s="13"/>
    </row>
    <row r="420" spans="19:19" ht="13.2">
      <c r="S420" s="13"/>
    </row>
    <row r="421" spans="19:19" ht="13.2">
      <c r="S421" s="13"/>
    </row>
    <row r="422" spans="19:19" ht="13.2">
      <c r="S422" s="13"/>
    </row>
    <row r="423" spans="19:19" ht="13.2">
      <c r="S423" s="13"/>
    </row>
    <row r="424" spans="19:19" ht="13.2">
      <c r="S424" s="13"/>
    </row>
    <row r="425" spans="19:19" ht="13.2">
      <c r="S425" s="13"/>
    </row>
    <row r="426" spans="19:19" ht="13.2">
      <c r="S426" s="13"/>
    </row>
    <row r="427" spans="19:19" ht="13.2">
      <c r="S427" s="13"/>
    </row>
    <row r="428" spans="19:19" ht="13.2">
      <c r="S428" s="13"/>
    </row>
    <row r="429" spans="19:19" ht="13.2">
      <c r="S429" s="13"/>
    </row>
    <row r="430" spans="19:19" ht="13.2">
      <c r="S430" s="13"/>
    </row>
    <row r="431" spans="19:19" ht="13.2">
      <c r="S431" s="13"/>
    </row>
    <row r="432" spans="19:19" ht="13.2">
      <c r="S432" s="13"/>
    </row>
    <row r="433" spans="19:19" ht="13.2">
      <c r="S433" s="13"/>
    </row>
    <row r="434" spans="19:19" ht="13.2">
      <c r="S434" s="13"/>
    </row>
    <row r="435" spans="19:19" ht="13.2">
      <c r="S435" s="13"/>
    </row>
    <row r="436" spans="19:19" ht="13.2">
      <c r="S436" s="13"/>
    </row>
    <row r="437" spans="19:19" ht="13.2">
      <c r="S437" s="13"/>
    </row>
    <row r="438" spans="19:19" ht="13.2">
      <c r="S438" s="13"/>
    </row>
    <row r="439" spans="19:19" ht="13.2">
      <c r="S439" s="13"/>
    </row>
    <row r="440" spans="19:19" ht="13.2">
      <c r="S440" s="13"/>
    </row>
    <row r="441" spans="19:19" ht="13.2">
      <c r="S441" s="13"/>
    </row>
    <row r="442" spans="19:19" ht="13.2">
      <c r="S442" s="13"/>
    </row>
    <row r="443" spans="19:19" ht="13.2">
      <c r="S443" s="13"/>
    </row>
    <row r="444" spans="19:19" ht="13.2">
      <c r="S444" s="13"/>
    </row>
    <row r="445" spans="19:19" ht="13.2">
      <c r="S445" s="13"/>
    </row>
    <row r="446" spans="19:19" ht="13.2">
      <c r="S446" s="13"/>
    </row>
    <row r="447" spans="19:19" ht="13.2">
      <c r="S447" s="13"/>
    </row>
    <row r="448" spans="19:19" ht="13.2">
      <c r="S448" s="13"/>
    </row>
    <row r="449" spans="19:19" ht="13.2">
      <c r="S449" s="13"/>
    </row>
    <row r="450" spans="19:19" ht="13.2">
      <c r="S450" s="13"/>
    </row>
    <row r="451" spans="19:19" ht="13.2">
      <c r="S451" s="13"/>
    </row>
    <row r="452" spans="19:19" ht="13.2">
      <c r="S452" s="13"/>
    </row>
    <row r="453" spans="19:19" ht="13.2">
      <c r="S453" s="13"/>
    </row>
    <row r="454" spans="19:19" ht="13.2">
      <c r="S454" s="13"/>
    </row>
    <row r="455" spans="19:19" ht="13.2">
      <c r="S455" s="13"/>
    </row>
    <row r="456" spans="19:19" ht="13.2">
      <c r="S456" s="13"/>
    </row>
    <row r="457" spans="19:19" ht="13.2">
      <c r="S457" s="13"/>
    </row>
    <row r="458" spans="19:19" ht="13.2">
      <c r="S458" s="13"/>
    </row>
    <row r="459" spans="19:19" ht="13.2">
      <c r="S459" s="13"/>
    </row>
    <row r="460" spans="19:19" ht="13.2">
      <c r="S460" s="13"/>
    </row>
    <row r="461" spans="19:19" ht="13.2">
      <c r="S461" s="13"/>
    </row>
    <row r="462" spans="19:19" ht="13.2">
      <c r="S462" s="13"/>
    </row>
    <row r="463" spans="19:19" ht="13.2">
      <c r="S463" s="13"/>
    </row>
    <row r="464" spans="19:19" ht="13.2">
      <c r="S464" s="13"/>
    </row>
    <row r="465" spans="19:19" ht="13.2">
      <c r="S465" s="13"/>
    </row>
    <row r="466" spans="19:19" ht="13.2">
      <c r="S466" s="13"/>
    </row>
    <row r="467" spans="19:19" ht="13.2">
      <c r="S467" s="13"/>
    </row>
    <row r="468" spans="19:19" ht="13.2">
      <c r="S468" s="13"/>
    </row>
    <row r="469" spans="19:19" ht="13.2">
      <c r="S469" s="13"/>
    </row>
    <row r="470" spans="19:19" ht="13.2">
      <c r="S470" s="13"/>
    </row>
    <row r="471" spans="19:19" ht="13.2">
      <c r="S471" s="13"/>
    </row>
    <row r="472" spans="19:19" ht="13.2">
      <c r="S472" s="13"/>
    </row>
    <row r="473" spans="19:19" ht="13.2">
      <c r="S473" s="13"/>
    </row>
    <row r="474" spans="19:19" ht="13.2">
      <c r="S474" s="13"/>
    </row>
    <row r="475" spans="19:19" ht="13.2">
      <c r="S475" s="13"/>
    </row>
    <row r="476" spans="19:19" ht="13.2">
      <c r="S476" s="13"/>
    </row>
    <row r="477" spans="19:19" ht="13.2">
      <c r="S477" s="13"/>
    </row>
    <row r="478" spans="19:19" ht="13.2">
      <c r="S478" s="13"/>
    </row>
    <row r="479" spans="19:19" ht="13.2">
      <c r="S479" s="13"/>
    </row>
    <row r="480" spans="19:19" ht="13.2">
      <c r="S480" s="13"/>
    </row>
    <row r="481" spans="19:19" ht="13.2">
      <c r="S481" s="13"/>
    </row>
    <row r="482" spans="19:19" ht="13.2">
      <c r="S482" s="13"/>
    </row>
    <row r="483" spans="19:19" ht="13.2">
      <c r="S483" s="13"/>
    </row>
    <row r="484" spans="19:19" ht="13.2">
      <c r="S484" s="13"/>
    </row>
    <row r="485" spans="19:19" ht="13.2">
      <c r="S485" s="13"/>
    </row>
    <row r="486" spans="19:19" ht="13.2">
      <c r="S486" s="13"/>
    </row>
    <row r="487" spans="19:19" ht="13.2">
      <c r="S487" s="13"/>
    </row>
    <row r="488" spans="19:19" ht="13.2">
      <c r="S488" s="13"/>
    </row>
    <row r="489" spans="19:19" ht="13.2">
      <c r="S489" s="13"/>
    </row>
    <row r="490" spans="19:19" ht="13.2">
      <c r="S490" s="13"/>
    </row>
    <row r="491" spans="19:19" ht="13.2">
      <c r="S491" s="13"/>
    </row>
    <row r="492" spans="19:19" ht="13.2">
      <c r="S492" s="13"/>
    </row>
    <row r="493" spans="19:19" ht="13.2">
      <c r="S493" s="13"/>
    </row>
    <row r="494" spans="19:19" ht="13.2">
      <c r="S494" s="13"/>
    </row>
    <row r="495" spans="19:19" ht="13.2">
      <c r="S495" s="13"/>
    </row>
    <row r="496" spans="19:19" ht="13.2">
      <c r="S496" s="13"/>
    </row>
    <row r="497" spans="19:19" ht="13.2">
      <c r="S497" s="13"/>
    </row>
    <row r="498" spans="19:19" ht="13.2">
      <c r="S498" s="13"/>
    </row>
    <row r="499" spans="19:19" ht="13.2">
      <c r="S499" s="13"/>
    </row>
    <row r="500" spans="19:19" ht="13.2">
      <c r="S500" s="13"/>
    </row>
    <row r="501" spans="19:19" ht="13.2">
      <c r="S501" s="13"/>
    </row>
    <row r="502" spans="19:19" ht="13.2">
      <c r="S502" s="13"/>
    </row>
    <row r="503" spans="19:19" ht="13.2">
      <c r="S503" s="13"/>
    </row>
    <row r="504" spans="19:19" ht="13.2">
      <c r="S504" s="13"/>
    </row>
    <row r="505" spans="19:19" ht="13.2">
      <c r="S505" s="13"/>
    </row>
    <row r="506" spans="19:19" ht="13.2">
      <c r="S506" s="13"/>
    </row>
    <row r="507" spans="19:19" ht="13.2">
      <c r="S507" s="13"/>
    </row>
    <row r="508" spans="19:19" ht="13.2">
      <c r="S508" s="13"/>
    </row>
    <row r="509" spans="19:19" ht="13.2">
      <c r="S509" s="13"/>
    </row>
    <row r="510" spans="19:19" ht="13.2">
      <c r="S510" s="13"/>
    </row>
    <row r="511" spans="19:19" ht="13.2">
      <c r="S511" s="13"/>
    </row>
    <row r="512" spans="19:19" ht="13.2">
      <c r="S512" s="13"/>
    </row>
    <row r="513" spans="19:19" ht="13.2">
      <c r="S513" s="13"/>
    </row>
    <row r="514" spans="19:19" ht="13.2">
      <c r="S514" s="13"/>
    </row>
    <row r="515" spans="19:19" ht="13.2">
      <c r="S515" s="13"/>
    </row>
    <row r="516" spans="19:19" ht="13.2">
      <c r="S516" s="13"/>
    </row>
    <row r="517" spans="19:19" ht="13.2">
      <c r="S517" s="13"/>
    </row>
    <row r="518" spans="19:19" ht="13.2">
      <c r="S518" s="13"/>
    </row>
    <row r="519" spans="19:19" ht="13.2">
      <c r="S519" s="13"/>
    </row>
    <row r="520" spans="19:19" ht="13.2">
      <c r="S520" s="13"/>
    </row>
    <row r="521" spans="19:19" ht="13.2">
      <c r="S521" s="13"/>
    </row>
    <row r="522" spans="19:19" ht="13.2">
      <c r="S522" s="13"/>
    </row>
    <row r="523" spans="19:19" ht="13.2">
      <c r="S523" s="13"/>
    </row>
    <row r="524" spans="19:19" ht="13.2">
      <c r="S524" s="13"/>
    </row>
    <row r="525" spans="19:19" ht="13.2">
      <c r="S525" s="13"/>
    </row>
    <row r="526" spans="19:19" ht="13.2">
      <c r="S526" s="13"/>
    </row>
    <row r="527" spans="19:19" ht="13.2">
      <c r="S527" s="13"/>
    </row>
    <row r="528" spans="19:19" ht="13.2">
      <c r="S528" s="13"/>
    </row>
    <row r="529" spans="19:19" ht="13.2">
      <c r="S529" s="13"/>
    </row>
    <row r="530" spans="19:19" ht="13.2">
      <c r="S530" s="13"/>
    </row>
    <row r="531" spans="19:19" ht="13.2">
      <c r="S531" s="13"/>
    </row>
    <row r="532" spans="19:19" ht="13.2">
      <c r="S532" s="13"/>
    </row>
    <row r="533" spans="19:19" ht="13.2">
      <c r="S533" s="13"/>
    </row>
    <row r="534" spans="19:19" ht="13.2">
      <c r="S534" s="13"/>
    </row>
    <row r="535" spans="19:19" ht="13.2">
      <c r="S535" s="13"/>
    </row>
    <row r="536" spans="19:19" ht="13.2">
      <c r="S536" s="13"/>
    </row>
    <row r="537" spans="19:19" ht="13.2">
      <c r="S537" s="13"/>
    </row>
    <row r="538" spans="19:19" ht="13.2">
      <c r="S538" s="13"/>
    </row>
    <row r="539" spans="19:19" ht="13.2">
      <c r="S539" s="13"/>
    </row>
    <row r="540" spans="19:19" ht="13.2">
      <c r="S540" s="13"/>
    </row>
    <row r="541" spans="19:19" ht="13.2">
      <c r="S541" s="13"/>
    </row>
    <row r="542" spans="19:19" ht="13.2">
      <c r="S542" s="13"/>
    </row>
    <row r="543" spans="19:19" ht="13.2">
      <c r="S543" s="13"/>
    </row>
    <row r="544" spans="19:19" ht="13.2">
      <c r="S544" s="13"/>
    </row>
    <row r="545" spans="19:19" ht="13.2">
      <c r="S545" s="13"/>
    </row>
    <row r="546" spans="19:19" ht="13.2">
      <c r="S546" s="13"/>
    </row>
    <row r="547" spans="19:19" ht="13.2">
      <c r="S547" s="13"/>
    </row>
    <row r="548" spans="19:19" ht="13.2">
      <c r="S548" s="13"/>
    </row>
    <row r="549" spans="19:19" ht="13.2">
      <c r="S549" s="13"/>
    </row>
    <row r="550" spans="19:19" ht="13.2">
      <c r="S550" s="13"/>
    </row>
    <row r="551" spans="19:19" ht="13.2">
      <c r="S551" s="13"/>
    </row>
    <row r="552" spans="19:19" ht="13.2">
      <c r="S552" s="13"/>
    </row>
    <row r="553" spans="19:19" ht="13.2">
      <c r="S553" s="13"/>
    </row>
    <row r="554" spans="19:19" ht="13.2">
      <c r="S554" s="13"/>
    </row>
    <row r="555" spans="19:19" ht="13.2">
      <c r="S555" s="13"/>
    </row>
    <row r="556" spans="19:19" ht="13.2">
      <c r="S556" s="13"/>
    </row>
    <row r="557" spans="19:19" ht="13.2">
      <c r="S557" s="13"/>
    </row>
    <row r="558" spans="19:19" ht="13.2">
      <c r="S558" s="13"/>
    </row>
    <row r="559" spans="19:19" ht="13.2">
      <c r="S559" s="13"/>
    </row>
    <row r="560" spans="19:19" ht="13.2">
      <c r="S560" s="13"/>
    </row>
    <row r="561" spans="19:19" ht="13.2">
      <c r="S561" s="13"/>
    </row>
    <row r="562" spans="19:19" ht="13.2">
      <c r="S562" s="13"/>
    </row>
    <row r="563" spans="19:19" ht="13.2">
      <c r="S563" s="13"/>
    </row>
    <row r="564" spans="19:19" ht="13.2">
      <c r="S564" s="13"/>
    </row>
    <row r="565" spans="19:19" ht="13.2">
      <c r="S565" s="13"/>
    </row>
    <row r="566" spans="19:19" ht="13.2">
      <c r="S566" s="13"/>
    </row>
    <row r="567" spans="19:19" ht="13.2">
      <c r="S567" s="13"/>
    </row>
    <row r="568" spans="19:19" ht="13.2">
      <c r="S568" s="13"/>
    </row>
    <row r="569" spans="19:19" ht="13.2">
      <c r="S569" s="13"/>
    </row>
    <row r="570" spans="19:19" ht="13.2">
      <c r="S570" s="13"/>
    </row>
    <row r="571" spans="19:19" ht="13.2">
      <c r="S571" s="13"/>
    </row>
    <row r="572" spans="19:19" ht="13.2">
      <c r="S572" s="13"/>
    </row>
    <row r="573" spans="19:19" ht="13.2">
      <c r="S573" s="13"/>
    </row>
    <row r="574" spans="19:19" ht="13.2">
      <c r="S574" s="13"/>
    </row>
    <row r="575" spans="19:19" ht="13.2">
      <c r="S575" s="13"/>
    </row>
    <row r="576" spans="19:19" ht="13.2">
      <c r="S576" s="13"/>
    </row>
    <row r="577" spans="19:19" ht="13.2">
      <c r="S577" s="13"/>
    </row>
    <row r="578" spans="19:19" ht="13.2">
      <c r="S578" s="13"/>
    </row>
    <row r="579" spans="19:19" ht="13.2">
      <c r="S579" s="13"/>
    </row>
    <row r="580" spans="19:19" ht="13.2">
      <c r="S580" s="13"/>
    </row>
    <row r="581" spans="19:19" ht="13.2">
      <c r="S581" s="13"/>
    </row>
    <row r="582" spans="19:19" ht="13.2">
      <c r="S582" s="13"/>
    </row>
    <row r="583" spans="19:19" ht="13.2">
      <c r="S583" s="13"/>
    </row>
    <row r="584" spans="19:19" ht="13.2">
      <c r="S584" s="13"/>
    </row>
    <row r="585" spans="19:19" ht="13.2">
      <c r="S585" s="13"/>
    </row>
    <row r="586" spans="19:19" ht="13.2">
      <c r="S586" s="13"/>
    </row>
    <row r="587" spans="19:19" ht="13.2">
      <c r="S587" s="13"/>
    </row>
    <row r="588" spans="19:19" ht="13.2">
      <c r="S588" s="13"/>
    </row>
    <row r="589" spans="19:19" ht="13.2">
      <c r="S589" s="13"/>
    </row>
    <row r="590" spans="19:19" ht="13.2">
      <c r="S590" s="13"/>
    </row>
    <row r="591" spans="19:19" ht="13.2">
      <c r="S591" s="13"/>
    </row>
    <row r="592" spans="19:19" ht="13.2">
      <c r="S592" s="13"/>
    </row>
    <row r="593" spans="19:19" ht="13.2">
      <c r="S593" s="13"/>
    </row>
    <row r="594" spans="19:19" ht="13.2">
      <c r="S594" s="13"/>
    </row>
    <row r="595" spans="19:19" ht="13.2">
      <c r="S595" s="13"/>
    </row>
    <row r="596" spans="19:19" ht="13.2">
      <c r="S596" s="13"/>
    </row>
    <row r="597" spans="19:19" ht="13.2">
      <c r="S597" s="13"/>
    </row>
    <row r="598" spans="19:19" ht="13.2">
      <c r="S598" s="13"/>
    </row>
    <row r="599" spans="19:19" ht="13.2">
      <c r="S599" s="13"/>
    </row>
    <row r="600" spans="19:19" ht="13.2">
      <c r="S600" s="13"/>
    </row>
    <row r="601" spans="19:19" ht="13.2">
      <c r="S601" s="13"/>
    </row>
    <row r="602" spans="19:19" ht="13.2">
      <c r="S602" s="13"/>
    </row>
    <row r="603" spans="19:19" ht="13.2">
      <c r="S603" s="13"/>
    </row>
    <row r="604" spans="19:19" ht="13.2">
      <c r="S604" s="13"/>
    </row>
    <row r="605" spans="19:19" ht="13.2">
      <c r="S605" s="13"/>
    </row>
    <row r="606" spans="19:19" ht="13.2">
      <c r="S606" s="13"/>
    </row>
    <row r="607" spans="19:19" ht="13.2">
      <c r="S607" s="13"/>
    </row>
    <row r="608" spans="19:19" ht="13.2">
      <c r="S608" s="13"/>
    </row>
    <row r="609" spans="19:19" ht="13.2">
      <c r="S609" s="13"/>
    </row>
    <row r="610" spans="19:19" ht="13.2">
      <c r="S610" s="13"/>
    </row>
    <row r="611" spans="19:19" ht="13.2">
      <c r="S611" s="13"/>
    </row>
    <row r="612" spans="19:19" ht="13.2">
      <c r="S612" s="13"/>
    </row>
    <row r="613" spans="19:19" ht="13.2">
      <c r="S613" s="13"/>
    </row>
    <row r="614" spans="19:19" ht="13.2">
      <c r="S614" s="13"/>
    </row>
    <row r="615" spans="19:19" ht="13.2">
      <c r="S615" s="13"/>
    </row>
    <row r="616" spans="19:19" ht="13.2">
      <c r="S616" s="13"/>
    </row>
    <row r="617" spans="19:19" ht="13.2">
      <c r="S617" s="13"/>
    </row>
    <row r="618" spans="19:19" ht="13.2">
      <c r="S618" s="13"/>
    </row>
    <row r="619" spans="19:19" ht="13.2">
      <c r="S619" s="13"/>
    </row>
    <row r="620" spans="19:19" ht="13.2">
      <c r="S620" s="13"/>
    </row>
    <row r="621" spans="19:19" ht="13.2">
      <c r="S621" s="13"/>
    </row>
    <row r="622" spans="19:19" ht="13.2">
      <c r="S622" s="13"/>
    </row>
    <row r="623" spans="19:19" ht="13.2">
      <c r="S623" s="13"/>
    </row>
    <row r="624" spans="19:19" ht="13.2">
      <c r="S624" s="13"/>
    </row>
    <row r="625" spans="19:19" ht="13.2">
      <c r="S625" s="13"/>
    </row>
    <row r="626" spans="19:19" ht="13.2">
      <c r="S626" s="13"/>
    </row>
    <row r="627" spans="19:19" ht="13.2">
      <c r="S627" s="13"/>
    </row>
    <row r="628" spans="19:19" ht="13.2">
      <c r="S628" s="13"/>
    </row>
    <row r="629" spans="19:19" ht="13.2">
      <c r="S629" s="13"/>
    </row>
    <row r="630" spans="19:19" ht="13.2">
      <c r="S630" s="13"/>
    </row>
    <row r="631" spans="19:19" ht="13.2">
      <c r="S631" s="13"/>
    </row>
    <row r="632" spans="19:19" ht="13.2">
      <c r="S632" s="13"/>
    </row>
    <row r="633" spans="19:19" ht="13.2">
      <c r="S633" s="13"/>
    </row>
    <row r="634" spans="19:19" ht="13.2">
      <c r="S634" s="13"/>
    </row>
    <row r="635" spans="19:19" ht="13.2">
      <c r="S635" s="13"/>
    </row>
    <row r="636" spans="19:19" ht="13.2">
      <c r="S636" s="13"/>
    </row>
    <row r="637" spans="19:19" ht="13.2">
      <c r="S637" s="13"/>
    </row>
    <row r="638" spans="19:19" ht="13.2">
      <c r="S638" s="13"/>
    </row>
    <row r="639" spans="19:19" ht="13.2">
      <c r="S639" s="13"/>
    </row>
    <row r="640" spans="19:19" ht="13.2">
      <c r="S640" s="13"/>
    </row>
    <row r="641" spans="19:19" ht="13.2">
      <c r="S641" s="13"/>
    </row>
    <row r="642" spans="19:19" ht="13.2">
      <c r="S642" s="13"/>
    </row>
    <row r="643" spans="19:19" ht="13.2">
      <c r="S643" s="13"/>
    </row>
    <row r="644" spans="19:19" ht="13.2">
      <c r="S644" s="13"/>
    </row>
    <row r="645" spans="19:19" ht="13.2">
      <c r="S645" s="13"/>
    </row>
    <row r="646" spans="19:19" ht="13.2">
      <c r="S646" s="13"/>
    </row>
    <row r="647" spans="19:19" ht="13.2">
      <c r="S647" s="13"/>
    </row>
    <row r="648" spans="19:19" ht="13.2">
      <c r="S648" s="13"/>
    </row>
    <row r="649" spans="19:19" ht="13.2">
      <c r="S649" s="13"/>
    </row>
    <row r="650" spans="19:19" ht="13.2">
      <c r="S650" s="13"/>
    </row>
    <row r="651" spans="19:19" ht="13.2">
      <c r="S651" s="13"/>
    </row>
    <row r="652" spans="19:19" ht="13.2">
      <c r="S652" s="13"/>
    </row>
    <row r="653" spans="19:19" ht="13.2">
      <c r="S653" s="13"/>
    </row>
    <row r="654" spans="19:19" ht="13.2">
      <c r="S654" s="13"/>
    </row>
    <row r="655" spans="19:19" ht="13.2">
      <c r="S655" s="13"/>
    </row>
    <row r="656" spans="19:19" ht="13.2">
      <c r="S656" s="13"/>
    </row>
    <row r="657" spans="19:19" ht="13.2">
      <c r="S657" s="13"/>
    </row>
    <row r="658" spans="19:19" ht="13.2">
      <c r="S658" s="13"/>
    </row>
    <row r="659" spans="19:19" ht="13.2">
      <c r="S659" s="13"/>
    </row>
    <row r="660" spans="19:19" ht="13.2">
      <c r="S660" s="13"/>
    </row>
    <row r="661" spans="19:19" ht="13.2">
      <c r="S661" s="13"/>
    </row>
    <row r="662" spans="19:19" ht="13.2">
      <c r="S662" s="13"/>
    </row>
    <row r="663" spans="19:19" ht="13.2">
      <c r="S663" s="13"/>
    </row>
    <row r="664" spans="19:19" ht="13.2">
      <c r="S664" s="13"/>
    </row>
    <row r="665" spans="19:19" ht="13.2">
      <c r="S665" s="13"/>
    </row>
    <row r="666" spans="19:19" ht="13.2">
      <c r="S666" s="13"/>
    </row>
    <row r="667" spans="19:19" ht="13.2">
      <c r="S667" s="13"/>
    </row>
    <row r="668" spans="19:19" ht="13.2">
      <c r="S668" s="13"/>
    </row>
    <row r="669" spans="19:19" ht="13.2">
      <c r="S669" s="13"/>
    </row>
    <row r="670" spans="19:19" ht="13.2">
      <c r="S670" s="13"/>
    </row>
    <row r="671" spans="19:19" ht="13.2">
      <c r="S671" s="13"/>
    </row>
    <row r="672" spans="19:19" ht="13.2">
      <c r="S672" s="13"/>
    </row>
    <row r="673" spans="19:19" ht="13.2">
      <c r="S673" s="13"/>
    </row>
    <row r="674" spans="19:19" ht="13.2">
      <c r="S674" s="13"/>
    </row>
    <row r="675" spans="19:19" ht="13.2">
      <c r="S675" s="13"/>
    </row>
    <row r="676" spans="19:19" ht="13.2">
      <c r="S676" s="13"/>
    </row>
    <row r="677" spans="19:19" ht="13.2">
      <c r="S677" s="13"/>
    </row>
    <row r="678" spans="19:19" ht="13.2">
      <c r="S678" s="13"/>
    </row>
    <row r="679" spans="19:19" ht="13.2">
      <c r="S679" s="13"/>
    </row>
    <row r="680" spans="19:19" ht="13.2">
      <c r="S680" s="13"/>
    </row>
    <row r="681" spans="19:19" ht="13.2">
      <c r="S681" s="13"/>
    </row>
    <row r="682" spans="19:19" ht="13.2">
      <c r="S682" s="13"/>
    </row>
    <row r="683" spans="19:19" ht="13.2">
      <c r="S683" s="13"/>
    </row>
    <row r="684" spans="19:19" ht="13.2">
      <c r="S684" s="13"/>
    </row>
    <row r="685" spans="19:19" ht="13.2">
      <c r="S685" s="13"/>
    </row>
    <row r="686" spans="19:19" ht="13.2">
      <c r="S686" s="13"/>
    </row>
    <row r="687" spans="19:19" ht="13.2">
      <c r="S687" s="13"/>
    </row>
    <row r="688" spans="19:19" ht="13.2">
      <c r="S688" s="13"/>
    </row>
    <row r="689" spans="19:19" ht="13.2">
      <c r="S689" s="13"/>
    </row>
    <row r="690" spans="19:19" ht="13.2">
      <c r="S690" s="13"/>
    </row>
    <row r="691" spans="19:19" ht="13.2">
      <c r="S691" s="13"/>
    </row>
    <row r="692" spans="19:19" ht="13.2">
      <c r="S692" s="13"/>
    </row>
    <row r="693" spans="19:19" ht="13.2">
      <c r="S693" s="13"/>
    </row>
    <row r="694" spans="19:19" ht="13.2">
      <c r="S694" s="13"/>
    </row>
    <row r="695" spans="19:19" ht="13.2">
      <c r="S695" s="13"/>
    </row>
    <row r="696" spans="19:19" ht="13.2">
      <c r="S696" s="13"/>
    </row>
    <row r="697" spans="19:19" ht="13.2">
      <c r="S697" s="13"/>
    </row>
    <row r="698" spans="19:19" ht="13.2">
      <c r="S698" s="13"/>
    </row>
    <row r="699" spans="19:19" ht="13.2">
      <c r="S699" s="13"/>
    </row>
    <row r="700" spans="19:19" ht="13.2">
      <c r="S700" s="13"/>
    </row>
    <row r="701" spans="19:19" ht="13.2">
      <c r="S701" s="13"/>
    </row>
    <row r="702" spans="19:19" ht="13.2">
      <c r="S702" s="13"/>
    </row>
    <row r="703" spans="19:19" ht="13.2">
      <c r="S703" s="13"/>
    </row>
    <row r="704" spans="19:19" ht="13.2">
      <c r="S704" s="13"/>
    </row>
    <row r="705" spans="19:19" ht="13.2">
      <c r="S705" s="13"/>
    </row>
    <row r="706" spans="19:19" ht="13.2">
      <c r="S706" s="13"/>
    </row>
    <row r="707" spans="19:19" ht="13.2">
      <c r="S707" s="13"/>
    </row>
    <row r="708" spans="19:19" ht="13.2">
      <c r="S708" s="13"/>
    </row>
    <row r="709" spans="19:19" ht="13.2">
      <c r="S709" s="13"/>
    </row>
    <row r="710" spans="19:19" ht="13.2">
      <c r="S710" s="13"/>
    </row>
    <row r="711" spans="19:19" ht="13.2">
      <c r="S711" s="13"/>
    </row>
    <row r="712" spans="19:19" ht="13.2">
      <c r="S712" s="13"/>
    </row>
    <row r="713" spans="19:19" ht="13.2">
      <c r="S713" s="13"/>
    </row>
    <row r="714" spans="19:19" ht="13.2">
      <c r="S714" s="13"/>
    </row>
    <row r="715" spans="19:19" ht="13.2">
      <c r="S715" s="13"/>
    </row>
    <row r="716" spans="19:19" ht="13.2">
      <c r="S716" s="13"/>
    </row>
    <row r="717" spans="19:19" ht="13.2">
      <c r="S717" s="13"/>
    </row>
    <row r="718" spans="19:19" ht="13.2">
      <c r="S718" s="13"/>
    </row>
    <row r="719" spans="19:19" ht="13.2">
      <c r="S719" s="13"/>
    </row>
    <row r="720" spans="19:19" ht="13.2">
      <c r="S720" s="13"/>
    </row>
    <row r="721" spans="19:19" ht="13.2">
      <c r="S721" s="13"/>
    </row>
    <row r="722" spans="19:19" ht="13.2">
      <c r="S722" s="13"/>
    </row>
    <row r="723" spans="19:19" ht="13.2">
      <c r="S723" s="13"/>
    </row>
    <row r="724" spans="19:19" ht="13.2">
      <c r="S724" s="13"/>
    </row>
    <row r="725" spans="19:19" ht="13.2">
      <c r="S725" s="13"/>
    </row>
    <row r="726" spans="19:19" ht="13.2">
      <c r="S726" s="13"/>
    </row>
    <row r="727" spans="19:19" ht="13.2">
      <c r="S727" s="13"/>
    </row>
    <row r="728" spans="19:19" ht="13.2">
      <c r="S728" s="13"/>
    </row>
    <row r="729" spans="19:19" ht="13.2">
      <c r="S729" s="13"/>
    </row>
    <row r="730" spans="19:19" ht="13.2">
      <c r="S730" s="13"/>
    </row>
    <row r="731" spans="19:19" ht="13.2">
      <c r="S731" s="13"/>
    </row>
    <row r="732" spans="19:19" ht="13.2">
      <c r="S732" s="13"/>
    </row>
    <row r="733" spans="19:19" ht="13.2">
      <c r="S733" s="13"/>
    </row>
    <row r="734" spans="19:19" ht="13.2">
      <c r="S734" s="13"/>
    </row>
    <row r="735" spans="19:19" ht="13.2">
      <c r="S735" s="13"/>
    </row>
    <row r="736" spans="19:19" ht="13.2">
      <c r="S736" s="13"/>
    </row>
    <row r="737" spans="19:19" ht="13.2">
      <c r="S737" s="13"/>
    </row>
    <row r="738" spans="19:19" ht="13.2">
      <c r="S738" s="13"/>
    </row>
    <row r="739" spans="19:19" ht="13.2">
      <c r="S739" s="13"/>
    </row>
    <row r="740" spans="19:19" ht="13.2">
      <c r="S740" s="13"/>
    </row>
    <row r="741" spans="19:19" ht="13.2">
      <c r="S741" s="13"/>
    </row>
    <row r="742" spans="19:19" ht="13.2">
      <c r="S742" s="13"/>
    </row>
    <row r="743" spans="19:19" ht="13.2">
      <c r="S743" s="13"/>
    </row>
    <row r="744" spans="19:19" ht="13.2">
      <c r="S744" s="13"/>
    </row>
    <row r="745" spans="19:19" ht="13.2">
      <c r="S745" s="13"/>
    </row>
    <row r="746" spans="19:19" ht="13.2">
      <c r="S746" s="13"/>
    </row>
    <row r="747" spans="19:19" ht="13.2">
      <c r="S747" s="13"/>
    </row>
    <row r="748" spans="19:19" ht="13.2">
      <c r="S748" s="13"/>
    </row>
    <row r="749" spans="19:19" ht="13.2">
      <c r="S749" s="13"/>
    </row>
    <row r="750" spans="19:19" ht="13.2">
      <c r="S750" s="13"/>
    </row>
    <row r="751" spans="19:19" ht="13.2">
      <c r="S751" s="13"/>
    </row>
    <row r="752" spans="19:19" ht="13.2">
      <c r="S752" s="13"/>
    </row>
    <row r="753" spans="19:19" ht="13.2">
      <c r="S753" s="13"/>
    </row>
    <row r="754" spans="19:19" ht="13.2">
      <c r="S754" s="13"/>
    </row>
    <row r="755" spans="19:19" ht="13.2">
      <c r="S755" s="13"/>
    </row>
    <row r="756" spans="19:19" ht="13.2">
      <c r="S756" s="13"/>
    </row>
    <row r="757" spans="19:19" ht="13.2">
      <c r="S757" s="13"/>
    </row>
    <row r="758" spans="19:19" ht="13.2">
      <c r="S758" s="13"/>
    </row>
    <row r="759" spans="19:19" ht="13.2">
      <c r="S759" s="13"/>
    </row>
    <row r="760" spans="19:19" ht="13.2">
      <c r="S760" s="13"/>
    </row>
    <row r="761" spans="19:19" ht="13.2">
      <c r="S761" s="13"/>
    </row>
    <row r="762" spans="19:19" ht="13.2">
      <c r="S762" s="13"/>
    </row>
    <row r="763" spans="19:19" ht="13.2">
      <c r="S763" s="13"/>
    </row>
    <row r="764" spans="19:19" ht="13.2">
      <c r="S764" s="13"/>
    </row>
    <row r="765" spans="19:19" ht="13.2">
      <c r="S765" s="13"/>
    </row>
    <row r="766" spans="19:19" ht="13.2">
      <c r="S766" s="13"/>
    </row>
    <row r="767" spans="19:19" ht="13.2">
      <c r="S767" s="13"/>
    </row>
    <row r="768" spans="19:19" ht="13.2">
      <c r="S768" s="13"/>
    </row>
    <row r="769" spans="19:19" ht="13.2">
      <c r="S769" s="13"/>
    </row>
    <row r="770" spans="19:19" ht="13.2">
      <c r="S770" s="13"/>
    </row>
    <row r="771" spans="19:19" ht="13.2">
      <c r="S771" s="13"/>
    </row>
    <row r="772" spans="19:19" ht="13.2">
      <c r="S772" s="13"/>
    </row>
    <row r="773" spans="19:19" ht="13.2">
      <c r="S773" s="13"/>
    </row>
    <row r="774" spans="19:19" ht="13.2">
      <c r="S774" s="13"/>
    </row>
    <row r="775" spans="19:19" ht="13.2">
      <c r="S775" s="13"/>
    </row>
    <row r="776" spans="19:19" ht="13.2">
      <c r="S776" s="13"/>
    </row>
    <row r="777" spans="19:19" ht="13.2">
      <c r="S777" s="13"/>
    </row>
    <row r="778" spans="19:19" ht="13.2">
      <c r="S778" s="13"/>
    </row>
    <row r="779" spans="19:19" ht="13.2">
      <c r="S779" s="13"/>
    </row>
    <row r="780" spans="19:19" ht="13.2">
      <c r="S780" s="13"/>
    </row>
    <row r="781" spans="19:19" ht="13.2">
      <c r="S781" s="13"/>
    </row>
    <row r="782" spans="19:19" ht="13.2">
      <c r="S782" s="13"/>
    </row>
    <row r="783" spans="19:19" ht="13.2">
      <c r="S783" s="13"/>
    </row>
    <row r="784" spans="19:19" ht="13.2">
      <c r="S784" s="13"/>
    </row>
    <row r="785" spans="19:19" ht="13.2">
      <c r="S785" s="13"/>
    </row>
    <row r="786" spans="19:19" ht="13.2">
      <c r="S786" s="13"/>
    </row>
    <row r="787" spans="19:19" ht="13.2">
      <c r="S787" s="13"/>
    </row>
    <row r="788" spans="19:19" ht="13.2">
      <c r="S788" s="13"/>
    </row>
    <row r="789" spans="19:19" ht="13.2">
      <c r="S789" s="13"/>
    </row>
    <row r="790" spans="19:19" ht="13.2">
      <c r="S790" s="13"/>
    </row>
    <row r="791" spans="19:19" ht="13.2">
      <c r="S791" s="13"/>
    </row>
    <row r="792" spans="19:19" ht="13.2">
      <c r="S792" s="13"/>
    </row>
    <row r="793" spans="19:19" ht="13.2">
      <c r="S793" s="13"/>
    </row>
    <row r="794" spans="19:19" ht="13.2">
      <c r="S794" s="13"/>
    </row>
    <row r="795" spans="19:19" ht="13.2">
      <c r="S795" s="13"/>
    </row>
    <row r="796" spans="19:19" ht="13.2">
      <c r="S796" s="13"/>
    </row>
    <row r="797" spans="19:19" ht="13.2">
      <c r="S797" s="13"/>
    </row>
    <row r="798" spans="19:19" ht="13.2">
      <c r="S798" s="13"/>
    </row>
    <row r="799" spans="19:19" ht="13.2">
      <c r="S799" s="13"/>
    </row>
    <row r="800" spans="19:19" ht="13.2">
      <c r="S800" s="13"/>
    </row>
    <row r="801" spans="19:19" ht="13.2">
      <c r="S801" s="13"/>
    </row>
    <row r="802" spans="19:19" ht="13.2">
      <c r="S802" s="13"/>
    </row>
    <row r="803" spans="19:19" ht="13.2">
      <c r="S803" s="13"/>
    </row>
    <row r="804" spans="19:19" ht="13.2">
      <c r="S804" s="13"/>
    </row>
    <row r="805" spans="19:19" ht="13.2">
      <c r="S805" s="13"/>
    </row>
    <row r="806" spans="19:19" ht="13.2">
      <c r="S806" s="13"/>
    </row>
    <row r="807" spans="19:19" ht="13.2">
      <c r="S807" s="13"/>
    </row>
    <row r="808" spans="19:19" ht="13.2">
      <c r="S808" s="13"/>
    </row>
    <row r="809" spans="19:19" ht="13.2">
      <c r="S809" s="13"/>
    </row>
    <row r="810" spans="19:19" ht="13.2">
      <c r="S810" s="13"/>
    </row>
    <row r="811" spans="19:19" ht="13.2">
      <c r="S811" s="13"/>
    </row>
    <row r="812" spans="19:19" ht="13.2">
      <c r="S812" s="13"/>
    </row>
    <row r="813" spans="19:19" ht="13.2">
      <c r="S813" s="13"/>
    </row>
    <row r="814" spans="19:19" ht="13.2">
      <c r="S814" s="13"/>
    </row>
    <row r="815" spans="19:19" ht="13.2">
      <c r="S815" s="13"/>
    </row>
    <row r="816" spans="19:19" ht="13.2">
      <c r="S816" s="13"/>
    </row>
    <row r="817" spans="19:19" ht="13.2">
      <c r="S817" s="13"/>
    </row>
    <row r="818" spans="19:19" ht="13.2">
      <c r="S818" s="13"/>
    </row>
    <row r="819" spans="19:19" ht="13.2">
      <c r="S819" s="13"/>
    </row>
    <row r="820" spans="19:19" ht="13.2">
      <c r="S820" s="13"/>
    </row>
    <row r="821" spans="19:19" ht="13.2">
      <c r="S821" s="13"/>
    </row>
    <row r="822" spans="19:19" ht="13.2">
      <c r="S822" s="13"/>
    </row>
    <row r="823" spans="19:19" ht="13.2">
      <c r="S823" s="13"/>
    </row>
    <row r="824" spans="19:19" ht="13.2">
      <c r="S824" s="13"/>
    </row>
    <row r="825" spans="19:19" ht="13.2">
      <c r="S825" s="13"/>
    </row>
    <row r="826" spans="19:19" ht="13.2">
      <c r="S826" s="13"/>
    </row>
    <row r="827" spans="19:19" ht="13.2">
      <c r="S827" s="13"/>
    </row>
    <row r="828" spans="19:19" ht="13.2">
      <c r="S828" s="13"/>
    </row>
    <row r="829" spans="19:19" ht="13.2">
      <c r="S829" s="13"/>
    </row>
    <row r="830" spans="19:19" ht="13.2">
      <c r="S830" s="13"/>
    </row>
    <row r="831" spans="19:19" ht="13.2">
      <c r="S831" s="13"/>
    </row>
    <row r="832" spans="19:19" ht="13.2">
      <c r="S832" s="13"/>
    </row>
    <row r="833" spans="19:19" ht="13.2">
      <c r="S833" s="13"/>
    </row>
    <row r="834" spans="19:19" ht="13.2">
      <c r="S834" s="13"/>
    </row>
    <row r="835" spans="19:19" ht="13.2">
      <c r="S835" s="13"/>
    </row>
    <row r="836" spans="19:19" ht="13.2">
      <c r="S836" s="13"/>
    </row>
    <row r="837" spans="19:19" ht="13.2">
      <c r="S837" s="13"/>
    </row>
    <row r="838" spans="19:19" ht="13.2">
      <c r="S838" s="13"/>
    </row>
    <row r="839" spans="19:19" ht="13.2">
      <c r="S839" s="13"/>
    </row>
    <row r="840" spans="19:19" ht="13.2">
      <c r="S840" s="13"/>
    </row>
    <row r="841" spans="19:19" ht="13.2">
      <c r="S841" s="13"/>
    </row>
    <row r="842" spans="19:19" ht="13.2">
      <c r="S842" s="13"/>
    </row>
    <row r="843" spans="19:19" ht="13.2">
      <c r="S843" s="13"/>
    </row>
    <row r="844" spans="19:19" ht="13.2">
      <c r="S844" s="13"/>
    </row>
    <row r="845" spans="19:19" ht="13.2">
      <c r="S845" s="13"/>
    </row>
    <row r="846" spans="19:19" ht="13.2">
      <c r="S846" s="13"/>
    </row>
    <row r="847" spans="19:19" ht="13.2">
      <c r="S847" s="13"/>
    </row>
    <row r="848" spans="19:19" ht="13.2">
      <c r="S848" s="13"/>
    </row>
    <row r="849" spans="19:19" ht="13.2">
      <c r="S849" s="13"/>
    </row>
    <row r="850" spans="19:19" ht="13.2">
      <c r="S850" s="13"/>
    </row>
    <row r="851" spans="19:19" ht="13.2">
      <c r="S851" s="13"/>
    </row>
    <row r="852" spans="19:19" ht="13.2">
      <c r="S852" s="13"/>
    </row>
    <row r="853" spans="19:19" ht="13.2">
      <c r="S853" s="13"/>
    </row>
    <row r="854" spans="19:19" ht="13.2">
      <c r="S854" s="13"/>
    </row>
    <row r="855" spans="19:19" ht="13.2">
      <c r="S855" s="13"/>
    </row>
    <row r="856" spans="19:19" ht="13.2">
      <c r="S856" s="13"/>
    </row>
    <row r="857" spans="19:19" ht="13.2">
      <c r="S857" s="13"/>
    </row>
    <row r="858" spans="19:19" ht="13.2">
      <c r="S858" s="13"/>
    </row>
    <row r="859" spans="19:19" ht="13.2">
      <c r="S859" s="13"/>
    </row>
    <row r="860" spans="19:19" ht="13.2">
      <c r="S860" s="13"/>
    </row>
    <row r="861" spans="19:19" ht="13.2">
      <c r="S861" s="13"/>
    </row>
    <row r="862" spans="19:19" ht="13.2">
      <c r="S862" s="13"/>
    </row>
    <row r="863" spans="19:19" ht="13.2">
      <c r="S863" s="13"/>
    </row>
    <row r="864" spans="19:19" ht="13.2">
      <c r="S864" s="13"/>
    </row>
    <row r="865" spans="19:19" ht="13.2">
      <c r="S865" s="13"/>
    </row>
    <row r="866" spans="19:19" ht="13.2">
      <c r="S866" s="13"/>
    </row>
    <row r="867" spans="19:19" ht="13.2">
      <c r="S867" s="13"/>
    </row>
    <row r="868" spans="19:19" ht="13.2">
      <c r="S868" s="13"/>
    </row>
    <row r="869" spans="19:19" ht="13.2">
      <c r="S869" s="13"/>
    </row>
    <row r="870" spans="19:19" ht="13.2">
      <c r="S870" s="13"/>
    </row>
    <row r="871" spans="19:19" ht="13.2">
      <c r="S871" s="13"/>
    </row>
    <row r="872" spans="19:19" ht="13.2">
      <c r="S872" s="13"/>
    </row>
    <row r="873" spans="19:19" ht="13.2">
      <c r="S873" s="13"/>
    </row>
    <row r="874" spans="19:19" ht="13.2">
      <c r="S874" s="13"/>
    </row>
    <row r="875" spans="19:19" ht="13.2">
      <c r="S875" s="13"/>
    </row>
    <row r="876" spans="19:19" ht="13.2">
      <c r="S876" s="13"/>
    </row>
    <row r="877" spans="19:19" ht="13.2">
      <c r="S877" s="13"/>
    </row>
    <row r="878" spans="19:19" ht="13.2">
      <c r="S878" s="13"/>
    </row>
    <row r="879" spans="19:19" ht="13.2">
      <c r="S879" s="13"/>
    </row>
    <row r="880" spans="19:19" ht="13.2">
      <c r="S880" s="13"/>
    </row>
    <row r="881" spans="19:19" ht="13.2">
      <c r="S881" s="13"/>
    </row>
    <row r="882" spans="19:19" ht="13.2">
      <c r="S882" s="13"/>
    </row>
    <row r="883" spans="19:19" ht="13.2">
      <c r="S883" s="13"/>
    </row>
    <row r="884" spans="19:19" ht="13.2">
      <c r="S884" s="13"/>
    </row>
    <row r="885" spans="19:19" ht="13.2">
      <c r="S885" s="13"/>
    </row>
    <row r="886" spans="19:19" ht="13.2">
      <c r="S886" s="13"/>
    </row>
    <row r="887" spans="19:19" ht="13.2">
      <c r="S887" s="13"/>
    </row>
    <row r="888" spans="19:19" ht="13.2">
      <c r="S888" s="13"/>
    </row>
    <row r="889" spans="19:19" ht="13.2">
      <c r="S889" s="13"/>
    </row>
    <row r="890" spans="19:19" ht="13.2">
      <c r="S890" s="13"/>
    </row>
    <row r="891" spans="19:19" ht="13.2">
      <c r="S891" s="13"/>
    </row>
    <row r="892" spans="19:19" ht="13.2">
      <c r="S892" s="13"/>
    </row>
    <row r="893" spans="19:19" ht="13.2">
      <c r="S893" s="13"/>
    </row>
    <row r="894" spans="19:19" ht="13.2">
      <c r="S894" s="13"/>
    </row>
    <row r="895" spans="19:19" ht="13.2">
      <c r="S895" s="13"/>
    </row>
    <row r="896" spans="19:19" ht="13.2">
      <c r="S896" s="13"/>
    </row>
    <row r="897" spans="19:19" ht="13.2">
      <c r="S897" s="13"/>
    </row>
    <row r="898" spans="19:19" ht="13.2">
      <c r="S898" s="13"/>
    </row>
    <row r="899" spans="19:19" ht="13.2">
      <c r="S899" s="13"/>
    </row>
    <row r="900" spans="19:19" ht="13.2">
      <c r="S900" s="13"/>
    </row>
  </sheetData>
  <conditionalFormatting sqref="A1:AI900">
    <cfRule type="expression" dxfId="6" priority="1">
      <formula>ISBLANK($C1)</formula>
    </cfRule>
    <cfRule type="expression" dxfId="5" priority="2">
      <formula>ISODD($C1)=TRUE</formula>
    </cfRule>
    <cfRule type="expression" dxfId="4" priority="3">
      <formula>ISEVEN($C1)=TRUE</formula>
    </cfRule>
  </conditionalFormatting>
  <dataValidations count="5">
    <dataValidation type="list" allowBlank="1" sqref="N2:N309" xr:uid="{00000000-0002-0000-0000-000000000000}">
      <formula1>"Blood (Bld),Bronchoalveolar Lavage (BAL)/Bronchial sample,Nasal Swabs (NS),Nasopharyngeal swabs (NP),Oropharyngeal swabs (OP),Saliva (Sal),Throat Swabs (TS),Other"</formula1>
    </dataValidation>
    <dataValidation type="list" allowBlank="1" showErrorMessage="1" sqref="J2:J309" xr:uid="{00000000-0002-0000-0000-000001000000}">
      <formula1>"College/University Campus (Medical Center/Hospital),College/University Campus (non-medical),COVID-19 testing site/Screening location,Emergency Dept/Room,Hospital - Inpatient,Hospital - Outpatient,Long-term Care Facility (Nursing home, rehab centers),Prima"&amp;"ry Care Location,Public area (not a designated screening location),Urgent Care location,Not described/unclear"</formula1>
    </dataValidation>
    <dataValidation type="list" allowBlank="1" sqref="P2:P309" xr:uid="{00000000-0002-0000-0000-000002000000}">
      <formula1>"Abbott RealTime SARS-CoV-2 (Abbott),Alinity m SARS-CoV-2 AMP (Abbott),Allplex assays (Seegene),ARGENE SARS-CoV-2 R-Gene (Biomerieux),BD Max (Becton-Dickinson),BGI 2019-nCoV Real-time Fluorescent RT-PCR kit (BGI Genomics),Biofire,CDC 2019-nCoV Real-Time RT"&amp;"-PCR Diagnostic Panel,Cobas Kits/Systems (Roche),COVID-19 Multiplex RT-PCR kit (DIANA Biotech),Covidsure Multiplex RT-PCR kit (Trivitron Healthcare Labsystems Diagnostics),CRSP SARS-CoV-2 (Clinical Research Sequencing Platform, Harvard/MIT),Custom/In-hous"&amp;"e SARS-2 primers,DAAN Gene RT-PCR COVID-19 (DaAnGene),DeCov19 kit Triplex (Genes2Life),DiaPlexQ (Solgent),COVID-19 Real-time PCR kit (HBRT-COVID-19) (Chaozhou Hybribio Biochemistry Ltd., China),Eurofins ViroBOAR kit (Eurofins Genomic GmbH),EURORealTime SA"&amp;"RS-CoV-2 (Euroimmun),FTD SARS-CoV-2 Assay (Fast Track Diagnostics, Luxembourg),GENECUBE (Toyobo Co., Ltd.),GeneFinder COVID-19 Plus RealAmp Kit (Osang Healthcare Co., Ltd),Genesig Real-time PCR Coronavirus assay/Z-Path-COVID-19-CE (Primerdesign),GenomeCoV"&amp;"19 Detection kit (ABM),IDT SARS-CoV-2 (2019-nCoV) multiplex CDC qPCR probe Assay (Integrated DNA Technologies),Japanese National Institute of Infectious Diseases (NIID),LabTurbo AIO COVID-19 RNA Testing Kit,LightMix SarbecoV (TIB Microbiol),Loopamp 2019-S"&amp;"ARS-CoV-2 detection reagent kit (Eiken Chemical),Luna Universal Probe One-Step RT-PCR for Detection of COVID-19 (SignaGen Labs),Meril COVID-19 One-Step RT-PCR Kit,MutaPLEX Coronavirus Real-time-RT-PCR kit (Immundiagnostik AG),NeuMoDx SARS-CoV-2 Assay (Qia"&amp;"gen),Novel Coronavirus (2019-nCoV) Real Time Multiplex RT-PCR kit (Liferiver),Panther Fusion or Aptima SARS-CoV-2 assay (Hologic),PCR Biosystems,PerkinElmer SARS-CoV-2 Real-time RT-PCR Assay,RealStar SARS-CoV-2 RT-PCR kit (Altona),REALQUALITY RQ-SARS-CoV-"&amp;"2 kit (AB Analitica),Real-Q 2019-nCoV Detection Kit (Biosewoom),RIDAGENE SARS-CoV-2 (R-Bio-pharm),Sansure Biotech COVID-19 Nucleic Acid Test kit,Shimadzu Ampdirect 2019 novel coronavirus detection kit,Simplexa (DiaSorin),Standard M nCoV Real-Time Detectio"&amp;"n Kit (SD Biosenor),Takara Bio SARS-CoV-2 direct detection RT-qPCR kit,TaqPath COVID-19 Combo kit (Applied Biosystems/ThermoFisher),VIASURE (CerTest),Vitassay (Vitassay),Xpert Xpress SARS-CoV-2/GeneXpert (Cepheid),Other,Specific Test Not Described"</formula1>
    </dataValidation>
    <dataValidation type="list" allowBlank="1" sqref="A262:A263" xr:uid="{00000000-0002-0000-0000-000003000000}">
      <formula1>"Amy,Brandi,Ellyn,James,Karen,Lupe,Megan,Sabrina,Shelby,Terry,Yati"</formula1>
    </dataValidation>
    <dataValidation type="list" allowBlank="1" sqref="A2:B4 A20:B23 A28:B31 A34:B35 A50:B50 A54:B55 A57:B57 A59:B62 A64:B64 A68:B72 A91:B93 A101:B103 A110:B111 A119:B120 A126:B127 A134:B137 A147:B148 A152:B153 A159:B160 A163:B163 A166:B172 A178:B180 A190:B193 A197:B207 A213:B215 A222:B226 A229:B261 B262:B263" xr:uid="{00000000-0002-0000-0000-000004000000}">
      <formula1>"Amy,Brandi,Ellyn,James,Karen,Lupe,Megan,Sabrina,Shelby,Sherli,Terry,Yati"</formula1>
    </dataValidation>
  </dataValidations>
  <hyperlinks>
    <hyperlink ref="G2" r:id="rId1" xr:uid="{00000000-0004-0000-0000-000000000000}"/>
    <hyperlink ref="G5" r:id="rId2" xr:uid="{00000000-0004-0000-0000-000001000000}"/>
    <hyperlink ref="G20" r:id="rId3" xr:uid="{00000000-0004-0000-0000-000002000000}"/>
    <hyperlink ref="G21" r:id="rId4" xr:uid="{00000000-0004-0000-0000-000003000000}"/>
    <hyperlink ref="G22" r:id="rId5" xr:uid="{00000000-0004-0000-0000-000004000000}"/>
    <hyperlink ref="G23" r:id="rId6" xr:uid="{00000000-0004-0000-0000-000005000000}"/>
    <hyperlink ref="G28" r:id="rId7" xr:uid="{00000000-0004-0000-0000-000006000000}"/>
    <hyperlink ref="G29" r:id="rId8" xr:uid="{00000000-0004-0000-0000-000007000000}"/>
    <hyperlink ref="G30" r:id="rId9" xr:uid="{00000000-0004-0000-0000-000008000000}"/>
    <hyperlink ref="G31" r:id="rId10" xr:uid="{00000000-0004-0000-0000-000009000000}"/>
    <hyperlink ref="G32" r:id="rId11" xr:uid="{00000000-0004-0000-0000-00000A000000}"/>
    <hyperlink ref="G33" r:id="rId12" xr:uid="{00000000-0004-0000-0000-00000B000000}"/>
    <hyperlink ref="G34" r:id="rId13" xr:uid="{00000000-0004-0000-0000-00000C000000}"/>
    <hyperlink ref="G35" r:id="rId14" xr:uid="{00000000-0004-0000-0000-00000D000000}"/>
    <hyperlink ref="G50" r:id="rId15" xr:uid="{00000000-0004-0000-0000-00000E000000}"/>
    <hyperlink ref="G54" r:id="rId16" xr:uid="{00000000-0004-0000-0000-00000F000000}"/>
    <hyperlink ref="G55" r:id="rId17" xr:uid="{00000000-0004-0000-0000-000010000000}"/>
    <hyperlink ref="G57" r:id="rId18" xr:uid="{00000000-0004-0000-0000-000011000000}"/>
    <hyperlink ref="G59" r:id="rId19" xr:uid="{00000000-0004-0000-0000-000012000000}"/>
    <hyperlink ref="G60" r:id="rId20" xr:uid="{00000000-0004-0000-0000-000013000000}"/>
    <hyperlink ref="G61" r:id="rId21" xr:uid="{00000000-0004-0000-0000-000014000000}"/>
    <hyperlink ref="G62" r:id="rId22" xr:uid="{00000000-0004-0000-0000-000015000000}"/>
    <hyperlink ref="G64" r:id="rId23" xr:uid="{00000000-0004-0000-0000-000016000000}"/>
    <hyperlink ref="G65" r:id="rId24" xr:uid="{00000000-0004-0000-0000-000017000000}"/>
    <hyperlink ref="G66" r:id="rId25" xr:uid="{00000000-0004-0000-0000-000018000000}"/>
    <hyperlink ref="G68" r:id="rId26" xr:uid="{00000000-0004-0000-0000-000019000000}"/>
    <hyperlink ref="G69" r:id="rId27" xr:uid="{00000000-0004-0000-0000-00001A000000}"/>
    <hyperlink ref="G70" r:id="rId28" xr:uid="{00000000-0004-0000-0000-00001B000000}"/>
    <hyperlink ref="G71" r:id="rId29" xr:uid="{00000000-0004-0000-0000-00001C000000}"/>
    <hyperlink ref="G72" r:id="rId30" xr:uid="{00000000-0004-0000-0000-00001D000000}"/>
    <hyperlink ref="G91" r:id="rId31" xr:uid="{00000000-0004-0000-0000-00001E000000}"/>
    <hyperlink ref="G92" r:id="rId32" xr:uid="{00000000-0004-0000-0000-00001F000000}"/>
    <hyperlink ref="G93" r:id="rId33" xr:uid="{00000000-0004-0000-0000-000020000000}"/>
    <hyperlink ref="G98" r:id="rId34" xr:uid="{00000000-0004-0000-0000-000021000000}"/>
    <hyperlink ref="G101" r:id="rId35" xr:uid="{00000000-0004-0000-0000-000022000000}"/>
    <hyperlink ref="G102" r:id="rId36" xr:uid="{00000000-0004-0000-0000-000023000000}"/>
    <hyperlink ref="G103" r:id="rId37" xr:uid="{00000000-0004-0000-0000-000024000000}"/>
    <hyperlink ref="G110" r:id="rId38" xr:uid="{00000000-0004-0000-0000-000025000000}"/>
    <hyperlink ref="G111" r:id="rId39" xr:uid="{00000000-0004-0000-0000-000026000000}"/>
    <hyperlink ref="G119" r:id="rId40" xr:uid="{00000000-0004-0000-0000-000027000000}"/>
    <hyperlink ref="G120" r:id="rId41" xr:uid="{00000000-0004-0000-0000-000028000000}"/>
    <hyperlink ref="G126" r:id="rId42" xr:uid="{00000000-0004-0000-0000-000029000000}"/>
    <hyperlink ref="G127" r:id="rId43" xr:uid="{00000000-0004-0000-0000-00002A000000}"/>
    <hyperlink ref="G134" r:id="rId44" xr:uid="{00000000-0004-0000-0000-00002B000000}"/>
    <hyperlink ref="G135" r:id="rId45" xr:uid="{00000000-0004-0000-0000-00002C000000}"/>
    <hyperlink ref="G136" r:id="rId46" xr:uid="{00000000-0004-0000-0000-00002D000000}"/>
    <hyperlink ref="G137" r:id="rId47" xr:uid="{00000000-0004-0000-0000-00002E000000}"/>
    <hyperlink ref="G147" r:id="rId48" xr:uid="{00000000-0004-0000-0000-00002F000000}"/>
    <hyperlink ref="G148" r:id="rId49" xr:uid="{00000000-0004-0000-0000-000030000000}"/>
    <hyperlink ref="G149" r:id="rId50" xr:uid="{00000000-0004-0000-0000-000031000000}"/>
    <hyperlink ref="G150" r:id="rId51" xr:uid="{00000000-0004-0000-0000-000032000000}"/>
    <hyperlink ref="G152" r:id="rId52" xr:uid="{00000000-0004-0000-0000-000033000000}"/>
    <hyperlink ref="G153" r:id="rId53" xr:uid="{00000000-0004-0000-0000-000034000000}"/>
    <hyperlink ref="G159" r:id="rId54" xr:uid="{00000000-0004-0000-0000-000035000000}"/>
    <hyperlink ref="G160" r:id="rId55" xr:uid="{00000000-0004-0000-0000-000036000000}"/>
    <hyperlink ref="G161" r:id="rId56" xr:uid="{00000000-0004-0000-0000-000037000000}"/>
    <hyperlink ref="G162" r:id="rId57" xr:uid="{00000000-0004-0000-0000-000038000000}"/>
    <hyperlink ref="G163" r:id="rId58" xr:uid="{00000000-0004-0000-0000-000039000000}"/>
    <hyperlink ref="G164" r:id="rId59" xr:uid="{00000000-0004-0000-0000-00003A000000}"/>
    <hyperlink ref="G165" r:id="rId60" xr:uid="{00000000-0004-0000-0000-00003B000000}"/>
    <hyperlink ref="G166" r:id="rId61" xr:uid="{00000000-0004-0000-0000-00003C000000}"/>
    <hyperlink ref="G167" r:id="rId62" xr:uid="{00000000-0004-0000-0000-00003D000000}"/>
    <hyperlink ref="G168" r:id="rId63" xr:uid="{00000000-0004-0000-0000-00003E000000}"/>
    <hyperlink ref="G169" r:id="rId64" xr:uid="{00000000-0004-0000-0000-00003F000000}"/>
    <hyperlink ref="G178" r:id="rId65" xr:uid="{00000000-0004-0000-0000-000040000000}"/>
    <hyperlink ref="G179" r:id="rId66" xr:uid="{00000000-0004-0000-0000-000041000000}"/>
    <hyperlink ref="G180" r:id="rId67" xr:uid="{00000000-0004-0000-0000-000042000000}"/>
    <hyperlink ref="G182" r:id="rId68" xr:uid="{00000000-0004-0000-0000-000043000000}"/>
    <hyperlink ref="G183" r:id="rId69" xr:uid="{00000000-0004-0000-0000-000044000000}"/>
    <hyperlink ref="G189" r:id="rId70" xr:uid="{00000000-0004-0000-0000-000045000000}"/>
    <hyperlink ref="G190" r:id="rId71" xr:uid="{00000000-0004-0000-0000-000046000000}"/>
    <hyperlink ref="G191"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G198" r:id="rId77" xr:uid="{00000000-0004-0000-0000-00004C000000}"/>
    <hyperlink ref="G205" r:id="rId78" xr:uid="{00000000-0004-0000-0000-00004D000000}"/>
    <hyperlink ref="G206" r:id="rId79" xr:uid="{00000000-0004-0000-0000-00004E000000}"/>
    <hyperlink ref="G207" r:id="rId80" xr:uid="{00000000-0004-0000-0000-00004F000000}"/>
    <hyperlink ref="G213" r:id="rId81" xr:uid="{00000000-0004-0000-0000-000050000000}"/>
    <hyperlink ref="G214" r:id="rId82" xr:uid="{00000000-0004-0000-0000-000051000000}"/>
    <hyperlink ref="G215" r:id="rId83" xr:uid="{00000000-0004-0000-0000-000052000000}"/>
    <hyperlink ref="G216" r:id="rId84" xr:uid="{00000000-0004-0000-0000-000053000000}"/>
    <hyperlink ref="G217" r:id="rId85" xr:uid="{00000000-0004-0000-0000-000054000000}"/>
    <hyperlink ref="G222" r:id="rId86" xr:uid="{00000000-0004-0000-0000-000055000000}"/>
    <hyperlink ref="G223" r:id="rId87" xr:uid="{00000000-0004-0000-0000-000056000000}"/>
    <hyperlink ref="G224" r:id="rId88" xr:uid="{00000000-0004-0000-0000-000057000000}"/>
    <hyperlink ref="G225" r:id="rId89" xr:uid="{00000000-0004-0000-0000-000058000000}"/>
    <hyperlink ref="G226" r:id="rId90" xr:uid="{00000000-0004-0000-0000-000059000000}"/>
    <hyperlink ref="G229" r:id="rId91" xr:uid="{00000000-0004-0000-0000-00005A000000}"/>
    <hyperlink ref="G230" r:id="rId92" xr:uid="{00000000-0004-0000-0000-00005B000000}"/>
    <hyperlink ref="G231" r:id="rId93" xr:uid="{00000000-0004-0000-0000-00005C000000}"/>
    <hyperlink ref="G232" r:id="rId94" xr:uid="{00000000-0004-0000-0000-00005D000000}"/>
    <hyperlink ref="G233" r:id="rId95" xr:uid="{00000000-0004-0000-0000-00005E000000}"/>
    <hyperlink ref="G234" r:id="rId96" xr:uid="{00000000-0004-0000-0000-00005F000000}"/>
    <hyperlink ref="G235" r:id="rId97" xr:uid="{00000000-0004-0000-0000-000060000000}"/>
    <hyperlink ref="G236" r:id="rId98" xr:uid="{00000000-0004-0000-0000-000061000000}"/>
    <hyperlink ref="G237" r:id="rId99" xr:uid="{00000000-0004-0000-0000-000062000000}"/>
    <hyperlink ref="G238" r:id="rId100" xr:uid="{00000000-0004-0000-0000-000063000000}"/>
    <hyperlink ref="G239" r:id="rId101" xr:uid="{00000000-0004-0000-0000-000064000000}"/>
    <hyperlink ref="G240" r:id="rId102" xr:uid="{00000000-0004-0000-0000-000065000000}"/>
    <hyperlink ref="G241" r:id="rId103" xr:uid="{00000000-0004-0000-0000-000066000000}"/>
    <hyperlink ref="G242" r:id="rId104" xr:uid="{00000000-0004-0000-0000-000067000000}"/>
    <hyperlink ref="G243" r:id="rId105" xr:uid="{00000000-0004-0000-0000-000068000000}"/>
    <hyperlink ref="G244" r:id="rId106" xr:uid="{00000000-0004-0000-0000-000069000000}"/>
    <hyperlink ref="G245" r:id="rId107" xr:uid="{00000000-0004-0000-0000-00006A000000}"/>
    <hyperlink ref="G246" r:id="rId108" xr:uid="{00000000-0004-0000-0000-00006B000000}"/>
    <hyperlink ref="G247" r:id="rId109" xr:uid="{00000000-0004-0000-0000-00006C000000}"/>
    <hyperlink ref="G248" r:id="rId110" xr:uid="{00000000-0004-0000-0000-00006D000000}"/>
    <hyperlink ref="G249" r:id="rId111" xr:uid="{00000000-0004-0000-0000-00006E000000}"/>
    <hyperlink ref="G250" r:id="rId112" xr:uid="{00000000-0004-0000-0000-00006F000000}"/>
    <hyperlink ref="G251" r:id="rId113" xr:uid="{00000000-0004-0000-0000-000070000000}"/>
    <hyperlink ref="G252" r:id="rId114" xr:uid="{00000000-0004-0000-0000-000071000000}"/>
    <hyperlink ref="G253" r:id="rId115" xr:uid="{00000000-0004-0000-0000-000072000000}"/>
    <hyperlink ref="G254" r:id="rId116" xr:uid="{00000000-0004-0000-0000-000073000000}"/>
    <hyperlink ref="G255" r:id="rId117" xr:uid="{00000000-0004-0000-0000-000074000000}"/>
    <hyperlink ref="G256" r:id="rId118" xr:uid="{00000000-0004-0000-0000-000075000000}"/>
    <hyperlink ref="G257" r:id="rId119" xr:uid="{00000000-0004-0000-0000-000076000000}"/>
    <hyperlink ref="G258" r:id="rId120" xr:uid="{00000000-0004-0000-0000-000077000000}"/>
    <hyperlink ref="G259" r:id="rId121" xr:uid="{00000000-0004-0000-0000-000078000000}"/>
    <hyperlink ref="G260" r:id="rId122" xr:uid="{00000000-0004-0000-0000-000079000000}"/>
    <hyperlink ref="G261" r:id="rId123" xr:uid="{00000000-0004-0000-0000-00007A000000}"/>
    <hyperlink ref="G262" r:id="rId124" xr:uid="{00000000-0004-0000-0000-00007B000000}"/>
    <hyperlink ref="G263" r:id="rId125" xr:uid="{00000000-0004-0000-0000-00007C000000}"/>
    <hyperlink ref="G267" r:id="rId126" xr:uid="{00000000-0004-0000-0000-00007D000000}"/>
    <hyperlink ref="G268" r:id="rId127" xr:uid="{00000000-0004-0000-0000-00007E000000}"/>
    <hyperlink ref="G269" r:id="rId128" xr:uid="{00000000-0004-0000-0000-00007F000000}"/>
    <hyperlink ref="G270" r:id="rId129" xr:uid="{00000000-0004-0000-0000-000080000000}"/>
    <hyperlink ref="G271" r:id="rId130" xr:uid="{00000000-0004-0000-0000-000081000000}"/>
    <hyperlink ref="G272" r:id="rId131" xr:uid="{00000000-0004-0000-0000-000082000000}"/>
    <hyperlink ref="G273" r:id="rId132" xr:uid="{00000000-0004-0000-0000-000083000000}"/>
    <hyperlink ref="G277" r:id="rId133" xr:uid="{00000000-0004-0000-0000-000084000000}"/>
    <hyperlink ref="G278" r:id="rId134" xr:uid="{00000000-0004-0000-0000-000085000000}"/>
    <hyperlink ref="G279" r:id="rId135" xr:uid="{00000000-0004-0000-0000-000086000000}"/>
    <hyperlink ref="G283" r:id="rId136" xr:uid="{00000000-0004-0000-0000-000087000000}"/>
    <hyperlink ref="G284" r:id="rId137" xr:uid="{00000000-0004-0000-0000-000088000000}"/>
    <hyperlink ref="G285" r:id="rId138" xr:uid="{00000000-0004-0000-0000-000089000000}"/>
    <hyperlink ref="G286" r:id="rId139" xr:uid="{00000000-0004-0000-0000-00008A000000}"/>
    <hyperlink ref="G287" r:id="rId140" xr:uid="{00000000-0004-0000-0000-00008B000000}"/>
    <hyperlink ref="G288" r:id="rId141" xr:uid="{00000000-0004-0000-0000-00008C000000}"/>
    <hyperlink ref="G289" r:id="rId142" xr:uid="{00000000-0004-0000-0000-00008D000000}"/>
    <hyperlink ref="G290" r:id="rId143" xr:uid="{00000000-0004-0000-0000-00008E000000}"/>
    <hyperlink ref="G291" r:id="rId144" xr:uid="{00000000-0004-0000-0000-00008F000000}"/>
    <hyperlink ref="G292" r:id="rId145" xr:uid="{00000000-0004-0000-0000-000090000000}"/>
    <hyperlink ref="G293" r:id="rId146" xr:uid="{00000000-0004-0000-0000-000091000000}"/>
    <hyperlink ref="G294" r:id="rId147" xr:uid="{00000000-0004-0000-0000-000092000000}"/>
    <hyperlink ref="G295" r:id="rId148" xr:uid="{00000000-0004-0000-0000-000093000000}"/>
    <hyperlink ref="G296" r:id="rId149" xr:uid="{00000000-0004-0000-0000-000094000000}"/>
    <hyperlink ref="G297" r:id="rId150" xr:uid="{00000000-0004-0000-0000-000095000000}"/>
    <hyperlink ref="G298" r:id="rId151" xr:uid="{00000000-0004-0000-0000-000096000000}"/>
    <hyperlink ref="G299" r:id="rId152" xr:uid="{00000000-0004-0000-0000-000097000000}"/>
    <hyperlink ref="G300" r:id="rId153" xr:uid="{00000000-0004-0000-0000-000098000000}"/>
    <hyperlink ref="G301" r:id="rId154" xr:uid="{00000000-0004-0000-0000-000099000000}"/>
    <hyperlink ref="G302" r:id="rId155" xr:uid="{00000000-0004-0000-0000-00009A000000}"/>
    <hyperlink ref="G303" r:id="rId156" xr:uid="{00000000-0004-0000-0000-00009B000000}"/>
    <hyperlink ref="G304" r:id="rId157" xr:uid="{00000000-0004-0000-0000-00009C000000}"/>
    <hyperlink ref="G305" r:id="rId158" xr:uid="{00000000-0004-0000-0000-00009D000000}"/>
    <hyperlink ref="G306" r:id="rId159" xr:uid="{00000000-0004-0000-0000-00009E000000}"/>
    <hyperlink ref="G307" r:id="rId160" xr:uid="{00000000-0004-0000-0000-00009F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76"/>
  <sheetViews>
    <sheetView tabSelected="1" workbookViewId="0">
      <pane ySplit="1" topLeftCell="A71" activePane="bottomLeft" state="frozen"/>
      <selection pane="bottomLeft" activeCell="E81" sqref="E81"/>
    </sheetView>
  </sheetViews>
  <sheetFormatPr defaultColWidth="12.5546875" defaultRowHeight="15.75" customHeight="1"/>
  <cols>
    <col min="1" max="4" width="15" customWidth="1"/>
    <col min="5" max="5" width="60.5546875" customWidth="1"/>
    <col min="6" max="7" width="39.44140625" customWidth="1"/>
    <col min="8" max="8" width="67.5546875" customWidth="1"/>
    <col min="9" max="9" width="17.44140625" customWidth="1"/>
    <col min="10" max="10" width="40.88671875" customWidth="1"/>
    <col min="11" max="11" width="18.6640625" customWidth="1"/>
    <col min="12" max="21" width="15" customWidth="1"/>
    <col min="22" max="22" width="35.88671875" customWidth="1"/>
    <col min="23" max="26" width="18.44140625" customWidth="1"/>
    <col min="27" max="29" width="15" customWidth="1"/>
    <col min="30" max="38" width="7.5546875" customWidth="1"/>
  </cols>
  <sheetData>
    <row r="1" spans="1:38" ht="57">
      <c r="A1" s="1" t="s">
        <v>0</v>
      </c>
      <c r="B1" s="2" t="s">
        <v>1</v>
      </c>
      <c r="C1" s="2" t="s">
        <v>2</v>
      </c>
      <c r="D1" s="1" t="s">
        <v>3</v>
      </c>
      <c r="E1" s="103" t="s">
        <v>2674</v>
      </c>
      <c r="F1" s="73" t="s">
        <v>4</v>
      </c>
      <c r="G1" s="73" t="s">
        <v>1159</v>
      </c>
      <c r="H1" s="1" t="s">
        <v>1160</v>
      </c>
      <c r="I1" s="73" t="s">
        <v>1161</v>
      </c>
      <c r="J1" s="1" t="s">
        <v>1162</v>
      </c>
      <c r="K1" s="1" t="s">
        <v>1163</v>
      </c>
      <c r="L1" s="1" t="s">
        <v>1164</v>
      </c>
      <c r="M1" s="1" t="s">
        <v>1165</v>
      </c>
      <c r="N1" s="1" t="s">
        <v>1166</v>
      </c>
      <c r="O1" s="1" t="s">
        <v>1167</v>
      </c>
      <c r="P1" s="1" t="s">
        <v>1168</v>
      </c>
      <c r="Q1" s="1" t="s">
        <v>1169</v>
      </c>
      <c r="R1" s="1" t="s">
        <v>1170</v>
      </c>
      <c r="S1" s="1" t="s">
        <v>1171</v>
      </c>
      <c r="T1" s="1" t="s">
        <v>1172</v>
      </c>
      <c r="U1" s="3" t="s">
        <v>1173</v>
      </c>
      <c r="W1" s="13" t="s">
        <v>1174</v>
      </c>
      <c r="X1" s="13" t="s">
        <v>1175</v>
      </c>
      <c r="Y1" s="13" t="s">
        <v>1176</v>
      </c>
      <c r="Z1" s="13" t="s">
        <v>1177</v>
      </c>
      <c r="AA1" s="1"/>
      <c r="AB1" s="1"/>
      <c r="AC1" s="74"/>
      <c r="AD1" s="1"/>
      <c r="AE1" s="1"/>
      <c r="AF1" s="1"/>
      <c r="AG1" s="1"/>
      <c r="AH1" s="1"/>
      <c r="AI1" s="1"/>
      <c r="AJ1" s="1"/>
      <c r="AK1" s="1"/>
      <c r="AL1" s="1"/>
    </row>
    <row r="2" spans="1:38" ht="14.4">
      <c r="A2" s="14" t="s">
        <v>22</v>
      </c>
      <c r="B2" s="14" t="s">
        <v>23</v>
      </c>
      <c r="C2" s="24">
        <v>12</v>
      </c>
      <c r="D2" s="11" t="s">
        <v>62</v>
      </c>
      <c r="E2" s="104" t="s">
        <v>2542</v>
      </c>
      <c r="F2" s="11" t="s">
        <v>63</v>
      </c>
      <c r="G2" s="11"/>
      <c r="H2" s="14" t="s">
        <v>1178</v>
      </c>
      <c r="I2" s="11"/>
      <c r="J2" s="14" t="s">
        <v>1179</v>
      </c>
      <c r="K2" s="14" t="s">
        <v>1180</v>
      </c>
      <c r="L2" s="11"/>
      <c r="M2" s="11"/>
      <c r="N2" s="11"/>
      <c r="O2" s="11"/>
      <c r="P2" s="75">
        <v>65.8</v>
      </c>
      <c r="Q2" s="14" t="s">
        <v>1181</v>
      </c>
      <c r="R2" s="23">
        <v>100</v>
      </c>
      <c r="S2" s="14" t="s">
        <v>1182</v>
      </c>
      <c r="T2" s="23">
        <v>100</v>
      </c>
      <c r="U2" s="23">
        <v>96.7</v>
      </c>
      <c r="V2" s="14" t="s">
        <v>1183</v>
      </c>
      <c r="W2" s="76" t="e">
        <f t="shared" ref="W2:W202" si="0">(L2/(L2+O2))*100</f>
        <v>#DIV/0!</v>
      </c>
      <c r="X2" s="76" t="e">
        <f t="shared" ref="X2:X202" si="1">(N2/(N2+M2))*100</f>
        <v>#DIV/0!</v>
      </c>
      <c r="Y2" s="76" t="e">
        <f t="shared" ref="Y2:Y202" si="2">(L2/(L2+M2))*100</f>
        <v>#DIV/0!</v>
      </c>
      <c r="Z2" s="76" t="e">
        <f t="shared" ref="Z2:Z202" si="3">(N2/(N2+O2))*100</f>
        <v>#DIV/0!</v>
      </c>
      <c r="AA2" s="13"/>
      <c r="AB2" s="13"/>
      <c r="AC2" s="13"/>
      <c r="AD2" s="13"/>
      <c r="AE2" s="13"/>
      <c r="AF2" s="13"/>
      <c r="AG2" s="13"/>
      <c r="AH2" s="13"/>
      <c r="AI2" s="13"/>
      <c r="AJ2" s="13"/>
      <c r="AK2" s="13"/>
      <c r="AL2" s="13"/>
    </row>
    <row r="3" spans="1:38" ht="14.4">
      <c r="A3" s="14" t="s">
        <v>22</v>
      </c>
      <c r="B3" s="14" t="s">
        <v>23</v>
      </c>
      <c r="C3" s="24">
        <f t="shared" ref="C3:C16" si="4">$C$2</f>
        <v>12</v>
      </c>
      <c r="D3" s="11" t="str">
        <f t="shared" ref="D3:D16" si="5">$D$2</f>
        <v>S. Al-Alawi; H. Al-Hinai; N. Al-Kindi; M. Al-Rashidi; H. Al-Kindi; I. Al-Shukri; A. Al-Rashdi; S. Jose; A. Al-Jardani</v>
      </c>
      <c r="E3" s="104" t="s">
        <v>2542</v>
      </c>
      <c r="F3" s="11" t="str">
        <f t="shared" ref="F3:F16" si="6">$F$2</f>
        <v>Evaluation of four rapid antigen tests for detection of SARS-CoV-2 virus</v>
      </c>
      <c r="G3" s="11"/>
      <c r="H3" s="11" t="s">
        <v>1184</v>
      </c>
      <c r="I3" s="11"/>
      <c r="J3" s="5" t="s">
        <v>1185</v>
      </c>
      <c r="K3" s="14" t="s">
        <v>1180</v>
      </c>
      <c r="L3" s="11"/>
      <c r="M3" s="11"/>
      <c r="N3" s="11"/>
      <c r="O3" s="11"/>
      <c r="P3" s="24">
        <v>69.8</v>
      </c>
      <c r="Q3" s="11" t="s">
        <v>1186</v>
      </c>
      <c r="R3" s="24">
        <v>94.1</v>
      </c>
      <c r="S3" s="11" t="s">
        <v>1187</v>
      </c>
      <c r="T3" s="24">
        <v>54.6</v>
      </c>
      <c r="U3" s="24">
        <v>96.9</v>
      </c>
      <c r="V3" s="11" t="s">
        <v>1188</v>
      </c>
      <c r="W3" s="76" t="e">
        <f t="shared" si="0"/>
        <v>#DIV/0!</v>
      </c>
      <c r="X3" s="77" t="e">
        <f t="shared" si="1"/>
        <v>#DIV/0!</v>
      </c>
      <c r="Y3" s="76" t="e">
        <f t="shared" si="2"/>
        <v>#DIV/0!</v>
      </c>
      <c r="Z3" s="76" t="e">
        <f t="shared" si="3"/>
        <v>#DIV/0!</v>
      </c>
    </row>
    <row r="4" spans="1:38" ht="14.4">
      <c r="A4" s="14" t="s">
        <v>22</v>
      </c>
      <c r="B4" s="14" t="s">
        <v>23</v>
      </c>
      <c r="C4" s="24">
        <f t="shared" si="4"/>
        <v>12</v>
      </c>
      <c r="D4" s="11" t="str">
        <f t="shared" si="5"/>
        <v>S. Al-Alawi; H. Al-Hinai; N. Al-Kindi; M. Al-Rashidi; H. Al-Kindi; I. Al-Shukri; A. Al-Rashdi; S. Jose; A. Al-Jardani</v>
      </c>
      <c r="E4" s="104" t="s">
        <v>2542</v>
      </c>
      <c r="F4" s="11" t="str">
        <f t="shared" si="6"/>
        <v>Evaluation of four rapid antigen tests for detection of SARS-CoV-2 virus</v>
      </c>
      <c r="G4" s="11"/>
      <c r="H4" s="11" t="s">
        <v>1189</v>
      </c>
      <c r="I4" s="11"/>
      <c r="J4" s="5" t="s">
        <v>1190</v>
      </c>
      <c r="K4" s="14" t="s">
        <v>1180</v>
      </c>
      <c r="L4" s="11"/>
      <c r="M4" s="11"/>
      <c r="N4" s="11"/>
      <c r="O4" s="11"/>
      <c r="P4" s="24">
        <v>64</v>
      </c>
      <c r="Q4" s="11" t="s">
        <v>1191</v>
      </c>
      <c r="R4" s="24">
        <v>100</v>
      </c>
      <c r="S4" s="11" t="s">
        <v>1192</v>
      </c>
      <c r="T4" s="24">
        <v>100</v>
      </c>
      <c r="U4" s="24">
        <v>96.5</v>
      </c>
      <c r="V4" s="11" t="s">
        <v>1193</v>
      </c>
      <c r="W4" s="77" t="e">
        <f t="shared" si="0"/>
        <v>#DIV/0!</v>
      </c>
      <c r="X4" s="77" t="e">
        <f t="shared" si="1"/>
        <v>#DIV/0!</v>
      </c>
      <c r="Y4" s="77" t="e">
        <f t="shared" si="2"/>
        <v>#DIV/0!</v>
      </c>
      <c r="Z4" s="77" t="e">
        <f t="shared" si="3"/>
        <v>#DIV/0!</v>
      </c>
    </row>
    <row r="5" spans="1:38" ht="14.4">
      <c r="A5" s="14" t="s">
        <v>22</v>
      </c>
      <c r="B5" s="14" t="s">
        <v>23</v>
      </c>
      <c r="C5" s="24">
        <f t="shared" si="4"/>
        <v>12</v>
      </c>
      <c r="D5" s="11" t="str">
        <f t="shared" si="5"/>
        <v>S. Al-Alawi; H. Al-Hinai; N. Al-Kindi; M. Al-Rashidi; H. Al-Kindi; I. Al-Shukri; A. Al-Rashdi; S. Jose; A. Al-Jardani</v>
      </c>
      <c r="E5" s="104" t="s">
        <v>2542</v>
      </c>
      <c r="F5" s="11" t="str">
        <f t="shared" si="6"/>
        <v>Evaluation of four rapid antigen tests for detection of SARS-CoV-2 virus</v>
      </c>
      <c r="G5" s="11"/>
      <c r="H5" s="11" t="s">
        <v>1194</v>
      </c>
      <c r="I5" s="11"/>
      <c r="J5" s="5" t="s">
        <v>1195</v>
      </c>
      <c r="K5" s="14" t="s">
        <v>1180</v>
      </c>
      <c r="L5" s="11"/>
      <c r="M5" s="11"/>
      <c r="N5" s="11"/>
      <c r="O5" s="11"/>
      <c r="P5" s="24">
        <v>64.3</v>
      </c>
      <c r="Q5" s="11" t="s">
        <v>1196</v>
      </c>
      <c r="R5" s="24">
        <v>100</v>
      </c>
      <c r="S5" s="11" t="s">
        <v>1197</v>
      </c>
      <c r="T5" s="24">
        <v>100</v>
      </c>
      <c r="U5" s="24">
        <v>96.5</v>
      </c>
      <c r="V5" s="11" t="s">
        <v>1198</v>
      </c>
      <c r="W5" s="77" t="e">
        <f t="shared" si="0"/>
        <v>#DIV/0!</v>
      </c>
      <c r="X5" s="78" t="e">
        <f t="shared" si="1"/>
        <v>#DIV/0!</v>
      </c>
      <c r="Y5" s="78" t="e">
        <f t="shared" si="2"/>
        <v>#DIV/0!</v>
      </c>
      <c r="Z5" s="77" t="e">
        <f t="shared" si="3"/>
        <v>#DIV/0!</v>
      </c>
    </row>
    <row r="6" spans="1:38" ht="14.4">
      <c r="A6" s="14" t="s">
        <v>22</v>
      </c>
      <c r="B6" s="14" t="s">
        <v>23</v>
      </c>
      <c r="C6" s="24">
        <f t="shared" si="4"/>
        <v>12</v>
      </c>
      <c r="D6" s="11" t="str">
        <f t="shared" si="5"/>
        <v>S. Al-Alawi; H. Al-Hinai; N. Al-Kindi; M. Al-Rashidi; H. Al-Kindi; I. Al-Shukri; A. Al-Rashdi; S. Jose; A. Al-Jardani</v>
      </c>
      <c r="E6" s="104" t="s">
        <v>2542</v>
      </c>
      <c r="F6" s="11" t="str">
        <f t="shared" si="6"/>
        <v>Evaluation of four rapid antigen tests for detection of SARS-CoV-2 virus</v>
      </c>
      <c r="G6" s="11"/>
      <c r="H6" s="14" t="s">
        <v>1178</v>
      </c>
      <c r="I6" s="11"/>
      <c r="J6" s="11"/>
      <c r="K6" s="14" t="s">
        <v>1199</v>
      </c>
      <c r="L6" s="11"/>
      <c r="M6" s="11"/>
      <c r="N6" s="11"/>
      <c r="O6" s="11"/>
      <c r="P6" s="24">
        <v>71</v>
      </c>
      <c r="Q6" s="11" t="s">
        <v>1200</v>
      </c>
      <c r="R6" s="11"/>
      <c r="S6" s="11"/>
      <c r="T6" s="24">
        <v>100</v>
      </c>
      <c r="U6" s="24">
        <v>97.1</v>
      </c>
      <c r="V6" s="11" t="s">
        <v>1201</v>
      </c>
      <c r="W6" s="77" t="e">
        <f t="shared" si="0"/>
        <v>#DIV/0!</v>
      </c>
      <c r="X6" s="78" t="e">
        <f t="shared" si="1"/>
        <v>#DIV/0!</v>
      </c>
      <c r="Y6" s="78" t="e">
        <f t="shared" si="2"/>
        <v>#DIV/0!</v>
      </c>
      <c r="Z6" s="77" t="e">
        <f t="shared" si="3"/>
        <v>#DIV/0!</v>
      </c>
    </row>
    <row r="7" spans="1:38" ht="14.4">
      <c r="A7" s="14" t="s">
        <v>22</v>
      </c>
      <c r="B7" s="14" t="s">
        <v>23</v>
      </c>
      <c r="C7" s="24">
        <f t="shared" si="4"/>
        <v>12</v>
      </c>
      <c r="D7" s="11" t="str">
        <f t="shared" si="5"/>
        <v>S. Al-Alawi; H. Al-Hinai; N. Al-Kindi; M. Al-Rashidi; H. Al-Kindi; I. Al-Shukri; A. Al-Rashdi; S. Jose; A. Al-Jardani</v>
      </c>
      <c r="E7" s="104" t="s">
        <v>2542</v>
      </c>
      <c r="F7" s="11" t="str">
        <f t="shared" si="6"/>
        <v>Evaluation of four rapid antigen tests for detection of SARS-CoV-2 virus</v>
      </c>
      <c r="G7" s="11"/>
      <c r="H7" s="11" t="s">
        <v>1178</v>
      </c>
      <c r="I7" s="11"/>
      <c r="J7" s="11"/>
      <c r="K7" s="11" t="s">
        <v>1202</v>
      </c>
      <c r="L7" s="11"/>
      <c r="M7" s="11"/>
      <c r="N7" s="11"/>
      <c r="O7" s="11"/>
      <c r="P7" s="24">
        <v>85</v>
      </c>
      <c r="Q7" s="11" t="s">
        <v>1203</v>
      </c>
      <c r="R7" s="11"/>
      <c r="S7" s="11"/>
      <c r="T7" s="24">
        <v>100</v>
      </c>
      <c r="U7" s="24">
        <v>98.5</v>
      </c>
      <c r="V7" s="11" t="s">
        <v>1204</v>
      </c>
      <c r="W7" s="77" t="e">
        <f t="shared" si="0"/>
        <v>#DIV/0!</v>
      </c>
      <c r="X7" s="78" t="e">
        <f t="shared" si="1"/>
        <v>#DIV/0!</v>
      </c>
      <c r="Y7" s="78" t="e">
        <f t="shared" si="2"/>
        <v>#DIV/0!</v>
      </c>
      <c r="Z7" s="77" t="e">
        <f t="shared" si="3"/>
        <v>#DIV/0!</v>
      </c>
    </row>
    <row r="8" spans="1:38" ht="14.4">
      <c r="A8" s="14" t="s">
        <v>22</v>
      </c>
      <c r="B8" s="14" t="s">
        <v>23</v>
      </c>
      <c r="C8" s="24">
        <f t="shared" si="4"/>
        <v>12</v>
      </c>
      <c r="D8" s="11" t="str">
        <f t="shared" si="5"/>
        <v>S. Al-Alawi; H. Al-Hinai; N. Al-Kindi; M. Al-Rashidi; H. Al-Kindi; I. Al-Shukri; A. Al-Rashdi; S. Jose; A. Al-Jardani</v>
      </c>
      <c r="E8" s="104" t="s">
        <v>2542</v>
      </c>
      <c r="F8" s="11" t="str">
        <f t="shared" si="6"/>
        <v>Evaluation of four rapid antigen tests for detection of SARS-CoV-2 virus</v>
      </c>
      <c r="G8" s="11"/>
      <c r="H8" s="11" t="s">
        <v>1178</v>
      </c>
      <c r="I8" s="11"/>
      <c r="J8" s="11"/>
      <c r="K8" s="11" t="s">
        <v>1205</v>
      </c>
      <c r="L8" s="11"/>
      <c r="M8" s="11"/>
      <c r="N8" s="11"/>
      <c r="O8" s="11"/>
      <c r="P8" s="24">
        <v>92.3</v>
      </c>
      <c r="Q8" s="11" t="s">
        <v>1206</v>
      </c>
      <c r="R8" s="11"/>
      <c r="S8" s="11"/>
      <c r="T8" s="24">
        <v>100</v>
      </c>
      <c r="U8" s="24">
        <v>99.2</v>
      </c>
      <c r="V8" s="11" t="s">
        <v>1207</v>
      </c>
      <c r="W8" s="77" t="e">
        <f t="shared" si="0"/>
        <v>#DIV/0!</v>
      </c>
      <c r="X8" s="78" t="e">
        <f t="shared" si="1"/>
        <v>#DIV/0!</v>
      </c>
      <c r="Y8" s="78" t="e">
        <f t="shared" si="2"/>
        <v>#DIV/0!</v>
      </c>
      <c r="Z8" s="77" t="e">
        <f t="shared" si="3"/>
        <v>#DIV/0!</v>
      </c>
    </row>
    <row r="9" spans="1:38" ht="14.4">
      <c r="A9" s="14" t="s">
        <v>22</v>
      </c>
      <c r="B9" s="14" t="s">
        <v>23</v>
      </c>
      <c r="C9" s="24">
        <f t="shared" si="4"/>
        <v>12</v>
      </c>
      <c r="D9" s="11" t="str">
        <f t="shared" si="5"/>
        <v>S. Al-Alawi; H. Al-Hinai; N. Al-Kindi; M. Al-Rashidi; H. Al-Kindi; I. Al-Shukri; A. Al-Rashdi; S. Jose; A. Al-Jardani</v>
      </c>
      <c r="E9" s="104" t="s">
        <v>2542</v>
      </c>
      <c r="F9" s="11" t="str">
        <f t="shared" si="6"/>
        <v>Evaluation of four rapid antigen tests for detection of SARS-CoV-2 virus</v>
      </c>
      <c r="G9" s="11"/>
      <c r="H9" s="11" t="s">
        <v>1184</v>
      </c>
      <c r="I9" s="11"/>
      <c r="J9" s="11"/>
      <c r="K9" s="14" t="s">
        <v>1199</v>
      </c>
      <c r="L9" s="11"/>
      <c r="M9" s="11"/>
      <c r="N9" s="11"/>
      <c r="O9" s="11"/>
      <c r="P9" s="24">
        <v>75.5</v>
      </c>
      <c r="Q9" s="11" t="s">
        <v>1208</v>
      </c>
      <c r="R9" s="11"/>
      <c r="S9" s="11"/>
      <c r="T9" s="24">
        <v>56.5</v>
      </c>
      <c r="U9" s="24">
        <v>97.4</v>
      </c>
      <c r="V9" s="11" t="s">
        <v>1209</v>
      </c>
      <c r="W9" s="77" t="e">
        <f t="shared" si="0"/>
        <v>#DIV/0!</v>
      </c>
      <c r="X9" s="78" t="e">
        <f t="shared" si="1"/>
        <v>#DIV/0!</v>
      </c>
      <c r="Y9" s="78" t="e">
        <f t="shared" si="2"/>
        <v>#DIV/0!</v>
      </c>
      <c r="Z9" s="77" t="e">
        <f t="shared" si="3"/>
        <v>#DIV/0!</v>
      </c>
    </row>
    <row r="10" spans="1:38" ht="14.4">
      <c r="A10" s="14" t="s">
        <v>22</v>
      </c>
      <c r="B10" s="14" t="s">
        <v>23</v>
      </c>
      <c r="C10" s="24">
        <f t="shared" si="4"/>
        <v>12</v>
      </c>
      <c r="D10" s="11" t="str">
        <f t="shared" si="5"/>
        <v>S. Al-Alawi; H. Al-Hinai; N. Al-Kindi; M. Al-Rashidi; H. Al-Kindi; I. Al-Shukri; A. Al-Rashdi; S. Jose; A. Al-Jardani</v>
      </c>
      <c r="E10" s="104" t="s">
        <v>2542</v>
      </c>
      <c r="F10" s="11" t="str">
        <f t="shared" si="6"/>
        <v>Evaluation of four rapid antigen tests for detection of SARS-CoV-2 virus</v>
      </c>
      <c r="G10" s="11"/>
      <c r="H10" s="14" t="s">
        <v>1184</v>
      </c>
      <c r="I10" s="11"/>
      <c r="J10" s="11"/>
      <c r="K10" s="11" t="s">
        <v>1202</v>
      </c>
      <c r="L10" s="11"/>
      <c r="M10" s="11"/>
      <c r="N10" s="11"/>
      <c r="O10" s="11"/>
      <c r="P10" s="24">
        <v>91.9</v>
      </c>
      <c r="Q10" s="11" t="s">
        <v>1210</v>
      </c>
      <c r="R10" s="11"/>
      <c r="S10" s="11"/>
      <c r="T10" s="24">
        <v>61.3</v>
      </c>
      <c r="U10" s="24">
        <v>99.1</v>
      </c>
      <c r="V10" s="11" t="s">
        <v>1211</v>
      </c>
      <c r="W10" s="77" t="e">
        <f t="shared" si="0"/>
        <v>#DIV/0!</v>
      </c>
      <c r="X10" s="78" t="e">
        <f t="shared" si="1"/>
        <v>#DIV/0!</v>
      </c>
      <c r="Y10" s="78" t="e">
        <f t="shared" si="2"/>
        <v>#DIV/0!</v>
      </c>
      <c r="Z10" s="77" t="e">
        <f t="shared" si="3"/>
        <v>#DIV/0!</v>
      </c>
    </row>
    <row r="11" spans="1:38" ht="14.4">
      <c r="A11" s="14" t="s">
        <v>22</v>
      </c>
      <c r="B11" s="14" t="s">
        <v>23</v>
      </c>
      <c r="C11" s="24">
        <f t="shared" si="4"/>
        <v>12</v>
      </c>
      <c r="D11" s="11" t="str">
        <f t="shared" si="5"/>
        <v>S. Al-Alawi; H. Al-Hinai; N. Al-Kindi; M. Al-Rashidi; H. Al-Kindi; I. Al-Shukri; A. Al-Rashdi; S. Jose; A. Al-Jardani</v>
      </c>
      <c r="E11" s="104" t="s">
        <v>2542</v>
      </c>
      <c r="F11" s="11" t="str">
        <f t="shared" si="6"/>
        <v>Evaluation of four rapid antigen tests for detection of SARS-CoV-2 virus</v>
      </c>
      <c r="G11" s="11"/>
      <c r="H11" s="11" t="s">
        <v>1184</v>
      </c>
      <c r="I11" s="11"/>
      <c r="J11" s="11"/>
      <c r="K11" s="11" t="s">
        <v>1205</v>
      </c>
      <c r="L11" s="11"/>
      <c r="M11" s="11"/>
      <c r="N11" s="11"/>
      <c r="O11" s="11"/>
      <c r="P11" s="24">
        <v>100</v>
      </c>
      <c r="Q11" s="11" t="s">
        <v>1212</v>
      </c>
      <c r="R11" s="11"/>
      <c r="S11" s="11"/>
      <c r="T11" s="24">
        <v>63.3</v>
      </c>
      <c r="U11" s="24">
        <v>100</v>
      </c>
      <c r="V11" s="11" t="s">
        <v>1213</v>
      </c>
      <c r="W11" s="77" t="e">
        <f t="shared" si="0"/>
        <v>#DIV/0!</v>
      </c>
      <c r="X11" s="78" t="e">
        <f t="shared" si="1"/>
        <v>#DIV/0!</v>
      </c>
      <c r="Y11" s="78" t="e">
        <f t="shared" si="2"/>
        <v>#DIV/0!</v>
      </c>
      <c r="Z11" s="77" t="e">
        <f t="shared" si="3"/>
        <v>#DIV/0!</v>
      </c>
    </row>
    <row r="12" spans="1:38" ht="14.4">
      <c r="A12" s="14" t="s">
        <v>22</v>
      </c>
      <c r="B12" s="14" t="s">
        <v>23</v>
      </c>
      <c r="C12" s="24">
        <f t="shared" si="4"/>
        <v>12</v>
      </c>
      <c r="D12" s="11" t="str">
        <f t="shared" si="5"/>
        <v>S. Al-Alawi; H. Al-Hinai; N. Al-Kindi; M. Al-Rashidi; H. Al-Kindi; I. Al-Shukri; A. Al-Rashdi; S. Jose; A. Al-Jardani</v>
      </c>
      <c r="E12" s="104" t="s">
        <v>2542</v>
      </c>
      <c r="F12" s="11" t="str">
        <f t="shared" si="6"/>
        <v>Evaluation of four rapid antigen tests for detection of SARS-CoV-2 virus</v>
      </c>
      <c r="G12" s="11"/>
      <c r="H12" s="11" t="s">
        <v>1189</v>
      </c>
      <c r="I12" s="11"/>
      <c r="J12" s="11"/>
      <c r="K12" s="14" t="s">
        <v>1199</v>
      </c>
      <c r="L12" s="11"/>
      <c r="M12" s="11"/>
      <c r="N12" s="11"/>
      <c r="O12" s="11"/>
      <c r="P12" s="24">
        <v>71.099999999999994</v>
      </c>
      <c r="Q12" s="11" t="s">
        <v>1214</v>
      </c>
      <c r="R12" s="11"/>
      <c r="S12" s="11"/>
      <c r="T12" s="24">
        <v>100</v>
      </c>
      <c r="U12" s="24">
        <v>97.2</v>
      </c>
      <c r="V12" s="11" t="s">
        <v>1215</v>
      </c>
      <c r="W12" s="77" t="e">
        <f t="shared" si="0"/>
        <v>#DIV/0!</v>
      </c>
      <c r="X12" s="78" t="e">
        <f t="shared" si="1"/>
        <v>#DIV/0!</v>
      </c>
      <c r="Y12" s="78" t="e">
        <f t="shared" si="2"/>
        <v>#DIV/0!</v>
      </c>
      <c r="Z12" s="77" t="e">
        <f t="shared" si="3"/>
        <v>#DIV/0!</v>
      </c>
    </row>
    <row r="13" spans="1:38" ht="14.4">
      <c r="A13" s="14" t="s">
        <v>22</v>
      </c>
      <c r="B13" s="14" t="s">
        <v>23</v>
      </c>
      <c r="C13" s="24">
        <f t="shared" si="4"/>
        <v>12</v>
      </c>
      <c r="D13" s="11" t="str">
        <f t="shared" si="5"/>
        <v>S. Al-Alawi; H. Al-Hinai; N. Al-Kindi; M. Al-Rashidi; H. Al-Kindi; I. Al-Shukri; A. Al-Rashdi; S. Jose; A. Al-Jardani</v>
      </c>
      <c r="E13" s="104" t="s">
        <v>2542</v>
      </c>
      <c r="F13" s="11" t="str">
        <f t="shared" si="6"/>
        <v>Evaluation of four rapid antigen tests for detection of SARS-CoV-2 virus</v>
      </c>
      <c r="G13" s="11"/>
      <c r="H13" s="11" t="s">
        <v>1189</v>
      </c>
      <c r="I13" s="11"/>
      <c r="J13" s="11"/>
      <c r="K13" s="11" t="s">
        <v>1202</v>
      </c>
      <c r="L13" s="11"/>
      <c r="M13" s="11"/>
      <c r="N13" s="11"/>
      <c r="O13" s="11"/>
      <c r="P13" s="24">
        <v>85.7</v>
      </c>
      <c r="Q13" s="11" t="s">
        <v>1216</v>
      </c>
      <c r="R13" s="11"/>
      <c r="S13" s="11"/>
      <c r="T13" s="24">
        <v>100</v>
      </c>
      <c r="U13" s="24">
        <v>98.6</v>
      </c>
      <c r="V13" s="11" t="s">
        <v>1217</v>
      </c>
      <c r="W13" s="77" t="e">
        <f t="shared" si="0"/>
        <v>#DIV/0!</v>
      </c>
      <c r="X13" s="78" t="e">
        <f t="shared" si="1"/>
        <v>#DIV/0!</v>
      </c>
      <c r="Y13" s="78" t="e">
        <f t="shared" si="2"/>
        <v>#DIV/0!</v>
      </c>
      <c r="Z13" s="77" t="e">
        <f t="shared" si="3"/>
        <v>#DIV/0!</v>
      </c>
    </row>
    <row r="14" spans="1:38" ht="14.4">
      <c r="A14" s="14" t="s">
        <v>22</v>
      </c>
      <c r="B14" s="14" t="s">
        <v>23</v>
      </c>
      <c r="C14" s="24">
        <f t="shared" si="4"/>
        <v>12</v>
      </c>
      <c r="D14" s="11" t="str">
        <f t="shared" si="5"/>
        <v>S. Al-Alawi; H. Al-Hinai; N. Al-Kindi; M. Al-Rashidi; H. Al-Kindi; I. Al-Shukri; A. Al-Rashdi; S. Jose; A. Al-Jardani</v>
      </c>
      <c r="E14" s="104" t="s">
        <v>2542</v>
      </c>
      <c r="F14" s="11" t="str">
        <f t="shared" si="6"/>
        <v>Evaluation of four rapid antigen tests for detection of SARS-CoV-2 virus</v>
      </c>
      <c r="G14" s="11"/>
      <c r="H14" s="14" t="s">
        <v>1189</v>
      </c>
      <c r="I14" s="11"/>
      <c r="J14" s="11"/>
      <c r="K14" s="11" t="s">
        <v>1205</v>
      </c>
      <c r="L14" s="11"/>
      <c r="M14" s="11"/>
      <c r="N14" s="11"/>
      <c r="O14" s="11"/>
      <c r="P14" s="24">
        <v>92.3</v>
      </c>
      <c r="Q14" s="11" t="s">
        <v>1218</v>
      </c>
      <c r="R14" s="11"/>
      <c r="S14" s="11"/>
      <c r="T14" s="24">
        <v>100</v>
      </c>
      <c r="U14" s="24">
        <v>99.2</v>
      </c>
      <c r="V14" s="11" t="s">
        <v>1219</v>
      </c>
      <c r="W14" s="77" t="e">
        <f t="shared" si="0"/>
        <v>#DIV/0!</v>
      </c>
      <c r="X14" s="78" t="e">
        <f t="shared" si="1"/>
        <v>#DIV/0!</v>
      </c>
      <c r="Y14" s="78" t="e">
        <f t="shared" si="2"/>
        <v>#DIV/0!</v>
      </c>
      <c r="Z14" s="77" t="e">
        <f t="shared" si="3"/>
        <v>#DIV/0!</v>
      </c>
    </row>
    <row r="15" spans="1:38" ht="14.4">
      <c r="A15" s="14" t="s">
        <v>22</v>
      </c>
      <c r="B15" s="14" t="s">
        <v>23</v>
      </c>
      <c r="C15" s="24">
        <f t="shared" si="4"/>
        <v>12</v>
      </c>
      <c r="D15" s="11" t="str">
        <f t="shared" si="5"/>
        <v>S. Al-Alawi; H. Al-Hinai; N. Al-Kindi; M. Al-Rashidi; H. Al-Kindi; I. Al-Shukri; A. Al-Rashdi; S. Jose; A. Al-Jardani</v>
      </c>
      <c r="E15" s="104" t="s">
        <v>2542</v>
      </c>
      <c r="F15" s="11" t="str">
        <f t="shared" si="6"/>
        <v>Evaluation of four rapid antigen tests for detection of SARS-CoV-2 virus</v>
      </c>
      <c r="G15" s="11"/>
      <c r="H15" s="11" t="s">
        <v>1194</v>
      </c>
      <c r="I15" s="11"/>
      <c r="J15" s="11"/>
      <c r="K15" s="11" t="s">
        <v>1199</v>
      </c>
      <c r="L15" s="11"/>
      <c r="M15" s="11"/>
      <c r="N15" s="11"/>
      <c r="O15" s="11"/>
      <c r="P15" s="24">
        <v>66</v>
      </c>
      <c r="Q15" s="11" t="s">
        <v>1220</v>
      </c>
      <c r="R15" s="11"/>
      <c r="S15" s="11"/>
      <c r="T15" s="24">
        <v>100</v>
      </c>
      <c r="U15" s="24">
        <v>96.7</v>
      </c>
      <c r="V15" s="11" t="s">
        <v>1221</v>
      </c>
      <c r="W15" s="77" t="e">
        <f t="shared" si="0"/>
        <v>#DIV/0!</v>
      </c>
      <c r="X15" s="78" t="e">
        <f t="shared" si="1"/>
        <v>#DIV/0!</v>
      </c>
      <c r="Y15" s="78" t="e">
        <f t="shared" si="2"/>
        <v>#DIV/0!</v>
      </c>
      <c r="Z15" s="77" t="e">
        <f t="shared" si="3"/>
        <v>#DIV/0!</v>
      </c>
    </row>
    <row r="16" spans="1:38" ht="14.4">
      <c r="A16" s="14" t="s">
        <v>22</v>
      </c>
      <c r="B16" s="14" t="s">
        <v>23</v>
      </c>
      <c r="C16" s="24">
        <f t="shared" si="4"/>
        <v>12</v>
      </c>
      <c r="D16" s="11" t="str">
        <f t="shared" si="5"/>
        <v>S. Al-Alawi; H. Al-Hinai; N. Al-Kindi; M. Al-Rashidi; H. Al-Kindi; I. Al-Shukri; A. Al-Rashdi; S. Jose; A. Al-Jardani</v>
      </c>
      <c r="E16" s="104" t="s">
        <v>2542</v>
      </c>
      <c r="F16" s="11" t="str">
        <f t="shared" si="6"/>
        <v>Evaluation of four rapid antigen tests for detection of SARS-CoV-2 virus</v>
      </c>
      <c r="G16" s="11"/>
      <c r="H16" s="11" t="s">
        <v>1194</v>
      </c>
      <c r="I16" s="11"/>
      <c r="J16" s="11"/>
      <c r="K16" s="11" t="s">
        <v>1222</v>
      </c>
      <c r="L16" s="11"/>
      <c r="M16" s="11"/>
      <c r="N16" s="11"/>
      <c r="O16" s="11"/>
      <c r="P16" s="24">
        <v>100</v>
      </c>
      <c r="Q16" s="11" t="s">
        <v>1223</v>
      </c>
      <c r="R16" s="11"/>
      <c r="S16" s="11"/>
      <c r="T16" s="24">
        <v>100</v>
      </c>
      <c r="U16" s="24">
        <v>100</v>
      </c>
      <c r="V16" s="11"/>
      <c r="W16" s="77" t="e">
        <f t="shared" si="0"/>
        <v>#DIV/0!</v>
      </c>
      <c r="X16" s="78" t="e">
        <f t="shared" si="1"/>
        <v>#DIV/0!</v>
      </c>
      <c r="Y16" s="78" t="e">
        <f t="shared" si="2"/>
        <v>#DIV/0!</v>
      </c>
      <c r="Z16" s="77" t="e">
        <f t="shared" si="3"/>
        <v>#DIV/0!</v>
      </c>
    </row>
    <row r="17" spans="1:26" ht="14.4">
      <c r="A17" s="11" t="s">
        <v>22</v>
      </c>
      <c r="B17" s="11" t="s">
        <v>23</v>
      </c>
      <c r="C17" s="24">
        <v>13</v>
      </c>
      <c r="D17" s="11" t="s">
        <v>75</v>
      </c>
      <c r="E17" s="104" t="s">
        <v>2543</v>
      </c>
      <c r="F17" s="11" t="s">
        <v>76</v>
      </c>
      <c r="G17" s="11"/>
      <c r="H17" s="11" t="s">
        <v>1178</v>
      </c>
      <c r="I17" s="11"/>
      <c r="J17" s="11"/>
      <c r="K17" s="11" t="s">
        <v>1180</v>
      </c>
      <c r="L17" s="24">
        <v>43</v>
      </c>
      <c r="M17" s="24">
        <v>3</v>
      </c>
      <c r="N17" s="24">
        <v>391</v>
      </c>
      <c r="O17" s="24">
        <v>36</v>
      </c>
      <c r="P17" s="24">
        <v>54.43</v>
      </c>
      <c r="Q17" s="11" t="s">
        <v>1224</v>
      </c>
      <c r="R17" s="24">
        <v>99.24</v>
      </c>
      <c r="S17" s="11" t="s">
        <v>1225</v>
      </c>
      <c r="T17" s="24">
        <v>93.48</v>
      </c>
      <c r="U17" s="24">
        <v>91.57</v>
      </c>
      <c r="V17" s="11" t="s">
        <v>1226</v>
      </c>
      <c r="W17" s="76">
        <f t="shared" si="0"/>
        <v>54.430379746835442</v>
      </c>
      <c r="X17" s="76">
        <f t="shared" si="1"/>
        <v>99.238578680203048</v>
      </c>
      <c r="Y17" s="76">
        <f t="shared" si="2"/>
        <v>93.478260869565219</v>
      </c>
      <c r="Z17" s="76">
        <f t="shared" si="3"/>
        <v>91.569086651053865</v>
      </c>
    </row>
    <row r="18" spans="1:26" ht="14.4">
      <c r="A18" s="14" t="s">
        <v>85</v>
      </c>
      <c r="B18" s="14" t="s">
        <v>23</v>
      </c>
      <c r="C18" s="24">
        <v>14</v>
      </c>
      <c r="D18" s="11" t="s">
        <v>86</v>
      </c>
      <c r="E18" s="104" t="s">
        <v>2544</v>
      </c>
      <c r="F18" s="11" t="s">
        <v>87</v>
      </c>
      <c r="G18" s="11"/>
      <c r="H18" s="14" t="s">
        <v>1227</v>
      </c>
      <c r="I18" s="11"/>
      <c r="J18" s="11"/>
      <c r="K18" s="14" t="s">
        <v>1180</v>
      </c>
      <c r="L18" s="23">
        <v>26</v>
      </c>
      <c r="M18" s="23">
        <v>1</v>
      </c>
      <c r="N18" s="23">
        <v>836</v>
      </c>
      <c r="O18" s="23">
        <v>34</v>
      </c>
      <c r="P18" s="75">
        <v>43.3</v>
      </c>
      <c r="Q18" s="14" t="s">
        <v>1228</v>
      </c>
      <c r="R18" s="23">
        <v>99.9</v>
      </c>
      <c r="S18" s="14" t="s">
        <v>1229</v>
      </c>
      <c r="T18" s="23">
        <v>96.3</v>
      </c>
      <c r="U18" s="23">
        <v>96.1</v>
      </c>
      <c r="V18" s="14" t="s">
        <v>1230</v>
      </c>
      <c r="W18" s="76">
        <f t="shared" si="0"/>
        <v>43.333333333333336</v>
      </c>
      <c r="X18" s="76">
        <f t="shared" si="1"/>
        <v>99.880525686977293</v>
      </c>
      <c r="Y18" s="76">
        <f t="shared" si="2"/>
        <v>96.296296296296291</v>
      </c>
      <c r="Z18" s="76">
        <f t="shared" si="3"/>
        <v>96.091954022988503</v>
      </c>
    </row>
    <row r="19" spans="1:26" ht="28.8">
      <c r="A19" s="14" t="s">
        <v>85</v>
      </c>
      <c r="B19" s="14" t="s">
        <v>23</v>
      </c>
      <c r="C19" s="24">
        <v>14</v>
      </c>
      <c r="D19" s="11" t="s">
        <v>86</v>
      </c>
      <c r="E19" s="104" t="s">
        <v>2544</v>
      </c>
      <c r="F19" s="11" t="s">
        <v>87</v>
      </c>
      <c r="G19" s="11"/>
      <c r="H19" s="11" t="s">
        <v>1178</v>
      </c>
      <c r="I19" s="11"/>
      <c r="J19" s="11"/>
      <c r="K19" s="11" t="s">
        <v>1180</v>
      </c>
      <c r="L19" s="24">
        <v>19</v>
      </c>
      <c r="M19" s="24">
        <v>11</v>
      </c>
      <c r="N19" s="24">
        <v>898</v>
      </c>
      <c r="O19" s="24">
        <v>43</v>
      </c>
      <c r="P19" s="24">
        <v>30.6</v>
      </c>
      <c r="Q19" s="11" t="s">
        <v>1231</v>
      </c>
      <c r="R19" s="24">
        <v>98.8</v>
      </c>
      <c r="S19" s="11" t="s">
        <v>1232</v>
      </c>
      <c r="T19" s="24">
        <v>63.3</v>
      </c>
      <c r="U19" s="24">
        <v>95.4</v>
      </c>
      <c r="V19" s="14" t="s">
        <v>1233</v>
      </c>
      <c r="W19" s="76">
        <f t="shared" si="0"/>
        <v>30.64516129032258</v>
      </c>
      <c r="X19" s="77">
        <f t="shared" si="1"/>
        <v>98.789878987898788</v>
      </c>
      <c r="Y19" s="76">
        <f t="shared" si="2"/>
        <v>63.333333333333329</v>
      </c>
      <c r="Z19" s="76">
        <f t="shared" si="3"/>
        <v>95.430393198724758</v>
      </c>
    </row>
    <row r="20" spans="1:26" ht="28.8">
      <c r="A20" s="14" t="s">
        <v>22</v>
      </c>
      <c r="B20" s="14" t="s">
        <v>23</v>
      </c>
      <c r="C20" s="24">
        <v>22</v>
      </c>
      <c r="D20" s="11" t="s">
        <v>134</v>
      </c>
      <c r="E20" s="104" t="s">
        <v>2545</v>
      </c>
      <c r="F20" s="11" t="s">
        <v>135</v>
      </c>
      <c r="G20" s="11"/>
      <c r="H20" s="14" t="s">
        <v>1234</v>
      </c>
      <c r="J20" s="11" t="s">
        <v>1235</v>
      </c>
      <c r="K20" s="14" t="s">
        <v>1236</v>
      </c>
      <c r="L20" s="23">
        <v>108</v>
      </c>
      <c r="M20" s="11"/>
      <c r="N20" s="11"/>
      <c r="O20" s="23">
        <v>26</v>
      </c>
      <c r="P20" s="75">
        <v>81</v>
      </c>
      <c r="Q20" s="14" t="s">
        <v>1237</v>
      </c>
      <c r="R20" s="23">
        <v>99</v>
      </c>
      <c r="S20" s="29">
        <v>95100</v>
      </c>
      <c r="T20" s="23">
        <v>99</v>
      </c>
      <c r="U20" s="23">
        <v>83</v>
      </c>
      <c r="V20" s="14" t="s">
        <v>1238</v>
      </c>
      <c r="W20" s="76">
        <f t="shared" si="0"/>
        <v>80.597014925373131</v>
      </c>
      <c r="X20" s="76" t="e">
        <f t="shared" si="1"/>
        <v>#DIV/0!</v>
      </c>
      <c r="Y20" s="76">
        <f t="shared" si="2"/>
        <v>100</v>
      </c>
      <c r="Z20" s="76">
        <f t="shared" si="3"/>
        <v>0</v>
      </c>
    </row>
    <row r="21" spans="1:26" ht="14.4">
      <c r="A21" s="14" t="s">
        <v>22</v>
      </c>
      <c r="B21" s="14" t="s">
        <v>23</v>
      </c>
      <c r="C21" s="24">
        <v>22</v>
      </c>
      <c r="D21" s="11" t="s">
        <v>134</v>
      </c>
      <c r="E21" s="104" t="s">
        <v>2545</v>
      </c>
      <c r="F21" s="11" t="s">
        <v>135</v>
      </c>
      <c r="G21" s="11"/>
      <c r="H21" s="14" t="s">
        <v>1234</v>
      </c>
      <c r="J21" s="11" t="s">
        <v>1235</v>
      </c>
      <c r="K21" s="11" t="s">
        <v>1239</v>
      </c>
      <c r="L21" s="24">
        <v>68</v>
      </c>
      <c r="M21" s="11"/>
      <c r="N21" s="11"/>
      <c r="O21" s="24">
        <v>66</v>
      </c>
      <c r="P21" s="24">
        <v>51</v>
      </c>
      <c r="Q21" s="11" t="s">
        <v>1240</v>
      </c>
      <c r="R21" s="24">
        <v>100</v>
      </c>
      <c r="S21" s="11" t="s">
        <v>1241</v>
      </c>
      <c r="T21" s="24">
        <v>100</v>
      </c>
      <c r="U21" s="24">
        <v>66</v>
      </c>
      <c r="V21" s="11" t="s">
        <v>1242</v>
      </c>
      <c r="W21" s="76">
        <f t="shared" si="0"/>
        <v>50.746268656716417</v>
      </c>
      <c r="X21" s="77" t="e">
        <f t="shared" si="1"/>
        <v>#DIV/0!</v>
      </c>
      <c r="Y21" s="76">
        <f t="shared" si="2"/>
        <v>100</v>
      </c>
      <c r="Z21" s="76">
        <f t="shared" si="3"/>
        <v>0</v>
      </c>
    </row>
    <row r="22" spans="1:26" ht="28.8">
      <c r="A22" s="14" t="s">
        <v>22</v>
      </c>
      <c r="B22" s="14" t="s">
        <v>23</v>
      </c>
      <c r="C22" s="24">
        <v>22</v>
      </c>
      <c r="D22" s="11" t="s">
        <v>134</v>
      </c>
      <c r="E22" s="104" t="s">
        <v>2545</v>
      </c>
      <c r="F22" s="11" t="s">
        <v>135</v>
      </c>
      <c r="G22" s="11"/>
      <c r="H22" s="14" t="s">
        <v>1234</v>
      </c>
      <c r="J22" s="11" t="s">
        <v>1235</v>
      </c>
      <c r="K22" s="14" t="s">
        <v>1243</v>
      </c>
      <c r="L22" s="11"/>
      <c r="M22" s="11"/>
      <c r="N22" s="11"/>
      <c r="O22" s="11"/>
      <c r="P22" s="24">
        <v>99</v>
      </c>
      <c r="Q22" s="79">
        <v>92100</v>
      </c>
      <c r="R22" s="11"/>
      <c r="S22" s="11"/>
      <c r="T22" s="11"/>
      <c r="U22" s="11"/>
      <c r="V22" s="11"/>
      <c r="W22" s="77" t="e">
        <f t="shared" si="0"/>
        <v>#DIV/0!</v>
      </c>
      <c r="X22" s="77" t="e">
        <f t="shared" si="1"/>
        <v>#DIV/0!</v>
      </c>
      <c r="Y22" s="77" t="e">
        <f t="shared" si="2"/>
        <v>#DIV/0!</v>
      </c>
      <c r="Z22" s="77" t="e">
        <f t="shared" si="3"/>
        <v>#DIV/0!</v>
      </c>
    </row>
    <row r="23" spans="1:26" ht="43.2">
      <c r="A23" s="14" t="s">
        <v>22</v>
      </c>
      <c r="B23" s="14" t="s">
        <v>23</v>
      </c>
      <c r="C23" s="24">
        <v>22</v>
      </c>
      <c r="D23" s="11" t="s">
        <v>134</v>
      </c>
      <c r="E23" s="104" t="s">
        <v>2545</v>
      </c>
      <c r="F23" s="11" t="s">
        <v>135</v>
      </c>
      <c r="G23" s="11"/>
      <c r="H23" s="14" t="s">
        <v>1234</v>
      </c>
      <c r="J23" s="11" t="s">
        <v>1235</v>
      </c>
      <c r="K23" s="14" t="s">
        <v>1244</v>
      </c>
      <c r="L23" s="11"/>
      <c r="M23" s="11"/>
      <c r="N23" s="11"/>
      <c r="O23" s="11"/>
      <c r="P23" s="24">
        <v>72</v>
      </c>
      <c r="Q23" s="11" t="s">
        <v>1245</v>
      </c>
      <c r="R23" s="11"/>
      <c r="S23" s="11"/>
      <c r="T23" s="11"/>
      <c r="U23" s="11"/>
      <c r="V23" s="11"/>
      <c r="W23" s="77" t="e">
        <f t="shared" si="0"/>
        <v>#DIV/0!</v>
      </c>
      <c r="X23" s="77" t="e">
        <f t="shared" si="1"/>
        <v>#DIV/0!</v>
      </c>
      <c r="Y23" s="77" t="e">
        <f t="shared" si="2"/>
        <v>#DIV/0!</v>
      </c>
      <c r="Z23" s="77" t="e">
        <f t="shared" si="3"/>
        <v>#DIV/0!</v>
      </c>
    </row>
    <row r="24" spans="1:26" ht="28.8">
      <c r="A24" s="14" t="s">
        <v>22</v>
      </c>
      <c r="B24" s="14" t="s">
        <v>23</v>
      </c>
      <c r="C24" s="24">
        <v>22</v>
      </c>
      <c r="D24" s="11" t="s">
        <v>134</v>
      </c>
      <c r="E24" s="104" t="s">
        <v>2545</v>
      </c>
      <c r="F24" s="11" t="s">
        <v>135</v>
      </c>
      <c r="G24" s="11"/>
      <c r="H24" s="14" t="s">
        <v>1234</v>
      </c>
      <c r="J24" s="11" t="s">
        <v>1235</v>
      </c>
      <c r="K24" s="14" t="s">
        <v>1246</v>
      </c>
      <c r="L24" s="11"/>
      <c r="M24" s="11"/>
      <c r="N24" s="11"/>
      <c r="O24" s="11"/>
      <c r="P24" s="24">
        <v>29</v>
      </c>
      <c r="Q24" s="11" t="s">
        <v>1247</v>
      </c>
      <c r="R24" s="11"/>
      <c r="S24" s="11"/>
      <c r="T24" s="11"/>
      <c r="U24" s="11"/>
      <c r="V24" s="11"/>
      <c r="W24" s="77" t="e">
        <f t="shared" si="0"/>
        <v>#DIV/0!</v>
      </c>
      <c r="X24" s="77" t="e">
        <f t="shared" si="1"/>
        <v>#DIV/0!</v>
      </c>
      <c r="Y24" s="77" t="e">
        <f t="shared" si="2"/>
        <v>#DIV/0!</v>
      </c>
      <c r="Z24" s="77" t="e">
        <f t="shared" si="3"/>
        <v>#DIV/0!</v>
      </c>
    </row>
    <row r="25" spans="1:26" ht="28.8">
      <c r="A25" s="14" t="s">
        <v>22</v>
      </c>
      <c r="B25" s="14" t="s">
        <v>23</v>
      </c>
      <c r="C25" s="24">
        <v>22</v>
      </c>
      <c r="D25" s="11" t="s">
        <v>134</v>
      </c>
      <c r="E25" s="104" t="s">
        <v>2545</v>
      </c>
      <c r="F25" s="11" t="s">
        <v>135</v>
      </c>
      <c r="G25" s="11"/>
      <c r="H25" s="14" t="s">
        <v>1234</v>
      </c>
      <c r="J25" s="11" t="s">
        <v>1235</v>
      </c>
      <c r="K25" s="14" t="s">
        <v>1248</v>
      </c>
      <c r="L25" s="11"/>
      <c r="M25" s="11"/>
      <c r="N25" s="11"/>
      <c r="O25" s="11"/>
      <c r="P25" s="24">
        <v>71</v>
      </c>
      <c r="Q25" s="11" t="s">
        <v>1249</v>
      </c>
      <c r="R25" s="11"/>
      <c r="S25" s="11"/>
      <c r="T25" s="11"/>
      <c r="U25" s="11"/>
      <c r="V25" s="11"/>
      <c r="W25" s="77" t="e">
        <f t="shared" si="0"/>
        <v>#DIV/0!</v>
      </c>
      <c r="X25" s="77" t="e">
        <f t="shared" si="1"/>
        <v>#DIV/0!</v>
      </c>
      <c r="Y25" s="77" t="e">
        <f t="shared" si="2"/>
        <v>#DIV/0!</v>
      </c>
      <c r="Z25" s="77" t="e">
        <f t="shared" si="3"/>
        <v>#DIV/0!</v>
      </c>
    </row>
    <row r="26" spans="1:26" ht="43.2">
      <c r="A26" s="14" t="s">
        <v>22</v>
      </c>
      <c r="B26" s="14" t="s">
        <v>23</v>
      </c>
      <c r="C26" s="24">
        <v>22</v>
      </c>
      <c r="D26" s="11" t="s">
        <v>134</v>
      </c>
      <c r="E26" s="104" t="s">
        <v>2545</v>
      </c>
      <c r="F26" s="11" t="s">
        <v>135</v>
      </c>
      <c r="G26" s="11"/>
      <c r="H26" s="14" t="s">
        <v>1234</v>
      </c>
      <c r="J26" s="11" t="s">
        <v>1235</v>
      </c>
      <c r="K26" s="14" t="s">
        <v>1250</v>
      </c>
      <c r="L26" s="11"/>
      <c r="M26" s="11"/>
      <c r="N26" s="11"/>
      <c r="O26" s="11"/>
      <c r="P26" s="24">
        <v>31</v>
      </c>
      <c r="Q26" s="11" t="s">
        <v>1251</v>
      </c>
      <c r="R26" s="11"/>
      <c r="S26" s="11"/>
      <c r="T26" s="11"/>
      <c r="U26" s="11"/>
      <c r="V26" s="11"/>
      <c r="W26" s="77" t="e">
        <f t="shared" si="0"/>
        <v>#DIV/0!</v>
      </c>
      <c r="X26" s="77" t="e">
        <f t="shared" si="1"/>
        <v>#DIV/0!</v>
      </c>
      <c r="Y26" s="77" t="e">
        <f t="shared" si="2"/>
        <v>#DIV/0!</v>
      </c>
      <c r="Z26" s="77" t="e">
        <f t="shared" si="3"/>
        <v>#DIV/0!</v>
      </c>
    </row>
    <row r="27" spans="1:26" ht="28.8">
      <c r="A27" s="14" t="s">
        <v>22</v>
      </c>
      <c r="B27" s="14" t="s">
        <v>23</v>
      </c>
      <c r="C27" s="24">
        <v>22</v>
      </c>
      <c r="D27" s="11" t="s">
        <v>134</v>
      </c>
      <c r="E27" s="104" t="s">
        <v>2545</v>
      </c>
      <c r="F27" s="11" t="s">
        <v>135</v>
      </c>
      <c r="G27" s="11"/>
      <c r="H27" s="14" t="s">
        <v>1234</v>
      </c>
      <c r="J27" s="11" t="s">
        <v>1235</v>
      </c>
      <c r="K27" s="14" t="s">
        <v>1252</v>
      </c>
      <c r="L27" s="11"/>
      <c r="M27" s="11"/>
      <c r="N27" s="11"/>
      <c r="O27" s="11"/>
      <c r="P27" s="24">
        <v>10</v>
      </c>
      <c r="Q27" s="11" t="s">
        <v>1253</v>
      </c>
      <c r="R27" s="11"/>
      <c r="S27" s="11"/>
      <c r="T27" s="11"/>
      <c r="U27" s="11"/>
      <c r="V27" s="11"/>
      <c r="W27" s="77" t="e">
        <f t="shared" si="0"/>
        <v>#DIV/0!</v>
      </c>
      <c r="X27" s="77" t="e">
        <f t="shared" si="1"/>
        <v>#DIV/0!</v>
      </c>
      <c r="Y27" s="77" t="e">
        <f t="shared" si="2"/>
        <v>#DIV/0!</v>
      </c>
      <c r="Z27" s="77" t="e">
        <f t="shared" si="3"/>
        <v>#DIV/0!</v>
      </c>
    </row>
    <row r="28" spans="1:26" ht="14.4">
      <c r="A28" s="57" t="s">
        <v>35</v>
      </c>
      <c r="B28" s="57" t="s">
        <v>23</v>
      </c>
      <c r="C28" s="80">
        <v>7</v>
      </c>
      <c r="D28" s="57" t="s">
        <v>36</v>
      </c>
      <c r="E28" s="105" t="s">
        <v>2546</v>
      </c>
      <c r="F28" s="57" t="s">
        <v>37</v>
      </c>
      <c r="G28" s="81">
        <v>44317</v>
      </c>
      <c r="H28" s="14" t="s">
        <v>1254</v>
      </c>
      <c r="I28" s="57"/>
      <c r="J28" s="57"/>
      <c r="K28" s="57" t="s">
        <v>1180</v>
      </c>
      <c r="L28" s="80">
        <v>10</v>
      </c>
      <c r="M28" s="80">
        <v>0</v>
      </c>
      <c r="N28" s="80">
        <v>10</v>
      </c>
      <c r="O28" s="80">
        <v>3</v>
      </c>
      <c r="P28" s="80">
        <v>76.92</v>
      </c>
      <c r="Q28" s="57" t="s">
        <v>1255</v>
      </c>
      <c r="R28" s="80">
        <v>100</v>
      </c>
      <c r="S28" s="57"/>
      <c r="T28" s="80">
        <v>100</v>
      </c>
      <c r="U28" s="80">
        <v>92.1</v>
      </c>
      <c r="V28" s="57"/>
      <c r="W28" s="77">
        <f t="shared" si="0"/>
        <v>76.923076923076934</v>
      </c>
      <c r="X28" s="77">
        <f t="shared" si="1"/>
        <v>100</v>
      </c>
      <c r="Y28" s="77">
        <f t="shared" si="2"/>
        <v>100</v>
      </c>
      <c r="Z28" s="77">
        <f t="shared" si="3"/>
        <v>76.923076923076934</v>
      </c>
    </row>
    <row r="29" spans="1:26" ht="14.4">
      <c r="A29" s="57" t="s">
        <v>35</v>
      </c>
      <c r="B29" s="57" t="s">
        <v>23</v>
      </c>
      <c r="C29" s="80">
        <v>7</v>
      </c>
      <c r="D29" s="57" t="s">
        <v>36</v>
      </c>
      <c r="E29" s="105" t="s">
        <v>2546</v>
      </c>
      <c r="F29" s="57" t="s">
        <v>37</v>
      </c>
      <c r="G29" s="81">
        <v>44317</v>
      </c>
      <c r="H29" s="14" t="s">
        <v>1254</v>
      </c>
      <c r="I29" s="57"/>
      <c r="J29" s="57"/>
      <c r="K29" s="57" t="s">
        <v>1256</v>
      </c>
      <c r="L29" s="57"/>
      <c r="M29" s="57"/>
      <c r="N29" s="57"/>
      <c r="O29" s="57"/>
      <c r="P29" s="80">
        <v>100</v>
      </c>
      <c r="Q29" s="57"/>
      <c r="R29" s="57"/>
      <c r="S29" s="57"/>
      <c r="T29" s="57"/>
      <c r="U29" s="57"/>
      <c r="V29" s="57"/>
      <c r="W29" s="77" t="e">
        <f t="shared" si="0"/>
        <v>#DIV/0!</v>
      </c>
      <c r="X29" s="77" t="e">
        <f t="shared" si="1"/>
        <v>#DIV/0!</v>
      </c>
      <c r="Y29" s="77" t="e">
        <f t="shared" si="2"/>
        <v>#DIV/0!</v>
      </c>
      <c r="Z29" s="77" t="e">
        <f t="shared" si="3"/>
        <v>#DIV/0!</v>
      </c>
    </row>
    <row r="30" spans="1:26" ht="14.4">
      <c r="A30" s="57" t="s">
        <v>35</v>
      </c>
      <c r="B30" s="57" t="s">
        <v>23</v>
      </c>
      <c r="C30" s="80">
        <v>7</v>
      </c>
      <c r="D30" s="57" t="s">
        <v>36</v>
      </c>
      <c r="E30" s="105" t="s">
        <v>2546</v>
      </c>
      <c r="F30" s="57" t="s">
        <v>37</v>
      </c>
      <c r="G30" s="81">
        <v>44317</v>
      </c>
      <c r="H30" s="14" t="s">
        <v>1254</v>
      </c>
      <c r="I30" s="57"/>
      <c r="J30" s="57"/>
      <c r="K30" s="57" t="s">
        <v>1257</v>
      </c>
      <c r="L30" s="57"/>
      <c r="M30" s="57"/>
      <c r="N30" s="57"/>
      <c r="O30" s="57"/>
      <c r="P30" s="80">
        <v>100</v>
      </c>
      <c r="Q30" s="57"/>
      <c r="R30" s="57"/>
      <c r="S30" s="57"/>
      <c r="T30" s="57"/>
      <c r="U30" s="57"/>
      <c r="V30" s="57"/>
      <c r="W30" s="77" t="e">
        <f t="shared" si="0"/>
        <v>#DIV/0!</v>
      </c>
      <c r="X30" s="77" t="e">
        <f t="shared" si="1"/>
        <v>#DIV/0!</v>
      </c>
      <c r="Y30" s="77" t="e">
        <f t="shared" si="2"/>
        <v>#DIV/0!</v>
      </c>
      <c r="Z30" s="77" t="e">
        <f t="shared" si="3"/>
        <v>#DIV/0!</v>
      </c>
    </row>
    <row r="31" spans="1:26" ht="14.4">
      <c r="A31" s="57" t="s">
        <v>35</v>
      </c>
      <c r="B31" s="57" t="s">
        <v>23</v>
      </c>
      <c r="C31" s="80">
        <v>7</v>
      </c>
      <c r="D31" s="57" t="s">
        <v>36</v>
      </c>
      <c r="E31" s="105" t="s">
        <v>2546</v>
      </c>
      <c r="F31" s="57" t="s">
        <v>37</v>
      </c>
      <c r="G31" s="81">
        <v>44317</v>
      </c>
      <c r="H31" s="14" t="s">
        <v>1258</v>
      </c>
      <c r="I31" s="57"/>
      <c r="J31" s="57"/>
      <c r="K31" s="57" t="s">
        <v>1180</v>
      </c>
      <c r="L31" s="80">
        <v>15</v>
      </c>
      <c r="M31" s="80">
        <v>0</v>
      </c>
      <c r="N31" s="80">
        <v>10</v>
      </c>
      <c r="O31" s="80">
        <v>0</v>
      </c>
      <c r="P31" s="80">
        <v>100</v>
      </c>
      <c r="Q31" s="57" t="s">
        <v>1259</v>
      </c>
      <c r="R31" s="80">
        <v>100</v>
      </c>
      <c r="S31" s="57"/>
      <c r="T31" s="80">
        <v>100</v>
      </c>
      <c r="U31" s="80">
        <v>100</v>
      </c>
      <c r="V31" s="57"/>
      <c r="W31" s="77">
        <f t="shared" si="0"/>
        <v>100</v>
      </c>
      <c r="X31" s="77">
        <f t="shared" si="1"/>
        <v>100</v>
      </c>
      <c r="Y31" s="77">
        <f t="shared" si="2"/>
        <v>100</v>
      </c>
      <c r="Z31" s="77">
        <f t="shared" si="3"/>
        <v>100</v>
      </c>
    </row>
    <row r="32" spans="1:26" ht="14.4">
      <c r="A32" s="57" t="s">
        <v>35</v>
      </c>
      <c r="B32" s="57" t="s">
        <v>23</v>
      </c>
      <c r="C32" s="80">
        <v>7</v>
      </c>
      <c r="D32" s="57" t="s">
        <v>36</v>
      </c>
      <c r="E32" s="105" t="s">
        <v>2546</v>
      </c>
      <c r="F32" s="57" t="s">
        <v>37</v>
      </c>
      <c r="G32" s="81">
        <v>44317</v>
      </c>
      <c r="H32" s="14" t="s">
        <v>1258</v>
      </c>
      <c r="I32" s="57"/>
      <c r="J32" s="57"/>
      <c r="K32" s="57" t="s">
        <v>1256</v>
      </c>
      <c r="L32" s="57"/>
      <c r="M32" s="57"/>
      <c r="N32" s="57"/>
      <c r="O32" s="57"/>
      <c r="P32" s="80">
        <v>100</v>
      </c>
      <c r="Q32" s="57"/>
      <c r="R32" s="57"/>
      <c r="S32" s="57"/>
      <c r="T32" s="57"/>
      <c r="U32" s="57"/>
      <c r="V32" s="57"/>
      <c r="W32" s="77" t="e">
        <f t="shared" si="0"/>
        <v>#DIV/0!</v>
      </c>
      <c r="X32" s="77" t="e">
        <f t="shared" si="1"/>
        <v>#DIV/0!</v>
      </c>
      <c r="Y32" s="77" t="e">
        <f t="shared" si="2"/>
        <v>#DIV/0!</v>
      </c>
      <c r="Z32" s="77" t="e">
        <f t="shared" si="3"/>
        <v>#DIV/0!</v>
      </c>
    </row>
    <row r="33" spans="1:26" ht="14.4">
      <c r="A33" s="57" t="s">
        <v>35</v>
      </c>
      <c r="B33" s="57" t="s">
        <v>23</v>
      </c>
      <c r="C33" s="80">
        <v>7</v>
      </c>
      <c r="D33" s="57" t="s">
        <v>36</v>
      </c>
      <c r="E33" s="105" t="s">
        <v>2546</v>
      </c>
      <c r="F33" s="57" t="s">
        <v>37</v>
      </c>
      <c r="G33" s="81">
        <v>44317</v>
      </c>
      <c r="H33" s="14" t="s">
        <v>1258</v>
      </c>
      <c r="I33" s="57"/>
      <c r="J33" s="57"/>
      <c r="K33" s="57" t="s">
        <v>1257</v>
      </c>
      <c r="L33" s="57"/>
      <c r="M33" s="57"/>
      <c r="N33" s="57"/>
      <c r="O33" s="57"/>
      <c r="P33" s="80">
        <v>100</v>
      </c>
      <c r="Q33" s="57"/>
      <c r="R33" s="57"/>
      <c r="S33" s="57"/>
      <c r="T33" s="57"/>
      <c r="U33" s="57"/>
      <c r="V33" s="57"/>
      <c r="W33" s="77" t="e">
        <f t="shared" si="0"/>
        <v>#DIV/0!</v>
      </c>
      <c r="X33" s="77" t="e">
        <f t="shared" si="1"/>
        <v>#DIV/0!</v>
      </c>
      <c r="Y33" s="77" t="e">
        <f t="shared" si="2"/>
        <v>#DIV/0!</v>
      </c>
      <c r="Z33" s="77" t="e">
        <f t="shared" si="3"/>
        <v>#DIV/0!</v>
      </c>
    </row>
    <row r="34" spans="1:26" ht="14.4">
      <c r="A34" s="57" t="s">
        <v>35</v>
      </c>
      <c r="B34" s="57" t="s">
        <v>23</v>
      </c>
      <c r="C34" s="80">
        <v>7</v>
      </c>
      <c r="D34" s="57" t="s">
        <v>36</v>
      </c>
      <c r="E34" s="105" t="s">
        <v>2546</v>
      </c>
      <c r="F34" s="57" t="s">
        <v>37</v>
      </c>
      <c r="G34" s="81">
        <v>44317</v>
      </c>
      <c r="H34" s="14" t="s">
        <v>1260</v>
      </c>
      <c r="I34" s="57"/>
      <c r="J34" s="57"/>
      <c r="K34" s="57" t="s">
        <v>1180</v>
      </c>
      <c r="L34" s="80">
        <v>6</v>
      </c>
      <c r="M34" s="80">
        <v>0</v>
      </c>
      <c r="N34" s="80">
        <v>8</v>
      </c>
      <c r="O34" s="80">
        <v>1</v>
      </c>
      <c r="P34" s="80">
        <v>85.71</v>
      </c>
      <c r="Q34" s="57" t="s">
        <v>1261</v>
      </c>
      <c r="R34" s="80">
        <v>100</v>
      </c>
      <c r="S34" s="57"/>
      <c r="T34" s="80">
        <v>100</v>
      </c>
      <c r="U34" s="80">
        <v>94.98</v>
      </c>
      <c r="V34" s="57"/>
      <c r="W34" s="77">
        <f t="shared" si="0"/>
        <v>85.714285714285708</v>
      </c>
      <c r="X34" s="77">
        <f t="shared" si="1"/>
        <v>100</v>
      </c>
      <c r="Y34" s="77">
        <f t="shared" si="2"/>
        <v>100</v>
      </c>
      <c r="Z34" s="77">
        <f t="shared" si="3"/>
        <v>88.888888888888886</v>
      </c>
    </row>
    <row r="35" spans="1:26" ht="14.4">
      <c r="A35" s="57" t="s">
        <v>35</v>
      </c>
      <c r="B35" s="57" t="s">
        <v>23</v>
      </c>
      <c r="C35" s="80">
        <v>7</v>
      </c>
      <c r="D35" s="57" t="s">
        <v>36</v>
      </c>
      <c r="E35" s="105" t="s">
        <v>2546</v>
      </c>
      <c r="F35" s="57" t="s">
        <v>37</v>
      </c>
      <c r="G35" s="81">
        <v>44317</v>
      </c>
      <c r="H35" s="14" t="s">
        <v>1260</v>
      </c>
      <c r="I35" s="57"/>
      <c r="J35" s="57"/>
      <c r="K35" s="57" t="s">
        <v>1256</v>
      </c>
      <c r="L35" s="57"/>
      <c r="M35" s="57"/>
      <c r="N35" s="57"/>
      <c r="O35" s="57"/>
      <c r="P35" s="80">
        <v>85.7</v>
      </c>
      <c r="Q35" s="57"/>
      <c r="R35" s="57"/>
      <c r="S35" s="57"/>
      <c r="T35" s="57"/>
      <c r="U35" s="57"/>
      <c r="V35" s="57"/>
      <c r="W35" s="77" t="e">
        <f t="shared" si="0"/>
        <v>#DIV/0!</v>
      </c>
      <c r="X35" s="77" t="e">
        <f t="shared" si="1"/>
        <v>#DIV/0!</v>
      </c>
      <c r="Y35" s="77" t="e">
        <f t="shared" si="2"/>
        <v>#DIV/0!</v>
      </c>
      <c r="Z35" s="77" t="e">
        <f t="shared" si="3"/>
        <v>#DIV/0!</v>
      </c>
    </row>
    <row r="36" spans="1:26" ht="14.4">
      <c r="A36" s="57" t="s">
        <v>35</v>
      </c>
      <c r="B36" s="57" t="s">
        <v>23</v>
      </c>
      <c r="C36" s="80">
        <v>7</v>
      </c>
      <c r="D36" s="57" t="s">
        <v>36</v>
      </c>
      <c r="E36" s="105" t="s">
        <v>2546</v>
      </c>
      <c r="F36" s="57" t="s">
        <v>37</v>
      </c>
      <c r="G36" s="81">
        <v>44317</v>
      </c>
      <c r="H36" s="14" t="s">
        <v>1260</v>
      </c>
      <c r="I36" s="57"/>
      <c r="J36" s="57"/>
      <c r="K36" s="57" t="s">
        <v>1257</v>
      </c>
      <c r="L36" s="57"/>
      <c r="M36" s="57"/>
      <c r="N36" s="57"/>
      <c r="O36" s="57"/>
      <c r="P36" s="80">
        <v>75</v>
      </c>
      <c r="Q36" s="57"/>
      <c r="R36" s="57"/>
      <c r="S36" s="57"/>
      <c r="T36" s="57"/>
      <c r="U36" s="57"/>
      <c r="V36" s="57"/>
      <c r="W36" s="77" t="e">
        <f t="shared" si="0"/>
        <v>#DIV/0!</v>
      </c>
      <c r="X36" s="77" t="e">
        <f t="shared" si="1"/>
        <v>#DIV/0!</v>
      </c>
      <c r="Y36" s="77" t="e">
        <f t="shared" si="2"/>
        <v>#DIV/0!</v>
      </c>
      <c r="Z36" s="77" t="e">
        <f t="shared" si="3"/>
        <v>#DIV/0!</v>
      </c>
    </row>
    <row r="37" spans="1:26" ht="14.4">
      <c r="A37" s="57" t="s">
        <v>35</v>
      </c>
      <c r="B37" s="57" t="s">
        <v>23</v>
      </c>
      <c r="C37" s="80">
        <v>7</v>
      </c>
      <c r="D37" s="57" t="s">
        <v>36</v>
      </c>
      <c r="E37" s="105" t="s">
        <v>2546</v>
      </c>
      <c r="F37" s="57" t="s">
        <v>37</v>
      </c>
      <c r="G37" s="81">
        <v>44317</v>
      </c>
      <c r="H37" s="14" t="s">
        <v>1262</v>
      </c>
      <c r="I37" s="57"/>
      <c r="J37" s="57"/>
      <c r="K37" s="57" t="s">
        <v>1180</v>
      </c>
      <c r="L37" s="80">
        <v>5</v>
      </c>
      <c r="M37" s="80">
        <v>0</v>
      </c>
      <c r="N37" s="80">
        <v>24</v>
      </c>
      <c r="O37" s="80">
        <v>2</v>
      </c>
      <c r="P37" s="80">
        <v>71.430000000000007</v>
      </c>
      <c r="Q37" s="57" t="s">
        <v>1263</v>
      </c>
      <c r="R37" s="80">
        <v>100</v>
      </c>
      <c r="S37" s="57"/>
      <c r="T37" s="80">
        <v>100</v>
      </c>
      <c r="U37" s="80">
        <v>90.44</v>
      </c>
      <c r="V37" s="57"/>
      <c r="W37" s="77">
        <f t="shared" si="0"/>
        <v>71.428571428571431</v>
      </c>
      <c r="X37" s="77">
        <f t="shared" si="1"/>
        <v>100</v>
      </c>
      <c r="Y37" s="77">
        <f t="shared" si="2"/>
        <v>100</v>
      </c>
      <c r="Z37" s="77">
        <f t="shared" si="3"/>
        <v>92.307692307692307</v>
      </c>
    </row>
    <row r="38" spans="1:26" ht="14.4">
      <c r="A38" s="57" t="s">
        <v>35</v>
      </c>
      <c r="B38" s="57" t="s">
        <v>23</v>
      </c>
      <c r="C38" s="80">
        <v>7</v>
      </c>
      <c r="D38" s="57" t="s">
        <v>36</v>
      </c>
      <c r="E38" s="105" t="s">
        <v>2546</v>
      </c>
      <c r="F38" s="57" t="s">
        <v>37</v>
      </c>
      <c r="G38" s="81">
        <v>44317</v>
      </c>
      <c r="H38" s="14" t="s">
        <v>1262</v>
      </c>
      <c r="I38" s="57"/>
      <c r="J38" s="57"/>
      <c r="K38" s="57" t="s">
        <v>1256</v>
      </c>
      <c r="L38" s="57"/>
      <c r="M38" s="57"/>
      <c r="N38" s="57"/>
      <c r="O38" s="57"/>
      <c r="P38" s="80">
        <v>83.3</v>
      </c>
      <c r="Q38" s="57"/>
      <c r="R38" s="57"/>
      <c r="S38" s="57"/>
      <c r="T38" s="57"/>
      <c r="U38" s="57"/>
      <c r="V38" s="57"/>
      <c r="W38" s="77" t="e">
        <f t="shared" si="0"/>
        <v>#DIV/0!</v>
      </c>
      <c r="X38" s="77" t="e">
        <f t="shared" si="1"/>
        <v>#DIV/0!</v>
      </c>
      <c r="Y38" s="77" t="e">
        <f t="shared" si="2"/>
        <v>#DIV/0!</v>
      </c>
      <c r="Z38" s="77" t="e">
        <f t="shared" si="3"/>
        <v>#DIV/0!</v>
      </c>
    </row>
    <row r="39" spans="1:26" ht="14.4">
      <c r="A39" s="57" t="s">
        <v>35</v>
      </c>
      <c r="B39" s="57" t="s">
        <v>23</v>
      </c>
      <c r="C39" s="80">
        <v>7</v>
      </c>
      <c r="D39" s="57" t="s">
        <v>36</v>
      </c>
      <c r="E39" s="105" t="s">
        <v>2546</v>
      </c>
      <c r="F39" s="57" t="s">
        <v>37</v>
      </c>
      <c r="G39" s="81">
        <v>44317</v>
      </c>
      <c r="H39" s="14" t="s">
        <v>1262</v>
      </c>
      <c r="I39" s="57"/>
      <c r="J39" s="57"/>
      <c r="K39" s="57" t="s">
        <v>1257</v>
      </c>
      <c r="L39" s="57"/>
      <c r="M39" s="57"/>
      <c r="N39" s="57"/>
      <c r="O39" s="57"/>
      <c r="P39" s="80">
        <v>80</v>
      </c>
      <c r="Q39" s="57"/>
      <c r="R39" s="57"/>
      <c r="S39" s="57"/>
      <c r="T39" s="57"/>
      <c r="U39" s="57"/>
      <c r="V39" s="57"/>
      <c r="W39" s="77" t="e">
        <f t="shared" si="0"/>
        <v>#DIV/0!</v>
      </c>
      <c r="X39" s="77" t="e">
        <f t="shared" si="1"/>
        <v>#DIV/0!</v>
      </c>
      <c r="Y39" s="77" t="e">
        <f t="shared" si="2"/>
        <v>#DIV/0!</v>
      </c>
      <c r="Z39" s="77" t="e">
        <f t="shared" si="3"/>
        <v>#DIV/0!</v>
      </c>
    </row>
    <row r="40" spans="1:26" ht="14.4">
      <c r="A40" s="57" t="s">
        <v>35</v>
      </c>
      <c r="B40" s="57" t="s">
        <v>23</v>
      </c>
      <c r="C40" s="80">
        <v>7</v>
      </c>
      <c r="D40" s="57" t="s">
        <v>36</v>
      </c>
      <c r="E40" s="105" t="s">
        <v>2546</v>
      </c>
      <c r="F40" s="57" t="s">
        <v>37</v>
      </c>
      <c r="G40" s="81">
        <v>44317</v>
      </c>
      <c r="H40" s="14" t="s">
        <v>1264</v>
      </c>
      <c r="I40" s="57"/>
      <c r="J40" s="57"/>
      <c r="K40" s="57" t="s">
        <v>1180</v>
      </c>
      <c r="L40" s="80">
        <v>8</v>
      </c>
      <c r="M40" s="80">
        <v>0</v>
      </c>
      <c r="N40" s="80">
        <v>11</v>
      </c>
      <c r="O40" s="80">
        <v>2</v>
      </c>
      <c r="P40" s="80">
        <v>80</v>
      </c>
      <c r="Q40" s="57" t="s">
        <v>1265</v>
      </c>
      <c r="R40" s="80">
        <v>100</v>
      </c>
      <c r="S40" s="57"/>
      <c r="T40" s="80">
        <v>100</v>
      </c>
      <c r="U40" s="80">
        <v>93.11</v>
      </c>
      <c r="V40" s="57"/>
      <c r="W40" s="77">
        <f t="shared" si="0"/>
        <v>80</v>
      </c>
      <c r="X40" s="77">
        <f t="shared" si="1"/>
        <v>100</v>
      </c>
      <c r="Y40" s="77">
        <f t="shared" si="2"/>
        <v>100</v>
      </c>
      <c r="Z40" s="77">
        <f t="shared" si="3"/>
        <v>84.615384615384613</v>
      </c>
    </row>
    <row r="41" spans="1:26" ht="14.4">
      <c r="A41" s="57" t="s">
        <v>35</v>
      </c>
      <c r="B41" s="57" t="s">
        <v>23</v>
      </c>
      <c r="C41" s="80">
        <v>7</v>
      </c>
      <c r="D41" s="57" t="s">
        <v>36</v>
      </c>
      <c r="E41" s="105" t="s">
        <v>2546</v>
      </c>
      <c r="F41" s="57" t="s">
        <v>37</v>
      </c>
      <c r="G41" s="81">
        <v>44317</v>
      </c>
      <c r="H41" s="14" t="s">
        <v>1264</v>
      </c>
      <c r="I41" s="57"/>
      <c r="J41" s="57"/>
      <c r="K41" s="57" t="s">
        <v>1256</v>
      </c>
      <c r="L41" s="57"/>
      <c r="M41" s="57"/>
      <c r="N41" s="57"/>
      <c r="O41" s="57"/>
      <c r="P41" s="80">
        <v>100</v>
      </c>
      <c r="Q41" s="57"/>
      <c r="R41" s="57"/>
      <c r="S41" s="57"/>
      <c r="T41" s="57"/>
      <c r="U41" s="57"/>
      <c r="V41" s="57"/>
      <c r="W41" s="77" t="e">
        <f t="shared" si="0"/>
        <v>#DIV/0!</v>
      </c>
      <c r="X41" s="77" t="e">
        <f t="shared" si="1"/>
        <v>#DIV/0!</v>
      </c>
      <c r="Y41" s="77" t="e">
        <f t="shared" si="2"/>
        <v>#DIV/0!</v>
      </c>
      <c r="Z41" s="77" t="e">
        <f t="shared" si="3"/>
        <v>#DIV/0!</v>
      </c>
    </row>
    <row r="42" spans="1:26" ht="14.4">
      <c r="A42" s="57" t="s">
        <v>35</v>
      </c>
      <c r="B42" s="57" t="s">
        <v>23</v>
      </c>
      <c r="C42" s="80">
        <v>7</v>
      </c>
      <c r="D42" s="57" t="s">
        <v>36</v>
      </c>
      <c r="E42" s="105" t="s">
        <v>2546</v>
      </c>
      <c r="F42" s="57" t="s">
        <v>37</v>
      </c>
      <c r="G42" s="81">
        <v>44317</v>
      </c>
      <c r="H42" s="14" t="s">
        <v>1264</v>
      </c>
      <c r="I42" s="57"/>
      <c r="J42" s="57"/>
      <c r="K42" s="57" t="s">
        <v>1257</v>
      </c>
      <c r="L42" s="57"/>
      <c r="M42" s="57"/>
      <c r="N42" s="57"/>
      <c r="O42" s="57"/>
      <c r="P42" s="80">
        <v>100</v>
      </c>
      <c r="Q42" s="57"/>
      <c r="R42" s="57"/>
      <c r="S42" s="57"/>
      <c r="T42" s="57"/>
      <c r="U42" s="57"/>
      <c r="V42" s="57"/>
      <c r="W42" s="77" t="e">
        <f t="shared" si="0"/>
        <v>#DIV/0!</v>
      </c>
      <c r="X42" s="77" t="e">
        <f t="shared" si="1"/>
        <v>#DIV/0!</v>
      </c>
      <c r="Y42" s="77" t="e">
        <f t="shared" si="2"/>
        <v>#DIV/0!</v>
      </c>
      <c r="Z42" s="77" t="e">
        <f t="shared" si="3"/>
        <v>#DIV/0!</v>
      </c>
    </row>
    <row r="43" spans="1:26" ht="14.4">
      <c r="A43" s="57" t="s">
        <v>35</v>
      </c>
      <c r="B43" s="57" t="s">
        <v>23</v>
      </c>
      <c r="C43" s="80">
        <v>7</v>
      </c>
      <c r="D43" s="57" t="s">
        <v>36</v>
      </c>
      <c r="E43" s="105" t="s">
        <v>2546</v>
      </c>
      <c r="F43" s="57" t="s">
        <v>37</v>
      </c>
      <c r="G43" s="81">
        <v>44317</v>
      </c>
      <c r="H43" s="14" t="s">
        <v>1266</v>
      </c>
      <c r="I43" s="57"/>
      <c r="J43" s="57"/>
      <c r="K43" s="57" t="s">
        <v>1180</v>
      </c>
      <c r="L43" s="80">
        <v>5</v>
      </c>
      <c r="M43" s="80">
        <v>0</v>
      </c>
      <c r="N43" s="80">
        <v>9</v>
      </c>
      <c r="O43" s="80">
        <v>3</v>
      </c>
      <c r="P43" s="80">
        <v>62.5</v>
      </c>
      <c r="Q43" s="57" t="s">
        <v>1267</v>
      </c>
      <c r="R43" s="80">
        <v>100</v>
      </c>
      <c r="S43" s="57"/>
      <c r="T43" s="80">
        <v>100</v>
      </c>
      <c r="U43" s="80">
        <v>87.82</v>
      </c>
      <c r="V43" s="57"/>
      <c r="W43" s="77">
        <f t="shared" si="0"/>
        <v>62.5</v>
      </c>
      <c r="X43" s="77">
        <f t="shared" si="1"/>
        <v>100</v>
      </c>
      <c r="Y43" s="77">
        <f t="shared" si="2"/>
        <v>100</v>
      </c>
      <c r="Z43" s="77">
        <f t="shared" si="3"/>
        <v>75</v>
      </c>
    </row>
    <row r="44" spans="1:26" ht="14.4">
      <c r="A44" s="57" t="s">
        <v>35</v>
      </c>
      <c r="B44" s="57" t="s">
        <v>23</v>
      </c>
      <c r="C44" s="80">
        <v>7</v>
      </c>
      <c r="D44" s="57" t="s">
        <v>36</v>
      </c>
      <c r="E44" s="105" t="s">
        <v>2546</v>
      </c>
      <c r="F44" s="57" t="s">
        <v>37</v>
      </c>
      <c r="G44" s="81">
        <v>44317</v>
      </c>
      <c r="H44" s="14" t="s">
        <v>1266</v>
      </c>
      <c r="I44" s="57"/>
      <c r="J44" s="57"/>
      <c r="K44" s="57" t="s">
        <v>1256</v>
      </c>
      <c r="L44" s="57"/>
      <c r="M44" s="57"/>
      <c r="N44" s="57"/>
      <c r="O44" s="57"/>
      <c r="P44" s="80">
        <v>100</v>
      </c>
      <c r="Q44" s="57"/>
      <c r="R44" s="57"/>
      <c r="S44" s="57"/>
      <c r="T44" s="57"/>
      <c r="U44" s="57"/>
      <c r="V44" s="57"/>
      <c r="W44" s="77" t="e">
        <f t="shared" si="0"/>
        <v>#DIV/0!</v>
      </c>
      <c r="X44" s="77" t="e">
        <f t="shared" si="1"/>
        <v>#DIV/0!</v>
      </c>
      <c r="Y44" s="77" t="e">
        <f t="shared" si="2"/>
        <v>#DIV/0!</v>
      </c>
      <c r="Z44" s="77" t="e">
        <f t="shared" si="3"/>
        <v>#DIV/0!</v>
      </c>
    </row>
    <row r="45" spans="1:26" ht="14.4">
      <c r="A45" s="57" t="s">
        <v>35</v>
      </c>
      <c r="B45" s="57" t="s">
        <v>23</v>
      </c>
      <c r="C45" s="80">
        <v>7</v>
      </c>
      <c r="D45" s="57" t="s">
        <v>36</v>
      </c>
      <c r="E45" s="105" t="s">
        <v>2546</v>
      </c>
      <c r="F45" s="57" t="s">
        <v>37</v>
      </c>
      <c r="G45" s="81">
        <v>44317</v>
      </c>
      <c r="H45" s="14" t="s">
        <v>1266</v>
      </c>
      <c r="I45" s="57"/>
      <c r="J45" s="57"/>
      <c r="K45" s="57" t="s">
        <v>1257</v>
      </c>
      <c r="L45" s="57"/>
      <c r="M45" s="57"/>
      <c r="N45" s="57"/>
      <c r="O45" s="57"/>
      <c r="P45" s="80">
        <v>100</v>
      </c>
      <c r="Q45" s="57"/>
      <c r="R45" s="57"/>
      <c r="S45" s="57"/>
      <c r="T45" s="57"/>
      <c r="U45" s="57"/>
      <c r="V45" s="57"/>
      <c r="W45" s="77" t="e">
        <f t="shared" si="0"/>
        <v>#DIV/0!</v>
      </c>
      <c r="X45" s="77" t="e">
        <f t="shared" si="1"/>
        <v>#DIV/0!</v>
      </c>
      <c r="Y45" s="77" t="e">
        <f t="shared" si="2"/>
        <v>#DIV/0!</v>
      </c>
      <c r="Z45" s="77" t="e">
        <f t="shared" si="3"/>
        <v>#DIV/0!</v>
      </c>
    </row>
    <row r="46" spans="1:26" ht="14.4">
      <c r="A46" s="57" t="s">
        <v>35</v>
      </c>
      <c r="B46" s="57" t="s">
        <v>23</v>
      </c>
      <c r="C46" s="80">
        <v>7</v>
      </c>
      <c r="D46" s="57" t="s">
        <v>36</v>
      </c>
      <c r="E46" s="105" t="s">
        <v>2546</v>
      </c>
      <c r="F46" s="57" t="s">
        <v>37</v>
      </c>
      <c r="G46" s="81">
        <v>44317</v>
      </c>
      <c r="H46" s="14" t="s">
        <v>1268</v>
      </c>
      <c r="I46" s="57"/>
      <c r="J46" s="57"/>
      <c r="K46" s="57" t="s">
        <v>1180</v>
      </c>
      <c r="L46" s="80">
        <v>8</v>
      </c>
      <c r="M46" s="80">
        <v>0</v>
      </c>
      <c r="N46" s="80">
        <v>7</v>
      </c>
      <c r="O46" s="80">
        <v>2</v>
      </c>
      <c r="P46" s="80">
        <v>80</v>
      </c>
      <c r="Q46" s="57" t="s">
        <v>1269</v>
      </c>
      <c r="R46" s="80">
        <v>100</v>
      </c>
      <c r="S46" s="57"/>
      <c r="T46" s="80">
        <v>100</v>
      </c>
      <c r="U46" s="80">
        <v>93.11</v>
      </c>
      <c r="V46" s="57"/>
      <c r="W46" s="77">
        <f t="shared" si="0"/>
        <v>80</v>
      </c>
      <c r="X46" s="77">
        <f t="shared" si="1"/>
        <v>100</v>
      </c>
      <c r="Y46" s="77">
        <f t="shared" si="2"/>
        <v>100</v>
      </c>
      <c r="Z46" s="77">
        <f t="shared" si="3"/>
        <v>77.777777777777786</v>
      </c>
    </row>
    <row r="47" spans="1:26" ht="14.4">
      <c r="A47" s="57" t="s">
        <v>35</v>
      </c>
      <c r="B47" s="57" t="s">
        <v>23</v>
      </c>
      <c r="C47" s="80">
        <v>7</v>
      </c>
      <c r="D47" s="57" t="s">
        <v>36</v>
      </c>
      <c r="E47" s="105" t="s">
        <v>2546</v>
      </c>
      <c r="F47" s="57" t="s">
        <v>37</v>
      </c>
      <c r="G47" s="81">
        <v>44317</v>
      </c>
      <c r="H47" s="14" t="s">
        <v>1268</v>
      </c>
      <c r="I47" s="57"/>
      <c r="J47" s="57"/>
      <c r="K47" s="57" t="s">
        <v>1256</v>
      </c>
      <c r="L47" s="57"/>
      <c r="M47" s="57"/>
      <c r="N47" s="57"/>
      <c r="O47" s="57"/>
      <c r="P47" s="80">
        <v>100</v>
      </c>
      <c r="Q47" s="57"/>
      <c r="R47" s="57"/>
      <c r="S47" s="57"/>
      <c r="T47" s="57"/>
      <c r="U47" s="57"/>
      <c r="V47" s="57"/>
      <c r="W47" s="77" t="e">
        <f t="shared" si="0"/>
        <v>#DIV/0!</v>
      </c>
      <c r="X47" s="77" t="e">
        <f t="shared" si="1"/>
        <v>#DIV/0!</v>
      </c>
      <c r="Y47" s="77" t="e">
        <f t="shared" si="2"/>
        <v>#DIV/0!</v>
      </c>
      <c r="Z47" s="77" t="e">
        <f t="shared" si="3"/>
        <v>#DIV/0!</v>
      </c>
    </row>
    <row r="48" spans="1:26" ht="14.4">
      <c r="A48" s="57" t="s">
        <v>35</v>
      </c>
      <c r="B48" s="57" t="s">
        <v>23</v>
      </c>
      <c r="C48" s="80">
        <v>7</v>
      </c>
      <c r="D48" s="57" t="s">
        <v>36</v>
      </c>
      <c r="E48" s="105" t="s">
        <v>2546</v>
      </c>
      <c r="F48" s="57" t="s">
        <v>37</v>
      </c>
      <c r="G48" s="81">
        <v>44317</v>
      </c>
      <c r="H48" s="14" t="s">
        <v>1268</v>
      </c>
      <c r="I48" s="57"/>
      <c r="J48" s="57"/>
      <c r="K48" s="57" t="s">
        <v>1257</v>
      </c>
      <c r="L48" s="57"/>
      <c r="M48" s="57"/>
      <c r="N48" s="57"/>
      <c r="O48" s="57"/>
      <c r="P48" s="80">
        <v>100</v>
      </c>
      <c r="Q48" s="57"/>
      <c r="R48" s="57"/>
      <c r="S48" s="57"/>
      <c r="T48" s="57"/>
      <c r="U48" s="57"/>
      <c r="V48" s="57"/>
      <c r="W48" s="77" t="e">
        <f t="shared" si="0"/>
        <v>#DIV/0!</v>
      </c>
      <c r="X48" s="77" t="e">
        <f t="shared" si="1"/>
        <v>#DIV/0!</v>
      </c>
      <c r="Y48" s="77" t="e">
        <f t="shared" si="2"/>
        <v>#DIV/0!</v>
      </c>
      <c r="Z48" s="77" t="e">
        <f t="shared" si="3"/>
        <v>#DIV/0!</v>
      </c>
    </row>
    <row r="49" spans="1:26" ht="28.8">
      <c r="A49" s="57" t="s">
        <v>35</v>
      </c>
      <c r="B49" s="57" t="s">
        <v>23</v>
      </c>
      <c r="C49" s="80">
        <v>7</v>
      </c>
      <c r="D49" s="57" t="s">
        <v>36</v>
      </c>
      <c r="E49" s="105" t="s">
        <v>2546</v>
      </c>
      <c r="F49" s="57" t="s">
        <v>37</v>
      </c>
      <c r="G49" s="81">
        <v>44317</v>
      </c>
      <c r="H49" s="14" t="s">
        <v>1270</v>
      </c>
      <c r="I49" s="57"/>
      <c r="J49" s="57"/>
      <c r="K49" s="57" t="s">
        <v>1180</v>
      </c>
      <c r="L49" s="80">
        <v>11</v>
      </c>
      <c r="M49" s="80">
        <v>0</v>
      </c>
      <c r="N49" s="80">
        <v>9</v>
      </c>
      <c r="O49" s="80">
        <v>1</v>
      </c>
      <c r="P49" s="80">
        <v>91.67</v>
      </c>
      <c r="Q49" s="57" t="s">
        <v>1271</v>
      </c>
      <c r="R49" s="80">
        <v>100</v>
      </c>
      <c r="S49" s="57"/>
      <c r="T49" s="80">
        <v>100</v>
      </c>
      <c r="U49" s="80">
        <v>97.01</v>
      </c>
      <c r="V49" s="57"/>
      <c r="W49" s="77">
        <f t="shared" si="0"/>
        <v>91.666666666666657</v>
      </c>
      <c r="X49" s="77">
        <f t="shared" si="1"/>
        <v>100</v>
      </c>
      <c r="Y49" s="77">
        <f t="shared" si="2"/>
        <v>100</v>
      </c>
      <c r="Z49" s="77">
        <f t="shared" si="3"/>
        <v>90</v>
      </c>
    </row>
    <row r="50" spans="1:26" ht="28.8">
      <c r="A50" s="57" t="s">
        <v>35</v>
      </c>
      <c r="B50" s="57" t="s">
        <v>23</v>
      </c>
      <c r="C50" s="80">
        <v>7</v>
      </c>
      <c r="D50" s="57" t="s">
        <v>36</v>
      </c>
      <c r="E50" s="105" t="s">
        <v>2546</v>
      </c>
      <c r="F50" s="57" t="s">
        <v>37</v>
      </c>
      <c r="G50" s="81">
        <v>44317</v>
      </c>
      <c r="H50" s="14" t="s">
        <v>1270</v>
      </c>
      <c r="I50" s="57"/>
      <c r="J50" s="57"/>
      <c r="K50" s="57" t="s">
        <v>1256</v>
      </c>
      <c r="L50" s="57"/>
      <c r="M50" s="57"/>
      <c r="N50" s="57"/>
      <c r="O50" s="57"/>
      <c r="P50" s="80">
        <v>100</v>
      </c>
      <c r="Q50" s="57"/>
      <c r="R50" s="57"/>
      <c r="S50" s="57"/>
      <c r="T50" s="57"/>
      <c r="U50" s="57"/>
      <c r="V50" s="57"/>
      <c r="W50" s="77" t="e">
        <f t="shared" si="0"/>
        <v>#DIV/0!</v>
      </c>
      <c r="X50" s="77" t="e">
        <f t="shared" si="1"/>
        <v>#DIV/0!</v>
      </c>
      <c r="Y50" s="77" t="e">
        <f t="shared" si="2"/>
        <v>#DIV/0!</v>
      </c>
      <c r="Z50" s="77" t="e">
        <f t="shared" si="3"/>
        <v>#DIV/0!</v>
      </c>
    </row>
    <row r="51" spans="1:26" ht="28.8">
      <c r="A51" s="57" t="s">
        <v>35</v>
      </c>
      <c r="B51" s="57" t="s">
        <v>23</v>
      </c>
      <c r="C51" s="80">
        <v>7</v>
      </c>
      <c r="D51" s="57" t="s">
        <v>36</v>
      </c>
      <c r="E51" s="105" t="s">
        <v>2546</v>
      </c>
      <c r="F51" s="57" t="s">
        <v>37</v>
      </c>
      <c r="G51" s="81">
        <v>44317</v>
      </c>
      <c r="H51" s="14" t="s">
        <v>1270</v>
      </c>
      <c r="I51" s="57"/>
      <c r="J51" s="57"/>
      <c r="K51" s="57" t="s">
        <v>1257</v>
      </c>
      <c r="L51" s="57"/>
      <c r="M51" s="57"/>
      <c r="N51" s="57"/>
      <c r="O51" s="57"/>
      <c r="P51" s="80">
        <v>100</v>
      </c>
      <c r="Q51" s="57"/>
      <c r="R51" s="57"/>
      <c r="S51" s="57"/>
      <c r="T51" s="57"/>
      <c r="U51" s="57"/>
      <c r="V51" s="57"/>
      <c r="W51" s="77" t="e">
        <f t="shared" si="0"/>
        <v>#DIV/0!</v>
      </c>
      <c r="X51" s="77" t="e">
        <f t="shared" si="1"/>
        <v>#DIV/0!</v>
      </c>
      <c r="Y51" s="77" t="e">
        <f t="shared" si="2"/>
        <v>#DIV/0!</v>
      </c>
      <c r="Z51" s="77" t="e">
        <f t="shared" si="3"/>
        <v>#DIV/0!</v>
      </c>
    </row>
    <row r="52" spans="1:26" ht="14.4">
      <c r="A52" s="57" t="s">
        <v>35</v>
      </c>
      <c r="B52" s="57" t="s">
        <v>23</v>
      </c>
      <c r="C52" s="80">
        <v>7</v>
      </c>
      <c r="D52" s="57" t="s">
        <v>36</v>
      </c>
      <c r="E52" s="105" t="s">
        <v>2546</v>
      </c>
      <c r="F52" s="57" t="s">
        <v>37</v>
      </c>
      <c r="G52" s="81">
        <v>44317</v>
      </c>
      <c r="H52" s="14" t="s">
        <v>175</v>
      </c>
      <c r="I52" s="5" t="s">
        <v>1272</v>
      </c>
      <c r="J52" s="57" t="s">
        <v>94</v>
      </c>
      <c r="K52" s="57" t="s">
        <v>1180</v>
      </c>
      <c r="L52" s="80">
        <v>83</v>
      </c>
      <c r="M52" s="80">
        <v>0</v>
      </c>
      <c r="N52" s="80">
        <v>123</v>
      </c>
      <c r="O52" s="80">
        <v>25</v>
      </c>
      <c r="P52" s="80">
        <v>76.849999999999994</v>
      </c>
      <c r="Q52" s="57" t="s">
        <v>1273</v>
      </c>
      <c r="R52" s="80">
        <v>100</v>
      </c>
      <c r="S52" s="57"/>
      <c r="T52" s="80">
        <v>100</v>
      </c>
      <c r="U52" s="80">
        <v>92.1</v>
      </c>
      <c r="V52" s="57"/>
      <c r="W52" s="77">
        <f t="shared" si="0"/>
        <v>76.851851851851848</v>
      </c>
      <c r="X52" s="77">
        <f t="shared" si="1"/>
        <v>100</v>
      </c>
      <c r="Y52" s="77">
        <f t="shared" si="2"/>
        <v>100</v>
      </c>
      <c r="Z52" s="77">
        <f t="shared" si="3"/>
        <v>83.108108108108098</v>
      </c>
    </row>
    <row r="53" spans="1:26" ht="14.4">
      <c r="A53" s="57" t="s">
        <v>35</v>
      </c>
      <c r="B53" s="57" t="s">
        <v>23</v>
      </c>
      <c r="C53" s="80">
        <v>7</v>
      </c>
      <c r="D53" s="57" t="s">
        <v>36</v>
      </c>
      <c r="E53" s="105" t="s">
        <v>2546</v>
      </c>
      <c r="F53" s="57" t="s">
        <v>37</v>
      </c>
      <c r="G53" s="81">
        <v>44317</v>
      </c>
      <c r="H53" s="14" t="s">
        <v>175</v>
      </c>
      <c r="I53" s="5" t="s">
        <v>1272</v>
      </c>
      <c r="J53" s="57" t="s">
        <v>94</v>
      </c>
      <c r="K53" s="57" t="s">
        <v>1256</v>
      </c>
      <c r="L53" s="57"/>
      <c r="M53" s="57"/>
      <c r="N53" s="57"/>
      <c r="O53" s="57"/>
      <c r="P53" s="80">
        <v>96.4</v>
      </c>
      <c r="Q53" s="57"/>
      <c r="R53" s="57"/>
      <c r="S53" s="57"/>
      <c r="T53" s="57"/>
      <c r="U53" s="57"/>
      <c r="V53" s="57"/>
      <c r="W53" s="77" t="e">
        <f t="shared" si="0"/>
        <v>#DIV/0!</v>
      </c>
      <c r="X53" s="77" t="e">
        <f t="shared" si="1"/>
        <v>#DIV/0!</v>
      </c>
      <c r="Y53" s="77" t="e">
        <f t="shared" si="2"/>
        <v>#DIV/0!</v>
      </c>
      <c r="Z53" s="77" t="e">
        <f t="shared" si="3"/>
        <v>#DIV/0!</v>
      </c>
    </row>
    <row r="54" spans="1:26" ht="14.4">
      <c r="A54" s="57" t="s">
        <v>35</v>
      </c>
      <c r="B54" s="57" t="s">
        <v>23</v>
      </c>
      <c r="C54" s="80">
        <v>7</v>
      </c>
      <c r="D54" s="57" t="s">
        <v>36</v>
      </c>
      <c r="E54" s="105" t="s">
        <v>2546</v>
      </c>
      <c r="F54" s="57" t="s">
        <v>37</v>
      </c>
      <c r="G54" s="81">
        <v>44317</v>
      </c>
      <c r="H54" s="14" t="s">
        <v>175</v>
      </c>
      <c r="I54" s="5" t="s">
        <v>1272</v>
      </c>
      <c r="J54" s="57" t="s">
        <v>94</v>
      </c>
      <c r="K54" s="57" t="s">
        <v>1257</v>
      </c>
      <c r="L54" s="57"/>
      <c r="M54" s="57"/>
      <c r="N54" s="57"/>
      <c r="O54" s="57"/>
      <c r="P54" s="80">
        <v>96.43</v>
      </c>
      <c r="Q54" s="57"/>
      <c r="R54" s="57"/>
      <c r="S54" s="57"/>
      <c r="T54" s="57"/>
      <c r="U54" s="57"/>
      <c r="V54" s="57"/>
      <c r="W54" s="77" t="e">
        <f t="shared" si="0"/>
        <v>#DIV/0!</v>
      </c>
      <c r="X54" s="77" t="e">
        <f t="shared" si="1"/>
        <v>#DIV/0!</v>
      </c>
      <c r="Y54" s="77" t="e">
        <f t="shared" si="2"/>
        <v>#DIV/0!</v>
      </c>
      <c r="Z54" s="77" t="e">
        <f t="shared" si="3"/>
        <v>#DIV/0!</v>
      </c>
    </row>
    <row r="55" spans="1:26" ht="14.4">
      <c r="A55" s="57" t="s">
        <v>35</v>
      </c>
      <c r="B55" s="57" t="s">
        <v>23</v>
      </c>
      <c r="C55" s="80">
        <v>7</v>
      </c>
      <c r="D55" s="57" t="s">
        <v>36</v>
      </c>
      <c r="E55" s="105" t="s">
        <v>2546</v>
      </c>
      <c r="F55" s="57" t="s">
        <v>37</v>
      </c>
      <c r="G55" s="81">
        <v>44317</v>
      </c>
      <c r="H55" s="14" t="s">
        <v>1274</v>
      </c>
      <c r="I55" s="57"/>
      <c r="J55" s="57"/>
      <c r="K55" s="57" t="s">
        <v>1180</v>
      </c>
      <c r="L55" s="80">
        <v>5</v>
      </c>
      <c r="M55" s="80">
        <v>0</v>
      </c>
      <c r="N55" s="80">
        <v>12</v>
      </c>
      <c r="O55" s="80">
        <v>5</v>
      </c>
      <c r="P55" s="80">
        <v>50</v>
      </c>
      <c r="Q55" s="57" t="s">
        <v>1275</v>
      </c>
      <c r="R55" s="80">
        <v>100</v>
      </c>
      <c r="S55" s="57"/>
      <c r="T55" s="80">
        <v>100</v>
      </c>
      <c r="U55" s="80">
        <v>84.39</v>
      </c>
      <c r="V55" s="57"/>
      <c r="W55" s="77">
        <f t="shared" si="0"/>
        <v>50</v>
      </c>
      <c r="X55" s="77">
        <f t="shared" si="1"/>
        <v>100</v>
      </c>
      <c r="Y55" s="77">
        <f t="shared" si="2"/>
        <v>100</v>
      </c>
      <c r="Z55" s="77">
        <f t="shared" si="3"/>
        <v>70.588235294117652</v>
      </c>
    </row>
    <row r="56" spans="1:26" ht="14.4">
      <c r="A56" s="57" t="s">
        <v>35</v>
      </c>
      <c r="B56" s="57" t="s">
        <v>23</v>
      </c>
      <c r="C56" s="80">
        <v>7</v>
      </c>
      <c r="D56" s="57" t="s">
        <v>36</v>
      </c>
      <c r="E56" s="105" t="s">
        <v>2546</v>
      </c>
      <c r="F56" s="57" t="s">
        <v>37</v>
      </c>
      <c r="G56" s="81">
        <v>44317</v>
      </c>
      <c r="H56" s="14" t="s">
        <v>1274</v>
      </c>
      <c r="I56" s="57"/>
      <c r="J56" s="57"/>
      <c r="K56" s="57" t="s">
        <v>1256</v>
      </c>
      <c r="L56" s="57"/>
      <c r="M56" s="57"/>
      <c r="N56" s="57"/>
      <c r="O56" s="57"/>
      <c r="P56" s="80">
        <v>100</v>
      </c>
      <c r="Q56" s="57"/>
      <c r="R56" s="57"/>
      <c r="S56" s="57"/>
      <c r="T56" s="57"/>
      <c r="U56" s="57"/>
      <c r="V56" s="57"/>
      <c r="W56" s="77" t="e">
        <f t="shared" si="0"/>
        <v>#DIV/0!</v>
      </c>
      <c r="X56" s="77" t="e">
        <f t="shared" si="1"/>
        <v>#DIV/0!</v>
      </c>
      <c r="Y56" s="77" t="e">
        <f t="shared" si="2"/>
        <v>#DIV/0!</v>
      </c>
      <c r="Z56" s="77" t="e">
        <f t="shared" si="3"/>
        <v>#DIV/0!</v>
      </c>
    </row>
    <row r="57" spans="1:26" ht="14.4">
      <c r="A57" s="57" t="s">
        <v>35</v>
      </c>
      <c r="B57" s="57" t="s">
        <v>23</v>
      </c>
      <c r="C57" s="80">
        <v>7</v>
      </c>
      <c r="D57" s="57" t="s">
        <v>36</v>
      </c>
      <c r="E57" s="105" t="s">
        <v>2546</v>
      </c>
      <c r="F57" s="57" t="s">
        <v>37</v>
      </c>
      <c r="G57" s="81">
        <v>44317</v>
      </c>
      <c r="H57" s="14" t="s">
        <v>1274</v>
      </c>
      <c r="I57" s="57"/>
      <c r="J57" s="57"/>
      <c r="K57" s="57" t="s">
        <v>1257</v>
      </c>
      <c r="L57" s="57"/>
      <c r="M57" s="57"/>
      <c r="N57" s="57"/>
      <c r="O57" s="57"/>
      <c r="P57" s="80">
        <v>100</v>
      </c>
      <c r="Q57" s="57"/>
      <c r="R57" s="57"/>
      <c r="S57" s="57"/>
      <c r="T57" s="57"/>
      <c r="U57" s="57"/>
      <c r="V57" s="57"/>
      <c r="W57" s="77" t="e">
        <f t="shared" si="0"/>
        <v>#DIV/0!</v>
      </c>
      <c r="X57" s="77" t="e">
        <f t="shared" si="1"/>
        <v>#DIV/0!</v>
      </c>
      <c r="Y57" s="77" t="e">
        <f t="shared" si="2"/>
        <v>#DIV/0!</v>
      </c>
      <c r="Z57" s="77" t="e">
        <f t="shared" si="3"/>
        <v>#DIV/0!</v>
      </c>
    </row>
    <row r="58" spans="1:26" ht="14.4">
      <c r="A58" s="57" t="s">
        <v>35</v>
      </c>
      <c r="B58" s="57" t="s">
        <v>23</v>
      </c>
      <c r="C58" s="80">
        <v>7</v>
      </c>
      <c r="D58" s="57" t="s">
        <v>36</v>
      </c>
      <c r="E58" s="105" t="s">
        <v>2546</v>
      </c>
      <c r="F58" s="57" t="s">
        <v>37</v>
      </c>
      <c r="G58" s="81">
        <v>44317</v>
      </c>
      <c r="H58" s="14" t="s">
        <v>1189</v>
      </c>
      <c r="I58" s="57"/>
      <c r="J58" s="57"/>
      <c r="K58" s="57" t="s">
        <v>1180</v>
      </c>
      <c r="L58" s="80">
        <v>10</v>
      </c>
      <c r="M58" s="80">
        <v>0</v>
      </c>
      <c r="N58" s="80">
        <v>23</v>
      </c>
      <c r="O58" s="80">
        <v>6</v>
      </c>
      <c r="P58" s="80">
        <v>62.5</v>
      </c>
      <c r="Q58" s="57" t="s">
        <v>1276</v>
      </c>
      <c r="R58" s="80">
        <v>100</v>
      </c>
      <c r="S58" s="57"/>
      <c r="T58" s="80">
        <v>100</v>
      </c>
      <c r="U58" s="80">
        <v>87.82</v>
      </c>
      <c r="V58" s="57"/>
      <c r="W58" s="77">
        <f t="shared" si="0"/>
        <v>62.5</v>
      </c>
      <c r="X58" s="77">
        <f t="shared" si="1"/>
        <v>100</v>
      </c>
      <c r="Y58" s="77">
        <f t="shared" si="2"/>
        <v>100</v>
      </c>
      <c r="Z58" s="77">
        <f t="shared" si="3"/>
        <v>79.310344827586206</v>
      </c>
    </row>
    <row r="59" spans="1:26" ht="14.4">
      <c r="A59" s="57" t="s">
        <v>35</v>
      </c>
      <c r="B59" s="57" t="s">
        <v>23</v>
      </c>
      <c r="C59" s="80">
        <v>7</v>
      </c>
      <c r="D59" s="57" t="s">
        <v>36</v>
      </c>
      <c r="E59" s="105" t="s">
        <v>2546</v>
      </c>
      <c r="F59" s="57" t="s">
        <v>37</v>
      </c>
      <c r="G59" s="81">
        <v>44317</v>
      </c>
      <c r="H59" s="14" t="s">
        <v>1189</v>
      </c>
      <c r="I59" s="57"/>
      <c r="J59" s="57"/>
      <c r="K59" s="57" t="s">
        <v>1256</v>
      </c>
      <c r="L59" s="57"/>
      <c r="M59" s="57"/>
      <c r="N59" s="57"/>
      <c r="O59" s="57"/>
      <c r="P59" s="80">
        <v>100</v>
      </c>
      <c r="Q59" s="57"/>
      <c r="R59" s="57"/>
      <c r="S59" s="57"/>
      <c r="T59" s="57"/>
      <c r="U59" s="57"/>
      <c r="V59" s="57"/>
      <c r="W59" s="77" t="e">
        <f t="shared" si="0"/>
        <v>#DIV/0!</v>
      </c>
      <c r="X59" s="77" t="e">
        <f t="shared" si="1"/>
        <v>#DIV/0!</v>
      </c>
      <c r="Y59" s="77" t="e">
        <f t="shared" si="2"/>
        <v>#DIV/0!</v>
      </c>
      <c r="Z59" s="77" t="e">
        <f t="shared" si="3"/>
        <v>#DIV/0!</v>
      </c>
    </row>
    <row r="60" spans="1:26" ht="14.4">
      <c r="A60" s="57" t="s">
        <v>35</v>
      </c>
      <c r="B60" s="57" t="s">
        <v>23</v>
      </c>
      <c r="C60" s="80">
        <v>7</v>
      </c>
      <c r="D60" s="57" t="s">
        <v>36</v>
      </c>
      <c r="E60" s="105" t="s">
        <v>2546</v>
      </c>
      <c r="F60" s="57" t="s">
        <v>37</v>
      </c>
      <c r="G60" s="81">
        <v>44317</v>
      </c>
      <c r="H60" s="14" t="s">
        <v>1189</v>
      </c>
      <c r="I60" s="57"/>
      <c r="J60" s="57"/>
      <c r="K60" s="57" t="s">
        <v>1257</v>
      </c>
      <c r="L60" s="57"/>
      <c r="M60" s="57"/>
      <c r="N60" s="57"/>
      <c r="O60" s="57"/>
      <c r="P60" s="80">
        <v>100</v>
      </c>
      <c r="Q60" s="57"/>
      <c r="R60" s="57"/>
      <c r="S60" s="57"/>
      <c r="T60" s="57"/>
      <c r="U60" s="57"/>
      <c r="V60" s="57"/>
      <c r="W60" s="77" t="e">
        <f t="shared" si="0"/>
        <v>#DIV/0!</v>
      </c>
      <c r="X60" s="77" t="e">
        <f t="shared" si="1"/>
        <v>#DIV/0!</v>
      </c>
      <c r="Y60" s="77" t="e">
        <f t="shared" si="2"/>
        <v>#DIV/0!</v>
      </c>
      <c r="Z60" s="77" t="e">
        <f t="shared" si="3"/>
        <v>#DIV/0!</v>
      </c>
    </row>
    <row r="61" spans="1:26" ht="14.4">
      <c r="A61" s="57" t="s">
        <v>116</v>
      </c>
      <c r="B61" s="57" t="s">
        <v>23</v>
      </c>
      <c r="C61" s="80">
        <v>17</v>
      </c>
      <c r="D61" s="57" t="s">
        <v>117</v>
      </c>
      <c r="E61" s="105" t="s">
        <v>2547</v>
      </c>
      <c r="F61" s="57" t="s">
        <v>118</v>
      </c>
      <c r="G61" s="81">
        <v>44287</v>
      </c>
      <c r="H61" s="14" t="s">
        <v>1234</v>
      </c>
      <c r="J61" s="57" t="s">
        <v>1278</v>
      </c>
      <c r="K61" s="57" t="s">
        <v>1180</v>
      </c>
      <c r="L61" s="80">
        <v>55</v>
      </c>
      <c r="M61" s="80">
        <v>0</v>
      </c>
      <c r="N61" s="80">
        <v>47</v>
      </c>
      <c r="O61" s="80">
        <v>25</v>
      </c>
      <c r="P61" s="80">
        <v>68.8</v>
      </c>
      <c r="Q61" s="57" t="s">
        <v>1279</v>
      </c>
      <c r="R61" s="80">
        <v>100</v>
      </c>
      <c r="S61" s="57" t="s">
        <v>1280</v>
      </c>
      <c r="T61" s="80">
        <v>100</v>
      </c>
      <c r="U61" s="80">
        <v>65.3</v>
      </c>
      <c r="V61" s="57"/>
      <c r="W61" s="77">
        <f t="shared" si="0"/>
        <v>68.75</v>
      </c>
      <c r="X61" s="77">
        <f t="shared" si="1"/>
        <v>100</v>
      </c>
      <c r="Y61" s="77">
        <f t="shared" si="2"/>
        <v>100</v>
      </c>
      <c r="Z61" s="77">
        <f t="shared" si="3"/>
        <v>65.277777777777786</v>
      </c>
    </row>
    <row r="62" spans="1:26" ht="14.4">
      <c r="A62" s="57" t="s">
        <v>35</v>
      </c>
      <c r="B62" s="57" t="s">
        <v>23</v>
      </c>
      <c r="C62" s="80">
        <v>28</v>
      </c>
      <c r="D62" s="57" t="s">
        <v>161</v>
      </c>
      <c r="E62" s="105" t="s">
        <v>2548</v>
      </c>
      <c r="F62" s="57" t="s">
        <v>162</v>
      </c>
      <c r="G62" s="82">
        <v>44228</v>
      </c>
      <c r="H62" s="14" t="s">
        <v>1268</v>
      </c>
      <c r="I62" s="57"/>
      <c r="J62" s="57"/>
      <c r="K62" s="57" t="s">
        <v>1180</v>
      </c>
      <c r="L62" s="57"/>
      <c r="M62" s="57"/>
      <c r="N62" s="57"/>
      <c r="O62" s="57"/>
      <c r="P62" s="80">
        <v>48</v>
      </c>
      <c r="Q62" s="57"/>
      <c r="R62" s="80">
        <v>100</v>
      </c>
      <c r="S62" s="57"/>
      <c r="T62" s="57"/>
      <c r="U62" s="57"/>
      <c r="V62" s="57"/>
      <c r="W62" s="77" t="e">
        <f t="shared" si="0"/>
        <v>#DIV/0!</v>
      </c>
      <c r="X62" s="77" t="e">
        <f t="shared" si="1"/>
        <v>#DIV/0!</v>
      </c>
      <c r="Y62" s="77" t="e">
        <f t="shared" si="2"/>
        <v>#DIV/0!</v>
      </c>
      <c r="Z62" s="77" t="e">
        <f t="shared" si="3"/>
        <v>#DIV/0!</v>
      </c>
    </row>
    <row r="63" spans="1:26" ht="14.4">
      <c r="A63" s="57" t="s">
        <v>35</v>
      </c>
      <c r="B63" s="57" t="s">
        <v>23</v>
      </c>
      <c r="C63" s="80">
        <v>28</v>
      </c>
      <c r="D63" s="57" t="s">
        <v>161</v>
      </c>
      <c r="E63" s="105" t="s">
        <v>2549</v>
      </c>
      <c r="F63" s="57" t="s">
        <v>162</v>
      </c>
      <c r="G63" s="82">
        <v>44228</v>
      </c>
      <c r="H63" s="14" t="s">
        <v>175</v>
      </c>
      <c r="I63" s="57" t="s">
        <v>2675</v>
      </c>
      <c r="J63" s="57"/>
      <c r="K63" s="57" t="s">
        <v>1180</v>
      </c>
      <c r="L63" s="57"/>
      <c r="M63" s="57"/>
      <c r="N63" s="57"/>
      <c r="O63" s="57"/>
      <c r="P63" s="80">
        <v>81.599999999999994</v>
      </c>
      <c r="Q63" s="57" t="s">
        <v>1281</v>
      </c>
      <c r="R63" s="80">
        <v>93.8</v>
      </c>
      <c r="S63" s="57" t="s">
        <v>1282</v>
      </c>
      <c r="T63" s="57"/>
      <c r="U63" s="57"/>
      <c r="V63" s="57"/>
      <c r="W63" s="77" t="e">
        <f t="shared" si="0"/>
        <v>#DIV/0!</v>
      </c>
      <c r="X63" s="77" t="e">
        <f t="shared" si="1"/>
        <v>#DIV/0!</v>
      </c>
      <c r="Y63" s="77" t="e">
        <f t="shared" si="2"/>
        <v>#DIV/0!</v>
      </c>
      <c r="Z63" s="77" t="e">
        <f t="shared" si="3"/>
        <v>#DIV/0!</v>
      </c>
    </row>
    <row r="64" spans="1:26" ht="14.4">
      <c r="A64" s="57" t="s">
        <v>22</v>
      </c>
      <c r="B64" s="57" t="s">
        <v>23</v>
      </c>
      <c r="C64" s="80">
        <v>40</v>
      </c>
      <c r="D64" s="57" t="s">
        <v>233</v>
      </c>
      <c r="E64" s="105" t="s">
        <v>2550</v>
      </c>
      <c r="F64" s="57" t="s">
        <v>234</v>
      </c>
      <c r="G64" s="81">
        <v>44317</v>
      </c>
      <c r="H64" s="14" t="s">
        <v>1178</v>
      </c>
      <c r="I64" s="57"/>
      <c r="J64" s="57"/>
      <c r="K64" s="57" t="s">
        <v>1180</v>
      </c>
      <c r="L64" s="80">
        <v>170</v>
      </c>
      <c r="M64" s="80">
        <v>54</v>
      </c>
      <c r="N64" s="80">
        <v>745</v>
      </c>
      <c r="O64" s="80">
        <v>121</v>
      </c>
      <c r="P64" s="80">
        <v>58.4</v>
      </c>
      <c r="Q64" s="57" t="s">
        <v>1283</v>
      </c>
      <c r="R64" s="80">
        <v>93.2</v>
      </c>
      <c r="S64" s="57" t="s">
        <v>1284</v>
      </c>
      <c r="T64" s="80">
        <v>84</v>
      </c>
      <c r="U64" s="80">
        <v>76</v>
      </c>
      <c r="V64" s="57"/>
      <c r="W64" s="77">
        <f t="shared" si="0"/>
        <v>58.419243986254301</v>
      </c>
      <c r="X64" s="77">
        <f t="shared" si="1"/>
        <v>93.241551939924904</v>
      </c>
      <c r="Y64" s="77">
        <f t="shared" si="2"/>
        <v>75.892857142857139</v>
      </c>
      <c r="Z64" s="77">
        <f t="shared" si="3"/>
        <v>86.027713625866056</v>
      </c>
    </row>
    <row r="65" spans="1:26" ht="14.4">
      <c r="A65" s="57" t="s">
        <v>22</v>
      </c>
      <c r="B65" s="57" t="s">
        <v>23</v>
      </c>
      <c r="C65" s="80">
        <v>40</v>
      </c>
      <c r="D65" s="57" t="s">
        <v>233</v>
      </c>
      <c r="E65" s="105" t="s">
        <v>2550</v>
      </c>
      <c r="F65" s="57" t="s">
        <v>234</v>
      </c>
      <c r="G65" s="81">
        <v>44317</v>
      </c>
      <c r="H65" s="14" t="s">
        <v>1178</v>
      </c>
      <c r="I65" s="57"/>
      <c r="J65" s="57"/>
      <c r="K65" s="57" t="s">
        <v>1285</v>
      </c>
      <c r="L65" s="57"/>
      <c r="M65" s="57"/>
      <c r="N65" s="57"/>
      <c r="O65" s="57"/>
      <c r="P65" s="80">
        <v>19</v>
      </c>
      <c r="Q65" s="57" t="s">
        <v>1286</v>
      </c>
      <c r="R65" s="57"/>
      <c r="S65" s="57"/>
      <c r="T65" s="57"/>
      <c r="U65" s="57"/>
      <c r="V65" s="57"/>
      <c r="W65" s="77" t="e">
        <f t="shared" si="0"/>
        <v>#DIV/0!</v>
      </c>
      <c r="X65" s="77" t="e">
        <f t="shared" si="1"/>
        <v>#DIV/0!</v>
      </c>
      <c r="Y65" s="77" t="e">
        <f t="shared" si="2"/>
        <v>#DIV/0!</v>
      </c>
      <c r="Z65" s="77" t="e">
        <f t="shared" si="3"/>
        <v>#DIV/0!</v>
      </c>
    </row>
    <row r="66" spans="1:26" ht="14.4">
      <c r="A66" s="57" t="s">
        <v>22</v>
      </c>
      <c r="B66" s="57" t="s">
        <v>23</v>
      </c>
      <c r="C66" s="80">
        <v>40</v>
      </c>
      <c r="D66" s="57" t="s">
        <v>233</v>
      </c>
      <c r="E66" s="105" t="s">
        <v>2550</v>
      </c>
      <c r="F66" s="57" t="s">
        <v>234</v>
      </c>
      <c r="G66" s="81">
        <v>44317</v>
      </c>
      <c r="H66" s="14" t="s">
        <v>1178</v>
      </c>
      <c r="I66" s="57"/>
      <c r="J66" s="57"/>
      <c r="K66" s="57" t="s">
        <v>1287</v>
      </c>
      <c r="L66" s="57"/>
      <c r="M66" s="57"/>
      <c r="N66" s="57"/>
      <c r="O66" s="57"/>
      <c r="P66" s="80">
        <v>80</v>
      </c>
      <c r="Q66" s="57" t="s">
        <v>1288</v>
      </c>
      <c r="R66" s="57"/>
      <c r="S66" s="57"/>
      <c r="T66" s="57"/>
      <c r="U66" s="57"/>
      <c r="V66" s="57"/>
      <c r="W66" s="77" t="e">
        <f t="shared" si="0"/>
        <v>#DIV/0!</v>
      </c>
      <c r="X66" s="77" t="e">
        <f t="shared" si="1"/>
        <v>#DIV/0!</v>
      </c>
      <c r="Y66" s="77" t="e">
        <f t="shared" si="2"/>
        <v>#DIV/0!</v>
      </c>
      <c r="Z66" s="77" t="e">
        <f t="shared" si="3"/>
        <v>#DIV/0!</v>
      </c>
    </row>
    <row r="67" spans="1:26" ht="14.4">
      <c r="A67" s="57" t="s">
        <v>22</v>
      </c>
      <c r="B67" s="57" t="s">
        <v>23</v>
      </c>
      <c r="C67" s="80">
        <v>40</v>
      </c>
      <c r="D67" s="57" t="s">
        <v>233</v>
      </c>
      <c r="E67" s="105" t="s">
        <v>2550</v>
      </c>
      <c r="F67" s="57" t="s">
        <v>234</v>
      </c>
      <c r="G67" s="81">
        <v>44317</v>
      </c>
      <c r="H67" s="14" t="s">
        <v>1178</v>
      </c>
      <c r="I67" s="57"/>
      <c r="J67" s="57"/>
      <c r="K67" s="57" t="s">
        <v>1289</v>
      </c>
      <c r="L67" s="57"/>
      <c r="M67" s="57"/>
      <c r="N67" s="57"/>
      <c r="O67" s="57"/>
      <c r="P67" s="80">
        <v>76</v>
      </c>
      <c r="Q67" s="57" t="s">
        <v>1290</v>
      </c>
      <c r="R67" s="57"/>
      <c r="S67" s="57"/>
      <c r="T67" s="57"/>
      <c r="U67" s="57"/>
      <c r="V67" s="57"/>
      <c r="W67" s="77" t="e">
        <f t="shared" si="0"/>
        <v>#DIV/0!</v>
      </c>
      <c r="X67" s="77" t="e">
        <f t="shared" si="1"/>
        <v>#DIV/0!</v>
      </c>
      <c r="Y67" s="77" t="e">
        <f t="shared" si="2"/>
        <v>#DIV/0!</v>
      </c>
      <c r="Z67" s="77" t="e">
        <f t="shared" si="3"/>
        <v>#DIV/0!</v>
      </c>
    </row>
    <row r="68" spans="1:26" ht="14.4">
      <c r="A68" s="57" t="s">
        <v>22</v>
      </c>
      <c r="B68" s="57" t="s">
        <v>23</v>
      </c>
      <c r="C68" s="80">
        <v>40</v>
      </c>
      <c r="D68" s="57" t="s">
        <v>233</v>
      </c>
      <c r="E68" s="105" t="s">
        <v>2550</v>
      </c>
      <c r="F68" s="57" t="s">
        <v>234</v>
      </c>
      <c r="G68" s="81">
        <v>44317</v>
      </c>
      <c r="H68" s="14" t="s">
        <v>1178</v>
      </c>
      <c r="I68" s="57"/>
      <c r="J68" s="57"/>
      <c r="K68" s="57" t="s">
        <v>1291</v>
      </c>
      <c r="L68" s="57"/>
      <c r="M68" s="57"/>
      <c r="N68" s="57"/>
      <c r="O68" s="57"/>
      <c r="P68" s="80">
        <v>37</v>
      </c>
      <c r="Q68" s="57" t="s">
        <v>1292</v>
      </c>
      <c r="R68" s="57"/>
      <c r="S68" s="57"/>
      <c r="T68" s="57"/>
      <c r="U68" s="57"/>
      <c r="V68" s="57"/>
      <c r="W68" s="77" t="e">
        <f t="shared" si="0"/>
        <v>#DIV/0!</v>
      </c>
      <c r="X68" s="77" t="e">
        <f t="shared" si="1"/>
        <v>#DIV/0!</v>
      </c>
      <c r="Y68" s="77" t="e">
        <f t="shared" si="2"/>
        <v>#DIV/0!</v>
      </c>
      <c r="Z68" s="77" t="e">
        <f t="shared" si="3"/>
        <v>#DIV/0!</v>
      </c>
    </row>
    <row r="69" spans="1:26" ht="14.4">
      <c r="A69" s="57" t="s">
        <v>22</v>
      </c>
      <c r="B69" s="57" t="s">
        <v>23</v>
      </c>
      <c r="C69" s="80">
        <v>40</v>
      </c>
      <c r="D69" s="57" t="s">
        <v>233</v>
      </c>
      <c r="E69" s="105" t="s">
        <v>2550</v>
      </c>
      <c r="F69" s="57" t="s">
        <v>234</v>
      </c>
      <c r="G69" s="81">
        <v>44317</v>
      </c>
      <c r="H69" s="14" t="s">
        <v>1178</v>
      </c>
      <c r="I69" s="57"/>
      <c r="J69" s="57"/>
      <c r="K69" s="57" t="s">
        <v>1293</v>
      </c>
      <c r="L69" s="57"/>
      <c r="M69" s="57"/>
      <c r="N69" s="57"/>
      <c r="O69" s="57"/>
      <c r="P69" s="80">
        <v>69</v>
      </c>
      <c r="Q69" s="57" t="s">
        <v>1294</v>
      </c>
      <c r="R69" s="57"/>
      <c r="S69" s="57"/>
      <c r="T69" s="57"/>
      <c r="U69" s="57"/>
      <c r="V69" s="57"/>
      <c r="W69" s="77" t="e">
        <f t="shared" si="0"/>
        <v>#DIV/0!</v>
      </c>
      <c r="X69" s="77" t="e">
        <f t="shared" si="1"/>
        <v>#DIV/0!</v>
      </c>
      <c r="Y69" s="77" t="e">
        <f t="shared" si="2"/>
        <v>#DIV/0!</v>
      </c>
      <c r="Z69" s="77" t="e">
        <f t="shared" si="3"/>
        <v>#DIV/0!</v>
      </c>
    </row>
    <row r="70" spans="1:26" ht="14.4">
      <c r="A70" s="57" t="s">
        <v>250</v>
      </c>
      <c r="B70" s="57" t="s">
        <v>23</v>
      </c>
      <c r="C70" s="80">
        <v>45</v>
      </c>
      <c r="D70" s="57" t="s">
        <v>251</v>
      </c>
      <c r="E70" s="105" t="s">
        <v>2551</v>
      </c>
      <c r="F70" s="57" t="s">
        <v>252</v>
      </c>
      <c r="G70" s="82">
        <v>44228</v>
      </c>
      <c r="H70" s="14" t="s">
        <v>1254</v>
      </c>
      <c r="I70" s="57"/>
      <c r="J70" s="57"/>
      <c r="K70" s="57" t="s">
        <v>1180</v>
      </c>
      <c r="L70" s="80">
        <v>98</v>
      </c>
      <c r="M70" s="80">
        <v>2</v>
      </c>
      <c r="N70" s="80">
        <v>1222</v>
      </c>
      <c r="O70" s="80">
        <v>40</v>
      </c>
      <c r="P70" s="80">
        <v>71.400000000000006</v>
      </c>
      <c r="Q70" s="57" t="s">
        <v>1295</v>
      </c>
      <c r="R70" s="80">
        <v>99.8</v>
      </c>
      <c r="S70" s="57" t="s">
        <v>1296</v>
      </c>
      <c r="T70" s="80">
        <v>98</v>
      </c>
      <c r="U70" s="80">
        <v>96.8</v>
      </c>
      <c r="V70" s="57"/>
      <c r="W70" s="77">
        <f t="shared" si="0"/>
        <v>71.014492753623188</v>
      </c>
      <c r="X70" s="77">
        <f t="shared" si="1"/>
        <v>99.83660130718954</v>
      </c>
      <c r="Y70" s="77">
        <f t="shared" si="2"/>
        <v>98</v>
      </c>
      <c r="Z70" s="77">
        <f t="shared" si="3"/>
        <v>96.830427892234553</v>
      </c>
    </row>
    <row r="71" spans="1:26" ht="14.4">
      <c r="A71" s="57" t="s">
        <v>250</v>
      </c>
      <c r="B71" s="57" t="s">
        <v>23</v>
      </c>
      <c r="C71" s="80">
        <v>45</v>
      </c>
      <c r="D71" s="57" t="s">
        <v>251</v>
      </c>
      <c r="E71" s="105" t="s">
        <v>2551</v>
      </c>
      <c r="F71" s="57" t="s">
        <v>252</v>
      </c>
      <c r="G71" s="82">
        <v>44228</v>
      </c>
      <c r="H71" s="14" t="s">
        <v>1254</v>
      </c>
      <c r="I71" s="57"/>
      <c r="J71" s="57"/>
      <c r="K71" s="57" t="s">
        <v>1291</v>
      </c>
      <c r="L71" s="57"/>
      <c r="M71" s="57"/>
      <c r="N71" s="57"/>
      <c r="O71" s="57"/>
      <c r="P71" s="80">
        <v>56.6</v>
      </c>
      <c r="Q71" s="57" t="s">
        <v>1297</v>
      </c>
      <c r="R71" s="80">
        <v>100</v>
      </c>
      <c r="S71" s="57" t="s">
        <v>1298</v>
      </c>
      <c r="T71" s="80">
        <v>100</v>
      </c>
      <c r="U71" s="80">
        <v>96.4</v>
      </c>
      <c r="V71" s="57"/>
      <c r="W71" s="77" t="e">
        <f t="shared" si="0"/>
        <v>#DIV/0!</v>
      </c>
      <c r="X71" s="77" t="e">
        <f t="shared" si="1"/>
        <v>#DIV/0!</v>
      </c>
      <c r="Y71" s="77" t="e">
        <f t="shared" si="2"/>
        <v>#DIV/0!</v>
      </c>
      <c r="Z71" s="77" t="e">
        <f t="shared" si="3"/>
        <v>#DIV/0!</v>
      </c>
    </row>
    <row r="72" spans="1:26" ht="14.4">
      <c r="A72" s="57" t="s">
        <v>250</v>
      </c>
      <c r="B72" s="57" t="s">
        <v>23</v>
      </c>
      <c r="C72" s="80">
        <v>45</v>
      </c>
      <c r="D72" s="57" t="s">
        <v>251</v>
      </c>
      <c r="E72" s="105" t="s">
        <v>2551</v>
      </c>
      <c r="F72" s="57" t="s">
        <v>252</v>
      </c>
      <c r="G72" s="82">
        <v>44228</v>
      </c>
      <c r="H72" s="14" t="s">
        <v>1254</v>
      </c>
      <c r="I72" s="57"/>
      <c r="J72" s="57"/>
      <c r="K72" s="57" t="s">
        <v>1293</v>
      </c>
      <c r="L72" s="57"/>
      <c r="M72" s="57"/>
      <c r="N72" s="57"/>
      <c r="O72" s="57"/>
      <c r="P72" s="80">
        <v>80.400000000000006</v>
      </c>
      <c r="Q72" s="57" t="s">
        <v>1299</v>
      </c>
      <c r="R72" s="80">
        <v>99.6</v>
      </c>
      <c r="S72" s="57" t="s">
        <v>1300</v>
      </c>
      <c r="T72" s="80">
        <v>97.2</v>
      </c>
      <c r="U72" s="80">
        <v>97.1</v>
      </c>
      <c r="V72" s="57"/>
      <c r="W72" s="77" t="e">
        <f t="shared" si="0"/>
        <v>#DIV/0!</v>
      </c>
      <c r="X72" s="77" t="e">
        <f t="shared" si="1"/>
        <v>#DIV/0!</v>
      </c>
      <c r="Y72" s="77" t="e">
        <f t="shared" si="2"/>
        <v>#DIV/0!</v>
      </c>
      <c r="Z72" s="77" t="e">
        <f t="shared" si="3"/>
        <v>#DIV/0!</v>
      </c>
    </row>
    <row r="73" spans="1:26" ht="14.4">
      <c r="A73" s="57" t="s">
        <v>250</v>
      </c>
      <c r="B73" s="57" t="s">
        <v>23</v>
      </c>
      <c r="C73" s="80">
        <v>49</v>
      </c>
      <c r="D73" s="57" t="s">
        <v>265</v>
      </c>
      <c r="E73" s="105" t="s">
        <v>2552</v>
      </c>
      <c r="F73" s="57" t="s">
        <v>266</v>
      </c>
      <c r="G73" s="81">
        <v>44287</v>
      </c>
      <c r="H73" s="14" t="s">
        <v>1254</v>
      </c>
      <c r="I73" s="57"/>
      <c r="J73" s="57"/>
      <c r="K73" s="57" t="s">
        <v>1180</v>
      </c>
      <c r="L73" s="57"/>
      <c r="M73" s="57"/>
      <c r="N73" s="57"/>
      <c r="O73" s="57"/>
      <c r="P73" s="80">
        <v>41.2</v>
      </c>
      <c r="Q73" s="57"/>
      <c r="R73" s="80">
        <v>99.5</v>
      </c>
      <c r="S73" s="57"/>
      <c r="T73" s="57"/>
      <c r="U73" s="57"/>
      <c r="V73" s="57"/>
      <c r="W73" s="77" t="e">
        <f t="shared" si="0"/>
        <v>#DIV/0!</v>
      </c>
      <c r="X73" s="77" t="e">
        <f t="shared" si="1"/>
        <v>#DIV/0!</v>
      </c>
      <c r="Y73" s="77" t="e">
        <f t="shared" si="2"/>
        <v>#DIV/0!</v>
      </c>
      <c r="Z73" s="77" t="e">
        <f t="shared" si="3"/>
        <v>#DIV/0!</v>
      </c>
    </row>
    <row r="74" spans="1:26" ht="14.4">
      <c r="A74" s="57" t="s">
        <v>250</v>
      </c>
      <c r="B74" s="57" t="s">
        <v>23</v>
      </c>
      <c r="C74" s="80">
        <v>49</v>
      </c>
      <c r="D74" s="57" t="s">
        <v>265</v>
      </c>
      <c r="E74" s="105" t="s">
        <v>2552</v>
      </c>
      <c r="F74" s="57" t="s">
        <v>266</v>
      </c>
      <c r="G74" s="81">
        <v>44287</v>
      </c>
      <c r="H74" s="14" t="s">
        <v>1301</v>
      </c>
      <c r="I74" s="57"/>
      <c r="J74" s="57"/>
      <c r="K74" s="57" t="s">
        <v>1180</v>
      </c>
      <c r="L74" s="57"/>
      <c r="M74" s="57"/>
      <c r="N74" s="57"/>
      <c r="O74" s="57"/>
      <c r="P74" s="80">
        <v>41.2</v>
      </c>
      <c r="Q74" s="57"/>
      <c r="R74" s="80">
        <v>99.7</v>
      </c>
      <c r="S74" s="57"/>
      <c r="T74" s="57"/>
      <c r="U74" s="57"/>
      <c r="V74" s="57"/>
      <c r="W74" s="77" t="e">
        <f t="shared" si="0"/>
        <v>#DIV/0!</v>
      </c>
      <c r="X74" s="77" t="e">
        <f t="shared" si="1"/>
        <v>#DIV/0!</v>
      </c>
      <c r="Y74" s="77" t="e">
        <f t="shared" si="2"/>
        <v>#DIV/0!</v>
      </c>
      <c r="Z74" s="77" t="e">
        <f t="shared" si="3"/>
        <v>#DIV/0!</v>
      </c>
    </row>
    <row r="75" spans="1:26" ht="14.4">
      <c r="A75" s="57" t="s">
        <v>250</v>
      </c>
      <c r="B75" s="57" t="s">
        <v>23</v>
      </c>
      <c r="C75" s="80">
        <v>49</v>
      </c>
      <c r="D75" s="57" t="s">
        <v>265</v>
      </c>
      <c r="E75" s="105" t="s">
        <v>2552</v>
      </c>
      <c r="F75" s="57" t="s">
        <v>266</v>
      </c>
      <c r="G75" s="81">
        <v>44287</v>
      </c>
      <c r="H75" s="14" t="s">
        <v>1302</v>
      </c>
      <c r="I75" s="57"/>
      <c r="J75" s="57"/>
      <c r="K75" s="57" t="s">
        <v>1180</v>
      </c>
      <c r="L75" s="57"/>
      <c r="M75" s="57"/>
      <c r="N75" s="57"/>
      <c r="O75" s="57"/>
      <c r="P75" s="80">
        <v>48.3</v>
      </c>
      <c r="Q75" s="57"/>
      <c r="R75" s="80">
        <v>99.5</v>
      </c>
      <c r="S75" s="57"/>
      <c r="T75" s="57"/>
      <c r="U75" s="57"/>
      <c r="V75" s="57"/>
      <c r="W75" s="77" t="e">
        <f t="shared" si="0"/>
        <v>#DIV/0!</v>
      </c>
      <c r="X75" s="77" t="e">
        <f t="shared" si="1"/>
        <v>#DIV/0!</v>
      </c>
      <c r="Y75" s="77" t="e">
        <f t="shared" si="2"/>
        <v>#DIV/0!</v>
      </c>
      <c r="Z75" s="77" t="e">
        <f t="shared" si="3"/>
        <v>#DIV/0!</v>
      </c>
    </row>
    <row r="76" spans="1:26" ht="14.4">
      <c r="A76" s="57" t="s">
        <v>250</v>
      </c>
      <c r="B76" s="57" t="s">
        <v>23</v>
      </c>
      <c r="C76" s="80">
        <v>49</v>
      </c>
      <c r="D76" s="57" t="s">
        <v>265</v>
      </c>
      <c r="E76" s="105" t="s">
        <v>2552</v>
      </c>
      <c r="F76" s="57" t="s">
        <v>266</v>
      </c>
      <c r="G76" s="81">
        <v>44287</v>
      </c>
      <c r="H76" s="14" t="s">
        <v>175</v>
      </c>
      <c r="I76" s="57" t="s">
        <v>1303</v>
      </c>
      <c r="J76" s="57" t="s">
        <v>94</v>
      </c>
      <c r="K76" s="57" t="s">
        <v>1180</v>
      </c>
      <c r="L76" s="80">
        <v>47</v>
      </c>
      <c r="M76" s="80">
        <v>1</v>
      </c>
      <c r="N76" s="80">
        <v>417</v>
      </c>
      <c r="O76" s="80">
        <v>67</v>
      </c>
      <c r="P76" s="80">
        <v>41.2</v>
      </c>
      <c r="Q76" s="57"/>
      <c r="R76" s="80">
        <v>99.8</v>
      </c>
      <c r="S76" s="57"/>
      <c r="T76" s="80">
        <v>97.9</v>
      </c>
      <c r="U76" s="80">
        <v>86.2</v>
      </c>
      <c r="V76" s="57"/>
      <c r="W76" s="77">
        <f t="shared" si="0"/>
        <v>41.228070175438596</v>
      </c>
      <c r="X76" s="77">
        <f t="shared" si="1"/>
        <v>99.760765550239242</v>
      </c>
      <c r="Y76" s="77">
        <f t="shared" si="2"/>
        <v>97.916666666666657</v>
      </c>
      <c r="Z76" s="77">
        <f t="shared" si="3"/>
        <v>86.15702479338843</v>
      </c>
    </row>
    <row r="77" spans="1:26" ht="14.4">
      <c r="A77" s="57" t="s">
        <v>250</v>
      </c>
      <c r="B77" s="57" t="s">
        <v>23</v>
      </c>
      <c r="C77" s="80">
        <v>49</v>
      </c>
      <c r="D77" s="57" t="s">
        <v>265</v>
      </c>
      <c r="E77" s="105" t="s">
        <v>2552</v>
      </c>
      <c r="F77" s="57" t="s">
        <v>266</v>
      </c>
      <c r="G77" s="81">
        <v>44287</v>
      </c>
      <c r="H77" s="14" t="s">
        <v>1178</v>
      </c>
      <c r="I77" s="57"/>
      <c r="J77" s="57"/>
      <c r="K77" s="57" t="s">
        <v>1180</v>
      </c>
      <c r="L77" s="57"/>
      <c r="M77" s="57"/>
      <c r="N77" s="57"/>
      <c r="O77" s="57"/>
      <c r="P77" s="80">
        <v>41.2</v>
      </c>
      <c r="Q77" s="57"/>
      <c r="R77" s="80">
        <v>99.7</v>
      </c>
      <c r="S77" s="57"/>
      <c r="T77" s="57"/>
      <c r="U77" s="57"/>
      <c r="V77" s="57"/>
      <c r="W77" s="77" t="e">
        <f t="shared" si="0"/>
        <v>#DIV/0!</v>
      </c>
      <c r="X77" s="77" t="e">
        <f t="shared" si="1"/>
        <v>#DIV/0!</v>
      </c>
      <c r="Y77" s="77" t="e">
        <f t="shared" si="2"/>
        <v>#DIV/0!</v>
      </c>
      <c r="Z77" s="77" t="e">
        <f t="shared" si="3"/>
        <v>#DIV/0!</v>
      </c>
    </row>
    <row r="78" spans="1:26" ht="14.4">
      <c r="A78" s="57" t="s">
        <v>35</v>
      </c>
      <c r="B78" s="57" t="s">
        <v>23</v>
      </c>
      <c r="C78" s="80">
        <v>50</v>
      </c>
      <c r="D78" s="57" t="s">
        <v>272</v>
      </c>
      <c r="E78" s="105" t="s">
        <v>2553</v>
      </c>
      <c r="F78" s="57" t="s">
        <v>273</v>
      </c>
      <c r="G78" s="81">
        <v>44317</v>
      </c>
      <c r="H78" s="14" t="s">
        <v>1178</v>
      </c>
      <c r="I78" s="57"/>
      <c r="J78" s="57"/>
      <c r="K78" s="57" t="s">
        <v>1180</v>
      </c>
      <c r="L78" s="57"/>
      <c r="M78" s="57"/>
      <c r="N78" s="57"/>
      <c r="O78" s="57"/>
      <c r="P78" s="80">
        <v>28.6</v>
      </c>
      <c r="Q78" s="57"/>
      <c r="R78" s="80">
        <v>98.2</v>
      </c>
      <c r="S78" s="57"/>
      <c r="T78" s="80">
        <v>50</v>
      </c>
      <c r="U78" s="57"/>
      <c r="V78" s="57"/>
      <c r="W78" s="77" t="e">
        <f t="shared" si="0"/>
        <v>#DIV/0!</v>
      </c>
      <c r="X78" s="77" t="e">
        <f t="shared" si="1"/>
        <v>#DIV/0!</v>
      </c>
      <c r="Y78" s="77" t="e">
        <f t="shared" si="2"/>
        <v>#DIV/0!</v>
      </c>
      <c r="Z78" s="77" t="e">
        <f t="shared" si="3"/>
        <v>#DIV/0!</v>
      </c>
    </row>
    <row r="79" spans="1:26" ht="14.4">
      <c r="A79" s="57" t="s">
        <v>116</v>
      </c>
      <c r="B79" s="57" t="s">
        <v>23</v>
      </c>
      <c r="C79" s="80">
        <v>53</v>
      </c>
      <c r="D79" s="57" t="s">
        <v>287</v>
      </c>
      <c r="E79" s="105" t="s">
        <v>2554</v>
      </c>
      <c r="F79" s="57" t="s">
        <v>288</v>
      </c>
      <c r="G79" s="81">
        <v>44317</v>
      </c>
      <c r="H79" s="14" t="s">
        <v>1304</v>
      </c>
      <c r="I79" s="57"/>
      <c r="J79" s="57"/>
      <c r="K79" s="57" t="s">
        <v>1180</v>
      </c>
      <c r="L79" s="80">
        <v>297</v>
      </c>
      <c r="M79" s="80">
        <v>17</v>
      </c>
      <c r="N79" s="80">
        <v>560</v>
      </c>
      <c r="O79" s="80">
        <v>50</v>
      </c>
      <c r="P79" s="80">
        <v>85.6</v>
      </c>
      <c r="Q79" s="57" t="s">
        <v>1305</v>
      </c>
      <c r="R79" s="80">
        <v>97.05</v>
      </c>
      <c r="S79" s="57" t="s">
        <v>1306</v>
      </c>
      <c r="T79" s="80">
        <v>94.6</v>
      </c>
      <c r="U79" s="80">
        <v>91.8</v>
      </c>
      <c r="V79" s="57"/>
      <c r="W79" s="77">
        <f t="shared" si="0"/>
        <v>85.590778097982707</v>
      </c>
      <c r="X79" s="77">
        <f t="shared" si="1"/>
        <v>97.053726169844026</v>
      </c>
      <c r="Y79" s="77">
        <f t="shared" si="2"/>
        <v>94.585987261146499</v>
      </c>
      <c r="Z79" s="77">
        <f t="shared" si="3"/>
        <v>91.803278688524586</v>
      </c>
    </row>
    <row r="80" spans="1:26" ht="14.4">
      <c r="A80" s="57" t="s">
        <v>35</v>
      </c>
      <c r="B80" s="57" t="s">
        <v>23</v>
      </c>
      <c r="C80" s="80">
        <v>54</v>
      </c>
      <c r="D80" s="57" t="s">
        <v>310</v>
      </c>
      <c r="E80" s="105" t="s">
        <v>2695</v>
      </c>
      <c r="F80" s="57" t="s">
        <v>311</v>
      </c>
      <c r="G80" s="82">
        <v>44075</v>
      </c>
      <c r="H80" s="14" t="s">
        <v>1178</v>
      </c>
      <c r="I80" s="57"/>
      <c r="J80" s="57"/>
      <c r="K80" s="57" t="s">
        <v>1180</v>
      </c>
      <c r="L80" s="80">
        <v>77</v>
      </c>
      <c r="M80" s="80">
        <v>0</v>
      </c>
      <c r="N80" s="80">
        <v>221</v>
      </c>
      <c r="O80" s="80">
        <v>32</v>
      </c>
      <c r="P80" s="80">
        <v>70.599999999999994</v>
      </c>
      <c r="Q80" s="57"/>
      <c r="R80" s="80">
        <v>100</v>
      </c>
      <c r="S80" s="57"/>
      <c r="T80" s="80">
        <v>100</v>
      </c>
      <c r="U80" s="80">
        <v>87.4</v>
      </c>
      <c r="V80" s="57"/>
      <c r="W80" s="77">
        <f t="shared" si="0"/>
        <v>70.642201834862391</v>
      </c>
      <c r="X80" s="77">
        <f t="shared" si="1"/>
        <v>100</v>
      </c>
      <c r="Y80" s="77">
        <f t="shared" si="2"/>
        <v>100</v>
      </c>
      <c r="Z80" s="77">
        <f t="shared" si="3"/>
        <v>87.351778656126484</v>
      </c>
    </row>
    <row r="81" spans="1:26" ht="14.4">
      <c r="A81" s="57" t="s">
        <v>116</v>
      </c>
      <c r="B81" s="57" t="s">
        <v>23</v>
      </c>
      <c r="C81" s="80">
        <v>55</v>
      </c>
      <c r="D81" s="57" t="s">
        <v>318</v>
      </c>
      <c r="E81" s="105" t="s">
        <v>2555</v>
      </c>
      <c r="F81" s="57" t="s">
        <v>319</v>
      </c>
      <c r="G81" s="82">
        <v>44136</v>
      </c>
      <c r="H81" s="14" t="s">
        <v>1178</v>
      </c>
      <c r="I81" s="57"/>
      <c r="J81" s="57"/>
      <c r="K81" s="57" t="s">
        <v>1180</v>
      </c>
      <c r="L81" s="57"/>
      <c r="M81" s="57"/>
      <c r="N81" s="57"/>
      <c r="O81" s="57"/>
      <c r="P81" s="80">
        <v>98.33</v>
      </c>
      <c r="Q81" s="57" t="s">
        <v>1307</v>
      </c>
      <c r="R81" s="80">
        <v>98.73</v>
      </c>
      <c r="S81" s="57" t="s">
        <v>1308</v>
      </c>
      <c r="T81" s="57"/>
      <c r="U81" s="57"/>
      <c r="V81" s="57"/>
      <c r="W81" s="77" t="e">
        <f t="shared" si="0"/>
        <v>#DIV/0!</v>
      </c>
      <c r="X81" s="77" t="e">
        <f t="shared" si="1"/>
        <v>#DIV/0!</v>
      </c>
      <c r="Y81" s="77" t="e">
        <f t="shared" si="2"/>
        <v>#DIV/0!</v>
      </c>
      <c r="Z81" s="77" t="e">
        <f t="shared" si="3"/>
        <v>#DIV/0!</v>
      </c>
    </row>
    <row r="82" spans="1:26" ht="14.4">
      <c r="A82" s="57" t="s">
        <v>107</v>
      </c>
      <c r="B82" s="57" t="s">
        <v>23</v>
      </c>
      <c r="C82" s="80">
        <v>75</v>
      </c>
      <c r="D82" s="57" t="s">
        <v>402</v>
      </c>
      <c r="E82" s="105" t="s">
        <v>2556</v>
      </c>
      <c r="F82" s="57" t="s">
        <v>403</v>
      </c>
      <c r="G82" s="81">
        <v>44317</v>
      </c>
      <c r="H82" s="14" t="s">
        <v>1304</v>
      </c>
      <c r="I82" s="57"/>
      <c r="J82" s="57"/>
      <c r="K82" s="57" t="s">
        <v>1180</v>
      </c>
      <c r="L82" s="57"/>
      <c r="M82" s="57"/>
      <c r="N82" s="57"/>
      <c r="O82" s="57"/>
      <c r="P82" s="80">
        <v>45.45</v>
      </c>
      <c r="Q82" s="57" t="s">
        <v>1309</v>
      </c>
      <c r="R82" s="80">
        <v>99.54</v>
      </c>
      <c r="S82" s="57" t="s">
        <v>1310</v>
      </c>
      <c r="T82" s="80">
        <v>71.02</v>
      </c>
      <c r="U82" s="80">
        <v>98.63</v>
      </c>
      <c r="V82" s="57"/>
      <c r="W82" s="77" t="e">
        <f t="shared" si="0"/>
        <v>#DIV/0!</v>
      </c>
      <c r="X82" s="77" t="e">
        <f t="shared" si="1"/>
        <v>#DIV/0!</v>
      </c>
      <c r="Y82" s="77" t="e">
        <f t="shared" si="2"/>
        <v>#DIV/0!</v>
      </c>
      <c r="Z82" s="77" t="e">
        <f t="shared" si="3"/>
        <v>#DIV/0!</v>
      </c>
    </row>
    <row r="83" spans="1:26" ht="14.4">
      <c r="A83" s="57" t="s">
        <v>107</v>
      </c>
      <c r="B83" s="57" t="s">
        <v>23</v>
      </c>
      <c r="C83" s="80">
        <v>75</v>
      </c>
      <c r="D83" s="57" t="s">
        <v>402</v>
      </c>
      <c r="E83" s="105" t="s">
        <v>2557</v>
      </c>
      <c r="F83" s="57" t="s">
        <v>403</v>
      </c>
      <c r="G83" s="81">
        <v>44317</v>
      </c>
      <c r="H83" s="14" t="s">
        <v>1311</v>
      </c>
      <c r="I83" s="57"/>
      <c r="J83" s="57"/>
      <c r="K83" s="57" t="s">
        <v>1180</v>
      </c>
      <c r="L83" s="57"/>
      <c r="M83" s="57"/>
      <c r="N83" s="57"/>
      <c r="O83" s="57"/>
      <c r="P83" s="80">
        <v>14.29</v>
      </c>
      <c r="Q83" s="57" t="s">
        <v>1312</v>
      </c>
      <c r="R83" s="80">
        <v>76.44</v>
      </c>
      <c r="S83" s="57" t="s">
        <v>1313</v>
      </c>
      <c r="T83" s="80">
        <v>9.66</v>
      </c>
      <c r="U83" s="80">
        <v>97.68</v>
      </c>
      <c r="V83" s="57"/>
      <c r="W83" s="77" t="e">
        <f t="shared" si="0"/>
        <v>#DIV/0!</v>
      </c>
      <c r="X83" s="77" t="e">
        <f t="shared" si="1"/>
        <v>#DIV/0!</v>
      </c>
      <c r="Y83" s="77" t="e">
        <f t="shared" si="2"/>
        <v>#DIV/0!</v>
      </c>
      <c r="Z83" s="77" t="e">
        <f t="shared" si="3"/>
        <v>#DIV/0!</v>
      </c>
    </row>
    <row r="84" spans="1:26" ht="14.4">
      <c r="A84" s="57" t="s">
        <v>116</v>
      </c>
      <c r="B84" s="57" t="s">
        <v>23</v>
      </c>
      <c r="C84" s="80">
        <v>87</v>
      </c>
      <c r="D84" s="57" t="s">
        <v>438</v>
      </c>
      <c r="E84" s="105" t="s">
        <v>2558</v>
      </c>
      <c r="F84" s="57" t="s">
        <v>439</v>
      </c>
      <c r="G84" s="81">
        <v>44378</v>
      </c>
      <c r="H84" s="14" t="s">
        <v>1314</v>
      </c>
      <c r="I84" s="57"/>
      <c r="J84" s="57"/>
      <c r="K84" s="57" t="s">
        <v>1180</v>
      </c>
      <c r="L84" s="80">
        <v>35</v>
      </c>
      <c r="M84" s="80">
        <v>8</v>
      </c>
      <c r="N84" s="80">
        <v>2486</v>
      </c>
      <c r="O84" s="80">
        <v>14</v>
      </c>
      <c r="P84" s="80">
        <v>71.430000000000007</v>
      </c>
      <c r="Q84" s="57" t="s">
        <v>1315</v>
      </c>
      <c r="R84" s="80">
        <v>99.68</v>
      </c>
      <c r="S84" s="57" t="s">
        <v>1316</v>
      </c>
      <c r="T84" s="80">
        <v>81.400000000000006</v>
      </c>
      <c r="U84" s="80">
        <v>99.44</v>
      </c>
      <c r="V84" s="57"/>
      <c r="W84" s="77">
        <f t="shared" si="0"/>
        <v>71.428571428571431</v>
      </c>
      <c r="X84" s="77">
        <f t="shared" si="1"/>
        <v>99.679230152365676</v>
      </c>
      <c r="Y84" s="77">
        <f t="shared" si="2"/>
        <v>81.395348837209298</v>
      </c>
      <c r="Z84" s="77">
        <f t="shared" si="3"/>
        <v>99.44</v>
      </c>
    </row>
    <row r="85" spans="1:26" ht="14.4">
      <c r="A85" s="57" t="s">
        <v>116</v>
      </c>
      <c r="B85" s="57" t="s">
        <v>23</v>
      </c>
      <c r="C85" s="80">
        <v>87</v>
      </c>
      <c r="D85" s="57" t="s">
        <v>438</v>
      </c>
      <c r="E85" s="105" t="s">
        <v>2558</v>
      </c>
      <c r="F85" s="57" t="s">
        <v>439</v>
      </c>
      <c r="G85" s="81">
        <v>44378</v>
      </c>
      <c r="H85" s="14" t="s">
        <v>1314</v>
      </c>
      <c r="I85" s="57"/>
      <c r="J85" s="57"/>
      <c r="K85" s="57" t="s">
        <v>1317</v>
      </c>
      <c r="L85" s="57"/>
      <c r="M85" s="57"/>
      <c r="N85" s="57"/>
      <c r="O85" s="57"/>
      <c r="P85" s="80">
        <v>93.75</v>
      </c>
      <c r="Q85" s="57" t="s">
        <v>1318</v>
      </c>
      <c r="R85" s="57"/>
      <c r="S85" s="57"/>
      <c r="T85" s="57"/>
      <c r="U85" s="57"/>
      <c r="V85" s="57"/>
      <c r="W85" s="77" t="e">
        <f t="shared" si="0"/>
        <v>#DIV/0!</v>
      </c>
      <c r="X85" s="77" t="e">
        <f t="shared" si="1"/>
        <v>#DIV/0!</v>
      </c>
      <c r="Y85" s="77" t="e">
        <f t="shared" si="2"/>
        <v>#DIV/0!</v>
      </c>
      <c r="Z85" s="77" t="e">
        <f t="shared" si="3"/>
        <v>#DIV/0!</v>
      </c>
    </row>
    <row r="86" spans="1:26" ht="14.4">
      <c r="A86" s="57" t="s">
        <v>116</v>
      </c>
      <c r="B86" s="57" t="s">
        <v>23</v>
      </c>
      <c r="C86" s="80">
        <v>87</v>
      </c>
      <c r="D86" s="57" t="s">
        <v>438</v>
      </c>
      <c r="E86" s="105" t="s">
        <v>2558</v>
      </c>
      <c r="F86" s="57" t="s">
        <v>439</v>
      </c>
      <c r="G86" s="81">
        <v>44378</v>
      </c>
      <c r="H86" s="14" t="s">
        <v>1314</v>
      </c>
      <c r="I86" s="57"/>
      <c r="J86" s="57"/>
      <c r="K86" s="57" t="s">
        <v>1319</v>
      </c>
      <c r="L86" s="57"/>
      <c r="M86" s="57"/>
      <c r="N86" s="57"/>
      <c r="O86" s="57"/>
      <c r="P86" s="80">
        <v>29.41</v>
      </c>
      <c r="Q86" s="57" t="s">
        <v>1320</v>
      </c>
      <c r="R86" s="57"/>
      <c r="S86" s="57"/>
      <c r="T86" s="57"/>
      <c r="U86" s="57"/>
      <c r="V86" s="57"/>
      <c r="W86" s="77" t="e">
        <f t="shared" si="0"/>
        <v>#DIV/0!</v>
      </c>
      <c r="X86" s="77" t="e">
        <f t="shared" si="1"/>
        <v>#DIV/0!</v>
      </c>
      <c r="Y86" s="77" t="e">
        <f t="shared" si="2"/>
        <v>#DIV/0!</v>
      </c>
      <c r="Z86" s="77" t="e">
        <f t="shared" si="3"/>
        <v>#DIV/0!</v>
      </c>
    </row>
    <row r="87" spans="1:26" ht="14.4">
      <c r="A87" s="57" t="s">
        <v>107</v>
      </c>
      <c r="B87" s="57" t="s">
        <v>23</v>
      </c>
      <c r="C87" s="80">
        <v>89</v>
      </c>
      <c r="D87" s="57" t="s">
        <v>445</v>
      </c>
      <c r="E87" s="105" t="s">
        <v>2559</v>
      </c>
      <c r="F87" s="57" t="s">
        <v>446</v>
      </c>
      <c r="G87" s="81">
        <v>44348</v>
      </c>
      <c r="H87" s="14" t="s">
        <v>1254</v>
      </c>
      <c r="I87" s="57"/>
      <c r="J87" s="57"/>
      <c r="K87" s="57" t="s">
        <v>1180</v>
      </c>
      <c r="L87" s="57"/>
      <c r="M87" s="57"/>
      <c r="N87" s="57"/>
      <c r="O87" s="57"/>
      <c r="P87" s="80">
        <v>63.5</v>
      </c>
      <c r="Q87" s="57" t="s">
        <v>1321</v>
      </c>
      <c r="R87" s="80">
        <v>100</v>
      </c>
      <c r="S87" s="57" t="s">
        <v>1322</v>
      </c>
      <c r="T87" s="57"/>
      <c r="U87" s="57"/>
      <c r="V87" s="57"/>
      <c r="W87" s="77" t="e">
        <f t="shared" si="0"/>
        <v>#DIV/0!</v>
      </c>
      <c r="X87" s="77" t="e">
        <f t="shared" si="1"/>
        <v>#DIV/0!</v>
      </c>
      <c r="Y87" s="77" t="e">
        <f t="shared" si="2"/>
        <v>#DIV/0!</v>
      </c>
      <c r="Z87" s="77" t="e">
        <f t="shared" si="3"/>
        <v>#DIV/0!</v>
      </c>
    </row>
    <row r="88" spans="1:26" ht="14.4">
      <c r="A88" s="57" t="s">
        <v>107</v>
      </c>
      <c r="B88" s="57" t="s">
        <v>23</v>
      </c>
      <c r="C88" s="80">
        <v>89</v>
      </c>
      <c r="D88" s="57" t="s">
        <v>445</v>
      </c>
      <c r="E88" s="105" t="s">
        <v>2559</v>
      </c>
      <c r="F88" s="57" t="s">
        <v>446</v>
      </c>
      <c r="G88" s="81">
        <v>44348</v>
      </c>
      <c r="H88" s="14" t="s">
        <v>1254</v>
      </c>
      <c r="I88" s="57"/>
      <c r="J88" s="57"/>
      <c r="K88" s="57" t="s">
        <v>1291</v>
      </c>
      <c r="L88" s="57"/>
      <c r="M88" s="57"/>
      <c r="N88" s="57"/>
      <c r="O88" s="57"/>
      <c r="P88" s="80">
        <v>35</v>
      </c>
      <c r="Q88" s="57" t="s">
        <v>1323</v>
      </c>
      <c r="R88" s="80">
        <v>100</v>
      </c>
      <c r="S88" s="57" t="s">
        <v>1324</v>
      </c>
      <c r="T88" s="57"/>
      <c r="U88" s="57"/>
      <c r="V88" s="57"/>
      <c r="W88" s="77" t="e">
        <f t="shared" si="0"/>
        <v>#DIV/0!</v>
      </c>
      <c r="X88" s="77" t="e">
        <f t="shared" si="1"/>
        <v>#DIV/0!</v>
      </c>
      <c r="Y88" s="77" t="e">
        <f t="shared" si="2"/>
        <v>#DIV/0!</v>
      </c>
      <c r="Z88" s="77" t="e">
        <f t="shared" si="3"/>
        <v>#DIV/0!</v>
      </c>
    </row>
    <row r="89" spans="1:26" ht="14.4">
      <c r="A89" s="57" t="s">
        <v>35</v>
      </c>
      <c r="B89" s="57" t="s">
        <v>23</v>
      </c>
      <c r="C89" s="80">
        <v>93</v>
      </c>
      <c r="D89" s="57" t="s">
        <v>470</v>
      </c>
      <c r="E89" s="105" t="s">
        <v>2560</v>
      </c>
      <c r="F89" s="57" t="s">
        <v>471</v>
      </c>
      <c r="G89" s="81">
        <v>44348</v>
      </c>
      <c r="H89" s="14" t="s">
        <v>1325</v>
      </c>
      <c r="I89" s="57"/>
      <c r="J89" s="57"/>
      <c r="K89" s="57" t="s">
        <v>1180</v>
      </c>
      <c r="L89" s="80">
        <v>28</v>
      </c>
      <c r="M89" s="80">
        <v>3</v>
      </c>
      <c r="N89" s="80">
        <v>5431</v>
      </c>
      <c r="O89" s="80">
        <v>42</v>
      </c>
      <c r="P89" s="80">
        <v>40</v>
      </c>
      <c r="Q89" s="57" t="s">
        <v>1326</v>
      </c>
      <c r="R89" s="80">
        <v>99.9</v>
      </c>
      <c r="S89" s="57" t="s">
        <v>1327</v>
      </c>
      <c r="T89" s="80">
        <v>90.3</v>
      </c>
      <c r="U89" s="80">
        <v>99.2</v>
      </c>
      <c r="V89" s="57"/>
      <c r="W89" s="77">
        <f t="shared" si="0"/>
        <v>40</v>
      </c>
      <c r="X89" s="77">
        <f t="shared" si="1"/>
        <v>99.944792050055213</v>
      </c>
      <c r="Y89" s="77">
        <f t="shared" si="2"/>
        <v>90.322580645161281</v>
      </c>
      <c r="Z89" s="77">
        <f t="shared" si="3"/>
        <v>99.232596382240089</v>
      </c>
    </row>
    <row r="90" spans="1:26" ht="14.4">
      <c r="A90" s="57" t="s">
        <v>35</v>
      </c>
      <c r="B90" s="57" t="s">
        <v>23</v>
      </c>
      <c r="C90" s="80">
        <v>104</v>
      </c>
      <c r="D90" s="57" t="s">
        <v>497</v>
      </c>
      <c r="E90" s="105" t="s">
        <v>2561</v>
      </c>
      <c r="F90" s="57" t="s">
        <v>498</v>
      </c>
      <c r="G90" s="82">
        <v>44228</v>
      </c>
      <c r="H90" s="14" t="s">
        <v>1178</v>
      </c>
      <c r="I90" s="57"/>
      <c r="J90" s="57"/>
      <c r="K90" s="57" t="s">
        <v>1180</v>
      </c>
      <c r="L90" s="80">
        <v>63</v>
      </c>
      <c r="M90" s="80">
        <v>1</v>
      </c>
      <c r="N90" s="80">
        <v>252</v>
      </c>
      <c r="O90" s="80">
        <v>14</v>
      </c>
      <c r="P90" s="80">
        <v>81.8</v>
      </c>
      <c r="Q90" s="57" t="s">
        <v>1328</v>
      </c>
      <c r="R90" s="80">
        <v>99.6</v>
      </c>
      <c r="S90" s="57" t="s">
        <v>1329</v>
      </c>
      <c r="T90" s="80">
        <v>98.4</v>
      </c>
      <c r="U90" s="80">
        <v>94.7</v>
      </c>
      <c r="V90" s="57"/>
      <c r="W90" s="77">
        <f t="shared" si="0"/>
        <v>81.818181818181827</v>
      </c>
      <c r="X90" s="77">
        <f t="shared" si="1"/>
        <v>99.604743083003953</v>
      </c>
      <c r="Y90" s="77">
        <f t="shared" si="2"/>
        <v>98.4375</v>
      </c>
      <c r="Z90" s="77">
        <f t="shared" si="3"/>
        <v>94.73684210526315</v>
      </c>
    </row>
    <row r="91" spans="1:26" ht="14.4">
      <c r="A91" s="57" t="s">
        <v>116</v>
      </c>
      <c r="B91" s="57" t="s">
        <v>23</v>
      </c>
      <c r="C91" s="80">
        <v>109</v>
      </c>
      <c r="D91" s="57" t="s">
        <v>524</v>
      </c>
      <c r="E91" s="105" t="s">
        <v>2562</v>
      </c>
      <c r="F91" s="57" t="s">
        <v>525</v>
      </c>
      <c r="G91" s="81">
        <v>44317</v>
      </c>
      <c r="H91" s="14" t="s">
        <v>1194</v>
      </c>
      <c r="I91" s="57"/>
      <c r="J91" s="57"/>
      <c r="K91" s="57" t="s">
        <v>1291</v>
      </c>
      <c r="L91" s="80">
        <v>6</v>
      </c>
      <c r="M91" s="80">
        <v>7</v>
      </c>
      <c r="N91" s="80">
        <v>1525</v>
      </c>
      <c r="O91" s="80">
        <v>13</v>
      </c>
      <c r="P91" s="80">
        <v>31.58</v>
      </c>
      <c r="Q91" s="57"/>
      <c r="R91" s="80">
        <v>100</v>
      </c>
      <c r="S91" s="57"/>
      <c r="T91" s="80">
        <v>100</v>
      </c>
      <c r="U91" s="80">
        <v>99.15</v>
      </c>
      <c r="V91" s="57"/>
      <c r="W91" s="77">
        <f t="shared" si="0"/>
        <v>31.578947368421051</v>
      </c>
      <c r="X91" s="77">
        <f t="shared" si="1"/>
        <v>99.543080939947785</v>
      </c>
      <c r="Y91" s="77">
        <f t="shared" si="2"/>
        <v>46.153846153846153</v>
      </c>
      <c r="Z91" s="77">
        <f t="shared" si="3"/>
        <v>99.154746423927179</v>
      </c>
    </row>
    <row r="92" spans="1:26" ht="14.4">
      <c r="A92" s="57" t="s">
        <v>116</v>
      </c>
      <c r="B92" s="57" t="s">
        <v>23</v>
      </c>
      <c r="C92" s="80">
        <v>109</v>
      </c>
      <c r="D92" s="57" t="s">
        <v>524</v>
      </c>
      <c r="E92" s="105" t="s">
        <v>2562</v>
      </c>
      <c r="F92" s="57" t="s">
        <v>525</v>
      </c>
      <c r="G92" s="81">
        <v>44317</v>
      </c>
      <c r="H92" s="14" t="s">
        <v>1194</v>
      </c>
      <c r="I92" s="57"/>
      <c r="J92" s="57"/>
      <c r="K92" s="57" t="s">
        <v>1293</v>
      </c>
      <c r="L92" s="80">
        <v>251</v>
      </c>
      <c r="M92" s="80">
        <v>7</v>
      </c>
      <c r="N92" s="80">
        <v>573</v>
      </c>
      <c r="O92" s="80">
        <v>54</v>
      </c>
      <c r="P92" s="80">
        <v>82.23</v>
      </c>
      <c r="Q92" s="57"/>
      <c r="R92" s="80">
        <v>98.79</v>
      </c>
      <c r="S92" s="57"/>
      <c r="T92" s="80">
        <v>97.29</v>
      </c>
      <c r="U92" s="80">
        <v>91.39</v>
      </c>
      <c r="V92" s="57"/>
      <c r="W92" s="77">
        <f t="shared" si="0"/>
        <v>82.295081967213108</v>
      </c>
      <c r="X92" s="77">
        <f t="shared" si="1"/>
        <v>98.793103448275872</v>
      </c>
      <c r="Y92" s="77">
        <f t="shared" si="2"/>
        <v>97.286821705426348</v>
      </c>
      <c r="Z92" s="77">
        <f t="shared" si="3"/>
        <v>91.387559808612437</v>
      </c>
    </row>
    <row r="93" spans="1:26" ht="14.4">
      <c r="A93" s="57" t="s">
        <v>116</v>
      </c>
      <c r="B93" s="57" t="s">
        <v>23</v>
      </c>
      <c r="C93" s="80">
        <v>109</v>
      </c>
      <c r="D93" s="57" t="s">
        <v>524</v>
      </c>
      <c r="E93" s="105" t="s">
        <v>2562</v>
      </c>
      <c r="F93" s="57" t="s">
        <v>525</v>
      </c>
      <c r="G93" s="81">
        <v>44317</v>
      </c>
      <c r="H93" s="14" t="s">
        <v>1194</v>
      </c>
      <c r="I93" s="57"/>
      <c r="J93" s="57"/>
      <c r="K93" s="57" t="s">
        <v>1180</v>
      </c>
      <c r="L93" s="80">
        <v>257</v>
      </c>
      <c r="M93" s="80">
        <v>14</v>
      </c>
      <c r="N93" s="80">
        <v>2098</v>
      </c>
      <c r="O93" s="80">
        <v>67</v>
      </c>
      <c r="P93" s="80">
        <v>91.4</v>
      </c>
      <c r="Q93" s="57"/>
      <c r="R93" s="80">
        <v>100</v>
      </c>
      <c r="S93" s="57"/>
      <c r="T93" s="57"/>
      <c r="U93" s="57"/>
      <c r="V93" s="57"/>
      <c r="W93" s="77">
        <f t="shared" si="0"/>
        <v>79.320987654320987</v>
      </c>
      <c r="X93" s="77">
        <f t="shared" si="1"/>
        <v>99.337121212121218</v>
      </c>
      <c r="Y93" s="77">
        <f t="shared" si="2"/>
        <v>94.833948339483399</v>
      </c>
      <c r="Z93" s="77">
        <f t="shared" si="3"/>
        <v>96.905311778290994</v>
      </c>
    </row>
    <row r="94" spans="1:26" ht="14.4">
      <c r="A94" s="57" t="s">
        <v>116</v>
      </c>
      <c r="B94" s="57" t="s">
        <v>23</v>
      </c>
      <c r="C94" s="80">
        <v>114</v>
      </c>
      <c r="D94" s="57" t="s">
        <v>556</v>
      </c>
      <c r="E94" s="105" t="s">
        <v>2563</v>
      </c>
      <c r="F94" s="57" t="s">
        <v>557</v>
      </c>
      <c r="G94" s="81">
        <v>44287</v>
      </c>
      <c r="H94" s="14" t="s">
        <v>1178</v>
      </c>
      <c r="I94" s="57"/>
      <c r="J94" s="57"/>
      <c r="K94" s="57" t="s">
        <v>1180</v>
      </c>
      <c r="L94" s="80">
        <v>379</v>
      </c>
      <c r="M94" s="80">
        <v>8</v>
      </c>
      <c r="N94" s="80">
        <v>1816</v>
      </c>
      <c r="O94" s="80">
        <v>172</v>
      </c>
      <c r="P94" s="80">
        <v>68.8</v>
      </c>
      <c r="Q94" s="57" t="s">
        <v>1330</v>
      </c>
      <c r="R94" s="80">
        <v>99.56</v>
      </c>
      <c r="S94" s="57" t="s">
        <v>1331</v>
      </c>
      <c r="T94" s="80">
        <v>97.93</v>
      </c>
      <c r="U94" s="80">
        <v>91.34</v>
      </c>
      <c r="V94" s="57"/>
      <c r="W94" s="77">
        <f t="shared" si="0"/>
        <v>68.784029038112521</v>
      </c>
      <c r="X94" s="77">
        <f t="shared" si="1"/>
        <v>99.561403508771932</v>
      </c>
      <c r="Y94" s="77">
        <f t="shared" si="2"/>
        <v>97.932816537467701</v>
      </c>
      <c r="Z94" s="77">
        <f t="shared" si="3"/>
        <v>91.348088531187116</v>
      </c>
    </row>
    <row r="95" spans="1:26" ht="14.4">
      <c r="A95" s="57" t="s">
        <v>116</v>
      </c>
      <c r="B95" s="57" t="s">
        <v>23</v>
      </c>
      <c r="C95" s="80">
        <v>114</v>
      </c>
      <c r="D95" s="57" t="s">
        <v>556</v>
      </c>
      <c r="E95" s="105" t="s">
        <v>2563</v>
      </c>
      <c r="F95" s="57" t="s">
        <v>557</v>
      </c>
      <c r="G95" s="81">
        <v>44287</v>
      </c>
      <c r="H95" s="14" t="s">
        <v>1178</v>
      </c>
      <c r="I95" s="57"/>
      <c r="J95" s="57"/>
      <c r="K95" s="57" t="s">
        <v>1291</v>
      </c>
      <c r="L95" s="57"/>
      <c r="M95" s="57"/>
      <c r="N95" s="57"/>
      <c r="O95" s="57"/>
      <c r="P95" s="80">
        <v>62</v>
      </c>
      <c r="Q95" s="57" t="s">
        <v>1332</v>
      </c>
      <c r="R95" s="80">
        <v>97.63</v>
      </c>
      <c r="S95" s="57" t="s">
        <v>1333</v>
      </c>
      <c r="T95" s="80">
        <v>97.63</v>
      </c>
      <c r="U95" s="80">
        <v>97.63</v>
      </c>
      <c r="V95" s="57"/>
      <c r="W95" s="77" t="e">
        <f t="shared" si="0"/>
        <v>#DIV/0!</v>
      </c>
      <c r="X95" s="77" t="e">
        <f t="shared" si="1"/>
        <v>#DIV/0!</v>
      </c>
      <c r="Y95" s="77" t="e">
        <f t="shared" si="2"/>
        <v>#DIV/0!</v>
      </c>
      <c r="Z95" s="77" t="e">
        <f t="shared" si="3"/>
        <v>#DIV/0!</v>
      </c>
    </row>
    <row r="96" spans="1:26" ht="14.4">
      <c r="A96" s="57" t="s">
        <v>116</v>
      </c>
      <c r="B96" s="57" t="s">
        <v>23</v>
      </c>
      <c r="C96" s="80">
        <v>114</v>
      </c>
      <c r="D96" s="57" t="s">
        <v>556</v>
      </c>
      <c r="E96" s="105" t="s">
        <v>2563</v>
      </c>
      <c r="F96" s="57" t="s">
        <v>557</v>
      </c>
      <c r="G96" s="81">
        <v>44287</v>
      </c>
      <c r="H96" s="14" t="s">
        <v>1178</v>
      </c>
      <c r="I96" s="57"/>
      <c r="J96" s="57"/>
      <c r="K96" s="57" t="s">
        <v>1334</v>
      </c>
      <c r="L96" s="57"/>
      <c r="M96" s="57"/>
      <c r="N96" s="57"/>
      <c r="O96" s="57"/>
      <c r="P96" s="80">
        <v>79.67</v>
      </c>
      <c r="Q96" s="57" t="s">
        <v>1335</v>
      </c>
      <c r="R96" s="80">
        <v>99.51</v>
      </c>
      <c r="S96" s="57" t="s">
        <v>1336</v>
      </c>
      <c r="T96" s="80">
        <v>98.53</v>
      </c>
      <c r="U96" s="80">
        <v>92.31</v>
      </c>
      <c r="V96" s="57"/>
      <c r="W96" s="77" t="e">
        <f t="shared" si="0"/>
        <v>#DIV/0!</v>
      </c>
      <c r="X96" s="77" t="e">
        <f t="shared" si="1"/>
        <v>#DIV/0!</v>
      </c>
      <c r="Y96" s="77" t="e">
        <f t="shared" si="2"/>
        <v>#DIV/0!</v>
      </c>
      <c r="Z96" s="77" t="e">
        <f t="shared" si="3"/>
        <v>#DIV/0!</v>
      </c>
    </row>
    <row r="97" spans="1:26" ht="14.4">
      <c r="A97" s="57" t="s">
        <v>116</v>
      </c>
      <c r="B97" s="57" t="s">
        <v>23</v>
      </c>
      <c r="C97" s="80">
        <v>114</v>
      </c>
      <c r="D97" s="57" t="s">
        <v>556</v>
      </c>
      <c r="E97" s="105" t="s">
        <v>2563</v>
      </c>
      <c r="F97" s="57" t="s">
        <v>557</v>
      </c>
      <c r="G97" s="81">
        <v>44287</v>
      </c>
      <c r="H97" s="14" t="s">
        <v>1178</v>
      </c>
      <c r="I97" s="57"/>
      <c r="J97" s="57"/>
      <c r="K97" s="57" t="s">
        <v>1334</v>
      </c>
      <c r="L97" s="57"/>
      <c r="M97" s="57"/>
      <c r="N97" s="57"/>
      <c r="O97" s="57"/>
      <c r="P97" s="80">
        <v>90.9</v>
      </c>
      <c r="Q97" s="57" t="s">
        <v>1337</v>
      </c>
      <c r="R97" s="80">
        <v>99.61</v>
      </c>
      <c r="S97" s="57"/>
      <c r="T97" s="80">
        <v>90.9</v>
      </c>
      <c r="U97" s="80">
        <v>99.61</v>
      </c>
      <c r="V97" s="57"/>
      <c r="W97" s="77" t="e">
        <f t="shared" si="0"/>
        <v>#DIV/0!</v>
      </c>
      <c r="X97" s="77" t="e">
        <f t="shared" si="1"/>
        <v>#DIV/0!</v>
      </c>
      <c r="Y97" s="77" t="e">
        <f t="shared" si="2"/>
        <v>#DIV/0!</v>
      </c>
      <c r="Z97" s="77" t="e">
        <f t="shared" si="3"/>
        <v>#DIV/0!</v>
      </c>
    </row>
    <row r="98" spans="1:26" ht="14.4">
      <c r="A98" s="57" t="s">
        <v>116</v>
      </c>
      <c r="B98" s="57" t="s">
        <v>23</v>
      </c>
      <c r="C98" s="80">
        <v>114</v>
      </c>
      <c r="D98" s="57" t="s">
        <v>556</v>
      </c>
      <c r="E98" s="105" t="s">
        <v>2563</v>
      </c>
      <c r="F98" s="57" t="s">
        <v>557</v>
      </c>
      <c r="G98" s="81">
        <v>44287</v>
      </c>
      <c r="H98" s="14" t="s">
        <v>1178</v>
      </c>
      <c r="I98" s="57"/>
      <c r="J98" s="57"/>
      <c r="K98" s="57" t="s">
        <v>1293</v>
      </c>
      <c r="L98" s="57"/>
      <c r="M98" s="57"/>
      <c r="N98" s="57"/>
      <c r="O98" s="57"/>
      <c r="P98" s="80">
        <v>69.459999999999994</v>
      </c>
      <c r="Q98" s="57" t="s">
        <v>1338</v>
      </c>
      <c r="R98" s="80">
        <v>99.51</v>
      </c>
      <c r="S98" s="57" t="s">
        <v>1339</v>
      </c>
      <c r="T98" s="80">
        <v>98.58</v>
      </c>
      <c r="U98" s="80">
        <v>87.09</v>
      </c>
      <c r="V98" s="57"/>
      <c r="W98" s="77" t="e">
        <f t="shared" si="0"/>
        <v>#DIV/0!</v>
      </c>
      <c r="X98" s="77" t="e">
        <f t="shared" si="1"/>
        <v>#DIV/0!</v>
      </c>
      <c r="Y98" s="77" t="e">
        <f t="shared" si="2"/>
        <v>#DIV/0!</v>
      </c>
      <c r="Z98" s="77" t="e">
        <f t="shared" si="3"/>
        <v>#DIV/0!</v>
      </c>
    </row>
    <row r="99" spans="1:26" ht="14.4">
      <c r="A99" s="57" t="s">
        <v>116</v>
      </c>
      <c r="B99" s="57" t="s">
        <v>23</v>
      </c>
      <c r="C99" s="80">
        <v>115</v>
      </c>
      <c r="D99" s="57" t="s">
        <v>562</v>
      </c>
      <c r="E99" s="105" t="s">
        <v>2564</v>
      </c>
      <c r="F99" s="57" t="s">
        <v>563</v>
      </c>
      <c r="G99" s="81">
        <v>44287</v>
      </c>
      <c r="H99" s="14" t="s">
        <v>1340</v>
      </c>
      <c r="I99" s="57"/>
      <c r="J99" s="57"/>
      <c r="K99" s="57" t="s">
        <v>1180</v>
      </c>
      <c r="L99" s="57"/>
      <c r="M99" s="80">
        <v>7</v>
      </c>
      <c r="N99" s="57"/>
      <c r="O99" s="80">
        <v>26</v>
      </c>
      <c r="P99" s="80">
        <v>75.7</v>
      </c>
      <c r="Q99" s="57" t="s">
        <v>1341</v>
      </c>
      <c r="R99" s="80">
        <v>96.7</v>
      </c>
      <c r="S99" s="57" t="s">
        <v>1342</v>
      </c>
      <c r="T99" s="80">
        <v>92</v>
      </c>
      <c r="U99" s="80">
        <v>88.7</v>
      </c>
      <c r="V99" s="57"/>
      <c r="W99" s="77">
        <f t="shared" si="0"/>
        <v>0</v>
      </c>
      <c r="X99" s="77">
        <f t="shared" si="1"/>
        <v>0</v>
      </c>
      <c r="Y99" s="77">
        <f t="shared" si="2"/>
        <v>0</v>
      </c>
      <c r="Z99" s="77">
        <f t="shared" si="3"/>
        <v>0</v>
      </c>
    </row>
    <row r="100" spans="1:26" ht="14.4">
      <c r="A100" s="57" t="s">
        <v>116</v>
      </c>
      <c r="B100" s="57" t="s">
        <v>23</v>
      </c>
      <c r="C100" s="80">
        <v>115</v>
      </c>
      <c r="D100" s="57" t="s">
        <v>562</v>
      </c>
      <c r="E100" s="105" t="s">
        <v>2564</v>
      </c>
      <c r="F100" s="57" t="s">
        <v>563</v>
      </c>
      <c r="G100" s="81">
        <v>44287</v>
      </c>
      <c r="H100" s="14" t="s">
        <v>1343</v>
      </c>
      <c r="I100" s="57"/>
      <c r="J100" s="57"/>
      <c r="K100" s="57" t="s">
        <v>1180</v>
      </c>
      <c r="L100" s="57"/>
      <c r="M100" s="80">
        <v>7</v>
      </c>
      <c r="N100" s="57"/>
      <c r="O100" s="80">
        <v>53</v>
      </c>
      <c r="P100" s="80">
        <v>41.8</v>
      </c>
      <c r="Q100" s="57" t="s">
        <v>1344</v>
      </c>
      <c r="R100" s="80">
        <v>96</v>
      </c>
      <c r="S100" s="57" t="s">
        <v>1345</v>
      </c>
      <c r="T100" s="80">
        <v>84.4</v>
      </c>
      <c r="U100" s="80">
        <v>76.2</v>
      </c>
      <c r="V100" s="57"/>
      <c r="W100" s="77">
        <f t="shared" si="0"/>
        <v>0</v>
      </c>
      <c r="X100" s="77">
        <f t="shared" si="1"/>
        <v>0</v>
      </c>
      <c r="Y100" s="77">
        <f t="shared" si="2"/>
        <v>0</v>
      </c>
      <c r="Z100" s="77">
        <f t="shared" si="3"/>
        <v>0</v>
      </c>
    </row>
    <row r="101" spans="1:26" ht="14.4">
      <c r="A101" s="57" t="s">
        <v>116</v>
      </c>
      <c r="B101" s="57" t="s">
        <v>23</v>
      </c>
      <c r="C101" s="80">
        <v>115</v>
      </c>
      <c r="D101" s="57" t="s">
        <v>562</v>
      </c>
      <c r="E101" s="105" t="s">
        <v>2564</v>
      </c>
      <c r="F101" s="57" t="s">
        <v>563</v>
      </c>
      <c r="G101" s="81">
        <v>44287</v>
      </c>
      <c r="H101" s="14" t="s">
        <v>1346</v>
      </c>
      <c r="I101" s="57"/>
      <c r="J101" s="57"/>
      <c r="K101" s="57" t="s">
        <v>1180</v>
      </c>
      <c r="L101" s="57"/>
      <c r="M101" s="80">
        <v>2</v>
      </c>
      <c r="N101" s="57"/>
      <c r="O101" s="80">
        <v>23</v>
      </c>
      <c r="P101" s="80">
        <v>70.099999999999994</v>
      </c>
      <c r="Q101" s="57" t="s">
        <v>1347</v>
      </c>
      <c r="R101" s="80">
        <v>56.1</v>
      </c>
      <c r="S101" s="57" t="s">
        <v>1348</v>
      </c>
      <c r="T101" s="80">
        <v>51.9</v>
      </c>
      <c r="U101" s="80">
        <v>73.599999999999994</v>
      </c>
      <c r="V101" s="57"/>
      <c r="W101" s="77">
        <f t="shared" si="0"/>
        <v>0</v>
      </c>
      <c r="X101" s="77">
        <f t="shared" si="1"/>
        <v>0</v>
      </c>
      <c r="Y101" s="77">
        <f t="shared" si="2"/>
        <v>0</v>
      </c>
      <c r="Z101" s="77">
        <f t="shared" si="3"/>
        <v>0</v>
      </c>
    </row>
    <row r="102" spans="1:26" ht="14.4">
      <c r="A102" s="57" t="s">
        <v>116</v>
      </c>
      <c r="B102" s="57" t="s">
        <v>23</v>
      </c>
      <c r="C102" s="80">
        <v>115</v>
      </c>
      <c r="D102" s="57" t="s">
        <v>562</v>
      </c>
      <c r="E102" s="105" t="s">
        <v>2564</v>
      </c>
      <c r="F102" s="57" t="s">
        <v>563</v>
      </c>
      <c r="G102" s="81">
        <v>44287</v>
      </c>
      <c r="H102" s="14" t="s">
        <v>1349</v>
      </c>
      <c r="I102" s="57"/>
      <c r="J102" s="57"/>
      <c r="K102" s="57" t="s">
        <v>1180</v>
      </c>
      <c r="L102" s="57"/>
      <c r="M102" s="80">
        <v>2</v>
      </c>
      <c r="N102" s="57"/>
      <c r="O102" s="80">
        <v>38</v>
      </c>
      <c r="P102" s="80">
        <v>57.8</v>
      </c>
      <c r="Q102" s="57" t="s">
        <v>1350</v>
      </c>
      <c r="R102" s="80">
        <v>98.5</v>
      </c>
      <c r="S102" s="57" t="s">
        <v>1351</v>
      </c>
      <c r="T102" s="80">
        <v>96.3</v>
      </c>
      <c r="U102" s="80">
        <v>77.8</v>
      </c>
      <c r="V102" s="57"/>
      <c r="W102" s="77">
        <f t="shared" si="0"/>
        <v>0</v>
      </c>
      <c r="X102" s="77">
        <f t="shared" si="1"/>
        <v>0</v>
      </c>
      <c r="Y102" s="77">
        <f t="shared" si="2"/>
        <v>0</v>
      </c>
      <c r="Z102" s="77">
        <f t="shared" si="3"/>
        <v>0</v>
      </c>
    </row>
    <row r="103" spans="1:26" ht="14.4">
      <c r="A103" s="57" t="s">
        <v>116</v>
      </c>
      <c r="B103" s="57" t="s">
        <v>23</v>
      </c>
      <c r="C103" s="80">
        <v>115</v>
      </c>
      <c r="D103" s="57" t="s">
        <v>562</v>
      </c>
      <c r="E103" s="105" t="s">
        <v>2564</v>
      </c>
      <c r="F103" s="57" t="s">
        <v>563</v>
      </c>
      <c r="G103" s="81">
        <v>44287</v>
      </c>
      <c r="H103" s="14" t="s">
        <v>1178</v>
      </c>
      <c r="I103" s="57"/>
      <c r="J103" s="57"/>
      <c r="K103" s="57" t="s">
        <v>1180</v>
      </c>
      <c r="L103" s="57"/>
      <c r="M103" s="80">
        <v>1</v>
      </c>
      <c r="N103" s="57"/>
      <c r="O103" s="80">
        <v>16</v>
      </c>
      <c r="P103" s="80">
        <v>61.9</v>
      </c>
      <c r="Q103" s="57" t="s">
        <v>1352</v>
      </c>
      <c r="R103" s="80">
        <v>99</v>
      </c>
      <c r="S103" s="57" t="s">
        <v>1353</v>
      </c>
      <c r="T103" s="80">
        <v>96.3</v>
      </c>
      <c r="U103" s="80">
        <v>85.7</v>
      </c>
      <c r="V103" s="57"/>
      <c r="W103" s="77">
        <f t="shared" si="0"/>
        <v>0</v>
      </c>
      <c r="X103" s="77">
        <f t="shared" si="1"/>
        <v>0</v>
      </c>
      <c r="Y103" s="77">
        <f t="shared" si="2"/>
        <v>0</v>
      </c>
      <c r="Z103" s="77">
        <f t="shared" si="3"/>
        <v>0</v>
      </c>
    </row>
    <row r="104" spans="1:26" ht="14.4">
      <c r="A104" s="57" t="s">
        <v>107</v>
      </c>
      <c r="B104" s="57" t="s">
        <v>23</v>
      </c>
      <c r="C104" s="80">
        <v>119</v>
      </c>
      <c r="D104" s="57" t="s">
        <v>590</v>
      </c>
      <c r="E104" s="105" t="s">
        <v>2565</v>
      </c>
      <c r="F104" s="57" t="s">
        <v>591</v>
      </c>
      <c r="G104" s="81">
        <v>44317</v>
      </c>
      <c r="H104" s="14" t="s">
        <v>1178</v>
      </c>
      <c r="I104" s="57"/>
      <c r="J104" s="57"/>
      <c r="K104" s="57" t="s">
        <v>1180</v>
      </c>
      <c r="L104" s="80">
        <v>158</v>
      </c>
      <c r="M104" s="80">
        <v>4</v>
      </c>
      <c r="N104" s="80">
        <v>780</v>
      </c>
      <c r="O104" s="80">
        <v>28</v>
      </c>
      <c r="P104" s="80">
        <v>84.9</v>
      </c>
      <c r="Q104" s="57" t="s">
        <v>1354</v>
      </c>
      <c r="R104" s="80">
        <v>99.5</v>
      </c>
      <c r="S104" s="57" t="s">
        <v>1355</v>
      </c>
      <c r="T104" s="80">
        <v>97.5</v>
      </c>
      <c r="U104" s="80">
        <v>96.5</v>
      </c>
      <c r="V104" s="57"/>
      <c r="W104" s="77">
        <f t="shared" si="0"/>
        <v>84.946236559139791</v>
      </c>
      <c r="X104" s="77">
        <f t="shared" si="1"/>
        <v>99.489795918367349</v>
      </c>
      <c r="Y104" s="77">
        <f t="shared" si="2"/>
        <v>97.53086419753086</v>
      </c>
      <c r="Z104" s="77">
        <f t="shared" si="3"/>
        <v>96.534653465346537</v>
      </c>
    </row>
    <row r="105" spans="1:26" ht="14.4">
      <c r="A105" s="57" t="s">
        <v>107</v>
      </c>
      <c r="B105" s="57" t="s">
        <v>23</v>
      </c>
      <c r="C105" s="80">
        <v>119</v>
      </c>
      <c r="D105" s="57" t="s">
        <v>590</v>
      </c>
      <c r="E105" s="105" t="s">
        <v>2566</v>
      </c>
      <c r="F105" s="57" t="s">
        <v>591</v>
      </c>
      <c r="G105" s="81">
        <v>44317</v>
      </c>
      <c r="H105" s="14" t="s">
        <v>1178</v>
      </c>
      <c r="I105" s="57"/>
      <c r="J105" s="57"/>
      <c r="K105" s="57" t="s">
        <v>1356</v>
      </c>
      <c r="L105" s="57"/>
      <c r="M105" s="57"/>
      <c r="N105" s="57"/>
      <c r="O105" s="57"/>
      <c r="P105" s="80">
        <v>99.1</v>
      </c>
      <c r="Q105" s="57" t="s">
        <v>1357</v>
      </c>
      <c r="R105" s="57"/>
      <c r="S105" s="57"/>
      <c r="T105" s="57"/>
      <c r="U105" s="57"/>
      <c r="V105" s="57"/>
      <c r="W105" s="77" t="e">
        <f t="shared" si="0"/>
        <v>#DIV/0!</v>
      </c>
      <c r="X105" s="77" t="e">
        <f t="shared" si="1"/>
        <v>#DIV/0!</v>
      </c>
      <c r="Y105" s="77" t="e">
        <f t="shared" si="2"/>
        <v>#DIV/0!</v>
      </c>
      <c r="Z105" s="77" t="e">
        <f t="shared" si="3"/>
        <v>#DIV/0!</v>
      </c>
    </row>
    <row r="106" spans="1:26" ht="14.4">
      <c r="A106" s="57" t="s">
        <v>107</v>
      </c>
      <c r="B106" s="57" t="s">
        <v>23</v>
      </c>
      <c r="C106" s="80">
        <v>119</v>
      </c>
      <c r="D106" s="57" t="s">
        <v>590</v>
      </c>
      <c r="E106" s="105" t="s">
        <v>2567</v>
      </c>
      <c r="F106" s="57" t="s">
        <v>591</v>
      </c>
      <c r="G106" s="81">
        <v>44317</v>
      </c>
      <c r="H106" s="14" t="s">
        <v>1178</v>
      </c>
      <c r="I106" s="57"/>
      <c r="J106" s="57"/>
      <c r="K106" s="57" t="s">
        <v>1334</v>
      </c>
      <c r="L106" s="57"/>
      <c r="M106" s="57"/>
      <c r="N106" s="57"/>
      <c r="O106" s="57"/>
      <c r="P106" s="80">
        <v>94.3</v>
      </c>
      <c r="Q106" s="57" t="s">
        <v>1358</v>
      </c>
      <c r="R106" s="57"/>
      <c r="S106" s="57"/>
      <c r="T106" s="57"/>
      <c r="U106" s="57"/>
      <c r="V106" s="57"/>
      <c r="W106" s="77" t="e">
        <f t="shared" si="0"/>
        <v>#DIV/0!</v>
      </c>
      <c r="X106" s="77" t="e">
        <f t="shared" si="1"/>
        <v>#DIV/0!</v>
      </c>
      <c r="Y106" s="77" t="e">
        <f t="shared" si="2"/>
        <v>#DIV/0!</v>
      </c>
      <c r="Z106" s="77" t="e">
        <f t="shared" si="3"/>
        <v>#DIV/0!</v>
      </c>
    </row>
    <row r="107" spans="1:26" ht="14.4">
      <c r="A107" s="57" t="s">
        <v>107</v>
      </c>
      <c r="B107" s="57" t="s">
        <v>23</v>
      </c>
      <c r="C107" s="80">
        <v>123</v>
      </c>
      <c r="D107" s="57" t="s">
        <v>618</v>
      </c>
      <c r="E107" s="105" t="s">
        <v>2568</v>
      </c>
      <c r="F107" s="57" t="s">
        <v>619</v>
      </c>
      <c r="G107" s="81">
        <v>44348</v>
      </c>
      <c r="H107" s="14" t="s">
        <v>1178</v>
      </c>
      <c r="I107" s="57"/>
      <c r="J107" s="57"/>
      <c r="K107" s="57" t="s">
        <v>1180</v>
      </c>
      <c r="L107" s="80">
        <v>154</v>
      </c>
      <c r="M107" s="80">
        <v>23</v>
      </c>
      <c r="N107" s="80">
        <v>4567</v>
      </c>
      <c r="O107" s="80">
        <v>67</v>
      </c>
      <c r="P107" s="80">
        <v>69.7</v>
      </c>
      <c r="Q107" s="57"/>
      <c r="R107" s="80">
        <v>99.5</v>
      </c>
      <c r="S107" s="57"/>
      <c r="T107" s="80">
        <v>87</v>
      </c>
      <c r="U107" s="80">
        <v>98.6</v>
      </c>
      <c r="V107" s="57"/>
      <c r="W107" s="77">
        <f t="shared" si="0"/>
        <v>69.68325791855203</v>
      </c>
      <c r="X107" s="77">
        <f t="shared" si="1"/>
        <v>99.498910675381268</v>
      </c>
      <c r="Y107" s="77">
        <f t="shared" si="2"/>
        <v>87.005649717514117</v>
      </c>
      <c r="Z107" s="77">
        <f t="shared" si="3"/>
        <v>98.554164868364268</v>
      </c>
    </row>
    <row r="108" spans="1:26" ht="14.4">
      <c r="A108" s="57" t="s">
        <v>107</v>
      </c>
      <c r="B108" s="57" t="s">
        <v>23</v>
      </c>
      <c r="C108" s="80">
        <v>123</v>
      </c>
      <c r="D108" s="57" t="s">
        <v>618</v>
      </c>
      <c r="E108" s="105" t="s">
        <v>2568</v>
      </c>
      <c r="F108" s="57" t="s">
        <v>619</v>
      </c>
      <c r="G108" s="81">
        <v>44348</v>
      </c>
      <c r="H108" s="14" t="s">
        <v>1178</v>
      </c>
      <c r="I108" s="57"/>
      <c r="J108" s="57"/>
      <c r="K108" s="57" t="s">
        <v>1291</v>
      </c>
      <c r="L108" s="80">
        <v>29</v>
      </c>
      <c r="M108" s="80">
        <v>11</v>
      </c>
      <c r="N108" s="80">
        <v>2938</v>
      </c>
      <c r="O108" s="80">
        <v>30</v>
      </c>
      <c r="P108" s="80">
        <v>49.2</v>
      </c>
      <c r="Q108" s="57"/>
      <c r="R108" s="80">
        <v>99.6</v>
      </c>
      <c r="S108" s="57"/>
      <c r="T108" s="80">
        <v>72.5</v>
      </c>
      <c r="U108" s="80">
        <v>98.9</v>
      </c>
      <c r="V108" s="57"/>
      <c r="W108" s="77">
        <f t="shared" si="0"/>
        <v>49.152542372881356</v>
      </c>
      <c r="X108" s="77">
        <f t="shared" si="1"/>
        <v>99.626992200746017</v>
      </c>
      <c r="Y108" s="77">
        <f t="shared" si="2"/>
        <v>72.5</v>
      </c>
      <c r="Z108" s="77">
        <f t="shared" si="3"/>
        <v>98.989218328840963</v>
      </c>
    </row>
    <row r="109" spans="1:26" ht="14.4">
      <c r="A109" s="57" t="s">
        <v>107</v>
      </c>
      <c r="B109" s="57" t="s">
        <v>23</v>
      </c>
      <c r="C109" s="80">
        <v>123</v>
      </c>
      <c r="D109" s="57" t="s">
        <v>618</v>
      </c>
      <c r="E109" s="105" t="s">
        <v>2568</v>
      </c>
      <c r="F109" s="57" t="s">
        <v>619</v>
      </c>
      <c r="G109" s="81">
        <v>44348</v>
      </c>
      <c r="H109" s="14" t="s">
        <v>1178</v>
      </c>
      <c r="I109" s="57"/>
      <c r="J109" s="57"/>
      <c r="K109" s="57" t="s">
        <v>1359</v>
      </c>
      <c r="L109" s="80">
        <v>67</v>
      </c>
      <c r="M109" s="80">
        <v>7</v>
      </c>
      <c r="N109" s="80">
        <v>613</v>
      </c>
      <c r="O109" s="80">
        <v>18</v>
      </c>
      <c r="P109" s="80">
        <v>78.8</v>
      </c>
      <c r="Q109" s="57"/>
      <c r="R109" s="80">
        <v>98.8</v>
      </c>
      <c r="S109" s="57"/>
      <c r="T109" s="80">
        <v>90.5</v>
      </c>
      <c r="U109" s="80">
        <v>97.1</v>
      </c>
      <c r="V109" s="57"/>
      <c r="W109" s="77">
        <f t="shared" si="0"/>
        <v>78.82352941176471</v>
      </c>
      <c r="X109" s="77">
        <f t="shared" si="1"/>
        <v>98.870967741935488</v>
      </c>
      <c r="Y109" s="77">
        <f t="shared" si="2"/>
        <v>90.540540540540533</v>
      </c>
      <c r="Z109" s="77">
        <f t="shared" si="3"/>
        <v>97.147385103011104</v>
      </c>
    </row>
    <row r="110" spans="1:26" ht="14.4">
      <c r="A110" s="57" t="s">
        <v>107</v>
      </c>
      <c r="B110" s="57" t="s">
        <v>23</v>
      </c>
      <c r="C110" s="80">
        <v>126</v>
      </c>
      <c r="D110" s="57" t="s">
        <v>644</v>
      </c>
      <c r="E110" s="105" t="s">
        <v>2569</v>
      </c>
      <c r="F110" s="57" t="s">
        <v>645</v>
      </c>
      <c r="G110" s="81">
        <v>44378</v>
      </c>
      <c r="H110" s="14" t="s">
        <v>1178</v>
      </c>
      <c r="I110" s="57"/>
      <c r="J110" s="57"/>
      <c r="K110" s="57" t="s">
        <v>1180</v>
      </c>
      <c r="L110" s="80">
        <v>92</v>
      </c>
      <c r="M110" s="80">
        <v>2</v>
      </c>
      <c r="N110" s="80">
        <v>1319</v>
      </c>
      <c r="O110" s="80">
        <v>49</v>
      </c>
      <c r="P110" s="80">
        <v>65.3</v>
      </c>
      <c r="Q110" s="57" t="s">
        <v>1360</v>
      </c>
      <c r="R110" s="80">
        <v>99.9</v>
      </c>
      <c r="S110" s="57" t="s">
        <v>1361</v>
      </c>
      <c r="T110" s="80">
        <v>97.9</v>
      </c>
      <c r="U110" s="80">
        <v>96.4</v>
      </c>
      <c r="V110" s="57"/>
      <c r="W110" s="77">
        <f t="shared" si="0"/>
        <v>65.248226950354621</v>
      </c>
      <c r="X110" s="77">
        <f t="shared" si="1"/>
        <v>99.848599545798635</v>
      </c>
      <c r="Y110" s="77">
        <f t="shared" si="2"/>
        <v>97.872340425531917</v>
      </c>
      <c r="Z110" s="77">
        <f t="shared" si="3"/>
        <v>96.418128654970758</v>
      </c>
    </row>
    <row r="111" spans="1:26" ht="14.4">
      <c r="A111" s="57" t="s">
        <v>107</v>
      </c>
      <c r="B111" s="57" t="s">
        <v>23</v>
      </c>
      <c r="C111" s="80">
        <v>126</v>
      </c>
      <c r="D111" s="57" t="s">
        <v>644</v>
      </c>
      <c r="E111" s="105" t="s">
        <v>2569</v>
      </c>
      <c r="F111" s="57" t="s">
        <v>645</v>
      </c>
      <c r="G111" s="81">
        <v>44378</v>
      </c>
      <c r="H111" s="14" t="s">
        <v>1178</v>
      </c>
      <c r="I111" s="57"/>
      <c r="J111" s="57"/>
      <c r="K111" s="57" t="s">
        <v>1291</v>
      </c>
      <c r="L111" s="57"/>
      <c r="M111" s="57"/>
      <c r="N111" s="57"/>
      <c r="O111" s="57"/>
      <c r="P111" s="80">
        <v>44</v>
      </c>
      <c r="Q111" s="57" t="s">
        <v>1362</v>
      </c>
      <c r="R111" s="57"/>
      <c r="S111" s="57"/>
      <c r="T111" s="57"/>
      <c r="U111" s="57"/>
      <c r="V111" s="57"/>
      <c r="W111" s="77" t="e">
        <f t="shared" si="0"/>
        <v>#DIV/0!</v>
      </c>
      <c r="X111" s="77" t="e">
        <f t="shared" si="1"/>
        <v>#DIV/0!</v>
      </c>
      <c r="Y111" s="77" t="e">
        <f t="shared" si="2"/>
        <v>#DIV/0!</v>
      </c>
      <c r="Z111" s="77" t="e">
        <f t="shared" si="3"/>
        <v>#DIV/0!</v>
      </c>
    </row>
    <row r="112" spans="1:26" ht="14.4">
      <c r="A112" s="57" t="s">
        <v>107</v>
      </c>
      <c r="B112" s="57" t="s">
        <v>23</v>
      </c>
      <c r="C112" s="80">
        <v>136</v>
      </c>
      <c r="D112" s="57" t="s">
        <v>660</v>
      </c>
      <c r="E112" s="105" t="s">
        <v>2570</v>
      </c>
      <c r="F112" s="57" t="s">
        <v>661</v>
      </c>
      <c r="G112" s="81">
        <v>44287</v>
      </c>
      <c r="H112" s="14" t="s">
        <v>1363</v>
      </c>
      <c r="I112" s="57"/>
      <c r="J112" s="57"/>
      <c r="K112" s="57" t="s">
        <v>1180</v>
      </c>
      <c r="L112" s="57"/>
      <c r="M112" s="57"/>
      <c r="N112" s="57"/>
      <c r="O112" s="57"/>
      <c r="P112" s="57"/>
      <c r="Q112" s="57"/>
      <c r="R112" s="57"/>
      <c r="S112" s="57"/>
      <c r="T112" s="57"/>
      <c r="U112" s="57"/>
      <c r="V112" s="57"/>
      <c r="W112" s="77" t="e">
        <f t="shared" si="0"/>
        <v>#DIV/0!</v>
      </c>
      <c r="X112" s="77" t="e">
        <f t="shared" si="1"/>
        <v>#DIV/0!</v>
      </c>
      <c r="Y112" s="77" t="e">
        <f t="shared" si="2"/>
        <v>#DIV/0!</v>
      </c>
      <c r="Z112" s="77" t="e">
        <f t="shared" si="3"/>
        <v>#DIV/0!</v>
      </c>
    </row>
    <row r="113" spans="1:26" ht="14.4">
      <c r="A113" s="57" t="s">
        <v>107</v>
      </c>
      <c r="B113" s="57" t="s">
        <v>23</v>
      </c>
      <c r="C113" s="80">
        <v>136</v>
      </c>
      <c r="D113" s="57" t="s">
        <v>660</v>
      </c>
      <c r="E113" s="105" t="s">
        <v>2570</v>
      </c>
      <c r="F113" s="57" t="s">
        <v>661</v>
      </c>
      <c r="G113" s="81">
        <v>44287</v>
      </c>
      <c r="H113" s="14" t="s">
        <v>1363</v>
      </c>
      <c r="I113" s="57"/>
      <c r="J113" s="57"/>
      <c r="K113" s="57" t="s">
        <v>1364</v>
      </c>
      <c r="L113" s="80">
        <v>94</v>
      </c>
      <c r="M113" s="80">
        <v>0</v>
      </c>
      <c r="N113" s="80">
        <v>100</v>
      </c>
      <c r="O113" s="80">
        <v>6</v>
      </c>
      <c r="P113" s="80">
        <v>94</v>
      </c>
      <c r="Q113" s="57" t="s">
        <v>1365</v>
      </c>
      <c r="R113" s="80">
        <v>100</v>
      </c>
      <c r="S113" s="57" t="s">
        <v>1366</v>
      </c>
      <c r="T113" s="80">
        <v>100</v>
      </c>
      <c r="U113" s="80">
        <v>94.3</v>
      </c>
      <c r="V113" s="57"/>
      <c r="W113" s="77">
        <f t="shared" si="0"/>
        <v>94</v>
      </c>
      <c r="X113" s="77">
        <f t="shared" si="1"/>
        <v>100</v>
      </c>
      <c r="Y113" s="77">
        <f t="shared" si="2"/>
        <v>100</v>
      </c>
      <c r="Z113" s="77">
        <f t="shared" si="3"/>
        <v>94.339622641509436</v>
      </c>
    </row>
    <row r="114" spans="1:26" ht="14.4">
      <c r="A114" s="57" t="s">
        <v>107</v>
      </c>
      <c r="B114" s="57" t="s">
        <v>23</v>
      </c>
      <c r="C114" s="80">
        <v>136</v>
      </c>
      <c r="D114" s="57" t="s">
        <v>660</v>
      </c>
      <c r="E114" s="105" t="s">
        <v>2570</v>
      </c>
      <c r="F114" s="57" t="s">
        <v>661</v>
      </c>
      <c r="G114" s="81">
        <v>44287</v>
      </c>
      <c r="H114" s="14" t="s">
        <v>1363</v>
      </c>
      <c r="I114" s="57"/>
      <c r="J114" s="57"/>
      <c r="K114" s="57" t="s">
        <v>1367</v>
      </c>
      <c r="L114" s="80">
        <v>27</v>
      </c>
      <c r="M114" s="80">
        <v>2</v>
      </c>
      <c r="N114" s="80">
        <v>98</v>
      </c>
      <c r="O114" s="80">
        <v>3</v>
      </c>
      <c r="P114" s="80">
        <v>90</v>
      </c>
      <c r="Q114" s="57" t="s">
        <v>1368</v>
      </c>
      <c r="R114" s="80">
        <v>98</v>
      </c>
      <c r="S114" s="57" t="s">
        <v>1369</v>
      </c>
      <c r="T114" s="80">
        <v>93.1</v>
      </c>
      <c r="U114" s="80">
        <v>97.03</v>
      </c>
      <c r="V114" s="57"/>
      <c r="W114" s="77">
        <f t="shared" si="0"/>
        <v>90</v>
      </c>
      <c r="X114" s="77">
        <f t="shared" si="1"/>
        <v>98</v>
      </c>
      <c r="Y114" s="77">
        <f t="shared" si="2"/>
        <v>93.103448275862064</v>
      </c>
      <c r="Z114" s="77">
        <f t="shared" si="3"/>
        <v>97.029702970297024</v>
      </c>
    </row>
    <row r="115" spans="1:26" ht="14.4">
      <c r="A115" s="57" t="s">
        <v>107</v>
      </c>
      <c r="B115" s="57" t="s">
        <v>23</v>
      </c>
      <c r="C115" s="80">
        <v>144</v>
      </c>
      <c r="D115" s="57" t="s">
        <v>680</v>
      </c>
      <c r="E115" s="105" t="s">
        <v>2571</v>
      </c>
      <c r="F115" s="57" t="s">
        <v>681</v>
      </c>
      <c r="G115" s="81">
        <v>44317</v>
      </c>
      <c r="H115" s="14" t="s">
        <v>1254</v>
      </c>
      <c r="I115" s="57"/>
      <c r="J115" s="57"/>
      <c r="K115" s="57" t="s">
        <v>1370</v>
      </c>
      <c r="L115" s="57"/>
      <c r="M115" s="57"/>
      <c r="N115" s="57"/>
      <c r="O115" s="57"/>
      <c r="P115" s="80">
        <v>84.4</v>
      </c>
      <c r="Q115" s="57" t="s">
        <v>1371</v>
      </c>
      <c r="R115" s="80">
        <v>99.2</v>
      </c>
      <c r="S115" s="57" t="s">
        <v>1372</v>
      </c>
      <c r="T115" s="57"/>
      <c r="U115" s="57"/>
      <c r="V115" s="57"/>
      <c r="W115" s="77" t="e">
        <f t="shared" si="0"/>
        <v>#DIV/0!</v>
      </c>
      <c r="X115" s="77" t="e">
        <f t="shared" si="1"/>
        <v>#DIV/0!</v>
      </c>
      <c r="Y115" s="77" t="e">
        <f t="shared" si="2"/>
        <v>#DIV/0!</v>
      </c>
      <c r="Z115" s="77" t="e">
        <f t="shared" si="3"/>
        <v>#DIV/0!</v>
      </c>
    </row>
    <row r="116" spans="1:26" ht="14.4">
      <c r="A116" s="57" t="s">
        <v>107</v>
      </c>
      <c r="B116" s="57" t="s">
        <v>23</v>
      </c>
      <c r="C116" s="80">
        <v>144</v>
      </c>
      <c r="D116" s="57" t="s">
        <v>680</v>
      </c>
      <c r="E116" s="105" t="s">
        <v>2571</v>
      </c>
      <c r="F116" s="57" t="s">
        <v>681</v>
      </c>
      <c r="G116" s="81">
        <v>44317</v>
      </c>
      <c r="H116" s="14" t="s">
        <v>1254</v>
      </c>
      <c r="I116" s="57"/>
      <c r="J116" s="57"/>
      <c r="K116" s="57" t="s">
        <v>1373</v>
      </c>
      <c r="L116" s="57"/>
      <c r="M116" s="57"/>
      <c r="N116" s="57"/>
      <c r="O116" s="57"/>
      <c r="P116" s="80">
        <v>88.9</v>
      </c>
      <c r="Q116" s="57" t="s">
        <v>1374</v>
      </c>
      <c r="R116" s="80">
        <v>99.2</v>
      </c>
      <c r="S116" s="57" t="s">
        <v>1372</v>
      </c>
      <c r="T116" s="57"/>
      <c r="U116" s="57"/>
      <c r="V116" s="57"/>
      <c r="W116" s="77" t="e">
        <f t="shared" si="0"/>
        <v>#DIV/0!</v>
      </c>
      <c r="X116" s="77" t="e">
        <f t="shared" si="1"/>
        <v>#DIV/0!</v>
      </c>
      <c r="Y116" s="77" t="e">
        <f t="shared" si="2"/>
        <v>#DIV/0!</v>
      </c>
      <c r="Z116" s="77" t="e">
        <f t="shared" si="3"/>
        <v>#DIV/0!</v>
      </c>
    </row>
    <row r="117" spans="1:26" ht="14.4">
      <c r="A117" s="57" t="s">
        <v>35</v>
      </c>
      <c r="B117" s="57" t="s">
        <v>23</v>
      </c>
      <c r="C117" s="80">
        <v>148</v>
      </c>
      <c r="D117" s="57" t="s">
        <v>686</v>
      </c>
      <c r="E117" s="105" t="s">
        <v>2572</v>
      </c>
      <c r="F117" s="57" t="s">
        <v>687</v>
      </c>
      <c r="G117" s="82">
        <v>44197</v>
      </c>
      <c r="H117" s="14" t="s">
        <v>1304</v>
      </c>
      <c r="I117" s="57"/>
      <c r="J117" s="57"/>
      <c r="K117" s="57" t="s">
        <v>1180</v>
      </c>
      <c r="L117" s="57"/>
      <c r="M117" s="57"/>
      <c r="N117" s="57"/>
      <c r="O117" s="57"/>
      <c r="P117" s="80">
        <v>50</v>
      </c>
      <c r="Q117" s="57" t="s">
        <v>1375</v>
      </c>
      <c r="R117" s="80">
        <v>100</v>
      </c>
      <c r="S117" s="57" t="s">
        <v>1376</v>
      </c>
      <c r="T117" s="57"/>
      <c r="U117" s="57"/>
      <c r="V117" s="57"/>
      <c r="W117" s="77" t="e">
        <f t="shared" si="0"/>
        <v>#DIV/0!</v>
      </c>
      <c r="X117" s="77" t="e">
        <f t="shared" si="1"/>
        <v>#DIV/0!</v>
      </c>
      <c r="Y117" s="77" t="e">
        <f t="shared" si="2"/>
        <v>#DIV/0!</v>
      </c>
      <c r="Z117" s="77" t="e">
        <f t="shared" si="3"/>
        <v>#DIV/0!</v>
      </c>
    </row>
    <row r="118" spans="1:26" ht="14.4">
      <c r="A118" s="57" t="s">
        <v>35</v>
      </c>
      <c r="B118" s="57" t="s">
        <v>23</v>
      </c>
      <c r="C118" s="80">
        <v>148</v>
      </c>
      <c r="D118" s="57" t="s">
        <v>686</v>
      </c>
      <c r="E118" s="105" t="s">
        <v>2572</v>
      </c>
      <c r="F118" s="57" t="s">
        <v>687</v>
      </c>
      <c r="G118" s="82">
        <v>44197</v>
      </c>
      <c r="H118" s="14" t="s">
        <v>1311</v>
      </c>
      <c r="I118" s="57"/>
      <c r="J118" s="57"/>
      <c r="K118" s="57" t="s">
        <v>1180</v>
      </c>
      <c r="L118" s="57"/>
      <c r="M118" s="57"/>
      <c r="N118" s="57"/>
      <c r="O118" s="57"/>
      <c r="P118" s="80">
        <v>24.3</v>
      </c>
      <c r="Q118" s="57" t="s">
        <v>1377</v>
      </c>
      <c r="R118" s="80">
        <v>100</v>
      </c>
      <c r="S118" s="57" t="s">
        <v>1376</v>
      </c>
      <c r="T118" s="57"/>
      <c r="U118" s="57"/>
      <c r="V118" s="57"/>
      <c r="W118" s="77" t="e">
        <f t="shared" si="0"/>
        <v>#DIV/0!</v>
      </c>
      <c r="X118" s="77" t="e">
        <f t="shared" si="1"/>
        <v>#DIV/0!</v>
      </c>
      <c r="Y118" s="77" t="e">
        <f t="shared" si="2"/>
        <v>#DIV/0!</v>
      </c>
      <c r="Z118" s="77" t="e">
        <f t="shared" si="3"/>
        <v>#DIV/0!</v>
      </c>
    </row>
    <row r="119" spans="1:26" ht="14.4">
      <c r="A119" s="57" t="s">
        <v>35</v>
      </c>
      <c r="B119" s="57" t="s">
        <v>23</v>
      </c>
      <c r="C119" s="80">
        <v>148</v>
      </c>
      <c r="D119" s="57" t="s">
        <v>686</v>
      </c>
      <c r="E119" s="105" t="s">
        <v>2572</v>
      </c>
      <c r="F119" s="57" t="s">
        <v>687</v>
      </c>
      <c r="G119" s="82">
        <v>44197</v>
      </c>
      <c r="H119" s="14" t="s">
        <v>1378</v>
      </c>
      <c r="I119" s="57"/>
      <c r="J119" s="57"/>
      <c r="K119" s="57" t="s">
        <v>1180</v>
      </c>
      <c r="L119" s="57"/>
      <c r="M119" s="57"/>
      <c r="N119" s="57"/>
      <c r="O119" s="57"/>
      <c r="P119" s="80">
        <v>39.200000000000003</v>
      </c>
      <c r="Q119" s="57" t="s">
        <v>1379</v>
      </c>
      <c r="R119" s="80">
        <v>96.2</v>
      </c>
      <c r="S119" s="57" t="s">
        <v>1380</v>
      </c>
      <c r="T119" s="57" t="s">
        <v>1381</v>
      </c>
      <c r="U119" s="57"/>
      <c r="V119" s="57"/>
      <c r="W119" s="77" t="e">
        <f t="shared" si="0"/>
        <v>#DIV/0!</v>
      </c>
      <c r="X119" s="77" t="e">
        <f t="shared" si="1"/>
        <v>#DIV/0!</v>
      </c>
      <c r="Y119" s="77" t="e">
        <f t="shared" si="2"/>
        <v>#DIV/0!</v>
      </c>
      <c r="Z119" s="77" t="e">
        <f t="shared" si="3"/>
        <v>#DIV/0!</v>
      </c>
    </row>
    <row r="120" spans="1:26" ht="14.4">
      <c r="A120" s="57" t="s">
        <v>35</v>
      </c>
      <c r="B120" s="57" t="s">
        <v>23</v>
      </c>
      <c r="C120" s="80">
        <v>148</v>
      </c>
      <c r="D120" s="57" t="s">
        <v>686</v>
      </c>
      <c r="E120" s="105" t="s">
        <v>2572</v>
      </c>
      <c r="F120" s="57" t="s">
        <v>687</v>
      </c>
      <c r="G120" s="82">
        <v>44197</v>
      </c>
      <c r="H120" s="14" t="s">
        <v>1314</v>
      </c>
      <c r="I120" s="57"/>
      <c r="J120" s="57"/>
      <c r="K120" s="57" t="s">
        <v>1180</v>
      </c>
      <c r="L120" s="57"/>
      <c r="M120" s="57"/>
      <c r="N120" s="57"/>
      <c r="O120" s="57"/>
      <c r="P120" s="80">
        <v>43.2</v>
      </c>
      <c r="Q120" s="57" t="s">
        <v>1382</v>
      </c>
      <c r="R120" s="80">
        <v>100</v>
      </c>
      <c r="S120" s="57" t="s">
        <v>1376</v>
      </c>
      <c r="T120" s="57"/>
      <c r="U120" s="57"/>
      <c r="V120" s="57"/>
      <c r="W120" s="77" t="e">
        <f t="shared" si="0"/>
        <v>#DIV/0!</v>
      </c>
      <c r="X120" s="77" t="e">
        <f t="shared" si="1"/>
        <v>#DIV/0!</v>
      </c>
      <c r="Y120" s="77" t="e">
        <f t="shared" si="2"/>
        <v>#DIV/0!</v>
      </c>
      <c r="Z120" s="77" t="e">
        <f t="shared" si="3"/>
        <v>#DIV/0!</v>
      </c>
    </row>
    <row r="121" spans="1:26" ht="15" thickBot="1">
      <c r="A121" s="57" t="s">
        <v>35</v>
      </c>
      <c r="B121" s="57" t="s">
        <v>23</v>
      </c>
      <c r="C121" s="80">
        <v>152</v>
      </c>
      <c r="D121" s="57" t="s">
        <v>691</v>
      </c>
      <c r="E121" s="105" t="s">
        <v>2573</v>
      </c>
      <c r="F121" s="57" t="s">
        <v>692</v>
      </c>
      <c r="G121" s="82">
        <v>44409</v>
      </c>
      <c r="H121" s="14" t="s">
        <v>1178</v>
      </c>
      <c r="I121" s="57"/>
      <c r="J121" s="57"/>
      <c r="K121" s="57" t="s">
        <v>1180</v>
      </c>
      <c r="L121" s="80">
        <v>29</v>
      </c>
      <c r="M121" s="80">
        <v>25</v>
      </c>
      <c r="N121" s="80">
        <v>64</v>
      </c>
      <c r="O121" s="80">
        <v>0</v>
      </c>
      <c r="P121" s="80">
        <v>100</v>
      </c>
      <c r="Q121" s="57" t="s">
        <v>1383</v>
      </c>
      <c r="R121" s="80">
        <v>71.91</v>
      </c>
      <c r="S121" s="57" t="s">
        <v>1384</v>
      </c>
      <c r="T121" s="80">
        <v>53.7</v>
      </c>
      <c r="U121" s="80">
        <v>100</v>
      </c>
      <c r="V121" s="57"/>
      <c r="W121" s="77">
        <f t="shared" si="0"/>
        <v>100</v>
      </c>
      <c r="X121" s="77">
        <f t="shared" si="1"/>
        <v>71.910112359550567</v>
      </c>
      <c r="Y121" s="77">
        <f t="shared" si="2"/>
        <v>53.703703703703709</v>
      </c>
      <c r="Z121" s="77">
        <f t="shared" si="3"/>
        <v>100</v>
      </c>
    </row>
    <row r="122" spans="1:26" ht="15" thickBot="1">
      <c r="A122" s="57" t="s">
        <v>35</v>
      </c>
      <c r="B122" s="57" t="s">
        <v>23</v>
      </c>
      <c r="C122" s="80">
        <v>159</v>
      </c>
      <c r="D122" s="57" t="s">
        <v>713</v>
      </c>
      <c r="E122" s="106" t="s">
        <v>2574</v>
      </c>
      <c r="F122" s="57" t="s">
        <v>714</v>
      </c>
      <c r="G122" s="81">
        <v>44317</v>
      </c>
      <c r="H122" s="14" t="s">
        <v>1254</v>
      </c>
      <c r="I122" s="57"/>
      <c r="J122" s="57"/>
      <c r="K122" s="57" t="s">
        <v>1291</v>
      </c>
      <c r="L122" s="80">
        <v>12</v>
      </c>
      <c r="M122" s="80">
        <v>0</v>
      </c>
      <c r="N122" s="80">
        <v>374</v>
      </c>
      <c r="O122" s="80">
        <v>2</v>
      </c>
      <c r="P122" s="80">
        <v>85.7</v>
      </c>
      <c r="Q122" s="57" t="s">
        <v>1385</v>
      </c>
      <c r="R122" s="80">
        <v>100</v>
      </c>
      <c r="S122" s="57" t="s">
        <v>1386</v>
      </c>
      <c r="T122" s="80">
        <v>100</v>
      </c>
      <c r="U122" s="80">
        <v>99.5</v>
      </c>
      <c r="V122" s="57"/>
      <c r="W122" s="77">
        <f t="shared" si="0"/>
        <v>85.714285714285708</v>
      </c>
      <c r="X122" s="77">
        <f t="shared" si="1"/>
        <v>100</v>
      </c>
      <c r="Y122" s="77">
        <f t="shared" si="2"/>
        <v>100</v>
      </c>
      <c r="Z122" s="77">
        <f t="shared" si="3"/>
        <v>99.468085106382972</v>
      </c>
    </row>
    <row r="123" spans="1:26" ht="15" thickBot="1">
      <c r="A123" s="57" t="s">
        <v>35</v>
      </c>
      <c r="B123" s="57" t="s">
        <v>23</v>
      </c>
      <c r="C123" s="80">
        <v>159</v>
      </c>
      <c r="D123" s="57" t="s">
        <v>713</v>
      </c>
      <c r="E123" s="106" t="s">
        <v>2574</v>
      </c>
      <c r="F123" s="57" t="s">
        <v>714</v>
      </c>
      <c r="G123" s="81">
        <v>44317</v>
      </c>
      <c r="H123" s="14" t="s">
        <v>1254</v>
      </c>
      <c r="I123" s="57"/>
      <c r="J123" s="57"/>
      <c r="K123" s="57" t="s">
        <v>1317</v>
      </c>
      <c r="L123" s="57"/>
      <c r="M123" s="57"/>
      <c r="N123" s="57"/>
      <c r="O123" s="57"/>
      <c r="P123" s="80">
        <v>95.8</v>
      </c>
      <c r="Q123" s="57" t="s">
        <v>1387</v>
      </c>
      <c r="R123" s="57"/>
      <c r="S123" s="57"/>
      <c r="T123" s="57"/>
      <c r="U123" s="57"/>
      <c r="V123" s="57"/>
      <c r="W123" s="77" t="e">
        <f t="shared" si="0"/>
        <v>#DIV/0!</v>
      </c>
      <c r="X123" s="77" t="e">
        <f t="shared" si="1"/>
        <v>#DIV/0!</v>
      </c>
      <c r="Y123" s="77" t="e">
        <f t="shared" si="2"/>
        <v>#DIV/0!</v>
      </c>
      <c r="Z123" s="77" t="e">
        <f t="shared" si="3"/>
        <v>#DIV/0!</v>
      </c>
    </row>
    <row r="124" spans="1:26" ht="14.4">
      <c r="A124" s="57" t="s">
        <v>35</v>
      </c>
      <c r="B124" s="57" t="s">
        <v>23</v>
      </c>
      <c r="C124" s="80">
        <v>159</v>
      </c>
      <c r="D124" s="57" t="s">
        <v>713</v>
      </c>
      <c r="E124" s="105" t="s">
        <v>2574</v>
      </c>
      <c r="F124" s="57" t="s">
        <v>714</v>
      </c>
      <c r="G124" s="81">
        <v>44317</v>
      </c>
      <c r="H124" s="14" t="s">
        <v>1254</v>
      </c>
      <c r="I124" s="57"/>
      <c r="J124" s="57"/>
      <c r="K124" s="57" t="s">
        <v>1388</v>
      </c>
      <c r="L124" s="57"/>
      <c r="M124" s="57"/>
      <c r="N124" s="57"/>
      <c r="O124" s="57"/>
      <c r="P124" s="80">
        <v>93.5</v>
      </c>
      <c r="Q124" s="57" t="s">
        <v>1389</v>
      </c>
      <c r="R124" s="57"/>
      <c r="S124" s="57"/>
      <c r="T124" s="57"/>
      <c r="U124" s="57"/>
      <c r="V124" s="57"/>
      <c r="W124" s="77" t="e">
        <f t="shared" si="0"/>
        <v>#DIV/0!</v>
      </c>
      <c r="X124" s="77" t="e">
        <f t="shared" si="1"/>
        <v>#DIV/0!</v>
      </c>
      <c r="Y124" s="77" t="e">
        <f t="shared" si="2"/>
        <v>#DIV/0!</v>
      </c>
      <c r="Z124" s="77" t="e">
        <f t="shared" si="3"/>
        <v>#DIV/0!</v>
      </c>
    </row>
    <row r="125" spans="1:26" ht="14.4">
      <c r="A125" s="57" t="s">
        <v>35</v>
      </c>
      <c r="B125" s="57" t="s">
        <v>23</v>
      </c>
      <c r="C125" s="80">
        <v>159</v>
      </c>
      <c r="D125" s="57" t="s">
        <v>713</v>
      </c>
      <c r="E125" s="105" t="s">
        <v>2574</v>
      </c>
      <c r="F125" s="57" t="s">
        <v>714</v>
      </c>
      <c r="G125" s="81">
        <v>44317</v>
      </c>
      <c r="H125" s="14" t="s">
        <v>1254</v>
      </c>
      <c r="I125" s="57"/>
      <c r="J125" s="57"/>
      <c r="K125" s="57" t="s">
        <v>1319</v>
      </c>
      <c r="L125" s="57"/>
      <c r="M125" s="57"/>
      <c r="N125" s="57"/>
      <c r="O125" s="57"/>
      <c r="P125" s="80">
        <v>66.7</v>
      </c>
      <c r="Q125" s="57" t="s">
        <v>1390</v>
      </c>
      <c r="R125" s="57"/>
      <c r="S125" s="57"/>
      <c r="T125" s="57"/>
      <c r="U125" s="57"/>
      <c r="V125" s="57"/>
      <c r="W125" s="77" t="e">
        <f t="shared" si="0"/>
        <v>#DIV/0!</v>
      </c>
      <c r="X125" s="77" t="e">
        <f t="shared" si="1"/>
        <v>#DIV/0!</v>
      </c>
      <c r="Y125" s="77" t="e">
        <f t="shared" si="2"/>
        <v>#DIV/0!</v>
      </c>
      <c r="Z125" s="77" t="e">
        <f t="shared" si="3"/>
        <v>#DIV/0!</v>
      </c>
    </row>
    <row r="126" spans="1:26" ht="14.4">
      <c r="A126" s="57" t="s">
        <v>35</v>
      </c>
      <c r="B126" s="57" t="s">
        <v>23</v>
      </c>
      <c r="C126" s="80">
        <v>159</v>
      </c>
      <c r="D126" s="57" t="s">
        <v>713</v>
      </c>
      <c r="E126" s="105" t="s">
        <v>2574</v>
      </c>
      <c r="F126" s="57" t="s">
        <v>714</v>
      </c>
      <c r="G126" s="81">
        <v>44317</v>
      </c>
      <c r="H126" s="14" t="s">
        <v>1254</v>
      </c>
      <c r="I126" s="57"/>
      <c r="J126" s="57"/>
      <c r="K126" s="57" t="s">
        <v>1391</v>
      </c>
      <c r="L126" s="57"/>
      <c r="M126" s="57"/>
      <c r="N126" s="57"/>
      <c r="O126" s="57"/>
      <c r="P126" s="80">
        <v>33</v>
      </c>
      <c r="Q126" s="57" t="s">
        <v>1392</v>
      </c>
      <c r="R126" s="57"/>
      <c r="S126" s="57"/>
      <c r="T126" s="57"/>
      <c r="U126" s="57"/>
      <c r="V126" s="57"/>
      <c r="W126" s="77" t="e">
        <f t="shared" si="0"/>
        <v>#DIV/0!</v>
      </c>
      <c r="X126" s="77" t="e">
        <f t="shared" si="1"/>
        <v>#DIV/0!</v>
      </c>
      <c r="Y126" s="77" t="e">
        <f t="shared" si="2"/>
        <v>#DIV/0!</v>
      </c>
      <c r="Z126" s="77" t="e">
        <f t="shared" si="3"/>
        <v>#DIV/0!</v>
      </c>
    </row>
    <row r="127" spans="1:26" ht="14.4">
      <c r="A127" s="57" t="s">
        <v>35</v>
      </c>
      <c r="B127" s="57" t="s">
        <v>23</v>
      </c>
      <c r="C127" s="80">
        <v>159</v>
      </c>
      <c r="D127" s="57" t="s">
        <v>713</v>
      </c>
      <c r="E127" s="105" t="s">
        <v>2574</v>
      </c>
      <c r="F127" s="57" t="s">
        <v>714</v>
      </c>
      <c r="G127" s="81">
        <v>44317</v>
      </c>
      <c r="H127" s="14" t="s">
        <v>1254</v>
      </c>
      <c r="I127" s="57"/>
      <c r="J127" s="57"/>
      <c r="K127" s="57" t="s">
        <v>1293</v>
      </c>
      <c r="L127" s="80">
        <v>79</v>
      </c>
      <c r="M127" s="80">
        <v>1</v>
      </c>
      <c r="N127" s="80">
        <v>620</v>
      </c>
      <c r="O127" s="80">
        <v>12</v>
      </c>
      <c r="P127" s="80">
        <v>86.8</v>
      </c>
      <c r="Q127" s="57" t="s">
        <v>1393</v>
      </c>
      <c r="R127" s="80">
        <v>99.8</v>
      </c>
      <c r="S127" s="57" t="s">
        <v>1394</v>
      </c>
      <c r="T127" s="80">
        <v>98.8</v>
      </c>
      <c r="U127" s="80">
        <v>98.1</v>
      </c>
      <c r="V127" s="57"/>
      <c r="W127" s="77">
        <f t="shared" si="0"/>
        <v>86.813186813186817</v>
      </c>
      <c r="X127" s="77">
        <f t="shared" si="1"/>
        <v>99.838969404186798</v>
      </c>
      <c r="Y127" s="77">
        <f t="shared" si="2"/>
        <v>98.75</v>
      </c>
      <c r="Z127" s="77">
        <f t="shared" si="3"/>
        <v>98.101265822784811</v>
      </c>
    </row>
    <row r="128" spans="1:26" ht="14.4">
      <c r="A128" s="57" t="s">
        <v>35</v>
      </c>
      <c r="B128" s="57" t="s">
        <v>23</v>
      </c>
      <c r="C128" s="80">
        <v>159</v>
      </c>
      <c r="D128" s="57" t="s">
        <v>713</v>
      </c>
      <c r="E128" s="105" t="s">
        <v>2574</v>
      </c>
      <c r="F128" s="57" t="s">
        <v>714</v>
      </c>
      <c r="G128" s="81">
        <v>44317</v>
      </c>
      <c r="H128" s="14" t="s">
        <v>1254</v>
      </c>
      <c r="I128" s="57"/>
      <c r="J128" s="57"/>
      <c r="K128" s="57" t="s">
        <v>1395</v>
      </c>
      <c r="L128" s="80">
        <v>69</v>
      </c>
      <c r="M128" s="80">
        <v>1</v>
      </c>
      <c r="N128" s="80">
        <v>533</v>
      </c>
      <c r="O128" s="80">
        <v>7</v>
      </c>
      <c r="P128" s="80">
        <v>90.8</v>
      </c>
      <c r="Q128" s="57" t="s">
        <v>1396</v>
      </c>
      <c r="R128" s="80">
        <v>99.6</v>
      </c>
      <c r="S128" s="57" t="s">
        <v>1397</v>
      </c>
      <c r="T128" s="80">
        <v>98.6</v>
      </c>
      <c r="U128" s="80">
        <v>98.7</v>
      </c>
      <c r="V128" s="57"/>
      <c r="W128" s="77">
        <f t="shared" si="0"/>
        <v>90.789473684210535</v>
      </c>
      <c r="X128" s="77">
        <f t="shared" si="1"/>
        <v>99.812734082397</v>
      </c>
      <c r="Y128" s="77">
        <f t="shared" si="2"/>
        <v>98.571428571428584</v>
      </c>
      <c r="Z128" s="77">
        <f t="shared" si="3"/>
        <v>98.703703703703709</v>
      </c>
    </row>
    <row r="129" spans="1:26" ht="14.4">
      <c r="A129" s="57" t="s">
        <v>35</v>
      </c>
      <c r="B129" s="57" t="s">
        <v>23</v>
      </c>
      <c r="C129" s="80">
        <v>159</v>
      </c>
      <c r="D129" s="57" t="s">
        <v>713</v>
      </c>
      <c r="E129" s="105" t="s">
        <v>2574</v>
      </c>
      <c r="F129" s="57" t="s">
        <v>714</v>
      </c>
      <c r="G129" s="81">
        <v>44317</v>
      </c>
      <c r="H129" s="14" t="s">
        <v>1254</v>
      </c>
      <c r="I129" s="57"/>
      <c r="J129" s="57"/>
      <c r="K129" s="57" t="s">
        <v>1398</v>
      </c>
      <c r="L129" s="80">
        <v>8</v>
      </c>
      <c r="M129" s="80">
        <v>0</v>
      </c>
      <c r="N129" s="80">
        <v>57</v>
      </c>
      <c r="O129" s="80">
        <v>5</v>
      </c>
      <c r="P129" s="80">
        <v>61.5</v>
      </c>
      <c r="Q129" s="57" t="s">
        <v>1399</v>
      </c>
      <c r="R129" s="80">
        <v>100</v>
      </c>
      <c r="S129" s="57" t="s">
        <v>1400</v>
      </c>
      <c r="T129" s="80">
        <v>100</v>
      </c>
      <c r="U129" s="80">
        <v>91.1</v>
      </c>
      <c r="V129" s="57"/>
      <c r="W129" s="77">
        <f t="shared" si="0"/>
        <v>61.53846153846154</v>
      </c>
      <c r="X129" s="77">
        <f t="shared" si="1"/>
        <v>100</v>
      </c>
      <c r="Y129" s="77">
        <f t="shared" si="2"/>
        <v>100</v>
      </c>
      <c r="Z129" s="77">
        <f t="shared" si="3"/>
        <v>91.935483870967744</v>
      </c>
    </row>
    <row r="130" spans="1:26" ht="14.4">
      <c r="A130" s="57" t="s">
        <v>35</v>
      </c>
      <c r="B130" s="57" t="s">
        <v>23</v>
      </c>
      <c r="C130" s="80">
        <v>159</v>
      </c>
      <c r="D130" s="57" t="s">
        <v>713</v>
      </c>
      <c r="E130" s="105" t="s">
        <v>2574</v>
      </c>
      <c r="F130" s="57" t="s">
        <v>714</v>
      </c>
      <c r="G130" s="81">
        <v>44317</v>
      </c>
      <c r="H130" s="14" t="s">
        <v>1254</v>
      </c>
      <c r="I130" s="57"/>
      <c r="J130" s="57"/>
      <c r="K130" s="57" t="s">
        <v>1180</v>
      </c>
      <c r="L130" s="80">
        <v>92</v>
      </c>
      <c r="M130" s="80">
        <v>1</v>
      </c>
      <c r="N130" s="80">
        <v>1001</v>
      </c>
      <c r="O130" s="80">
        <v>14</v>
      </c>
      <c r="P130" s="80">
        <v>86.8</v>
      </c>
      <c r="Q130" s="57" t="s">
        <v>1401</v>
      </c>
      <c r="R130" s="80">
        <v>99.9</v>
      </c>
      <c r="S130" s="57" t="s">
        <v>1322</v>
      </c>
      <c r="T130" s="80">
        <v>98.9</v>
      </c>
      <c r="U130" s="80">
        <v>98.6</v>
      </c>
      <c r="V130" s="57"/>
      <c r="W130" s="77">
        <f t="shared" si="0"/>
        <v>86.79245283018868</v>
      </c>
      <c r="X130" s="77">
        <f t="shared" si="1"/>
        <v>99.900199600798402</v>
      </c>
      <c r="Y130" s="77">
        <f t="shared" si="2"/>
        <v>98.924731182795696</v>
      </c>
      <c r="Z130" s="77">
        <f t="shared" si="3"/>
        <v>98.620689655172413</v>
      </c>
    </row>
    <row r="131" spans="1:26" ht="14.4">
      <c r="A131" s="57" t="s">
        <v>107</v>
      </c>
      <c r="B131" s="57" t="s">
        <v>23</v>
      </c>
      <c r="C131" s="80">
        <v>175</v>
      </c>
      <c r="D131" s="57" t="s">
        <v>768</v>
      </c>
      <c r="E131" s="105" t="s">
        <v>2575</v>
      </c>
      <c r="F131" s="57" t="s">
        <v>769</v>
      </c>
      <c r="G131" s="81">
        <v>44378</v>
      </c>
      <c r="H131" s="14" t="s">
        <v>1260</v>
      </c>
      <c r="I131" s="57"/>
      <c r="J131" s="57"/>
      <c r="K131" s="57" t="s">
        <v>1180</v>
      </c>
      <c r="L131" s="80">
        <v>65</v>
      </c>
      <c r="M131" s="80">
        <v>1</v>
      </c>
      <c r="N131" s="80">
        <v>297</v>
      </c>
      <c r="O131" s="80">
        <v>29</v>
      </c>
      <c r="P131" s="80">
        <v>69.150000000000006</v>
      </c>
      <c r="Q131" s="57" t="s">
        <v>1402</v>
      </c>
      <c r="R131" s="80">
        <v>99.66</v>
      </c>
      <c r="S131" s="57" t="s">
        <v>1403</v>
      </c>
      <c r="T131" s="80">
        <v>98.48</v>
      </c>
      <c r="U131" s="80">
        <v>91.1</v>
      </c>
      <c r="V131" s="57"/>
      <c r="W131" s="77">
        <f t="shared" si="0"/>
        <v>69.148936170212778</v>
      </c>
      <c r="X131" s="77">
        <f t="shared" si="1"/>
        <v>99.664429530201332</v>
      </c>
      <c r="Y131" s="77">
        <f t="shared" si="2"/>
        <v>98.484848484848484</v>
      </c>
      <c r="Z131" s="77">
        <f t="shared" si="3"/>
        <v>91.104294478527606</v>
      </c>
    </row>
    <row r="132" spans="1:26" ht="14.4">
      <c r="A132" s="57" t="s">
        <v>107</v>
      </c>
      <c r="B132" s="57" t="s">
        <v>23</v>
      </c>
      <c r="C132" s="80">
        <v>175</v>
      </c>
      <c r="D132" s="57" t="s">
        <v>768</v>
      </c>
      <c r="E132" s="105" t="s">
        <v>2575</v>
      </c>
      <c r="F132" s="57" t="s">
        <v>769</v>
      </c>
      <c r="G132" s="81">
        <v>44378</v>
      </c>
      <c r="H132" s="14" t="s">
        <v>1260</v>
      </c>
      <c r="I132" s="57"/>
      <c r="J132" s="57"/>
      <c r="K132" s="57" t="s">
        <v>1317</v>
      </c>
      <c r="L132" s="57"/>
      <c r="M132" s="57"/>
      <c r="N132" s="57"/>
      <c r="O132" s="57"/>
      <c r="P132" s="80">
        <v>100</v>
      </c>
      <c r="Q132" s="57" t="s">
        <v>1404</v>
      </c>
      <c r="R132" s="57"/>
      <c r="S132" s="57"/>
      <c r="T132" s="57"/>
      <c r="U132" s="57"/>
      <c r="V132" s="57"/>
      <c r="W132" s="77" t="e">
        <f t="shared" si="0"/>
        <v>#DIV/0!</v>
      </c>
      <c r="X132" s="77" t="e">
        <f t="shared" si="1"/>
        <v>#DIV/0!</v>
      </c>
      <c r="Y132" s="77" t="e">
        <f t="shared" si="2"/>
        <v>#DIV/0!</v>
      </c>
      <c r="Z132" s="77" t="e">
        <f t="shared" si="3"/>
        <v>#DIV/0!</v>
      </c>
    </row>
    <row r="133" spans="1:26" ht="14.4">
      <c r="A133" s="57" t="s">
        <v>107</v>
      </c>
      <c r="B133" s="57" t="s">
        <v>23</v>
      </c>
      <c r="C133" s="80">
        <v>175</v>
      </c>
      <c r="D133" s="57" t="s">
        <v>768</v>
      </c>
      <c r="E133" s="105" t="s">
        <v>2575</v>
      </c>
      <c r="F133" s="57" t="s">
        <v>769</v>
      </c>
      <c r="G133" s="81">
        <v>44378</v>
      </c>
      <c r="H133" s="14" t="s">
        <v>1260</v>
      </c>
      <c r="I133" s="57"/>
      <c r="J133" s="57"/>
      <c r="K133" s="57" t="s">
        <v>1388</v>
      </c>
      <c r="L133" s="57"/>
      <c r="M133" s="57"/>
      <c r="N133" s="57"/>
      <c r="O133" s="57"/>
      <c r="P133" s="80">
        <v>91.8</v>
      </c>
      <c r="Q133" s="57" t="s">
        <v>1405</v>
      </c>
      <c r="R133" s="57"/>
      <c r="S133" s="57"/>
      <c r="T133" s="57"/>
      <c r="U133" s="57"/>
      <c r="V133" s="57"/>
      <c r="W133" s="77" t="e">
        <f t="shared" si="0"/>
        <v>#DIV/0!</v>
      </c>
      <c r="X133" s="77" t="e">
        <f t="shared" si="1"/>
        <v>#DIV/0!</v>
      </c>
      <c r="Y133" s="77" t="e">
        <f t="shared" si="2"/>
        <v>#DIV/0!</v>
      </c>
      <c r="Z133" s="77" t="e">
        <f t="shared" si="3"/>
        <v>#DIV/0!</v>
      </c>
    </row>
    <row r="134" spans="1:26" ht="14.4">
      <c r="A134" s="57" t="s">
        <v>107</v>
      </c>
      <c r="B134" s="57" t="s">
        <v>23</v>
      </c>
      <c r="C134" s="80">
        <v>181</v>
      </c>
      <c r="D134" s="57" t="s">
        <v>787</v>
      </c>
      <c r="E134" s="105" t="s">
        <v>2576</v>
      </c>
      <c r="F134" s="57" t="s">
        <v>788</v>
      </c>
      <c r="G134" s="82">
        <v>44105</v>
      </c>
      <c r="H134" s="14" t="s">
        <v>1254</v>
      </c>
      <c r="I134" s="57"/>
      <c r="J134" s="57"/>
      <c r="K134" s="57" t="s">
        <v>1180</v>
      </c>
      <c r="L134" s="57"/>
      <c r="M134" s="57"/>
      <c r="N134" s="57"/>
      <c r="O134" s="57"/>
      <c r="P134" s="80">
        <v>73.3</v>
      </c>
      <c r="Q134" s="57" t="s">
        <v>1406</v>
      </c>
      <c r="R134" s="80">
        <v>100</v>
      </c>
      <c r="S134" s="57"/>
      <c r="T134" s="57"/>
      <c r="U134" s="57"/>
      <c r="V134" s="57"/>
      <c r="W134" s="77" t="e">
        <f t="shared" si="0"/>
        <v>#DIV/0!</v>
      </c>
      <c r="X134" s="77" t="e">
        <f t="shared" si="1"/>
        <v>#DIV/0!</v>
      </c>
      <c r="Y134" s="77" t="e">
        <f t="shared" si="2"/>
        <v>#DIV/0!</v>
      </c>
      <c r="Z134" s="77" t="e">
        <f t="shared" si="3"/>
        <v>#DIV/0!</v>
      </c>
    </row>
    <row r="135" spans="1:26" ht="14.4">
      <c r="A135" s="57" t="s">
        <v>107</v>
      </c>
      <c r="B135" s="57" t="s">
        <v>23</v>
      </c>
      <c r="C135" s="80">
        <v>181</v>
      </c>
      <c r="D135" s="57" t="s">
        <v>787</v>
      </c>
      <c r="E135" s="105" t="s">
        <v>2576</v>
      </c>
      <c r="F135" s="57" t="s">
        <v>788</v>
      </c>
      <c r="G135" s="82">
        <v>44105</v>
      </c>
      <c r="H135" s="14" t="s">
        <v>1254</v>
      </c>
      <c r="I135" s="57"/>
      <c r="J135" s="57"/>
      <c r="K135" s="57" t="s">
        <v>1407</v>
      </c>
      <c r="L135" s="80">
        <v>29</v>
      </c>
      <c r="M135" s="80">
        <v>0</v>
      </c>
      <c r="N135" s="80">
        <v>102</v>
      </c>
      <c r="O135" s="80">
        <v>5</v>
      </c>
      <c r="P135" s="80">
        <v>85.3</v>
      </c>
      <c r="Q135" s="57" t="s">
        <v>1408</v>
      </c>
      <c r="R135" s="80">
        <v>100</v>
      </c>
      <c r="S135" s="57"/>
      <c r="T135" s="80">
        <v>100</v>
      </c>
      <c r="U135" s="80">
        <v>95.3</v>
      </c>
      <c r="V135" s="57"/>
      <c r="W135" s="77">
        <f t="shared" si="0"/>
        <v>85.294117647058826</v>
      </c>
      <c r="X135" s="77">
        <f t="shared" si="1"/>
        <v>100</v>
      </c>
      <c r="Y135" s="77">
        <f t="shared" si="2"/>
        <v>100</v>
      </c>
      <c r="Z135" s="77">
        <f t="shared" si="3"/>
        <v>95.327102803738313</v>
      </c>
    </row>
    <row r="136" spans="1:26" ht="14.4">
      <c r="A136" s="57" t="s">
        <v>107</v>
      </c>
      <c r="B136" s="57" t="s">
        <v>23</v>
      </c>
      <c r="C136" s="80">
        <v>181</v>
      </c>
      <c r="D136" s="57" t="s">
        <v>787</v>
      </c>
      <c r="E136" s="105" t="s">
        <v>2576</v>
      </c>
      <c r="F136" s="57" t="s">
        <v>788</v>
      </c>
      <c r="G136" s="82">
        <v>44105</v>
      </c>
      <c r="H136" s="14" t="s">
        <v>1254</v>
      </c>
      <c r="I136" s="57"/>
      <c r="J136" s="57"/>
      <c r="K136" s="57" t="s">
        <v>1395</v>
      </c>
      <c r="L136" s="80">
        <v>32</v>
      </c>
      <c r="M136" s="80">
        <v>0</v>
      </c>
      <c r="N136" s="80">
        <v>104</v>
      </c>
      <c r="O136" s="80">
        <v>5</v>
      </c>
      <c r="P136" s="80">
        <v>86.5</v>
      </c>
      <c r="Q136" s="57" t="s">
        <v>1409</v>
      </c>
      <c r="R136" s="80">
        <v>100</v>
      </c>
      <c r="S136" s="57"/>
      <c r="T136" s="80">
        <v>100</v>
      </c>
      <c r="U136" s="80">
        <v>95.4</v>
      </c>
      <c r="V136" s="57"/>
      <c r="W136" s="77">
        <f t="shared" si="0"/>
        <v>86.486486486486484</v>
      </c>
      <c r="X136" s="77">
        <f t="shared" si="1"/>
        <v>100</v>
      </c>
      <c r="Y136" s="77">
        <f t="shared" si="2"/>
        <v>100</v>
      </c>
      <c r="Z136" s="77">
        <f t="shared" si="3"/>
        <v>95.412844036697251</v>
      </c>
    </row>
    <row r="137" spans="1:26" ht="14.4">
      <c r="A137" s="57" t="s">
        <v>107</v>
      </c>
      <c r="B137" s="57" t="s">
        <v>23</v>
      </c>
      <c r="C137" s="80">
        <v>181</v>
      </c>
      <c r="D137" s="57" t="s">
        <v>787</v>
      </c>
      <c r="E137" s="105" t="s">
        <v>2576</v>
      </c>
      <c r="F137" s="57" t="s">
        <v>788</v>
      </c>
      <c r="G137" s="82">
        <v>44105</v>
      </c>
      <c r="H137" s="14" t="s">
        <v>1254</v>
      </c>
      <c r="I137" s="57"/>
      <c r="J137" s="57"/>
      <c r="K137" s="57" t="s">
        <v>1410</v>
      </c>
      <c r="L137" s="80">
        <v>7</v>
      </c>
      <c r="M137" s="80">
        <v>0</v>
      </c>
      <c r="N137" s="80">
        <v>29</v>
      </c>
      <c r="O137" s="80">
        <v>6</v>
      </c>
      <c r="P137" s="80">
        <v>53.8</v>
      </c>
      <c r="Q137" s="57" t="s">
        <v>1411</v>
      </c>
      <c r="R137" s="80">
        <v>100</v>
      </c>
      <c r="S137" s="57"/>
      <c r="T137" s="80">
        <v>100</v>
      </c>
      <c r="U137" s="80">
        <v>82.8</v>
      </c>
      <c r="V137" s="57"/>
      <c r="W137" s="77">
        <f t="shared" si="0"/>
        <v>53.846153846153847</v>
      </c>
      <c r="X137" s="77">
        <f t="shared" si="1"/>
        <v>100</v>
      </c>
      <c r="Y137" s="77">
        <f t="shared" si="2"/>
        <v>100</v>
      </c>
      <c r="Z137" s="77">
        <f t="shared" si="3"/>
        <v>82.857142857142861</v>
      </c>
    </row>
    <row r="138" spans="1:26" ht="14.4">
      <c r="A138" s="57" t="s">
        <v>107</v>
      </c>
      <c r="B138" s="57" t="s">
        <v>23</v>
      </c>
      <c r="C138" s="80">
        <v>182</v>
      </c>
      <c r="D138" s="57" t="s">
        <v>793</v>
      </c>
      <c r="E138" s="105" t="s">
        <v>2577</v>
      </c>
      <c r="F138" s="57" t="s">
        <v>794</v>
      </c>
      <c r="G138" s="81">
        <v>44287</v>
      </c>
      <c r="H138" s="14" t="s">
        <v>1178</v>
      </c>
      <c r="I138" s="57"/>
      <c r="J138" s="57"/>
      <c r="K138" s="57" t="s">
        <v>1370</v>
      </c>
      <c r="L138" s="57"/>
      <c r="M138" s="57"/>
      <c r="N138" s="57"/>
      <c r="O138" s="57"/>
      <c r="P138" s="80">
        <v>74.400000000000006</v>
      </c>
      <c r="Q138" s="57" t="s">
        <v>1412</v>
      </c>
      <c r="R138" s="80">
        <v>99.2</v>
      </c>
      <c r="S138" s="57" t="s">
        <v>1372</v>
      </c>
      <c r="T138" s="57"/>
      <c r="U138" s="57"/>
      <c r="V138" s="57"/>
      <c r="W138" s="77" t="e">
        <f t="shared" si="0"/>
        <v>#DIV/0!</v>
      </c>
      <c r="X138" s="77" t="e">
        <f t="shared" si="1"/>
        <v>#DIV/0!</v>
      </c>
      <c r="Y138" s="77" t="e">
        <f t="shared" si="2"/>
        <v>#DIV/0!</v>
      </c>
      <c r="Z138" s="77" t="e">
        <f t="shared" si="3"/>
        <v>#DIV/0!</v>
      </c>
    </row>
    <row r="139" spans="1:26" ht="14.4">
      <c r="A139" s="57" t="s">
        <v>107</v>
      </c>
      <c r="B139" s="57" t="s">
        <v>23</v>
      </c>
      <c r="C139" s="80">
        <v>182</v>
      </c>
      <c r="D139" s="57" t="s">
        <v>793</v>
      </c>
      <c r="E139" s="105" t="s">
        <v>2577</v>
      </c>
      <c r="F139" s="57" t="s">
        <v>794</v>
      </c>
      <c r="G139" s="81">
        <v>44287</v>
      </c>
      <c r="H139" s="14" t="s">
        <v>1178</v>
      </c>
      <c r="I139" s="57"/>
      <c r="J139" s="57"/>
      <c r="K139" s="57" t="s">
        <v>1413</v>
      </c>
      <c r="L139" s="57"/>
      <c r="M139" s="57"/>
      <c r="N139" s="57"/>
      <c r="O139" s="57"/>
      <c r="P139" s="80">
        <v>95.7</v>
      </c>
      <c r="Q139" s="57" t="s">
        <v>1414</v>
      </c>
      <c r="R139" s="57"/>
      <c r="S139" s="57"/>
      <c r="T139" s="57"/>
      <c r="U139" s="57"/>
      <c r="V139" s="57"/>
      <c r="W139" s="77" t="e">
        <f t="shared" si="0"/>
        <v>#DIV/0!</v>
      </c>
      <c r="X139" s="77" t="e">
        <f t="shared" si="1"/>
        <v>#DIV/0!</v>
      </c>
      <c r="Y139" s="77" t="e">
        <f t="shared" si="2"/>
        <v>#DIV/0!</v>
      </c>
      <c r="Z139" s="77" t="e">
        <f t="shared" si="3"/>
        <v>#DIV/0!</v>
      </c>
    </row>
    <row r="140" spans="1:26" ht="14.4">
      <c r="A140" s="57" t="s">
        <v>107</v>
      </c>
      <c r="B140" s="57" t="s">
        <v>23</v>
      </c>
      <c r="C140" s="80">
        <v>182</v>
      </c>
      <c r="D140" s="57" t="s">
        <v>793</v>
      </c>
      <c r="E140" s="105" t="s">
        <v>2577</v>
      </c>
      <c r="F140" s="57" t="s">
        <v>794</v>
      </c>
      <c r="G140" s="81">
        <v>44287</v>
      </c>
      <c r="H140" s="14" t="s">
        <v>1178</v>
      </c>
      <c r="I140" s="57"/>
      <c r="J140" s="57"/>
      <c r="K140" s="57" t="s">
        <v>1373</v>
      </c>
      <c r="L140" s="57"/>
      <c r="M140" s="57"/>
      <c r="N140" s="57"/>
      <c r="O140" s="57"/>
      <c r="P140" s="80">
        <v>79.5</v>
      </c>
      <c r="Q140" s="57" t="s">
        <v>1415</v>
      </c>
      <c r="R140" s="80">
        <v>99.6</v>
      </c>
      <c r="S140" s="57" t="s">
        <v>1416</v>
      </c>
      <c r="T140" s="57"/>
      <c r="U140" s="57"/>
      <c r="V140" s="57"/>
      <c r="W140" s="77" t="e">
        <f t="shared" si="0"/>
        <v>#DIV/0!</v>
      </c>
      <c r="X140" s="77" t="e">
        <f t="shared" si="1"/>
        <v>#DIV/0!</v>
      </c>
      <c r="Y140" s="77" t="e">
        <f t="shared" si="2"/>
        <v>#DIV/0!</v>
      </c>
      <c r="Z140" s="77" t="e">
        <f t="shared" si="3"/>
        <v>#DIV/0!</v>
      </c>
    </row>
    <row r="141" spans="1:26" ht="14.4">
      <c r="A141" s="57" t="s">
        <v>107</v>
      </c>
      <c r="B141" s="57" t="s">
        <v>23</v>
      </c>
      <c r="C141" s="80">
        <v>182</v>
      </c>
      <c r="D141" s="57" t="s">
        <v>793</v>
      </c>
      <c r="E141" s="105" t="s">
        <v>2577</v>
      </c>
      <c r="F141" s="57" t="s">
        <v>794</v>
      </c>
      <c r="G141" s="81">
        <v>44287</v>
      </c>
      <c r="H141" s="14" t="s">
        <v>1178</v>
      </c>
      <c r="I141" s="57"/>
      <c r="J141" s="57"/>
      <c r="K141" s="57" t="s">
        <v>1417</v>
      </c>
      <c r="L141" s="57"/>
      <c r="M141" s="57"/>
      <c r="N141" s="57"/>
      <c r="O141" s="57"/>
      <c r="P141" s="80">
        <v>100</v>
      </c>
      <c r="Q141" s="57" t="s">
        <v>1418</v>
      </c>
      <c r="R141" s="57"/>
      <c r="S141" s="57"/>
      <c r="T141" s="57"/>
      <c r="U141" s="57"/>
      <c r="V141" s="57"/>
      <c r="W141" s="77" t="e">
        <f t="shared" si="0"/>
        <v>#DIV/0!</v>
      </c>
      <c r="X141" s="77" t="e">
        <f t="shared" si="1"/>
        <v>#DIV/0!</v>
      </c>
      <c r="Y141" s="77" t="e">
        <f t="shared" si="2"/>
        <v>#DIV/0!</v>
      </c>
      <c r="Z141" s="77" t="e">
        <f t="shared" si="3"/>
        <v>#DIV/0!</v>
      </c>
    </row>
    <row r="142" spans="1:26" ht="14.4">
      <c r="A142" s="57" t="s">
        <v>107</v>
      </c>
      <c r="B142" s="57" t="s">
        <v>23</v>
      </c>
      <c r="C142" s="80">
        <v>182</v>
      </c>
      <c r="D142" s="57" t="s">
        <v>793</v>
      </c>
      <c r="E142" s="105" t="s">
        <v>2577</v>
      </c>
      <c r="F142" s="57" t="s">
        <v>794</v>
      </c>
      <c r="G142" s="81">
        <v>44287</v>
      </c>
      <c r="H142" s="14" t="s">
        <v>1178</v>
      </c>
      <c r="I142" s="57"/>
      <c r="J142" s="57"/>
      <c r="K142" s="57" t="s">
        <v>1180</v>
      </c>
      <c r="L142" s="57"/>
      <c r="M142" s="57"/>
      <c r="N142" s="57"/>
      <c r="O142" s="57"/>
      <c r="P142" s="57"/>
      <c r="Q142" s="57"/>
      <c r="R142" s="57"/>
      <c r="S142" s="57"/>
      <c r="T142" s="57"/>
      <c r="U142" s="57"/>
      <c r="V142" s="57"/>
      <c r="W142" s="77" t="e">
        <f t="shared" si="0"/>
        <v>#DIV/0!</v>
      </c>
      <c r="X142" s="77" t="e">
        <f t="shared" si="1"/>
        <v>#DIV/0!</v>
      </c>
      <c r="Y142" s="77" t="e">
        <f t="shared" si="2"/>
        <v>#DIV/0!</v>
      </c>
      <c r="Z142" s="77" t="e">
        <f t="shared" si="3"/>
        <v>#DIV/0!</v>
      </c>
    </row>
    <row r="143" spans="1:26" ht="14.4">
      <c r="A143" s="57" t="s">
        <v>107</v>
      </c>
      <c r="B143" s="57" t="s">
        <v>23</v>
      </c>
      <c r="C143" s="80">
        <v>183</v>
      </c>
      <c r="D143" s="57" t="s">
        <v>793</v>
      </c>
      <c r="E143" s="105" t="s">
        <v>2577</v>
      </c>
      <c r="F143" s="57" t="s">
        <v>799</v>
      </c>
      <c r="G143" s="81">
        <v>44287</v>
      </c>
      <c r="H143" s="14" t="s">
        <v>1178</v>
      </c>
      <c r="I143" s="57"/>
      <c r="J143" s="57"/>
      <c r="K143" s="57" t="s">
        <v>1180</v>
      </c>
      <c r="L143" s="57"/>
      <c r="M143" s="57"/>
      <c r="N143" s="57"/>
      <c r="O143" s="57"/>
      <c r="P143" s="57"/>
      <c r="Q143" s="57"/>
      <c r="R143" s="57"/>
      <c r="S143" s="57"/>
      <c r="T143" s="57"/>
      <c r="U143" s="57"/>
      <c r="V143" s="57"/>
      <c r="W143" s="77" t="e">
        <f t="shared" si="0"/>
        <v>#DIV/0!</v>
      </c>
      <c r="X143" s="77" t="e">
        <f t="shared" si="1"/>
        <v>#DIV/0!</v>
      </c>
      <c r="Y143" s="77" t="e">
        <f t="shared" si="2"/>
        <v>#DIV/0!</v>
      </c>
      <c r="Z143" s="77" t="e">
        <f t="shared" si="3"/>
        <v>#DIV/0!</v>
      </c>
    </row>
    <row r="144" spans="1:26" ht="14.4">
      <c r="A144" s="57" t="s">
        <v>107</v>
      </c>
      <c r="B144" s="57" t="s">
        <v>23</v>
      </c>
      <c r="C144" s="80">
        <v>183</v>
      </c>
      <c r="D144" s="57" t="s">
        <v>793</v>
      </c>
      <c r="E144" s="105" t="s">
        <v>2577</v>
      </c>
      <c r="F144" s="57" t="s">
        <v>799</v>
      </c>
      <c r="G144" s="81">
        <v>44287</v>
      </c>
      <c r="H144" s="14" t="s">
        <v>1178</v>
      </c>
      <c r="I144" s="57"/>
      <c r="J144" s="57"/>
      <c r="K144" s="57" t="s">
        <v>1370</v>
      </c>
      <c r="L144" s="57"/>
      <c r="M144" s="57"/>
      <c r="N144" s="57"/>
      <c r="O144" s="57"/>
      <c r="P144" s="80">
        <v>80.5</v>
      </c>
      <c r="Q144" s="57" t="s">
        <v>1419</v>
      </c>
      <c r="R144" s="80">
        <v>98.6</v>
      </c>
      <c r="S144" s="57" t="s">
        <v>1420</v>
      </c>
      <c r="T144" s="57"/>
      <c r="U144" s="57"/>
      <c r="V144" s="57"/>
      <c r="W144" s="77" t="e">
        <f t="shared" si="0"/>
        <v>#DIV/0!</v>
      </c>
      <c r="X144" s="77" t="e">
        <f t="shared" si="1"/>
        <v>#DIV/0!</v>
      </c>
      <c r="Y144" s="77" t="e">
        <f t="shared" si="2"/>
        <v>#DIV/0!</v>
      </c>
      <c r="Z144" s="77" t="e">
        <f t="shared" si="3"/>
        <v>#DIV/0!</v>
      </c>
    </row>
    <row r="145" spans="1:26" ht="14.4">
      <c r="A145" s="57" t="s">
        <v>107</v>
      </c>
      <c r="B145" s="57" t="s">
        <v>23</v>
      </c>
      <c r="C145" s="80">
        <v>183</v>
      </c>
      <c r="D145" s="57" t="s">
        <v>793</v>
      </c>
      <c r="E145" s="105" t="s">
        <v>2577</v>
      </c>
      <c r="F145" s="57" t="s">
        <v>799</v>
      </c>
      <c r="G145" s="81">
        <v>44287</v>
      </c>
      <c r="H145" s="14" t="s">
        <v>1178</v>
      </c>
      <c r="I145" s="57"/>
      <c r="J145" s="57"/>
      <c r="K145" s="57" t="s">
        <v>1373</v>
      </c>
      <c r="L145" s="57"/>
      <c r="M145" s="57"/>
      <c r="N145" s="57"/>
      <c r="O145" s="57"/>
      <c r="P145" s="80">
        <v>73.2</v>
      </c>
      <c r="Q145" s="57" t="s">
        <v>1421</v>
      </c>
      <c r="R145" s="80">
        <v>99.3</v>
      </c>
      <c r="S145" s="57" t="s">
        <v>1422</v>
      </c>
      <c r="T145" s="57"/>
      <c r="U145" s="57"/>
      <c r="V145" s="57"/>
      <c r="W145" s="77" t="e">
        <f t="shared" si="0"/>
        <v>#DIV/0!</v>
      </c>
      <c r="X145" s="77" t="e">
        <f t="shared" si="1"/>
        <v>#DIV/0!</v>
      </c>
      <c r="Y145" s="77" t="e">
        <f t="shared" si="2"/>
        <v>#DIV/0!</v>
      </c>
      <c r="Z145" s="77" t="e">
        <f t="shared" si="3"/>
        <v>#DIV/0!</v>
      </c>
    </row>
    <row r="146" spans="1:26" ht="14.4">
      <c r="A146" s="57" t="s">
        <v>107</v>
      </c>
      <c r="B146" s="57" t="s">
        <v>23</v>
      </c>
      <c r="C146" s="80">
        <v>184</v>
      </c>
      <c r="D146" s="57" t="s">
        <v>803</v>
      </c>
      <c r="E146" s="105" t="s">
        <v>2578</v>
      </c>
      <c r="F146" s="57" t="s">
        <v>804</v>
      </c>
      <c r="G146" s="81">
        <v>44317</v>
      </c>
      <c r="H146" s="14" t="s">
        <v>1178</v>
      </c>
      <c r="I146" s="57"/>
      <c r="J146" s="57"/>
      <c r="K146" s="57" t="s">
        <v>1423</v>
      </c>
      <c r="L146" s="57"/>
      <c r="M146" s="57"/>
      <c r="N146" s="57"/>
      <c r="O146" s="57"/>
      <c r="P146" s="80">
        <v>96.6</v>
      </c>
      <c r="Q146" s="57" t="s">
        <v>1424</v>
      </c>
      <c r="R146" s="57"/>
      <c r="S146" s="57"/>
      <c r="T146" s="57"/>
      <c r="U146" s="57"/>
      <c r="V146" s="57"/>
      <c r="W146" s="77" t="e">
        <f t="shared" si="0"/>
        <v>#DIV/0!</v>
      </c>
      <c r="X146" s="77" t="e">
        <f t="shared" si="1"/>
        <v>#DIV/0!</v>
      </c>
      <c r="Y146" s="77" t="e">
        <f t="shared" si="2"/>
        <v>#DIV/0!</v>
      </c>
      <c r="Z146" s="77" t="e">
        <f t="shared" si="3"/>
        <v>#DIV/0!</v>
      </c>
    </row>
    <row r="147" spans="1:26" ht="14.4">
      <c r="A147" s="57" t="s">
        <v>107</v>
      </c>
      <c r="B147" s="57" t="s">
        <v>23</v>
      </c>
      <c r="C147" s="80">
        <v>184</v>
      </c>
      <c r="D147" s="57" t="s">
        <v>803</v>
      </c>
      <c r="E147" s="105" t="s">
        <v>2578</v>
      </c>
      <c r="F147" s="57" t="s">
        <v>804</v>
      </c>
      <c r="G147" s="81">
        <v>44317</v>
      </c>
      <c r="H147" s="14" t="s">
        <v>1178</v>
      </c>
      <c r="I147" s="57"/>
      <c r="J147" s="57"/>
      <c r="K147" s="57" t="s">
        <v>1425</v>
      </c>
      <c r="L147" s="80">
        <v>34</v>
      </c>
      <c r="M147" s="80">
        <v>1</v>
      </c>
      <c r="N147" s="80">
        <v>105</v>
      </c>
      <c r="O147" s="80">
        <v>6</v>
      </c>
      <c r="P147" s="80">
        <v>85</v>
      </c>
      <c r="Q147" s="57" t="s">
        <v>1426</v>
      </c>
      <c r="R147" s="80">
        <v>99.1</v>
      </c>
      <c r="S147" s="57" t="s">
        <v>1427</v>
      </c>
      <c r="T147" s="80">
        <v>97.1</v>
      </c>
      <c r="U147" s="80">
        <v>94.6</v>
      </c>
      <c r="V147" s="57"/>
      <c r="W147" s="77">
        <f t="shared" si="0"/>
        <v>85</v>
      </c>
      <c r="X147" s="77">
        <f t="shared" si="1"/>
        <v>99.056603773584911</v>
      </c>
      <c r="Y147" s="77">
        <f t="shared" si="2"/>
        <v>97.142857142857139</v>
      </c>
      <c r="Z147" s="77">
        <f t="shared" si="3"/>
        <v>94.594594594594597</v>
      </c>
    </row>
    <row r="148" spans="1:26" ht="14.4">
      <c r="A148" s="57" t="s">
        <v>107</v>
      </c>
      <c r="B148" s="57" t="s">
        <v>23</v>
      </c>
      <c r="C148" s="80">
        <v>184</v>
      </c>
      <c r="D148" s="57" t="s">
        <v>803</v>
      </c>
      <c r="E148" s="105" t="s">
        <v>2578</v>
      </c>
      <c r="F148" s="57" t="s">
        <v>804</v>
      </c>
      <c r="G148" s="81">
        <v>44317</v>
      </c>
      <c r="H148" s="14" t="s">
        <v>1178</v>
      </c>
      <c r="I148" s="57"/>
      <c r="J148" s="57"/>
      <c r="K148" s="57" t="s">
        <v>1428</v>
      </c>
      <c r="L148" s="80">
        <v>33</v>
      </c>
      <c r="M148" s="80">
        <v>0</v>
      </c>
      <c r="N148" s="80">
        <v>104</v>
      </c>
      <c r="O148" s="80">
        <v>7</v>
      </c>
      <c r="P148" s="80">
        <v>82.5</v>
      </c>
      <c r="Q148" s="57" t="s">
        <v>1429</v>
      </c>
      <c r="R148" s="80">
        <v>100</v>
      </c>
      <c r="S148" s="57" t="s">
        <v>1430</v>
      </c>
      <c r="T148" s="80">
        <v>100</v>
      </c>
      <c r="U148" s="80">
        <v>93.7</v>
      </c>
      <c r="V148" s="57"/>
      <c r="W148" s="77">
        <f t="shared" si="0"/>
        <v>82.5</v>
      </c>
      <c r="X148" s="77">
        <f t="shared" si="1"/>
        <v>100</v>
      </c>
      <c r="Y148" s="77">
        <f t="shared" si="2"/>
        <v>100</v>
      </c>
      <c r="Z148" s="77">
        <f t="shared" si="3"/>
        <v>93.693693693693689</v>
      </c>
    </row>
    <row r="149" spans="1:26" ht="14.4">
      <c r="A149" s="57" t="s">
        <v>107</v>
      </c>
      <c r="B149" s="57" t="s">
        <v>23</v>
      </c>
      <c r="C149" s="80">
        <v>194</v>
      </c>
      <c r="D149" s="57" t="s">
        <v>822</v>
      </c>
      <c r="E149" s="105" t="s">
        <v>2579</v>
      </c>
      <c r="F149" s="57" t="s">
        <v>823</v>
      </c>
      <c r="G149" s="82">
        <v>44197</v>
      </c>
      <c r="H149" s="14" t="s">
        <v>1254</v>
      </c>
      <c r="I149" s="57"/>
      <c r="J149" s="57"/>
      <c r="K149" s="57" t="s">
        <v>1180</v>
      </c>
      <c r="L149" s="80">
        <v>92</v>
      </c>
      <c r="M149" s="80">
        <v>0</v>
      </c>
      <c r="N149" s="80">
        <v>457</v>
      </c>
      <c r="O149" s="80">
        <v>43</v>
      </c>
      <c r="P149" s="80">
        <v>68.099999999999994</v>
      </c>
      <c r="Q149" s="57"/>
      <c r="R149" s="80">
        <v>100</v>
      </c>
      <c r="S149" s="57"/>
      <c r="T149" s="80">
        <v>100</v>
      </c>
      <c r="U149" s="80">
        <v>91</v>
      </c>
      <c r="V149" s="57"/>
      <c r="W149" s="77">
        <f t="shared" si="0"/>
        <v>68.148148148148152</v>
      </c>
      <c r="X149" s="77">
        <f t="shared" si="1"/>
        <v>100</v>
      </c>
      <c r="Y149" s="77">
        <f t="shared" si="2"/>
        <v>100</v>
      </c>
      <c r="Z149" s="77">
        <f t="shared" si="3"/>
        <v>91.4</v>
      </c>
    </row>
    <row r="150" spans="1:26" ht="14.4">
      <c r="A150" s="57" t="s">
        <v>107</v>
      </c>
      <c r="B150" s="57" t="s">
        <v>23</v>
      </c>
      <c r="C150" s="80">
        <v>194</v>
      </c>
      <c r="D150" s="57" t="s">
        <v>822</v>
      </c>
      <c r="E150" s="105" t="s">
        <v>2579</v>
      </c>
      <c r="F150" s="57" t="s">
        <v>823</v>
      </c>
      <c r="G150" s="82">
        <v>44197</v>
      </c>
      <c r="H150" s="14" t="s">
        <v>1254</v>
      </c>
      <c r="I150" s="57"/>
      <c r="J150" s="57"/>
      <c r="K150" s="57" t="s">
        <v>1291</v>
      </c>
      <c r="L150" s="80">
        <v>13</v>
      </c>
      <c r="M150" s="80">
        <v>0</v>
      </c>
      <c r="N150" s="80">
        <v>253</v>
      </c>
      <c r="O150" s="80">
        <v>26</v>
      </c>
      <c r="P150" s="80">
        <v>33.299999999999997</v>
      </c>
      <c r="Q150" s="57" t="s">
        <v>1431</v>
      </c>
      <c r="R150" s="80">
        <v>100</v>
      </c>
      <c r="S150" s="57"/>
      <c r="T150" s="80">
        <v>100</v>
      </c>
      <c r="U150" s="80">
        <v>90.7</v>
      </c>
      <c r="V150" s="57"/>
      <c r="W150" s="77">
        <f t="shared" si="0"/>
        <v>33.333333333333329</v>
      </c>
      <c r="X150" s="77">
        <f t="shared" si="1"/>
        <v>100</v>
      </c>
      <c r="Y150" s="77">
        <f t="shared" si="2"/>
        <v>100</v>
      </c>
      <c r="Z150" s="77">
        <f t="shared" si="3"/>
        <v>90.681003584229387</v>
      </c>
    </row>
    <row r="151" spans="1:26" ht="14.4">
      <c r="A151" s="57" t="s">
        <v>107</v>
      </c>
      <c r="B151" s="57" t="s">
        <v>23</v>
      </c>
      <c r="C151" s="80">
        <v>194</v>
      </c>
      <c r="D151" s="57" t="s">
        <v>822</v>
      </c>
      <c r="E151" s="105" t="s">
        <v>2579</v>
      </c>
      <c r="F151" s="57" t="s">
        <v>823</v>
      </c>
      <c r="G151" s="82">
        <v>44197</v>
      </c>
      <c r="H151" s="14" t="s">
        <v>1254</v>
      </c>
      <c r="I151" s="57"/>
      <c r="J151" s="57"/>
      <c r="K151" s="57" t="s">
        <v>1293</v>
      </c>
      <c r="L151" s="80">
        <v>105</v>
      </c>
      <c r="M151" s="80">
        <v>0</v>
      </c>
      <c r="N151" s="80">
        <v>456</v>
      </c>
      <c r="O151" s="80">
        <v>51</v>
      </c>
      <c r="P151" s="80">
        <v>67.3</v>
      </c>
      <c r="Q151" s="57" t="s">
        <v>1432</v>
      </c>
      <c r="R151" s="80">
        <v>100</v>
      </c>
      <c r="S151" s="57"/>
      <c r="T151" s="80">
        <v>100</v>
      </c>
      <c r="U151" s="80">
        <v>89.9</v>
      </c>
      <c r="V151" s="57"/>
      <c r="W151" s="77">
        <f t="shared" si="0"/>
        <v>67.307692307692307</v>
      </c>
      <c r="X151" s="77">
        <f t="shared" si="1"/>
        <v>100</v>
      </c>
      <c r="Y151" s="77">
        <f t="shared" si="2"/>
        <v>100</v>
      </c>
      <c r="Z151" s="77">
        <f t="shared" si="3"/>
        <v>89.940828402366861</v>
      </c>
    </row>
    <row r="152" spans="1:26" ht="14.4">
      <c r="A152" s="57" t="s">
        <v>116</v>
      </c>
      <c r="B152" s="57" t="s">
        <v>23</v>
      </c>
      <c r="C152" s="80">
        <v>225</v>
      </c>
      <c r="D152" s="57" t="s">
        <v>878</v>
      </c>
      <c r="E152" s="105" t="s">
        <v>2580</v>
      </c>
      <c r="F152" s="57" t="s">
        <v>879</v>
      </c>
      <c r="G152" s="81">
        <v>44317</v>
      </c>
      <c r="H152" s="14" t="s">
        <v>1234</v>
      </c>
      <c r="J152" s="57" t="s">
        <v>1433</v>
      </c>
      <c r="K152" s="57" t="s">
        <v>1180</v>
      </c>
      <c r="L152" s="57"/>
      <c r="M152" s="57"/>
      <c r="N152" s="57"/>
      <c r="O152" s="57"/>
      <c r="P152" s="80">
        <v>88.6</v>
      </c>
      <c r="Q152" s="57" t="s">
        <v>1434</v>
      </c>
      <c r="R152" s="80">
        <v>99.7</v>
      </c>
      <c r="S152" s="57" t="s">
        <v>1435</v>
      </c>
      <c r="T152" s="80">
        <v>98.4</v>
      </c>
      <c r="U152" s="80">
        <v>97.5</v>
      </c>
      <c r="V152" s="57"/>
      <c r="W152" s="77" t="e">
        <f t="shared" si="0"/>
        <v>#DIV/0!</v>
      </c>
      <c r="X152" s="77" t="e">
        <f t="shared" si="1"/>
        <v>#DIV/0!</v>
      </c>
      <c r="Y152" s="77" t="e">
        <f t="shared" si="2"/>
        <v>#DIV/0!</v>
      </c>
      <c r="Z152" s="77" t="e">
        <f t="shared" si="3"/>
        <v>#DIV/0!</v>
      </c>
    </row>
    <row r="153" spans="1:26" ht="14.4">
      <c r="A153" s="57" t="s">
        <v>116</v>
      </c>
      <c r="B153" s="57" t="s">
        <v>23</v>
      </c>
      <c r="C153" s="80">
        <v>225</v>
      </c>
      <c r="D153" s="57" t="s">
        <v>878</v>
      </c>
      <c r="E153" s="105" t="s">
        <v>2580</v>
      </c>
      <c r="F153" s="57" t="s">
        <v>879</v>
      </c>
      <c r="G153" s="81">
        <v>44317</v>
      </c>
      <c r="H153" s="14" t="s">
        <v>1234</v>
      </c>
      <c r="J153" s="57" t="s">
        <v>1433</v>
      </c>
      <c r="K153" s="57" t="s">
        <v>1436</v>
      </c>
      <c r="L153" s="57"/>
      <c r="M153" s="57"/>
      <c r="N153" s="57"/>
      <c r="O153" s="57"/>
      <c r="P153" s="80">
        <v>92.5</v>
      </c>
      <c r="Q153" s="57" t="s">
        <v>1437</v>
      </c>
      <c r="R153" s="57"/>
      <c r="S153" s="57"/>
      <c r="T153" s="57"/>
      <c r="U153" s="57"/>
      <c r="V153" s="57"/>
      <c r="W153" s="77" t="e">
        <f t="shared" si="0"/>
        <v>#DIV/0!</v>
      </c>
      <c r="X153" s="77" t="e">
        <f t="shared" si="1"/>
        <v>#DIV/0!</v>
      </c>
      <c r="Y153" s="77" t="e">
        <f t="shared" si="2"/>
        <v>#DIV/0!</v>
      </c>
      <c r="Z153" s="77" t="e">
        <f t="shared" si="3"/>
        <v>#DIV/0!</v>
      </c>
    </row>
    <row r="154" spans="1:26" ht="14.4">
      <c r="A154" s="57" t="s">
        <v>107</v>
      </c>
      <c r="B154" s="57" t="s">
        <v>23</v>
      </c>
      <c r="C154" s="80">
        <v>237</v>
      </c>
      <c r="D154" s="57" t="s">
        <v>884</v>
      </c>
      <c r="E154" s="105" t="s">
        <v>2581</v>
      </c>
      <c r="F154" s="57" t="s">
        <v>885</v>
      </c>
      <c r="G154" s="81">
        <v>44287</v>
      </c>
      <c r="H154" s="14" t="s">
        <v>1178</v>
      </c>
      <c r="I154" s="57"/>
      <c r="J154" s="57"/>
      <c r="K154" s="57" t="s">
        <v>1180</v>
      </c>
      <c r="L154" s="80">
        <v>51</v>
      </c>
      <c r="M154" s="80">
        <v>3</v>
      </c>
      <c r="N154" s="80">
        <v>766</v>
      </c>
      <c r="O154" s="80">
        <v>22</v>
      </c>
      <c r="P154" s="80">
        <v>69.86</v>
      </c>
      <c r="Q154" s="57" t="s">
        <v>1438</v>
      </c>
      <c r="R154" s="80">
        <v>99.61</v>
      </c>
      <c r="S154" s="57" t="s">
        <v>1439</v>
      </c>
      <c r="T154" s="80">
        <v>94.44</v>
      </c>
      <c r="U154" s="80">
        <v>97.2</v>
      </c>
      <c r="V154" s="57"/>
      <c r="W154" s="77">
        <f t="shared" si="0"/>
        <v>69.863013698630141</v>
      </c>
      <c r="X154" s="77">
        <f t="shared" si="1"/>
        <v>99.609882964889465</v>
      </c>
      <c r="Y154" s="77">
        <f t="shared" si="2"/>
        <v>94.444444444444443</v>
      </c>
      <c r="Z154" s="77">
        <f t="shared" si="3"/>
        <v>97.208121827411162</v>
      </c>
    </row>
    <row r="155" spans="1:26" ht="14.4">
      <c r="A155" s="57" t="s">
        <v>107</v>
      </c>
      <c r="B155" s="57" t="s">
        <v>23</v>
      </c>
      <c r="C155" s="80">
        <v>238</v>
      </c>
      <c r="D155" s="57" t="s">
        <v>892</v>
      </c>
      <c r="E155" s="105" t="s">
        <v>2582</v>
      </c>
      <c r="F155" s="57" t="s">
        <v>893</v>
      </c>
      <c r="G155" s="82">
        <v>44228</v>
      </c>
      <c r="H155" s="14" t="s">
        <v>1178</v>
      </c>
      <c r="I155" s="57"/>
      <c r="J155" s="57"/>
      <c r="K155" s="57" t="s">
        <v>1180</v>
      </c>
      <c r="L155" s="80">
        <v>79</v>
      </c>
      <c r="M155" s="80">
        <v>0</v>
      </c>
      <c r="N155" s="80">
        <v>265</v>
      </c>
      <c r="O155" s="80">
        <v>25</v>
      </c>
      <c r="P155" s="80">
        <v>75.900000000000006</v>
      </c>
      <c r="Q155" s="57" t="s">
        <v>1440</v>
      </c>
      <c r="R155" s="80">
        <v>100</v>
      </c>
      <c r="S155" s="57" t="s">
        <v>1441</v>
      </c>
      <c r="T155" s="80">
        <v>100</v>
      </c>
      <c r="U155" s="80">
        <v>91.4</v>
      </c>
      <c r="V155" s="57"/>
      <c r="W155" s="77">
        <f t="shared" si="0"/>
        <v>75.961538461538453</v>
      </c>
      <c r="X155" s="77">
        <f t="shared" si="1"/>
        <v>100</v>
      </c>
      <c r="Y155" s="77">
        <f t="shared" si="2"/>
        <v>100</v>
      </c>
      <c r="Z155" s="77">
        <f t="shared" si="3"/>
        <v>91.379310344827587</v>
      </c>
    </row>
    <row r="156" spans="1:26" ht="14.4">
      <c r="A156" s="57" t="s">
        <v>107</v>
      </c>
      <c r="B156" s="57" t="s">
        <v>23</v>
      </c>
      <c r="C156" s="80">
        <v>241</v>
      </c>
      <c r="D156" s="57" t="s">
        <v>899</v>
      </c>
      <c r="E156" s="105" t="s">
        <v>2583</v>
      </c>
      <c r="F156" s="57" t="s">
        <v>900</v>
      </c>
      <c r="G156" s="82">
        <v>44197</v>
      </c>
      <c r="H156" s="14" t="s">
        <v>1442</v>
      </c>
      <c r="I156" s="57"/>
      <c r="J156" s="57"/>
      <c r="K156" s="57" t="s">
        <v>1180</v>
      </c>
      <c r="L156" s="80">
        <v>15</v>
      </c>
      <c r="M156" s="80">
        <v>0</v>
      </c>
      <c r="N156" s="80">
        <v>845</v>
      </c>
      <c r="O156" s="80">
        <v>11</v>
      </c>
      <c r="P156" s="80">
        <v>57.7</v>
      </c>
      <c r="Q156" s="57" t="s">
        <v>1443</v>
      </c>
      <c r="R156" s="80">
        <v>100</v>
      </c>
      <c r="S156" s="57" t="s">
        <v>1444</v>
      </c>
      <c r="T156" s="80">
        <v>100</v>
      </c>
      <c r="U156" s="80">
        <v>98.7</v>
      </c>
      <c r="V156" s="57"/>
      <c r="W156" s="77">
        <f t="shared" si="0"/>
        <v>57.692307692307686</v>
      </c>
      <c r="X156" s="77">
        <f t="shared" si="1"/>
        <v>100</v>
      </c>
      <c r="Y156" s="77">
        <f t="shared" si="2"/>
        <v>100</v>
      </c>
      <c r="Z156" s="77">
        <f t="shared" si="3"/>
        <v>98.714953271028037</v>
      </c>
    </row>
    <row r="157" spans="1:26" ht="14.4">
      <c r="A157" s="57" t="s">
        <v>107</v>
      </c>
      <c r="B157" s="57" t="s">
        <v>23</v>
      </c>
      <c r="C157" s="80">
        <v>241</v>
      </c>
      <c r="D157" s="57" t="s">
        <v>899</v>
      </c>
      <c r="E157" s="105" t="s">
        <v>2583</v>
      </c>
      <c r="F157" s="57" t="s">
        <v>900</v>
      </c>
      <c r="G157" s="82">
        <v>44197</v>
      </c>
      <c r="H157" s="14" t="s">
        <v>1442</v>
      </c>
      <c r="I157" s="57"/>
      <c r="J157" s="57"/>
      <c r="K157" s="57" t="s">
        <v>1388</v>
      </c>
      <c r="L157" s="80">
        <v>14</v>
      </c>
      <c r="M157" s="80">
        <v>1</v>
      </c>
      <c r="N157" s="80">
        <v>855</v>
      </c>
      <c r="O157" s="80">
        <v>1</v>
      </c>
      <c r="P157" s="80">
        <v>93.3</v>
      </c>
      <c r="Q157" s="57" t="s">
        <v>1445</v>
      </c>
      <c r="R157" s="80">
        <v>99.9</v>
      </c>
      <c r="S157" s="57" t="s">
        <v>1296</v>
      </c>
      <c r="T157" s="80">
        <v>93.3</v>
      </c>
      <c r="U157" s="80">
        <v>99.9</v>
      </c>
      <c r="V157" s="57"/>
      <c r="W157" s="77">
        <f t="shared" si="0"/>
        <v>93.333333333333329</v>
      </c>
      <c r="X157" s="77">
        <f t="shared" si="1"/>
        <v>99.883177570093466</v>
      </c>
      <c r="Y157" s="77">
        <f t="shared" si="2"/>
        <v>93.333333333333329</v>
      </c>
      <c r="Z157" s="77">
        <f t="shared" si="3"/>
        <v>99.883177570093466</v>
      </c>
    </row>
    <row r="158" spans="1:26" ht="14.4">
      <c r="A158" s="57" t="s">
        <v>107</v>
      </c>
      <c r="B158" s="57" t="s">
        <v>23</v>
      </c>
      <c r="C158" s="80">
        <v>241</v>
      </c>
      <c r="D158" s="57" t="s">
        <v>899</v>
      </c>
      <c r="E158" s="105" t="s">
        <v>2583</v>
      </c>
      <c r="F158" s="57" t="s">
        <v>900</v>
      </c>
      <c r="G158" s="82">
        <v>44197</v>
      </c>
      <c r="H158" s="14" t="s">
        <v>1442</v>
      </c>
      <c r="I158" s="57"/>
      <c r="J158" s="57"/>
      <c r="K158" s="57" t="s">
        <v>1446</v>
      </c>
      <c r="L158" s="80">
        <v>15</v>
      </c>
      <c r="M158" s="80">
        <v>0</v>
      </c>
      <c r="N158" s="80">
        <v>855</v>
      </c>
      <c r="O158" s="80">
        <v>1</v>
      </c>
      <c r="P158" s="80">
        <v>93.8</v>
      </c>
      <c r="Q158" s="57" t="s">
        <v>1447</v>
      </c>
      <c r="R158" s="80">
        <v>100</v>
      </c>
      <c r="S158" s="57" t="s">
        <v>1444</v>
      </c>
      <c r="T158" s="80">
        <v>100</v>
      </c>
      <c r="U158" s="80">
        <v>99.9</v>
      </c>
      <c r="V158" s="57"/>
      <c r="W158" s="77">
        <f t="shared" si="0"/>
        <v>93.75</v>
      </c>
      <c r="X158" s="77">
        <f t="shared" si="1"/>
        <v>100</v>
      </c>
      <c r="Y158" s="77">
        <f t="shared" si="2"/>
        <v>100</v>
      </c>
      <c r="Z158" s="77">
        <f t="shared" si="3"/>
        <v>99.883177570093466</v>
      </c>
    </row>
    <row r="159" spans="1:26" ht="14.4">
      <c r="A159" s="57" t="s">
        <v>22</v>
      </c>
      <c r="B159" s="57" t="s">
        <v>23</v>
      </c>
      <c r="C159" s="80">
        <v>244</v>
      </c>
      <c r="D159" s="57" t="s">
        <v>906</v>
      </c>
      <c r="E159" s="105" t="s">
        <v>2584</v>
      </c>
      <c r="F159" s="57" t="s">
        <v>907</v>
      </c>
      <c r="G159" s="81">
        <v>44287</v>
      </c>
      <c r="H159" s="14" t="s">
        <v>1442</v>
      </c>
      <c r="I159" s="57"/>
      <c r="J159" s="57"/>
      <c r="K159" s="57" t="s">
        <v>1180</v>
      </c>
      <c r="L159" s="80">
        <v>132</v>
      </c>
      <c r="M159" s="80">
        <v>5</v>
      </c>
      <c r="N159" s="80">
        <v>1219</v>
      </c>
      <c r="O159" s="80">
        <v>25</v>
      </c>
      <c r="P159" s="80">
        <v>84.1</v>
      </c>
      <c r="Q159" s="57" t="s">
        <v>1448</v>
      </c>
      <c r="R159" s="80">
        <v>99.6</v>
      </c>
      <c r="S159" s="57" t="s">
        <v>1449</v>
      </c>
      <c r="T159" s="80">
        <v>96.4</v>
      </c>
      <c r="U159" s="80">
        <v>98</v>
      </c>
      <c r="V159" s="57"/>
      <c r="W159" s="77">
        <f t="shared" si="0"/>
        <v>84.076433121019107</v>
      </c>
      <c r="X159" s="77">
        <f t="shared" si="1"/>
        <v>99.591503267973863</v>
      </c>
      <c r="Y159" s="77">
        <f t="shared" si="2"/>
        <v>96.350364963503651</v>
      </c>
      <c r="Z159" s="77">
        <f t="shared" si="3"/>
        <v>97.9903536977492</v>
      </c>
    </row>
    <row r="160" spans="1:26" ht="14.4">
      <c r="A160" s="57" t="s">
        <v>22</v>
      </c>
      <c r="B160" s="57" t="s">
        <v>23</v>
      </c>
      <c r="C160" s="80">
        <v>244</v>
      </c>
      <c r="D160" s="57" t="s">
        <v>906</v>
      </c>
      <c r="E160" s="105" t="s">
        <v>2584</v>
      </c>
      <c r="F160" s="57" t="s">
        <v>907</v>
      </c>
      <c r="G160" s="81">
        <v>44287</v>
      </c>
      <c r="H160" s="14" t="s">
        <v>1442</v>
      </c>
      <c r="I160" s="57"/>
      <c r="J160" s="57"/>
      <c r="K160" s="57" t="s">
        <v>1291</v>
      </c>
      <c r="L160" s="80">
        <v>40</v>
      </c>
      <c r="M160" s="80">
        <v>4</v>
      </c>
      <c r="N160" s="80">
        <v>913</v>
      </c>
      <c r="O160" s="80">
        <v>17</v>
      </c>
      <c r="P160" s="80">
        <v>70.2</v>
      </c>
      <c r="Q160" s="57" t="s">
        <v>1450</v>
      </c>
      <c r="R160" s="80">
        <v>99.6</v>
      </c>
      <c r="S160" s="57" t="s">
        <v>1451</v>
      </c>
      <c r="T160" s="80">
        <v>90.9</v>
      </c>
      <c r="U160" s="80">
        <v>98.1</v>
      </c>
      <c r="V160" s="57"/>
      <c r="W160" s="77">
        <f t="shared" si="0"/>
        <v>70.175438596491219</v>
      </c>
      <c r="X160" s="77">
        <f t="shared" si="1"/>
        <v>99.56379498364231</v>
      </c>
      <c r="Y160" s="77">
        <f t="shared" si="2"/>
        <v>90.909090909090907</v>
      </c>
      <c r="Z160" s="77">
        <f t="shared" si="3"/>
        <v>98.172043010752688</v>
      </c>
    </row>
    <row r="161" spans="1:26" ht="14.4">
      <c r="A161" s="57" t="s">
        <v>22</v>
      </c>
      <c r="B161" s="57" t="s">
        <v>23</v>
      </c>
      <c r="C161" s="80">
        <v>244</v>
      </c>
      <c r="D161" s="57" t="s">
        <v>906</v>
      </c>
      <c r="E161" s="105" t="s">
        <v>2584</v>
      </c>
      <c r="F161" s="57" t="s">
        <v>907</v>
      </c>
      <c r="G161" s="81">
        <v>44287</v>
      </c>
      <c r="H161" s="14" t="s">
        <v>1442</v>
      </c>
      <c r="I161" s="57"/>
      <c r="J161" s="57"/>
      <c r="K161" s="57" t="s">
        <v>1398</v>
      </c>
      <c r="L161" s="80">
        <v>10</v>
      </c>
      <c r="M161" s="80">
        <v>1</v>
      </c>
      <c r="N161" s="80">
        <v>35</v>
      </c>
      <c r="O161" s="80">
        <v>5</v>
      </c>
      <c r="P161" s="80">
        <v>66.7</v>
      </c>
      <c r="Q161" s="57" t="s">
        <v>1452</v>
      </c>
      <c r="R161" s="80">
        <v>97.2</v>
      </c>
      <c r="S161" s="57" t="s">
        <v>1453</v>
      </c>
      <c r="T161" s="80">
        <v>90</v>
      </c>
      <c r="U161" s="80">
        <v>88.2</v>
      </c>
      <c r="V161" s="57"/>
      <c r="W161" s="77">
        <f t="shared" si="0"/>
        <v>66.666666666666657</v>
      </c>
      <c r="X161" s="77">
        <f t="shared" si="1"/>
        <v>97.222222222222214</v>
      </c>
      <c r="Y161" s="77">
        <f t="shared" si="2"/>
        <v>90.909090909090907</v>
      </c>
      <c r="Z161" s="77">
        <f t="shared" si="3"/>
        <v>87.5</v>
      </c>
    </row>
    <row r="162" spans="1:26" ht="14.4">
      <c r="A162" s="57" t="s">
        <v>22</v>
      </c>
      <c r="B162" s="57" t="s">
        <v>23</v>
      </c>
      <c r="C162" s="80">
        <v>244</v>
      </c>
      <c r="D162" s="57" t="s">
        <v>906</v>
      </c>
      <c r="E162" s="105" t="s">
        <v>2584</v>
      </c>
      <c r="F162" s="57" t="s">
        <v>907</v>
      </c>
      <c r="G162" s="81">
        <v>44287</v>
      </c>
      <c r="H162" s="14" t="s">
        <v>1442</v>
      </c>
      <c r="I162" s="57"/>
      <c r="J162" s="57"/>
      <c r="K162" s="57" t="s">
        <v>1454</v>
      </c>
      <c r="L162" s="80">
        <v>82</v>
      </c>
      <c r="M162" s="80">
        <v>0</v>
      </c>
      <c r="N162" s="80">
        <v>270</v>
      </c>
      <c r="O162" s="80">
        <v>3</v>
      </c>
      <c r="P162" s="80">
        <v>96.5</v>
      </c>
      <c r="Q162" s="57" t="s">
        <v>1455</v>
      </c>
      <c r="R162" s="80">
        <v>100</v>
      </c>
      <c r="S162" s="57" t="s">
        <v>1441</v>
      </c>
      <c r="T162" s="80">
        <v>100</v>
      </c>
      <c r="U162" s="80">
        <v>98.9</v>
      </c>
      <c r="V162" s="57"/>
      <c r="W162" s="77">
        <f t="shared" si="0"/>
        <v>96.470588235294116</v>
      </c>
      <c r="X162" s="77">
        <f t="shared" si="1"/>
        <v>100</v>
      </c>
      <c r="Y162" s="77">
        <f t="shared" si="2"/>
        <v>100</v>
      </c>
      <c r="Z162" s="77">
        <f t="shared" si="3"/>
        <v>98.901098901098905</v>
      </c>
    </row>
    <row r="163" spans="1:26" ht="14.4">
      <c r="A163" s="57" t="s">
        <v>22</v>
      </c>
      <c r="B163" s="57" t="s">
        <v>23</v>
      </c>
      <c r="C163" s="80">
        <v>262</v>
      </c>
      <c r="D163" s="57" t="s">
        <v>913</v>
      </c>
      <c r="E163" s="105" t="s">
        <v>2585</v>
      </c>
      <c r="F163" s="57" t="s">
        <v>914</v>
      </c>
      <c r="G163" s="82">
        <v>44197</v>
      </c>
      <c r="H163" s="14" t="s">
        <v>1184</v>
      </c>
      <c r="I163" s="57"/>
      <c r="J163" s="57"/>
      <c r="K163" s="57" t="s">
        <v>1180</v>
      </c>
      <c r="L163" s="80">
        <v>14</v>
      </c>
      <c r="M163" s="80">
        <v>1</v>
      </c>
      <c r="N163" s="80">
        <v>71</v>
      </c>
      <c r="O163" s="80">
        <v>22</v>
      </c>
      <c r="P163" s="80">
        <v>38.9</v>
      </c>
      <c r="Q163" s="57"/>
      <c r="R163" s="80">
        <v>83.3</v>
      </c>
      <c r="S163" s="57"/>
      <c r="T163" s="80">
        <v>96</v>
      </c>
      <c r="U163" s="80">
        <v>50</v>
      </c>
      <c r="V163" s="57"/>
      <c r="W163" s="77">
        <f t="shared" si="0"/>
        <v>38.888888888888893</v>
      </c>
      <c r="X163" s="77">
        <f t="shared" si="1"/>
        <v>98.611111111111114</v>
      </c>
      <c r="Y163" s="77">
        <f t="shared" si="2"/>
        <v>93.333333333333329</v>
      </c>
      <c r="Z163" s="77">
        <f t="shared" si="3"/>
        <v>76.344086021505376</v>
      </c>
    </row>
    <row r="164" spans="1:26" ht="14.4">
      <c r="A164" s="57" t="s">
        <v>22</v>
      </c>
      <c r="B164" s="57" t="s">
        <v>23</v>
      </c>
      <c r="C164" s="80">
        <v>262</v>
      </c>
      <c r="D164" s="57" t="s">
        <v>913</v>
      </c>
      <c r="E164" s="105" t="s">
        <v>2585</v>
      </c>
      <c r="F164" s="57" t="s">
        <v>914</v>
      </c>
      <c r="G164" s="82">
        <v>44197</v>
      </c>
      <c r="H164" s="14" t="s">
        <v>1184</v>
      </c>
      <c r="I164" s="57"/>
      <c r="J164" s="57"/>
      <c r="K164" s="57" t="s">
        <v>1317</v>
      </c>
      <c r="L164" s="57"/>
      <c r="M164" s="57"/>
      <c r="N164" s="57"/>
      <c r="O164" s="57"/>
      <c r="P164" s="80">
        <v>92.2</v>
      </c>
      <c r="Q164" s="57"/>
      <c r="R164" s="57"/>
      <c r="S164" s="57"/>
      <c r="T164" s="57"/>
      <c r="U164" s="57"/>
      <c r="V164" s="57"/>
      <c r="W164" s="77" t="e">
        <f t="shared" si="0"/>
        <v>#DIV/0!</v>
      </c>
      <c r="X164" s="77" t="e">
        <f t="shared" si="1"/>
        <v>#DIV/0!</v>
      </c>
      <c r="Y164" s="77" t="e">
        <f t="shared" si="2"/>
        <v>#DIV/0!</v>
      </c>
      <c r="Z164" s="77" t="e">
        <f t="shared" si="3"/>
        <v>#DIV/0!</v>
      </c>
    </row>
    <row r="165" spans="1:26" ht="14.4">
      <c r="A165" s="57" t="s">
        <v>22</v>
      </c>
      <c r="B165" s="57" t="s">
        <v>23</v>
      </c>
      <c r="C165" s="80">
        <v>266</v>
      </c>
      <c r="D165" s="57" t="s">
        <v>920</v>
      </c>
      <c r="E165" s="105" t="s">
        <v>2586</v>
      </c>
      <c r="F165" s="57" t="s">
        <v>921</v>
      </c>
      <c r="G165" s="81">
        <v>44317</v>
      </c>
      <c r="H165" s="14" t="s">
        <v>1254</v>
      </c>
      <c r="I165" s="57"/>
      <c r="J165" s="57"/>
      <c r="K165" s="57" t="s">
        <v>1317</v>
      </c>
      <c r="L165" s="57"/>
      <c r="M165" s="57"/>
      <c r="N165" s="57"/>
      <c r="O165" s="57"/>
      <c r="P165" s="80">
        <v>96.8</v>
      </c>
      <c r="Q165" s="57" t="s">
        <v>1456</v>
      </c>
      <c r="R165" s="57"/>
      <c r="S165" s="57"/>
      <c r="T165" s="57"/>
      <c r="U165" s="80">
        <v>97.1</v>
      </c>
      <c r="V165" s="57"/>
      <c r="W165" s="77" t="e">
        <f t="shared" si="0"/>
        <v>#DIV/0!</v>
      </c>
      <c r="X165" s="77" t="e">
        <f t="shared" si="1"/>
        <v>#DIV/0!</v>
      </c>
      <c r="Y165" s="77" t="e">
        <f t="shared" si="2"/>
        <v>#DIV/0!</v>
      </c>
      <c r="Z165" s="77" t="e">
        <f t="shared" si="3"/>
        <v>#DIV/0!</v>
      </c>
    </row>
    <row r="166" spans="1:26" ht="14.4">
      <c r="A166" s="57" t="s">
        <v>22</v>
      </c>
      <c r="B166" s="57" t="s">
        <v>23</v>
      </c>
      <c r="C166" s="80">
        <v>266</v>
      </c>
      <c r="D166" s="57" t="s">
        <v>920</v>
      </c>
      <c r="E166" s="105" t="s">
        <v>2586</v>
      </c>
      <c r="F166" s="57" t="s">
        <v>921</v>
      </c>
      <c r="G166" s="81">
        <v>44317</v>
      </c>
      <c r="H166" s="14" t="s">
        <v>1254</v>
      </c>
      <c r="I166" s="57"/>
      <c r="J166" s="57"/>
      <c r="K166" s="57" t="s">
        <v>1388</v>
      </c>
      <c r="L166" s="57"/>
      <c r="M166" s="57"/>
      <c r="N166" s="57"/>
      <c r="O166" s="57"/>
      <c r="P166" s="80">
        <v>88.8</v>
      </c>
      <c r="Q166" s="57" t="s">
        <v>1457</v>
      </c>
      <c r="R166" s="57"/>
      <c r="S166" s="57"/>
      <c r="T166" s="57"/>
      <c r="U166" s="80">
        <v>88.5</v>
      </c>
      <c r="V166" s="57"/>
      <c r="W166" s="77" t="e">
        <f t="shared" si="0"/>
        <v>#DIV/0!</v>
      </c>
      <c r="X166" s="77" t="e">
        <f t="shared" si="1"/>
        <v>#DIV/0!</v>
      </c>
      <c r="Y166" s="77" t="e">
        <f t="shared" si="2"/>
        <v>#DIV/0!</v>
      </c>
      <c r="Z166" s="77" t="e">
        <f t="shared" si="3"/>
        <v>#DIV/0!</v>
      </c>
    </row>
    <row r="167" spans="1:26" ht="14.4">
      <c r="A167" s="57" t="s">
        <v>22</v>
      </c>
      <c r="B167" s="57" t="s">
        <v>23</v>
      </c>
      <c r="C167" s="80">
        <v>266</v>
      </c>
      <c r="D167" s="57" t="s">
        <v>920</v>
      </c>
      <c r="E167" s="105" t="s">
        <v>2586</v>
      </c>
      <c r="F167" s="57" t="s">
        <v>921</v>
      </c>
      <c r="G167" s="81">
        <v>44317</v>
      </c>
      <c r="H167" s="14" t="s">
        <v>1254</v>
      </c>
      <c r="I167" s="57"/>
      <c r="J167" s="57"/>
      <c r="K167" s="57" t="s">
        <v>1180</v>
      </c>
      <c r="L167" s="57"/>
      <c r="M167" s="57"/>
      <c r="N167" s="57"/>
      <c r="O167" s="57"/>
      <c r="P167" s="80">
        <v>75</v>
      </c>
      <c r="Q167" s="57" t="s">
        <v>1458</v>
      </c>
      <c r="R167" s="57"/>
      <c r="S167" s="57"/>
      <c r="T167" s="57"/>
      <c r="U167" s="80">
        <v>74.5</v>
      </c>
      <c r="V167" s="57"/>
      <c r="W167" s="77" t="e">
        <f t="shared" si="0"/>
        <v>#DIV/0!</v>
      </c>
      <c r="X167" s="77" t="e">
        <f t="shared" si="1"/>
        <v>#DIV/0!</v>
      </c>
      <c r="Y167" s="77" t="e">
        <f t="shared" si="2"/>
        <v>#DIV/0!</v>
      </c>
      <c r="Z167" s="77" t="e">
        <f t="shared" si="3"/>
        <v>#DIV/0!</v>
      </c>
    </row>
    <row r="168" spans="1:26" ht="14.4">
      <c r="A168" s="57" t="s">
        <v>22</v>
      </c>
      <c r="B168" s="57" t="s">
        <v>23</v>
      </c>
      <c r="C168" s="80">
        <v>266</v>
      </c>
      <c r="D168" s="57" t="s">
        <v>920</v>
      </c>
      <c r="E168" s="105" t="s">
        <v>2586</v>
      </c>
      <c r="F168" s="57" t="s">
        <v>921</v>
      </c>
      <c r="G168" s="81">
        <v>44317</v>
      </c>
      <c r="H168" s="14" t="s">
        <v>1459</v>
      </c>
      <c r="I168" s="57"/>
      <c r="J168" s="57"/>
      <c r="K168" s="57" t="s">
        <v>1180</v>
      </c>
      <c r="L168" s="57"/>
      <c r="M168" s="57"/>
      <c r="N168" s="57"/>
      <c r="O168" s="57"/>
      <c r="P168" s="80">
        <v>65.5</v>
      </c>
      <c r="Q168" s="57" t="s">
        <v>1460</v>
      </c>
      <c r="R168" s="80">
        <v>100</v>
      </c>
      <c r="S168" s="57"/>
      <c r="T168" s="80">
        <v>100</v>
      </c>
      <c r="U168" s="80">
        <v>67.900000000000006</v>
      </c>
      <c r="V168" s="57"/>
      <c r="W168" s="77" t="e">
        <f t="shared" si="0"/>
        <v>#DIV/0!</v>
      </c>
      <c r="X168" s="77" t="e">
        <f t="shared" si="1"/>
        <v>#DIV/0!</v>
      </c>
      <c r="Y168" s="77" t="e">
        <f t="shared" si="2"/>
        <v>#DIV/0!</v>
      </c>
      <c r="Z168" s="77" t="e">
        <f t="shared" si="3"/>
        <v>#DIV/0!</v>
      </c>
    </row>
    <row r="169" spans="1:26" ht="14.4">
      <c r="A169" s="57" t="s">
        <v>22</v>
      </c>
      <c r="B169" s="57" t="s">
        <v>23</v>
      </c>
      <c r="C169" s="80">
        <v>266</v>
      </c>
      <c r="D169" s="57" t="s">
        <v>920</v>
      </c>
      <c r="E169" s="105" t="s">
        <v>2586</v>
      </c>
      <c r="F169" s="57" t="s">
        <v>921</v>
      </c>
      <c r="G169" s="81">
        <v>44317</v>
      </c>
      <c r="H169" s="14" t="s">
        <v>1459</v>
      </c>
      <c r="I169" s="57"/>
      <c r="J169" s="57"/>
      <c r="K169" s="57" t="s">
        <v>1317</v>
      </c>
      <c r="L169" s="57"/>
      <c r="M169" s="57"/>
      <c r="N169" s="57"/>
      <c r="O169" s="57"/>
      <c r="P169" s="80">
        <v>90.4</v>
      </c>
      <c r="Q169" s="57" t="s">
        <v>1461</v>
      </c>
      <c r="R169" s="57"/>
      <c r="S169" s="57"/>
      <c r="T169" s="57"/>
      <c r="U169" s="80">
        <v>91.9</v>
      </c>
      <c r="V169" s="57"/>
      <c r="W169" s="77" t="e">
        <f t="shared" si="0"/>
        <v>#DIV/0!</v>
      </c>
      <c r="X169" s="77" t="e">
        <f t="shared" si="1"/>
        <v>#DIV/0!</v>
      </c>
      <c r="Y169" s="77" t="e">
        <f t="shared" si="2"/>
        <v>#DIV/0!</v>
      </c>
      <c r="Z169" s="77" t="e">
        <f t="shared" si="3"/>
        <v>#DIV/0!</v>
      </c>
    </row>
    <row r="170" spans="1:26" ht="14.4">
      <c r="A170" s="57" t="s">
        <v>22</v>
      </c>
      <c r="B170" s="57" t="s">
        <v>23</v>
      </c>
      <c r="C170" s="80">
        <v>266</v>
      </c>
      <c r="D170" s="57" t="s">
        <v>920</v>
      </c>
      <c r="E170" s="105" t="s">
        <v>2586</v>
      </c>
      <c r="F170" s="57" t="s">
        <v>921</v>
      </c>
      <c r="G170" s="81">
        <v>44317</v>
      </c>
      <c r="H170" s="14" t="s">
        <v>1459</v>
      </c>
      <c r="I170" s="57"/>
      <c r="J170" s="57"/>
      <c r="K170" s="57" t="s">
        <v>1388</v>
      </c>
      <c r="L170" s="57"/>
      <c r="M170" s="57"/>
      <c r="N170" s="57"/>
      <c r="O170" s="57"/>
      <c r="P170" s="80">
        <v>77.599999999999994</v>
      </c>
      <c r="Q170" s="57" t="s">
        <v>1462</v>
      </c>
      <c r="R170" s="57"/>
      <c r="S170" s="57"/>
      <c r="T170" s="57"/>
      <c r="U170" s="80">
        <v>79.3</v>
      </c>
      <c r="V170" s="57"/>
      <c r="W170" s="77" t="e">
        <f t="shared" si="0"/>
        <v>#DIV/0!</v>
      </c>
      <c r="X170" s="77" t="e">
        <f t="shared" si="1"/>
        <v>#DIV/0!</v>
      </c>
      <c r="Y170" s="77" t="e">
        <f t="shared" si="2"/>
        <v>#DIV/0!</v>
      </c>
      <c r="Z170" s="77" t="e">
        <f t="shared" si="3"/>
        <v>#DIV/0!</v>
      </c>
    </row>
    <row r="171" spans="1:26" ht="14.4">
      <c r="A171" s="57" t="s">
        <v>22</v>
      </c>
      <c r="B171" s="57" t="s">
        <v>23</v>
      </c>
      <c r="C171" s="80">
        <v>274</v>
      </c>
      <c r="D171" s="57" t="s">
        <v>926</v>
      </c>
      <c r="E171" s="105" t="s">
        <v>2587</v>
      </c>
      <c r="F171" s="57" t="s">
        <v>927</v>
      </c>
      <c r="G171" s="82">
        <v>44197</v>
      </c>
      <c r="H171" s="14" t="s">
        <v>1178</v>
      </c>
      <c r="I171" s="57"/>
      <c r="J171" s="57"/>
      <c r="K171" s="57" t="s">
        <v>1180</v>
      </c>
      <c r="L171" s="57"/>
      <c r="M171" s="57"/>
      <c r="N171" s="57"/>
      <c r="O171" s="57"/>
      <c r="P171" s="80">
        <v>72.5</v>
      </c>
      <c r="Q171" s="57" t="s">
        <v>1463</v>
      </c>
      <c r="R171" s="80">
        <v>99.4</v>
      </c>
      <c r="S171" s="57" t="s">
        <v>1464</v>
      </c>
      <c r="T171" s="57"/>
      <c r="U171" s="57"/>
      <c r="V171" s="57"/>
      <c r="W171" s="77" t="e">
        <f t="shared" si="0"/>
        <v>#DIV/0!</v>
      </c>
      <c r="X171" s="77" t="e">
        <f t="shared" si="1"/>
        <v>#DIV/0!</v>
      </c>
      <c r="Y171" s="77" t="e">
        <f t="shared" si="2"/>
        <v>#DIV/0!</v>
      </c>
      <c r="Z171" s="77" t="e">
        <f t="shared" si="3"/>
        <v>#DIV/0!</v>
      </c>
    </row>
    <row r="172" spans="1:26" ht="14.4">
      <c r="A172" s="57" t="s">
        <v>22</v>
      </c>
      <c r="B172" s="57" t="s">
        <v>23</v>
      </c>
      <c r="C172" s="80">
        <v>278</v>
      </c>
      <c r="D172" s="57" t="s">
        <v>932</v>
      </c>
      <c r="E172" s="105" t="s">
        <v>2588</v>
      </c>
      <c r="F172" s="57" t="s">
        <v>933</v>
      </c>
      <c r="G172" s="82">
        <v>44197</v>
      </c>
      <c r="H172" s="14" t="s">
        <v>1254</v>
      </c>
      <c r="I172" s="57"/>
      <c r="J172" s="57"/>
      <c r="K172" s="57" t="s">
        <v>1291</v>
      </c>
      <c r="L172" s="57"/>
      <c r="M172" s="57"/>
      <c r="N172" s="57"/>
      <c r="O172" s="57"/>
      <c r="P172" s="80">
        <v>38.5</v>
      </c>
      <c r="Q172" s="57" t="s">
        <v>1465</v>
      </c>
      <c r="R172" s="80">
        <v>71.400000000000006</v>
      </c>
      <c r="S172" s="57" t="s">
        <v>1466</v>
      </c>
      <c r="T172" s="57"/>
      <c r="U172" s="57"/>
      <c r="V172" s="57"/>
      <c r="W172" s="77" t="e">
        <f t="shared" si="0"/>
        <v>#DIV/0!</v>
      </c>
      <c r="X172" s="77" t="e">
        <f t="shared" si="1"/>
        <v>#DIV/0!</v>
      </c>
      <c r="Y172" s="77" t="e">
        <f t="shared" si="2"/>
        <v>#DIV/0!</v>
      </c>
      <c r="Z172" s="77" t="e">
        <f t="shared" si="3"/>
        <v>#DIV/0!</v>
      </c>
    </row>
    <row r="173" spans="1:26" ht="14.4">
      <c r="A173" s="57" t="s">
        <v>22</v>
      </c>
      <c r="B173" s="57" t="s">
        <v>23</v>
      </c>
      <c r="C173" s="80">
        <v>278</v>
      </c>
      <c r="D173" s="57" t="s">
        <v>932</v>
      </c>
      <c r="E173" s="105" t="s">
        <v>2588</v>
      </c>
      <c r="F173" s="57" t="s">
        <v>933</v>
      </c>
      <c r="G173" s="82">
        <v>44197</v>
      </c>
      <c r="H173" s="14" t="s">
        <v>1254</v>
      </c>
      <c r="I173" s="57"/>
      <c r="J173" s="57"/>
      <c r="K173" s="57" t="s">
        <v>1467</v>
      </c>
      <c r="L173" s="57"/>
      <c r="M173" s="57"/>
      <c r="N173" s="57"/>
      <c r="O173" s="57"/>
      <c r="P173" s="80">
        <v>72.7</v>
      </c>
      <c r="Q173" s="57" t="s">
        <v>1468</v>
      </c>
      <c r="R173" s="80">
        <v>100</v>
      </c>
      <c r="S173" s="57" t="s">
        <v>1469</v>
      </c>
      <c r="T173" s="57"/>
      <c r="U173" s="57"/>
      <c r="V173" s="57"/>
      <c r="W173" s="77" t="e">
        <f t="shared" si="0"/>
        <v>#DIV/0!</v>
      </c>
      <c r="X173" s="77" t="e">
        <f t="shared" si="1"/>
        <v>#DIV/0!</v>
      </c>
      <c r="Y173" s="77" t="e">
        <f t="shared" si="2"/>
        <v>#DIV/0!</v>
      </c>
      <c r="Z173" s="77" t="e">
        <f t="shared" si="3"/>
        <v>#DIV/0!</v>
      </c>
    </row>
    <row r="174" spans="1:26" ht="14.4">
      <c r="A174" s="57" t="s">
        <v>22</v>
      </c>
      <c r="B174" s="57" t="s">
        <v>23</v>
      </c>
      <c r="C174" s="80">
        <v>278</v>
      </c>
      <c r="D174" s="57" t="s">
        <v>932</v>
      </c>
      <c r="E174" s="105" t="s">
        <v>2588</v>
      </c>
      <c r="F174" s="57" t="s">
        <v>933</v>
      </c>
      <c r="G174" s="82">
        <v>44197</v>
      </c>
      <c r="H174" s="14" t="s">
        <v>1254</v>
      </c>
      <c r="I174" s="57"/>
      <c r="J174" s="57"/>
      <c r="K174" s="57" t="s">
        <v>1293</v>
      </c>
      <c r="L174" s="57"/>
      <c r="M174" s="57"/>
      <c r="N174" s="57"/>
      <c r="O174" s="57"/>
      <c r="P174" s="80">
        <v>40</v>
      </c>
      <c r="Q174" s="57" t="s">
        <v>1470</v>
      </c>
      <c r="R174" s="80">
        <v>84.6</v>
      </c>
      <c r="S174" s="57" t="s">
        <v>1471</v>
      </c>
      <c r="T174" s="57"/>
      <c r="U174" s="57"/>
      <c r="V174" s="57"/>
      <c r="W174" s="77" t="e">
        <f t="shared" si="0"/>
        <v>#DIV/0!</v>
      </c>
      <c r="X174" s="77" t="e">
        <f t="shared" si="1"/>
        <v>#DIV/0!</v>
      </c>
      <c r="Y174" s="77" t="e">
        <f t="shared" si="2"/>
        <v>#DIV/0!</v>
      </c>
      <c r="Z174" s="77" t="e">
        <f t="shared" si="3"/>
        <v>#DIV/0!</v>
      </c>
    </row>
    <row r="175" spans="1:26" ht="14.4">
      <c r="A175" s="57" t="s">
        <v>22</v>
      </c>
      <c r="B175" s="57" t="s">
        <v>23</v>
      </c>
      <c r="C175" s="80">
        <v>278</v>
      </c>
      <c r="D175" s="57" t="s">
        <v>932</v>
      </c>
      <c r="E175" s="105" t="s">
        <v>2588</v>
      </c>
      <c r="F175" s="57" t="s">
        <v>933</v>
      </c>
      <c r="G175" s="82">
        <v>44197</v>
      </c>
      <c r="H175" s="14" t="s">
        <v>1254</v>
      </c>
      <c r="I175" s="57"/>
      <c r="J175" s="57"/>
      <c r="K175" s="57" t="s">
        <v>1180</v>
      </c>
      <c r="L175" s="57"/>
      <c r="M175" s="57"/>
      <c r="N175" s="57"/>
      <c r="O175" s="57"/>
      <c r="P175" s="80">
        <v>50</v>
      </c>
      <c r="Q175" s="57" t="s">
        <v>1472</v>
      </c>
      <c r="R175" s="80">
        <v>77.400000000000006</v>
      </c>
      <c r="S175" s="57" t="s">
        <v>1473</v>
      </c>
      <c r="T175" s="57"/>
      <c r="U175" s="80">
        <v>53.3</v>
      </c>
      <c r="V175" s="57"/>
      <c r="W175" s="77" t="e">
        <f t="shared" si="0"/>
        <v>#DIV/0!</v>
      </c>
      <c r="X175" s="77" t="e">
        <f t="shared" si="1"/>
        <v>#DIV/0!</v>
      </c>
      <c r="Y175" s="77" t="e">
        <f t="shared" si="2"/>
        <v>#DIV/0!</v>
      </c>
      <c r="Z175" s="77" t="e">
        <f t="shared" si="3"/>
        <v>#DIV/0!</v>
      </c>
    </row>
    <row r="176" spans="1:26" ht="14.4">
      <c r="A176" s="57" t="s">
        <v>22</v>
      </c>
      <c r="B176" s="57" t="s">
        <v>23</v>
      </c>
      <c r="C176" s="80">
        <v>278</v>
      </c>
      <c r="D176" s="57" t="s">
        <v>932</v>
      </c>
      <c r="E176" s="105" t="s">
        <v>2588</v>
      </c>
      <c r="F176" s="57" t="s">
        <v>933</v>
      </c>
      <c r="G176" s="82">
        <v>44197</v>
      </c>
      <c r="H176" s="14" t="s">
        <v>1189</v>
      </c>
      <c r="I176" s="57"/>
      <c r="J176" s="57"/>
      <c r="K176" s="57" t="s">
        <v>1180</v>
      </c>
      <c r="L176" s="57"/>
      <c r="M176" s="57"/>
      <c r="N176" s="57"/>
      <c r="O176" s="57"/>
      <c r="P176" s="80">
        <v>33.299999999999997</v>
      </c>
      <c r="Q176" s="57" t="s">
        <v>1474</v>
      </c>
      <c r="R176" s="80">
        <v>87.1</v>
      </c>
      <c r="S176" s="57" t="s">
        <v>1475</v>
      </c>
      <c r="T176" s="80">
        <v>77.8</v>
      </c>
      <c r="U176" s="80">
        <v>49.1</v>
      </c>
      <c r="V176" s="57"/>
      <c r="W176" s="77" t="e">
        <f t="shared" si="0"/>
        <v>#DIV/0!</v>
      </c>
      <c r="X176" s="77" t="e">
        <f t="shared" si="1"/>
        <v>#DIV/0!</v>
      </c>
      <c r="Y176" s="77" t="e">
        <f t="shared" si="2"/>
        <v>#DIV/0!</v>
      </c>
      <c r="Z176" s="77" t="e">
        <f t="shared" si="3"/>
        <v>#DIV/0!</v>
      </c>
    </row>
    <row r="177" spans="1:26" ht="14.4">
      <c r="A177" s="57" t="s">
        <v>22</v>
      </c>
      <c r="B177" s="57" t="s">
        <v>23</v>
      </c>
      <c r="C177" s="80">
        <v>278</v>
      </c>
      <c r="D177" s="57" t="s">
        <v>932</v>
      </c>
      <c r="E177" s="105" t="s">
        <v>2588</v>
      </c>
      <c r="F177" s="57" t="s">
        <v>933</v>
      </c>
      <c r="G177" s="82">
        <v>44197</v>
      </c>
      <c r="H177" s="14" t="s">
        <v>1189</v>
      </c>
      <c r="I177" s="57"/>
      <c r="J177" s="57"/>
      <c r="K177" s="57" t="s">
        <v>1291</v>
      </c>
      <c r="L177" s="57"/>
      <c r="M177" s="57"/>
      <c r="N177" s="57"/>
      <c r="O177" s="57"/>
      <c r="P177" s="80">
        <v>30.8</v>
      </c>
      <c r="Q177" s="57" t="s">
        <v>1476</v>
      </c>
      <c r="R177" s="80">
        <v>92.9</v>
      </c>
      <c r="S177" s="57" t="s">
        <v>1477</v>
      </c>
      <c r="T177" s="57"/>
      <c r="U177" s="57"/>
      <c r="V177" s="57"/>
      <c r="W177" s="77" t="e">
        <f t="shared" si="0"/>
        <v>#DIV/0!</v>
      </c>
      <c r="X177" s="77" t="e">
        <f t="shared" si="1"/>
        <v>#DIV/0!</v>
      </c>
      <c r="Y177" s="77" t="e">
        <f t="shared" si="2"/>
        <v>#DIV/0!</v>
      </c>
      <c r="Z177" s="77" t="e">
        <f t="shared" si="3"/>
        <v>#DIV/0!</v>
      </c>
    </row>
    <row r="178" spans="1:26" ht="14.4">
      <c r="A178" s="57" t="s">
        <v>22</v>
      </c>
      <c r="B178" s="57" t="s">
        <v>23</v>
      </c>
      <c r="C178" s="80">
        <v>278</v>
      </c>
      <c r="D178" s="57" t="s">
        <v>932</v>
      </c>
      <c r="E178" s="105" t="s">
        <v>2588</v>
      </c>
      <c r="F178" s="57" t="s">
        <v>933</v>
      </c>
      <c r="G178" s="82">
        <v>44197</v>
      </c>
      <c r="H178" s="14" t="s">
        <v>1189</v>
      </c>
      <c r="I178" s="57"/>
      <c r="J178" s="57"/>
      <c r="K178" s="57" t="s">
        <v>1467</v>
      </c>
      <c r="L178" s="57"/>
      <c r="M178" s="57"/>
      <c r="N178" s="57"/>
      <c r="O178" s="57"/>
      <c r="P178" s="80">
        <v>54.6</v>
      </c>
      <c r="Q178" s="57" t="s">
        <v>1478</v>
      </c>
      <c r="R178" s="80">
        <v>100</v>
      </c>
      <c r="S178" s="57" t="s">
        <v>1469</v>
      </c>
      <c r="T178" s="57"/>
      <c r="U178" s="57"/>
      <c r="V178" s="57"/>
      <c r="W178" s="77" t="e">
        <f t="shared" si="0"/>
        <v>#DIV/0!</v>
      </c>
      <c r="X178" s="77" t="e">
        <f t="shared" si="1"/>
        <v>#DIV/0!</v>
      </c>
      <c r="Y178" s="77" t="e">
        <f t="shared" si="2"/>
        <v>#DIV/0!</v>
      </c>
      <c r="Z178" s="77" t="e">
        <f t="shared" si="3"/>
        <v>#DIV/0!</v>
      </c>
    </row>
    <row r="179" spans="1:26" ht="14.4">
      <c r="A179" s="57" t="s">
        <v>22</v>
      </c>
      <c r="B179" s="57" t="s">
        <v>23</v>
      </c>
      <c r="C179" s="80">
        <v>278</v>
      </c>
      <c r="D179" s="57" t="s">
        <v>932</v>
      </c>
      <c r="E179" s="105" t="s">
        <v>2588</v>
      </c>
      <c r="F179" s="57" t="s">
        <v>933</v>
      </c>
      <c r="G179" s="82">
        <v>44197</v>
      </c>
      <c r="H179" s="14" t="s">
        <v>1189</v>
      </c>
      <c r="I179" s="57"/>
      <c r="J179" s="57"/>
      <c r="K179" s="57" t="s">
        <v>1293</v>
      </c>
      <c r="L179" s="57"/>
      <c r="M179" s="57"/>
      <c r="N179" s="57"/>
      <c r="O179" s="57"/>
      <c r="P179" s="80">
        <v>30</v>
      </c>
      <c r="Q179" s="57" t="s">
        <v>1479</v>
      </c>
      <c r="R179" s="80">
        <v>76.900000000000006</v>
      </c>
      <c r="S179" s="57" t="s">
        <v>1480</v>
      </c>
      <c r="T179" s="57"/>
      <c r="U179" s="57"/>
      <c r="V179" s="57"/>
      <c r="W179" s="77" t="e">
        <f t="shared" si="0"/>
        <v>#DIV/0!</v>
      </c>
      <c r="X179" s="77" t="e">
        <f t="shared" si="1"/>
        <v>#DIV/0!</v>
      </c>
      <c r="Y179" s="77" t="e">
        <f t="shared" si="2"/>
        <v>#DIV/0!</v>
      </c>
      <c r="Z179" s="77" t="e">
        <f t="shared" si="3"/>
        <v>#DIV/0!</v>
      </c>
    </row>
    <row r="180" spans="1:26" ht="14.4">
      <c r="A180" s="57" t="s">
        <v>22</v>
      </c>
      <c r="B180" s="57" t="s">
        <v>23</v>
      </c>
      <c r="C180" s="80">
        <v>278</v>
      </c>
      <c r="D180" s="57" t="s">
        <v>932</v>
      </c>
      <c r="E180" s="105" t="s">
        <v>2588</v>
      </c>
      <c r="F180" s="57" t="s">
        <v>933</v>
      </c>
      <c r="G180" s="82">
        <v>44197</v>
      </c>
      <c r="H180" s="14" t="s">
        <v>1314</v>
      </c>
      <c r="I180" s="57"/>
      <c r="J180" s="57"/>
      <c r="K180" s="57" t="s">
        <v>1291</v>
      </c>
      <c r="L180" s="57"/>
      <c r="M180" s="57"/>
      <c r="N180" s="57"/>
      <c r="O180" s="57"/>
      <c r="P180" s="80">
        <v>84.6</v>
      </c>
      <c r="Q180" s="57" t="s">
        <v>1481</v>
      </c>
      <c r="R180" s="80">
        <v>14.3</v>
      </c>
      <c r="S180" s="57" t="s">
        <v>1482</v>
      </c>
      <c r="T180" s="57"/>
      <c r="U180" s="57"/>
      <c r="V180" s="57"/>
      <c r="W180" s="77" t="e">
        <f t="shared" si="0"/>
        <v>#DIV/0!</v>
      </c>
      <c r="X180" s="77" t="e">
        <f t="shared" si="1"/>
        <v>#DIV/0!</v>
      </c>
      <c r="Y180" s="77" t="e">
        <f t="shared" si="2"/>
        <v>#DIV/0!</v>
      </c>
      <c r="Z180" s="77" t="e">
        <f t="shared" si="3"/>
        <v>#DIV/0!</v>
      </c>
    </row>
    <row r="181" spans="1:26" ht="14.4">
      <c r="A181" s="57" t="s">
        <v>22</v>
      </c>
      <c r="B181" s="57" t="s">
        <v>23</v>
      </c>
      <c r="C181" s="80">
        <v>278</v>
      </c>
      <c r="D181" s="57" t="s">
        <v>932</v>
      </c>
      <c r="E181" s="105" t="s">
        <v>2588</v>
      </c>
      <c r="F181" s="57" t="s">
        <v>933</v>
      </c>
      <c r="G181" s="82">
        <v>44197</v>
      </c>
      <c r="H181" s="14" t="s">
        <v>1314</v>
      </c>
      <c r="I181" s="57"/>
      <c r="J181" s="57"/>
      <c r="K181" s="57" t="s">
        <v>1467</v>
      </c>
      <c r="L181" s="57"/>
      <c r="M181" s="57"/>
      <c r="N181" s="57"/>
      <c r="O181" s="57"/>
      <c r="P181" s="80">
        <v>72.7</v>
      </c>
      <c r="Q181" s="57" t="s">
        <v>1483</v>
      </c>
      <c r="R181" s="80">
        <v>100</v>
      </c>
      <c r="S181" s="57" t="s">
        <v>1469</v>
      </c>
      <c r="T181" s="57"/>
      <c r="U181" s="57"/>
      <c r="V181" s="57"/>
      <c r="W181" s="77" t="e">
        <f t="shared" si="0"/>
        <v>#DIV/0!</v>
      </c>
      <c r="X181" s="77" t="e">
        <f t="shared" si="1"/>
        <v>#DIV/0!</v>
      </c>
      <c r="Y181" s="77" t="e">
        <f t="shared" si="2"/>
        <v>#DIV/0!</v>
      </c>
      <c r="Z181" s="77" t="e">
        <f t="shared" si="3"/>
        <v>#DIV/0!</v>
      </c>
    </row>
    <row r="182" spans="1:26" ht="14.4">
      <c r="A182" s="57" t="s">
        <v>22</v>
      </c>
      <c r="B182" s="57" t="s">
        <v>23</v>
      </c>
      <c r="C182" s="80">
        <v>278</v>
      </c>
      <c r="D182" s="57" t="s">
        <v>932</v>
      </c>
      <c r="E182" s="105" t="s">
        <v>2588</v>
      </c>
      <c r="F182" s="57" t="s">
        <v>933</v>
      </c>
      <c r="G182" s="82">
        <v>44197</v>
      </c>
      <c r="H182" s="14" t="s">
        <v>1314</v>
      </c>
      <c r="I182" s="57"/>
      <c r="J182" s="57"/>
      <c r="K182" s="57" t="s">
        <v>1293</v>
      </c>
      <c r="L182" s="57"/>
      <c r="M182" s="57"/>
      <c r="N182" s="57"/>
      <c r="O182" s="57"/>
      <c r="P182" s="80">
        <v>100</v>
      </c>
      <c r="Q182" s="83">
        <v>72100</v>
      </c>
      <c r="R182" s="80">
        <v>7.7</v>
      </c>
      <c r="S182" s="57" t="s">
        <v>1484</v>
      </c>
      <c r="T182" s="57"/>
      <c r="U182" s="57"/>
      <c r="V182" s="57"/>
      <c r="W182" s="77" t="e">
        <f t="shared" si="0"/>
        <v>#DIV/0!</v>
      </c>
      <c r="X182" s="77" t="e">
        <f t="shared" si="1"/>
        <v>#DIV/0!</v>
      </c>
      <c r="Y182" s="77" t="e">
        <f t="shared" si="2"/>
        <v>#DIV/0!</v>
      </c>
      <c r="Z182" s="77" t="e">
        <f t="shared" si="3"/>
        <v>#DIV/0!</v>
      </c>
    </row>
    <row r="183" spans="1:26" ht="14.4">
      <c r="A183" s="57" t="s">
        <v>22</v>
      </c>
      <c r="B183" s="57" t="s">
        <v>23</v>
      </c>
      <c r="C183" s="80">
        <v>278</v>
      </c>
      <c r="D183" s="57" t="s">
        <v>932</v>
      </c>
      <c r="E183" s="105" t="s">
        <v>2588</v>
      </c>
      <c r="F183" s="57" t="s">
        <v>933</v>
      </c>
      <c r="G183" s="82">
        <v>44197</v>
      </c>
      <c r="H183" s="14" t="s">
        <v>1314</v>
      </c>
      <c r="I183" s="57"/>
      <c r="J183" s="57"/>
      <c r="K183" s="57" t="s">
        <v>1180</v>
      </c>
      <c r="L183" s="57"/>
      <c r="M183" s="57"/>
      <c r="N183" s="57"/>
      <c r="O183" s="57"/>
      <c r="P183" s="80">
        <v>88.1</v>
      </c>
      <c r="Q183" s="57" t="s">
        <v>1485</v>
      </c>
      <c r="R183" s="80">
        <v>19.399999999999999</v>
      </c>
      <c r="S183" s="57" t="s">
        <v>1486</v>
      </c>
      <c r="T183" s="80">
        <v>59.7</v>
      </c>
      <c r="U183" s="80">
        <v>54.6</v>
      </c>
      <c r="V183" s="57"/>
      <c r="W183" s="77" t="e">
        <f t="shared" si="0"/>
        <v>#DIV/0!</v>
      </c>
      <c r="X183" s="77" t="e">
        <f t="shared" si="1"/>
        <v>#DIV/0!</v>
      </c>
      <c r="Y183" s="77" t="e">
        <f t="shared" si="2"/>
        <v>#DIV/0!</v>
      </c>
      <c r="Z183" s="77" t="e">
        <f t="shared" si="3"/>
        <v>#DIV/0!</v>
      </c>
    </row>
    <row r="184" spans="1:26" ht="14.4">
      <c r="A184" s="57" t="s">
        <v>22</v>
      </c>
      <c r="B184" s="57" t="s">
        <v>23</v>
      </c>
      <c r="C184" s="80">
        <v>288</v>
      </c>
      <c r="D184" s="57" t="s">
        <v>937</v>
      </c>
      <c r="E184" s="105" t="s">
        <v>2589</v>
      </c>
      <c r="F184" s="57" t="s">
        <v>938</v>
      </c>
      <c r="G184" s="81">
        <v>44348</v>
      </c>
      <c r="H184" s="14" t="s">
        <v>1194</v>
      </c>
      <c r="I184" s="57"/>
      <c r="J184" s="57"/>
      <c r="K184" s="57" t="s">
        <v>1180</v>
      </c>
      <c r="L184" s="80">
        <v>180</v>
      </c>
      <c r="M184" s="80">
        <v>7</v>
      </c>
      <c r="N184" s="80">
        <v>2645</v>
      </c>
      <c r="O184" s="80">
        <v>55</v>
      </c>
      <c r="P184" s="80">
        <v>76.599999999999994</v>
      </c>
      <c r="Q184" s="57" t="s">
        <v>1487</v>
      </c>
      <c r="R184" s="80">
        <v>99.7</v>
      </c>
      <c r="S184" s="57" t="s">
        <v>1386</v>
      </c>
      <c r="T184" s="80">
        <v>96.3</v>
      </c>
      <c r="U184" s="80">
        <v>97.9</v>
      </c>
      <c r="V184" s="57"/>
      <c r="W184" s="77">
        <f t="shared" si="0"/>
        <v>76.59574468085107</v>
      </c>
      <c r="X184" s="77">
        <f t="shared" si="1"/>
        <v>99.736048265460028</v>
      </c>
      <c r="Y184" s="77">
        <f t="shared" si="2"/>
        <v>96.256684491978604</v>
      </c>
      <c r="Z184" s="77">
        <f t="shared" si="3"/>
        <v>97.962962962962962</v>
      </c>
    </row>
    <row r="185" spans="1:26" ht="14.4">
      <c r="A185" s="57" t="s">
        <v>22</v>
      </c>
      <c r="B185" s="57" t="s">
        <v>23</v>
      </c>
      <c r="C185" s="80">
        <v>288</v>
      </c>
      <c r="D185" s="57" t="s">
        <v>937</v>
      </c>
      <c r="E185" s="105" t="s">
        <v>2589</v>
      </c>
      <c r="F185" s="57" t="s">
        <v>938</v>
      </c>
      <c r="G185" s="81">
        <v>44348</v>
      </c>
      <c r="H185" s="14" t="s">
        <v>1194</v>
      </c>
      <c r="I185" s="57"/>
      <c r="J185" s="57"/>
      <c r="K185" s="57" t="s">
        <v>1291</v>
      </c>
      <c r="L185" s="80">
        <v>33</v>
      </c>
      <c r="M185" s="80">
        <v>4</v>
      </c>
      <c r="N185" s="80">
        <v>1160</v>
      </c>
      <c r="O185" s="80">
        <v>9</v>
      </c>
      <c r="P185" s="80">
        <v>78.599999999999994</v>
      </c>
      <c r="Q185" s="57" t="s">
        <v>1488</v>
      </c>
      <c r="R185" s="80">
        <v>99.7</v>
      </c>
      <c r="S185" s="57" t="s">
        <v>1386</v>
      </c>
      <c r="T185" s="80">
        <v>89.2</v>
      </c>
      <c r="U185" s="80">
        <v>99.2</v>
      </c>
      <c r="V185" s="57"/>
      <c r="W185" s="77">
        <f t="shared" si="0"/>
        <v>78.571428571428569</v>
      </c>
      <c r="X185" s="77">
        <f t="shared" si="1"/>
        <v>99.656357388316152</v>
      </c>
      <c r="Y185" s="77">
        <f t="shared" si="2"/>
        <v>89.189189189189193</v>
      </c>
      <c r="Z185" s="77">
        <f t="shared" si="3"/>
        <v>99.230111206159108</v>
      </c>
    </row>
    <row r="186" spans="1:26" ht="14.4">
      <c r="A186" s="57" t="s">
        <v>22</v>
      </c>
      <c r="B186" s="57" t="s">
        <v>23</v>
      </c>
      <c r="C186" s="80">
        <v>288</v>
      </c>
      <c r="D186" s="57" t="s">
        <v>937</v>
      </c>
      <c r="E186" s="105" t="s">
        <v>2589</v>
      </c>
      <c r="F186" s="57" t="s">
        <v>938</v>
      </c>
      <c r="G186" s="81">
        <v>44348</v>
      </c>
      <c r="H186" s="14" t="s">
        <v>1194</v>
      </c>
      <c r="I186" s="57"/>
      <c r="J186" s="57"/>
      <c r="K186" s="57" t="s">
        <v>1293</v>
      </c>
      <c r="L186" s="80">
        <v>147</v>
      </c>
      <c r="M186" s="80">
        <v>2</v>
      </c>
      <c r="N186" s="80">
        <v>1480</v>
      </c>
      <c r="O186" s="80">
        <v>46</v>
      </c>
      <c r="P186" s="80">
        <v>76.2</v>
      </c>
      <c r="Q186" s="57" t="s">
        <v>1489</v>
      </c>
      <c r="R186" s="80">
        <v>99.9</v>
      </c>
      <c r="S186" s="57" t="s">
        <v>1386</v>
      </c>
      <c r="T186" s="80">
        <v>98.7</v>
      </c>
      <c r="U186" s="80">
        <v>89.2</v>
      </c>
      <c r="V186" s="57"/>
      <c r="W186" s="77">
        <f t="shared" si="0"/>
        <v>76.165803108808291</v>
      </c>
      <c r="X186" s="77">
        <f t="shared" si="1"/>
        <v>99.865047233468289</v>
      </c>
      <c r="Y186" s="77">
        <f t="shared" si="2"/>
        <v>98.65771812080537</v>
      </c>
      <c r="Z186" s="77">
        <f t="shared" si="3"/>
        <v>96.985583224115331</v>
      </c>
    </row>
    <row r="187" spans="1:26" ht="14.4">
      <c r="A187" s="57" t="s">
        <v>22</v>
      </c>
      <c r="B187" s="57" t="s">
        <v>23</v>
      </c>
      <c r="C187" s="80">
        <v>296</v>
      </c>
      <c r="D187" s="57" t="s">
        <v>942</v>
      </c>
      <c r="E187" s="105" t="s">
        <v>2590</v>
      </c>
      <c r="F187" s="57" t="s">
        <v>943</v>
      </c>
      <c r="G187" s="81">
        <v>44317</v>
      </c>
      <c r="H187" s="14" t="s">
        <v>1234</v>
      </c>
      <c r="J187" s="57" t="s">
        <v>1490</v>
      </c>
      <c r="K187" s="57" t="s">
        <v>1491</v>
      </c>
      <c r="L187" s="80">
        <v>70</v>
      </c>
      <c r="M187" s="80">
        <v>1</v>
      </c>
      <c r="N187" s="80">
        <v>243</v>
      </c>
      <c r="O187" s="80">
        <v>0</v>
      </c>
      <c r="P187" s="80">
        <v>100</v>
      </c>
      <c r="Q187" s="57" t="s">
        <v>1492</v>
      </c>
      <c r="R187" s="80">
        <v>99.6</v>
      </c>
      <c r="S187" s="57" t="s">
        <v>1493</v>
      </c>
      <c r="T187" s="80">
        <v>98.6</v>
      </c>
      <c r="U187" s="80">
        <v>100</v>
      </c>
      <c r="V187" s="57"/>
      <c r="W187" s="77">
        <f t="shared" si="0"/>
        <v>100</v>
      </c>
      <c r="X187" s="77">
        <f t="shared" si="1"/>
        <v>99.590163934426229</v>
      </c>
      <c r="Y187" s="77">
        <f t="shared" si="2"/>
        <v>98.591549295774655</v>
      </c>
      <c r="Z187" s="77">
        <f t="shared" si="3"/>
        <v>100</v>
      </c>
    </row>
    <row r="188" spans="1:26" ht="14.4">
      <c r="A188" s="57" t="s">
        <v>22</v>
      </c>
      <c r="B188" s="57" t="s">
        <v>23</v>
      </c>
      <c r="C188" s="80">
        <v>296</v>
      </c>
      <c r="D188" s="57" t="s">
        <v>942</v>
      </c>
      <c r="E188" s="105" t="s">
        <v>2590</v>
      </c>
      <c r="F188" s="57" t="s">
        <v>1494</v>
      </c>
      <c r="G188" s="81">
        <v>44317</v>
      </c>
      <c r="H188" s="14" t="s">
        <v>1234</v>
      </c>
      <c r="J188" s="57" t="s">
        <v>1490</v>
      </c>
      <c r="K188" s="57" t="s">
        <v>1495</v>
      </c>
      <c r="L188" s="80">
        <v>61</v>
      </c>
      <c r="M188" s="80">
        <v>0</v>
      </c>
      <c r="N188" s="80">
        <v>250</v>
      </c>
      <c r="O188" s="80">
        <v>0</v>
      </c>
      <c r="P188" s="80">
        <v>100</v>
      </c>
      <c r="Q188" s="57" t="s">
        <v>1496</v>
      </c>
      <c r="R188" s="80">
        <v>100</v>
      </c>
      <c r="S188" s="57" t="s">
        <v>1497</v>
      </c>
      <c r="T188" s="80">
        <v>100</v>
      </c>
      <c r="U188" s="80">
        <v>100</v>
      </c>
      <c r="V188" s="57"/>
      <c r="W188" s="77">
        <f t="shared" si="0"/>
        <v>100</v>
      </c>
      <c r="X188" s="77">
        <f t="shared" si="1"/>
        <v>100</v>
      </c>
      <c r="Y188" s="77">
        <f t="shared" si="2"/>
        <v>100</v>
      </c>
      <c r="Z188" s="77">
        <f t="shared" si="3"/>
        <v>100</v>
      </c>
    </row>
    <row r="189" spans="1:26" ht="14.4">
      <c r="A189" s="57" t="s">
        <v>22</v>
      </c>
      <c r="B189" s="57" t="s">
        <v>23</v>
      </c>
      <c r="C189" s="80">
        <v>296</v>
      </c>
      <c r="D189" s="57" t="s">
        <v>942</v>
      </c>
      <c r="E189" s="105" t="s">
        <v>2590</v>
      </c>
      <c r="F189" s="57" t="s">
        <v>1498</v>
      </c>
      <c r="G189" s="81">
        <v>44317</v>
      </c>
      <c r="H189" s="14" t="s">
        <v>1234</v>
      </c>
      <c r="J189" s="57" t="s">
        <v>1490</v>
      </c>
      <c r="K189" s="57" t="s">
        <v>1499</v>
      </c>
      <c r="L189" s="80">
        <v>99</v>
      </c>
      <c r="M189" s="80">
        <v>1</v>
      </c>
      <c r="N189" s="80">
        <v>243</v>
      </c>
      <c r="O189" s="80">
        <v>1</v>
      </c>
      <c r="P189" s="80">
        <v>99</v>
      </c>
      <c r="Q189" s="57" t="s">
        <v>1500</v>
      </c>
      <c r="R189" s="80">
        <v>99.6</v>
      </c>
      <c r="S189" s="57" t="s">
        <v>1501</v>
      </c>
      <c r="T189" s="80">
        <v>99</v>
      </c>
      <c r="U189" s="80">
        <v>99.6</v>
      </c>
      <c r="V189" s="57"/>
      <c r="W189" s="77">
        <f t="shared" si="0"/>
        <v>99</v>
      </c>
      <c r="X189" s="77">
        <f t="shared" si="1"/>
        <v>99.590163934426229</v>
      </c>
      <c r="Y189" s="77">
        <f t="shared" si="2"/>
        <v>99</v>
      </c>
      <c r="Z189" s="77">
        <f t="shared" si="3"/>
        <v>99.590163934426229</v>
      </c>
    </row>
    <row r="190" spans="1:26" ht="14.4">
      <c r="A190" s="57" t="s">
        <v>22</v>
      </c>
      <c r="B190" s="57" t="s">
        <v>23</v>
      </c>
      <c r="C190" s="80">
        <v>296</v>
      </c>
      <c r="D190" s="57" t="s">
        <v>942</v>
      </c>
      <c r="E190" s="105" t="s">
        <v>2590</v>
      </c>
      <c r="F190" s="57" t="s">
        <v>1502</v>
      </c>
      <c r="G190" s="81">
        <v>44317</v>
      </c>
      <c r="H190" s="14" t="s">
        <v>1234</v>
      </c>
      <c r="J190" s="57" t="s">
        <v>1490</v>
      </c>
      <c r="K190" s="57" t="s">
        <v>1503</v>
      </c>
      <c r="L190" s="80">
        <v>99</v>
      </c>
      <c r="M190" s="80">
        <v>0</v>
      </c>
      <c r="N190" s="80">
        <v>250</v>
      </c>
      <c r="O190" s="80">
        <v>4</v>
      </c>
      <c r="P190" s="80">
        <v>96.12</v>
      </c>
      <c r="Q190" s="57" t="s">
        <v>1504</v>
      </c>
      <c r="R190" s="80">
        <v>100</v>
      </c>
      <c r="S190" s="57" t="s">
        <v>1497</v>
      </c>
      <c r="T190" s="80">
        <v>100</v>
      </c>
      <c r="U190" s="80">
        <v>98.4</v>
      </c>
      <c r="V190" s="57"/>
      <c r="W190" s="77">
        <f t="shared" si="0"/>
        <v>96.116504854368941</v>
      </c>
      <c r="X190" s="77">
        <f t="shared" si="1"/>
        <v>100</v>
      </c>
      <c r="Y190" s="77">
        <f t="shared" si="2"/>
        <v>100</v>
      </c>
      <c r="Z190" s="77">
        <f t="shared" si="3"/>
        <v>98.425196850393704</v>
      </c>
    </row>
    <row r="191" spans="1:26" ht="14.4">
      <c r="A191" s="57" t="s">
        <v>22</v>
      </c>
      <c r="B191" s="57" t="s">
        <v>23</v>
      </c>
      <c r="C191" s="80">
        <v>296</v>
      </c>
      <c r="D191" s="57" t="s">
        <v>942</v>
      </c>
      <c r="E191" s="105" t="s">
        <v>2590</v>
      </c>
      <c r="F191" s="57" t="s">
        <v>1505</v>
      </c>
      <c r="G191" s="81">
        <v>44317</v>
      </c>
      <c r="H191" s="14" t="s">
        <v>1234</v>
      </c>
      <c r="J191" s="57" t="s">
        <v>1490</v>
      </c>
      <c r="K191" s="57" t="s">
        <v>1506</v>
      </c>
      <c r="L191" s="80">
        <v>100</v>
      </c>
      <c r="M191" s="80">
        <v>0</v>
      </c>
      <c r="N191" s="80">
        <v>250</v>
      </c>
      <c r="O191" s="80">
        <v>9</v>
      </c>
      <c r="P191" s="80">
        <v>91.74</v>
      </c>
      <c r="Q191" s="57" t="s">
        <v>1507</v>
      </c>
      <c r="R191" s="80">
        <v>100</v>
      </c>
      <c r="S191" s="57" t="s">
        <v>1497</v>
      </c>
      <c r="T191" s="80">
        <v>100</v>
      </c>
      <c r="U191" s="80">
        <v>96.5</v>
      </c>
      <c r="V191" s="57"/>
      <c r="W191" s="77">
        <f t="shared" si="0"/>
        <v>91.743119266055047</v>
      </c>
      <c r="X191" s="77">
        <f t="shared" si="1"/>
        <v>100</v>
      </c>
      <c r="Y191" s="77">
        <f t="shared" si="2"/>
        <v>100</v>
      </c>
      <c r="Z191" s="77">
        <f t="shared" si="3"/>
        <v>96.525096525096515</v>
      </c>
    </row>
    <row r="192" spans="1:26" ht="14.4">
      <c r="A192" s="57" t="s">
        <v>22</v>
      </c>
      <c r="B192" s="57" t="s">
        <v>23</v>
      </c>
      <c r="C192" s="80">
        <v>296</v>
      </c>
      <c r="D192" s="57" t="s">
        <v>942</v>
      </c>
      <c r="E192" s="105" t="s">
        <v>2590</v>
      </c>
      <c r="F192" s="57" t="s">
        <v>1508</v>
      </c>
      <c r="G192" s="81">
        <v>44317</v>
      </c>
      <c r="H192" s="14" t="s">
        <v>1234</v>
      </c>
      <c r="J192" s="57" t="s">
        <v>1490</v>
      </c>
      <c r="K192" s="57" t="s">
        <v>1509</v>
      </c>
      <c r="L192" s="80">
        <v>102</v>
      </c>
      <c r="M192" s="80">
        <v>1</v>
      </c>
      <c r="N192" s="80">
        <v>243</v>
      </c>
      <c r="O192" s="80">
        <v>12</v>
      </c>
      <c r="P192" s="80">
        <v>89.47</v>
      </c>
      <c r="Q192" s="57" t="s">
        <v>1510</v>
      </c>
      <c r="R192" s="80">
        <v>99.6</v>
      </c>
      <c r="S192" s="57" t="s">
        <v>1511</v>
      </c>
      <c r="T192" s="80">
        <v>99.03</v>
      </c>
      <c r="U192" s="80">
        <v>95.3</v>
      </c>
      <c r="V192" s="57"/>
      <c r="W192" s="77">
        <f t="shared" si="0"/>
        <v>89.473684210526315</v>
      </c>
      <c r="X192" s="77">
        <f t="shared" si="1"/>
        <v>99.590163934426229</v>
      </c>
      <c r="Y192" s="77">
        <f t="shared" si="2"/>
        <v>99.029126213592235</v>
      </c>
      <c r="Z192" s="77">
        <f t="shared" si="3"/>
        <v>95.294117647058812</v>
      </c>
    </row>
    <row r="193" spans="1:26" ht="14.4">
      <c r="A193" s="57" t="s">
        <v>22</v>
      </c>
      <c r="B193" s="57" t="s">
        <v>23</v>
      </c>
      <c r="C193" s="80">
        <v>297</v>
      </c>
      <c r="D193" s="57" t="s">
        <v>948</v>
      </c>
      <c r="E193" s="105" t="s">
        <v>2591</v>
      </c>
      <c r="F193" s="57" t="s">
        <v>949</v>
      </c>
      <c r="G193" s="82">
        <v>44501</v>
      </c>
      <c r="H193" s="14" t="s">
        <v>1512</v>
      </c>
      <c r="I193" s="57"/>
      <c r="J193" s="57"/>
      <c r="K193" s="57" t="s">
        <v>1180</v>
      </c>
      <c r="L193" s="80">
        <v>29</v>
      </c>
      <c r="M193" s="80">
        <v>1</v>
      </c>
      <c r="N193" s="80">
        <v>592</v>
      </c>
      <c r="O193" s="80">
        <v>55</v>
      </c>
      <c r="P193" s="80">
        <v>34.5</v>
      </c>
      <c r="Q193" s="57" t="s">
        <v>1513</v>
      </c>
      <c r="R193" s="80">
        <v>99.8</v>
      </c>
      <c r="S193" s="57" t="s">
        <v>1394</v>
      </c>
      <c r="T193" s="80">
        <v>96.6</v>
      </c>
      <c r="U193" s="80">
        <v>91.5</v>
      </c>
      <c r="V193" s="57"/>
      <c r="W193" s="77">
        <f t="shared" si="0"/>
        <v>34.523809523809526</v>
      </c>
      <c r="X193" s="77">
        <f t="shared" si="1"/>
        <v>99.831365935919052</v>
      </c>
      <c r="Y193" s="77">
        <f t="shared" si="2"/>
        <v>96.666666666666671</v>
      </c>
      <c r="Z193" s="77">
        <f t="shared" si="3"/>
        <v>91.499227202472952</v>
      </c>
    </row>
    <row r="194" spans="1:26" ht="14.4">
      <c r="A194" s="57" t="s">
        <v>22</v>
      </c>
      <c r="B194" s="57" t="s">
        <v>23</v>
      </c>
      <c r="C194" s="80">
        <v>299</v>
      </c>
      <c r="D194" s="57" t="s">
        <v>954</v>
      </c>
      <c r="E194" s="105" t="s">
        <v>2690</v>
      </c>
      <c r="F194" s="57" t="s">
        <v>955</v>
      </c>
      <c r="G194" s="82">
        <v>44166</v>
      </c>
      <c r="H194" s="14" t="s">
        <v>1378</v>
      </c>
      <c r="I194" s="57"/>
      <c r="J194" s="57"/>
      <c r="K194" s="57" t="s">
        <v>1514</v>
      </c>
      <c r="L194" s="80">
        <v>45</v>
      </c>
      <c r="M194" s="80">
        <v>0</v>
      </c>
      <c r="N194" s="80">
        <v>9</v>
      </c>
      <c r="O194" s="80">
        <v>13</v>
      </c>
      <c r="P194" s="80">
        <v>77.599999999999994</v>
      </c>
      <c r="Q194" s="57"/>
      <c r="R194" s="80">
        <v>100</v>
      </c>
      <c r="S194" s="57"/>
      <c r="T194" s="80">
        <v>100</v>
      </c>
      <c r="U194" s="80">
        <v>40.1</v>
      </c>
      <c r="V194" s="57"/>
      <c r="W194" s="77">
        <f t="shared" si="0"/>
        <v>77.58620689655173</v>
      </c>
      <c r="X194" s="77">
        <f t="shared" si="1"/>
        <v>100</v>
      </c>
      <c r="Y194" s="77">
        <f t="shared" si="2"/>
        <v>100</v>
      </c>
      <c r="Z194" s="77">
        <f t="shared" si="3"/>
        <v>40.909090909090914</v>
      </c>
    </row>
    <row r="195" spans="1:26" ht="14.4">
      <c r="A195" s="57" t="s">
        <v>22</v>
      </c>
      <c r="B195" s="57" t="s">
        <v>23</v>
      </c>
      <c r="C195" s="80">
        <v>299</v>
      </c>
      <c r="D195" s="57" t="s">
        <v>954</v>
      </c>
      <c r="E195" s="105" t="s">
        <v>2690</v>
      </c>
      <c r="F195" s="57" t="s">
        <v>955</v>
      </c>
      <c r="G195" s="82">
        <v>44166</v>
      </c>
      <c r="H195" s="14" t="s">
        <v>1378</v>
      </c>
      <c r="I195" s="57"/>
      <c r="J195" s="57"/>
      <c r="K195" s="57" t="s">
        <v>1515</v>
      </c>
      <c r="L195" s="80">
        <v>16</v>
      </c>
      <c r="M195" s="80">
        <v>0</v>
      </c>
      <c r="N195" s="80">
        <v>38</v>
      </c>
      <c r="O195" s="80">
        <v>16</v>
      </c>
      <c r="P195" s="80">
        <v>50</v>
      </c>
      <c r="Q195" s="57"/>
      <c r="R195" s="80">
        <v>100</v>
      </c>
      <c r="S195" s="57"/>
      <c r="T195" s="80">
        <v>100</v>
      </c>
      <c r="U195" s="80">
        <v>70.3</v>
      </c>
      <c r="V195" s="57"/>
      <c r="W195" s="77">
        <f t="shared" si="0"/>
        <v>50</v>
      </c>
      <c r="X195" s="77">
        <f t="shared" si="1"/>
        <v>100</v>
      </c>
      <c r="Y195" s="77">
        <f t="shared" si="2"/>
        <v>100</v>
      </c>
      <c r="Z195" s="77">
        <f t="shared" si="3"/>
        <v>70.370370370370367</v>
      </c>
    </row>
    <row r="196" spans="1:26" ht="14.4">
      <c r="A196" s="57" t="s">
        <v>22</v>
      </c>
      <c r="B196" s="57" t="s">
        <v>23</v>
      </c>
      <c r="C196" s="80">
        <v>305</v>
      </c>
      <c r="D196" s="57" t="s">
        <v>959</v>
      </c>
      <c r="E196" s="105" t="s">
        <v>2592</v>
      </c>
      <c r="F196" s="57" t="s">
        <v>960</v>
      </c>
      <c r="G196" s="81">
        <v>44256</v>
      </c>
      <c r="H196" s="14" t="s">
        <v>1266</v>
      </c>
      <c r="I196" s="57"/>
      <c r="J196" s="57"/>
      <c r="K196" s="57" t="s">
        <v>1180</v>
      </c>
      <c r="L196" s="80">
        <v>63</v>
      </c>
      <c r="M196" s="80">
        <v>0</v>
      </c>
      <c r="N196" s="80">
        <v>160</v>
      </c>
      <c r="O196" s="80">
        <v>17</v>
      </c>
      <c r="P196" s="80">
        <v>78.75</v>
      </c>
      <c r="Q196" s="57" t="s">
        <v>1516</v>
      </c>
      <c r="R196" s="80">
        <v>100</v>
      </c>
      <c r="S196" s="57" t="s">
        <v>1517</v>
      </c>
      <c r="T196" s="80">
        <v>100</v>
      </c>
      <c r="U196" s="80">
        <v>90.4</v>
      </c>
      <c r="V196" s="57"/>
      <c r="W196" s="77">
        <f t="shared" si="0"/>
        <v>78.75</v>
      </c>
      <c r="X196" s="77">
        <f t="shared" si="1"/>
        <v>100</v>
      </c>
      <c r="Y196" s="77">
        <f t="shared" si="2"/>
        <v>100</v>
      </c>
      <c r="Z196" s="77">
        <f t="shared" si="3"/>
        <v>90.395480225988706</v>
      </c>
    </row>
    <row r="197" spans="1:26" ht="14.4">
      <c r="A197" s="57" t="s">
        <v>22</v>
      </c>
      <c r="B197" s="57" t="s">
        <v>23</v>
      </c>
      <c r="C197" s="80">
        <v>306</v>
      </c>
      <c r="D197" s="57" t="s">
        <v>966</v>
      </c>
      <c r="E197" s="105" t="s">
        <v>2684</v>
      </c>
      <c r="F197" s="57" t="s">
        <v>967</v>
      </c>
      <c r="G197" s="82">
        <v>44166</v>
      </c>
      <c r="H197" s="14" t="s">
        <v>1178</v>
      </c>
      <c r="I197" s="57"/>
      <c r="J197" s="57"/>
      <c r="K197" s="57" t="s">
        <v>1180</v>
      </c>
      <c r="L197" s="80">
        <v>179</v>
      </c>
      <c r="M197" s="80">
        <v>30</v>
      </c>
      <c r="N197" s="80">
        <v>3157</v>
      </c>
      <c r="O197" s="80">
        <v>44</v>
      </c>
      <c r="P197" s="80">
        <v>80.3</v>
      </c>
      <c r="Q197" s="57" t="s">
        <v>1518</v>
      </c>
      <c r="R197" s="80">
        <v>99.1</v>
      </c>
      <c r="S197" s="57" t="s">
        <v>1519</v>
      </c>
      <c r="T197" s="80">
        <v>85.64</v>
      </c>
      <c r="U197" s="80">
        <v>98.6</v>
      </c>
      <c r="V197" s="57"/>
      <c r="W197" s="77">
        <f t="shared" si="0"/>
        <v>80.269058295964129</v>
      </c>
      <c r="X197" s="77">
        <f t="shared" si="1"/>
        <v>99.058675870724826</v>
      </c>
      <c r="Y197" s="77">
        <f t="shared" si="2"/>
        <v>85.645933014354071</v>
      </c>
      <c r="Z197" s="77">
        <f t="shared" si="3"/>
        <v>98.62542955326461</v>
      </c>
    </row>
    <row r="198" spans="1:26" ht="14.4">
      <c r="A198" s="57" t="s">
        <v>22</v>
      </c>
      <c r="B198" s="57" t="s">
        <v>23</v>
      </c>
      <c r="C198" s="80">
        <v>306</v>
      </c>
      <c r="D198" s="57" t="s">
        <v>966</v>
      </c>
      <c r="E198" s="105" t="s">
        <v>2684</v>
      </c>
      <c r="F198" s="57" t="s">
        <v>967</v>
      </c>
      <c r="G198" s="82">
        <v>44166</v>
      </c>
      <c r="H198" s="14" t="s">
        <v>1178</v>
      </c>
      <c r="I198" s="57"/>
      <c r="J198" s="57"/>
      <c r="K198" s="57" t="s">
        <v>1291</v>
      </c>
      <c r="L198" s="80">
        <v>27</v>
      </c>
      <c r="M198" s="80">
        <v>10</v>
      </c>
      <c r="N198" s="80">
        <v>2355</v>
      </c>
      <c r="O198" s="80">
        <v>27</v>
      </c>
      <c r="P198" s="80">
        <v>50</v>
      </c>
      <c r="Q198" s="57" t="s">
        <v>1520</v>
      </c>
      <c r="R198" s="80">
        <v>99.6</v>
      </c>
      <c r="S198" s="57" t="s">
        <v>1449</v>
      </c>
      <c r="T198" s="80">
        <v>72.97</v>
      </c>
      <c r="U198" s="80">
        <v>98.87</v>
      </c>
      <c r="V198" s="57"/>
      <c r="W198" s="77">
        <f t="shared" si="0"/>
        <v>50</v>
      </c>
      <c r="X198" s="77">
        <f t="shared" si="1"/>
        <v>99.577167019027485</v>
      </c>
      <c r="Y198" s="77">
        <f t="shared" si="2"/>
        <v>72.972972972972968</v>
      </c>
      <c r="Z198" s="77">
        <f t="shared" si="3"/>
        <v>98.86649874055415</v>
      </c>
    </row>
    <row r="199" spans="1:26" ht="14.4">
      <c r="A199" s="57" t="s">
        <v>22</v>
      </c>
      <c r="B199" s="57" t="s">
        <v>23</v>
      </c>
      <c r="C199" s="80">
        <v>306</v>
      </c>
      <c r="D199" s="57" t="s">
        <v>966</v>
      </c>
      <c r="E199" s="105" t="s">
        <v>2684</v>
      </c>
      <c r="F199" s="57" t="s">
        <v>967</v>
      </c>
      <c r="G199" s="82">
        <v>44166</v>
      </c>
      <c r="H199" s="14" t="s">
        <v>1178</v>
      </c>
      <c r="I199" s="57"/>
      <c r="J199" s="57"/>
      <c r="K199" s="57" t="s">
        <v>1293</v>
      </c>
      <c r="L199" s="80">
        <v>152</v>
      </c>
      <c r="M199" s="80">
        <v>20</v>
      </c>
      <c r="N199" s="80">
        <v>802</v>
      </c>
      <c r="O199" s="80">
        <v>17</v>
      </c>
      <c r="P199" s="80">
        <v>89.9</v>
      </c>
      <c r="Q199" s="57" t="s">
        <v>1521</v>
      </c>
      <c r="R199" s="80">
        <v>97.6</v>
      </c>
      <c r="S199" s="57" t="s">
        <v>1522</v>
      </c>
      <c r="T199" s="80">
        <v>88.4</v>
      </c>
      <c r="U199" s="80">
        <v>97.9</v>
      </c>
      <c r="V199" s="57"/>
      <c r="W199" s="77">
        <f t="shared" si="0"/>
        <v>89.940828402366861</v>
      </c>
      <c r="X199" s="77">
        <f t="shared" si="1"/>
        <v>97.566909975669105</v>
      </c>
      <c r="Y199" s="77">
        <f t="shared" si="2"/>
        <v>88.372093023255815</v>
      </c>
      <c r="Z199" s="77">
        <f t="shared" si="3"/>
        <v>97.924297924297917</v>
      </c>
    </row>
    <row r="200" spans="1:26" ht="14.4">
      <c r="A200" s="57" t="s">
        <v>107</v>
      </c>
      <c r="B200" s="57" t="s">
        <v>23</v>
      </c>
      <c r="C200" s="80">
        <v>310</v>
      </c>
      <c r="D200" s="57" t="s">
        <v>972</v>
      </c>
      <c r="E200" s="105" t="s">
        <v>2593</v>
      </c>
      <c r="F200" s="57" t="s">
        <v>973</v>
      </c>
      <c r="G200" s="81">
        <v>44317</v>
      </c>
      <c r="H200" s="14" t="s">
        <v>1301</v>
      </c>
      <c r="I200" s="57"/>
      <c r="J200" s="57"/>
      <c r="K200" s="57" t="s">
        <v>1180</v>
      </c>
      <c r="L200" s="80">
        <v>16</v>
      </c>
      <c r="M200" s="80">
        <v>0</v>
      </c>
      <c r="N200" s="80">
        <v>334</v>
      </c>
      <c r="O200" s="80">
        <v>1</v>
      </c>
      <c r="P200" s="80">
        <v>94.1</v>
      </c>
      <c r="Q200" s="57" t="s">
        <v>1523</v>
      </c>
      <c r="R200" s="80">
        <v>100</v>
      </c>
      <c r="S200" s="57" t="s">
        <v>1524</v>
      </c>
      <c r="T200" s="80">
        <v>100</v>
      </c>
      <c r="U200" s="80">
        <v>99.7</v>
      </c>
      <c r="V200" s="57"/>
      <c r="W200" s="77">
        <f t="shared" si="0"/>
        <v>94.117647058823522</v>
      </c>
      <c r="X200" s="77">
        <f t="shared" si="1"/>
        <v>100</v>
      </c>
      <c r="Y200" s="77">
        <f t="shared" si="2"/>
        <v>100</v>
      </c>
      <c r="Z200" s="77">
        <f t="shared" si="3"/>
        <v>99.701492537313428</v>
      </c>
    </row>
    <row r="201" spans="1:26" ht="14.4">
      <c r="A201" s="57" t="s">
        <v>107</v>
      </c>
      <c r="B201" s="57" t="s">
        <v>23</v>
      </c>
      <c r="C201" s="80">
        <v>310</v>
      </c>
      <c r="D201" s="57" t="s">
        <v>972</v>
      </c>
      <c r="E201" s="105" t="s">
        <v>2593</v>
      </c>
      <c r="F201" s="57" t="s">
        <v>973</v>
      </c>
      <c r="G201" s="81">
        <v>44317</v>
      </c>
      <c r="H201" s="14" t="s">
        <v>1301</v>
      </c>
      <c r="I201" s="57"/>
      <c r="J201" s="57"/>
      <c r="K201" s="57" t="s">
        <v>1525</v>
      </c>
      <c r="L201" s="80">
        <v>16</v>
      </c>
      <c r="M201" s="80">
        <v>2</v>
      </c>
      <c r="N201" s="80">
        <v>332</v>
      </c>
      <c r="O201" s="80">
        <v>1</v>
      </c>
      <c r="P201" s="80">
        <v>94.1</v>
      </c>
      <c r="Q201" s="57" t="s">
        <v>1523</v>
      </c>
      <c r="R201" s="80">
        <v>99.4</v>
      </c>
      <c r="S201" s="57" t="s">
        <v>1526</v>
      </c>
      <c r="T201" s="80">
        <v>88.9</v>
      </c>
      <c r="U201" s="80">
        <v>99.7</v>
      </c>
      <c r="V201" s="57"/>
      <c r="W201" s="77">
        <f t="shared" si="0"/>
        <v>94.117647058823522</v>
      </c>
      <c r="X201" s="77">
        <f t="shared" si="1"/>
        <v>99.401197604790411</v>
      </c>
      <c r="Y201" s="77">
        <f t="shared" si="2"/>
        <v>88.888888888888886</v>
      </c>
      <c r="Z201" s="77">
        <f t="shared" si="3"/>
        <v>99.699699699699693</v>
      </c>
    </row>
    <row r="202" spans="1:26" ht="14.4">
      <c r="A202" s="57" t="s">
        <v>107</v>
      </c>
      <c r="B202" s="57" t="s">
        <v>23</v>
      </c>
      <c r="C202" s="80">
        <v>310</v>
      </c>
      <c r="D202" s="57" t="s">
        <v>972</v>
      </c>
      <c r="E202" s="105" t="s">
        <v>2593</v>
      </c>
      <c r="F202" s="57" t="s">
        <v>973</v>
      </c>
      <c r="G202" s="81">
        <v>44317</v>
      </c>
      <c r="H202" s="14" t="s">
        <v>1301</v>
      </c>
      <c r="I202" s="57"/>
      <c r="J202" s="57"/>
      <c r="K202" s="57" t="s">
        <v>1527</v>
      </c>
      <c r="L202" s="80">
        <v>16</v>
      </c>
      <c r="M202" s="80">
        <v>0</v>
      </c>
      <c r="N202" s="80">
        <v>334</v>
      </c>
      <c r="O202" s="80">
        <v>1</v>
      </c>
      <c r="P202" s="80">
        <v>94.1</v>
      </c>
      <c r="Q202" s="57" t="s">
        <v>1523</v>
      </c>
      <c r="R202" s="80">
        <v>100</v>
      </c>
      <c r="S202" s="57" t="s">
        <v>1397</v>
      </c>
      <c r="T202" s="80">
        <v>100</v>
      </c>
      <c r="U202" s="80">
        <v>99.7</v>
      </c>
      <c r="V202" s="57"/>
      <c r="W202" s="77">
        <f t="shared" si="0"/>
        <v>94.117647058823522</v>
      </c>
      <c r="X202" s="77">
        <f t="shared" si="1"/>
        <v>100</v>
      </c>
      <c r="Y202" s="77">
        <f t="shared" si="2"/>
        <v>100</v>
      </c>
      <c r="Z202" s="77">
        <f t="shared" si="3"/>
        <v>99.701492537313428</v>
      </c>
    </row>
    <row r="203" spans="1:26" ht="14.4">
      <c r="A203" s="15" t="s">
        <v>46</v>
      </c>
      <c r="B203" s="15" t="s">
        <v>23</v>
      </c>
      <c r="C203" s="15">
        <v>10</v>
      </c>
      <c r="D203" s="15" t="s">
        <v>47</v>
      </c>
      <c r="E203" s="107" t="s">
        <v>2594</v>
      </c>
      <c r="F203" s="15" t="s">
        <v>48</v>
      </c>
      <c r="G203" s="21">
        <v>44593</v>
      </c>
      <c r="H203" s="14" t="s">
        <v>1314</v>
      </c>
      <c r="I203" s="11"/>
      <c r="J203" s="14"/>
      <c r="K203" s="14" t="s">
        <v>1180</v>
      </c>
      <c r="L203" s="23">
        <v>80</v>
      </c>
      <c r="M203" s="23">
        <v>0</v>
      </c>
      <c r="N203" s="23">
        <v>690</v>
      </c>
      <c r="O203" s="23">
        <v>30</v>
      </c>
      <c r="P203" s="75">
        <v>72.7</v>
      </c>
      <c r="Q203" s="14" t="s">
        <v>1528</v>
      </c>
      <c r="R203" s="23">
        <v>100</v>
      </c>
      <c r="S203" s="14" t="s">
        <v>1361</v>
      </c>
      <c r="T203" s="23">
        <v>100</v>
      </c>
      <c r="U203" s="23">
        <v>95.8</v>
      </c>
      <c r="V203" s="14" t="s">
        <v>1529</v>
      </c>
    </row>
    <row r="204" spans="1:26" ht="14.4">
      <c r="A204" s="15" t="s">
        <v>46</v>
      </c>
      <c r="B204" s="15" t="s">
        <v>23</v>
      </c>
      <c r="C204" s="15">
        <v>10</v>
      </c>
      <c r="D204" s="15" t="s">
        <v>47</v>
      </c>
      <c r="E204" s="107" t="s">
        <v>2594</v>
      </c>
      <c r="F204" s="15" t="s">
        <v>48</v>
      </c>
      <c r="G204" s="21">
        <v>44594</v>
      </c>
      <c r="H204" s="11" t="s">
        <v>1314</v>
      </c>
      <c r="I204" s="11"/>
      <c r="J204" s="11"/>
      <c r="K204" s="11" t="s">
        <v>1293</v>
      </c>
      <c r="L204" s="24">
        <v>50</v>
      </c>
      <c r="M204" s="24">
        <v>0</v>
      </c>
      <c r="N204" s="24">
        <v>274</v>
      </c>
      <c r="O204" s="24">
        <v>9</v>
      </c>
      <c r="P204" s="24">
        <v>84.7</v>
      </c>
      <c r="Q204" s="11" t="s">
        <v>1530</v>
      </c>
      <c r="R204" s="24">
        <v>100</v>
      </c>
      <c r="S204" s="11" t="s">
        <v>1531</v>
      </c>
      <c r="T204" s="24">
        <v>100</v>
      </c>
      <c r="U204" s="24">
        <v>96.8</v>
      </c>
      <c r="V204" s="14" t="s">
        <v>1532</v>
      </c>
    </row>
    <row r="205" spans="1:26" ht="14.4">
      <c r="A205" s="15" t="s">
        <v>46</v>
      </c>
      <c r="B205" s="15" t="s">
        <v>23</v>
      </c>
      <c r="C205" s="15">
        <v>10</v>
      </c>
      <c r="D205" s="15" t="s">
        <v>47</v>
      </c>
      <c r="E205" s="107" t="s">
        <v>2594</v>
      </c>
      <c r="F205" s="15" t="s">
        <v>48</v>
      </c>
      <c r="G205" s="21">
        <v>44595</v>
      </c>
      <c r="H205" s="11" t="s">
        <v>1314</v>
      </c>
      <c r="I205" s="11"/>
      <c r="J205" s="11"/>
      <c r="K205" s="11" t="s">
        <v>1291</v>
      </c>
      <c r="L205" s="24">
        <v>30</v>
      </c>
      <c r="M205" s="24">
        <v>0</v>
      </c>
      <c r="N205" s="24">
        <v>416</v>
      </c>
      <c r="O205" s="24">
        <v>21</v>
      </c>
      <c r="P205" s="24">
        <v>58.8</v>
      </c>
      <c r="Q205" s="11" t="s">
        <v>1533</v>
      </c>
      <c r="R205" s="24">
        <v>100</v>
      </c>
      <c r="S205" s="11" t="s">
        <v>1534</v>
      </c>
      <c r="T205" s="24">
        <v>100</v>
      </c>
      <c r="U205" s="24">
        <v>95.2</v>
      </c>
      <c r="V205" s="14" t="s">
        <v>1535</v>
      </c>
    </row>
    <row r="206" spans="1:26" ht="28.8">
      <c r="A206" s="15" t="s">
        <v>95</v>
      </c>
      <c r="B206" s="15" t="s">
        <v>23</v>
      </c>
      <c r="C206" s="15">
        <v>15</v>
      </c>
      <c r="D206" s="15" t="s">
        <v>96</v>
      </c>
      <c r="E206" s="107" t="s">
        <v>2595</v>
      </c>
      <c r="F206" s="15" t="s">
        <v>97</v>
      </c>
      <c r="G206" s="21">
        <v>44440</v>
      </c>
      <c r="H206" s="14" t="s">
        <v>1442</v>
      </c>
      <c r="I206" s="11"/>
      <c r="J206" s="11"/>
      <c r="K206" s="14" t="s">
        <v>1536</v>
      </c>
      <c r="L206" s="23">
        <v>374</v>
      </c>
      <c r="M206" s="23">
        <v>81</v>
      </c>
      <c r="N206" s="23">
        <v>6776</v>
      </c>
      <c r="O206" s="23">
        <v>480</v>
      </c>
      <c r="P206" s="75">
        <v>43.8</v>
      </c>
      <c r="Q206" s="14" t="s">
        <v>1537</v>
      </c>
      <c r="R206" s="23">
        <v>98.8</v>
      </c>
      <c r="S206" s="14" t="s">
        <v>1538</v>
      </c>
    </row>
    <row r="207" spans="1:26" ht="14.4">
      <c r="A207" s="15" t="s">
        <v>95</v>
      </c>
      <c r="B207" s="15" t="s">
        <v>23</v>
      </c>
      <c r="C207" s="15">
        <v>15</v>
      </c>
      <c r="D207" s="15" t="s">
        <v>96</v>
      </c>
      <c r="E207" s="107" t="s">
        <v>2595</v>
      </c>
      <c r="F207" s="15" t="s">
        <v>97</v>
      </c>
      <c r="G207" s="21">
        <v>44441</v>
      </c>
      <c r="H207" s="11" t="s">
        <v>1442</v>
      </c>
      <c r="I207" s="11"/>
      <c r="J207" s="11"/>
      <c r="K207" s="11" t="s">
        <v>1539</v>
      </c>
      <c r="L207" s="24">
        <v>1024</v>
      </c>
      <c r="M207" s="24">
        <v>101</v>
      </c>
      <c r="N207" s="24">
        <v>6556</v>
      </c>
      <c r="O207" s="24">
        <v>948</v>
      </c>
      <c r="P207" s="24">
        <v>51.9</v>
      </c>
      <c r="Q207" s="11" t="s">
        <v>1540</v>
      </c>
      <c r="R207" s="24">
        <v>98.5</v>
      </c>
      <c r="S207" s="11" t="s">
        <v>1541</v>
      </c>
    </row>
    <row r="208" spans="1:26" ht="14.4">
      <c r="A208" s="15" t="s">
        <v>95</v>
      </c>
      <c r="B208" s="15" t="s">
        <v>23</v>
      </c>
      <c r="C208" s="15">
        <v>15</v>
      </c>
      <c r="D208" s="15" t="s">
        <v>96</v>
      </c>
      <c r="E208" s="107" t="s">
        <v>2595</v>
      </c>
      <c r="F208" s="15" t="s">
        <v>97</v>
      </c>
      <c r="G208" s="21">
        <v>44442</v>
      </c>
      <c r="H208" s="11" t="s">
        <v>1442</v>
      </c>
      <c r="I208" s="11"/>
      <c r="J208" s="11"/>
      <c r="K208" s="11" t="s">
        <v>1542</v>
      </c>
      <c r="L208" s="24">
        <v>26</v>
      </c>
      <c r="M208" s="24">
        <v>4</v>
      </c>
      <c r="N208" s="24">
        <v>307</v>
      </c>
      <c r="O208" s="24">
        <v>32</v>
      </c>
      <c r="P208" s="24">
        <v>44.8</v>
      </c>
      <c r="Q208" s="11" t="s">
        <v>1543</v>
      </c>
      <c r="R208" s="24">
        <v>98.7</v>
      </c>
      <c r="S208" s="11" t="s">
        <v>1544</v>
      </c>
    </row>
    <row r="209" spans="1:21" ht="14.4">
      <c r="A209" s="15" t="s">
        <v>95</v>
      </c>
      <c r="B209" s="15" t="s">
        <v>23</v>
      </c>
      <c r="C209" s="15">
        <v>15</v>
      </c>
      <c r="D209" s="15" t="s">
        <v>96</v>
      </c>
      <c r="E209" s="107" t="s">
        <v>2595</v>
      </c>
      <c r="F209" s="15" t="s">
        <v>97</v>
      </c>
      <c r="G209" s="21">
        <v>44443</v>
      </c>
      <c r="H209" s="11" t="s">
        <v>1442</v>
      </c>
      <c r="I209" s="11"/>
      <c r="J209" s="11"/>
      <c r="K209" s="11" t="s">
        <v>1545</v>
      </c>
      <c r="L209" s="24">
        <v>1424</v>
      </c>
      <c r="M209" s="24">
        <v>186</v>
      </c>
      <c r="N209" s="24">
        <v>13639</v>
      </c>
      <c r="O209" s="24">
        <v>1460</v>
      </c>
      <c r="P209" s="24">
        <v>49.37</v>
      </c>
      <c r="Q209" s="11" t="s">
        <v>1546</v>
      </c>
      <c r="R209" s="24">
        <v>98.7</v>
      </c>
      <c r="S209" s="11" t="s">
        <v>1547</v>
      </c>
    </row>
    <row r="210" spans="1:21" ht="14.4">
      <c r="A210" s="15" t="s">
        <v>95</v>
      </c>
      <c r="B210" s="15" t="s">
        <v>23</v>
      </c>
      <c r="C210" s="15">
        <v>15</v>
      </c>
      <c r="D210" s="15" t="s">
        <v>96</v>
      </c>
      <c r="E210" s="107" t="s">
        <v>2595</v>
      </c>
      <c r="F210" s="15" t="s">
        <v>97</v>
      </c>
      <c r="G210" s="21">
        <v>44444</v>
      </c>
      <c r="H210" s="11" t="s">
        <v>1442</v>
      </c>
      <c r="I210" s="11"/>
      <c r="J210" s="11"/>
      <c r="K210" s="11" t="s">
        <v>1548</v>
      </c>
      <c r="L210" s="24">
        <v>21</v>
      </c>
      <c r="M210" s="24">
        <v>1</v>
      </c>
      <c r="N210" s="24">
        <v>449</v>
      </c>
      <c r="O210" s="24">
        <v>37</v>
      </c>
      <c r="P210" s="24">
        <v>36.200000000000003</v>
      </c>
      <c r="Q210" s="11" t="s">
        <v>1549</v>
      </c>
      <c r="R210" s="24">
        <v>99.8</v>
      </c>
      <c r="S210" s="11" t="s">
        <v>1550</v>
      </c>
    </row>
    <row r="211" spans="1:21" ht="14.4">
      <c r="A211" s="15" t="s">
        <v>95</v>
      </c>
      <c r="B211" s="15" t="s">
        <v>23</v>
      </c>
      <c r="C211" s="15">
        <v>15</v>
      </c>
      <c r="D211" s="15" t="s">
        <v>96</v>
      </c>
      <c r="E211" s="107" t="s">
        <v>2595</v>
      </c>
      <c r="F211" s="15" t="s">
        <v>97</v>
      </c>
      <c r="G211" s="21">
        <v>44445</v>
      </c>
      <c r="H211" s="11" t="s">
        <v>1442</v>
      </c>
      <c r="I211" s="11"/>
      <c r="J211" s="11"/>
      <c r="K211" s="11" t="s">
        <v>1551</v>
      </c>
      <c r="L211" s="24">
        <v>38</v>
      </c>
      <c r="M211" s="24">
        <v>1</v>
      </c>
      <c r="N211" s="24">
        <v>191</v>
      </c>
      <c r="O211" s="24">
        <v>32</v>
      </c>
      <c r="P211" s="24">
        <v>54.3</v>
      </c>
      <c r="Q211" s="11" t="s">
        <v>1552</v>
      </c>
      <c r="R211" s="24">
        <v>99.5</v>
      </c>
      <c r="S211" s="11" t="s">
        <v>1553</v>
      </c>
    </row>
    <row r="212" spans="1:21" ht="14.4">
      <c r="A212" s="15" t="s">
        <v>95</v>
      </c>
      <c r="B212" s="15" t="s">
        <v>23</v>
      </c>
      <c r="C212" s="15">
        <v>15</v>
      </c>
      <c r="D212" s="15" t="s">
        <v>96</v>
      </c>
      <c r="E212" s="107" t="s">
        <v>2595</v>
      </c>
      <c r="F212" s="15" t="s">
        <v>97</v>
      </c>
      <c r="G212" s="21">
        <v>44446</v>
      </c>
      <c r="H212" s="11" t="s">
        <v>1442</v>
      </c>
      <c r="I212" s="84"/>
      <c r="J212" s="11"/>
      <c r="K212" s="11" t="s">
        <v>1554</v>
      </c>
      <c r="L212" s="24">
        <v>0</v>
      </c>
      <c r="M212" s="24">
        <v>0</v>
      </c>
      <c r="N212" s="24">
        <v>3</v>
      </c>
      <c r="O212" s="24">
        <v>0</v>
      </c>
      <c r="P212" s="24">
        <v>0</v>
      </c>
      <c r="Q212" s="11" t="s">
        <v>1555</v>
      </c>
      <c r="R212" s="24">
        <v>100</v>
      </c>
      <c r="S212" s="11" t="s">
        <v>1556</v>
      </c>
    </row>
    <row r="213" spans="1:21" ht="14.4">
      <c r="A213" s="15" t="s">
        <v>95</v>
      </c>
      <c r="B213" s="15" t="s">
        <v>23</v>
      </c>
      <c r="C213" s="15">
        <v>15</v>
      </c>
      <c r="D213" s="15" t="s">
        <v>96</v>
      </c>
      <c r="E213" s="107" t="s">
        <v>2595</v>
      </c>
      <c r="F213" s="15" t="s">
        <v>97</v>
      </c>
      <c r="G213" s="21">
        <v>44447</v>
      </c>
      <c r="H213" s="11" t="s">
        <v>1442</v>
      </c>
      <c r="I213" s="11"/>
      <c r="J213" s="11"/>
      <c r="K213" s="11" t="s">
        <v>1557</v>
      </c>
      <c r="L213" s="24">
        <v>59</v>
      </c>
      <c r="M213" s="24">
        <v>2</v>
      </c>
      <c r="N213" s="24">
        <v>643</v>
      </c>
      <c r="O213" s="24">
        <v>69</v>
      </c>
      <c r="P213" s="24">
        <v>46.1</v>
      </c>
      <c r="Q213" s="11" t="s">
        <v>1558</v>
      </c>
      <c r="R213" s="24">
        <v>99.7</v>
      </c>
      <c r="S213" s="11" t="s">
        <v>1397</v>
      </c>
    </row>
    <row r="214" spans="1:21" ht="14.4">
      <c r="A214" s="15" t="s">
        <v>95</v>
      </c>
      <c r="B214" s="15" t="s">
        <v>23</v>
      </c>
      <c r="C214" s="15">
        <v>15</v>
      </c>
      <c r="D214" s="15" t="s">
        <v>96</v>
      </c>
      <c r="E214" s="107" t="s">
        <v>2595</v>
      </c>
      <c r="F214" s="15" t="s">
        <v>97</v>
      </c>
      <c r="G214" s="21">
        <v>44448</v>
      </c>
      <c r="H214" s="11" t="s">
        <v>1442</v>
      </c>
      <c r="I214" s="84"/>
      <c r="J214" s="11"/>
      <c r="K214" s="11" t="s">
        <v>1559</v>
      </c>
      <c r="L214" s="24">
        <v>25</v>
      </c>
      <c r="M214" s="24">
        <v>1</v>
      </c>
      <c r="N214" s="24">
        <v>421</v>
      </c>
      <c r="O214" s="24">
        <v>21</v>
      </c>
      <c r="P214" s="24">
        <v>54.4</v>
      </c>
      <c r="Q214" s="11" t="s">
        <v>1560</v>
      </c>
      <c r="R214" s="24">
        <v>99.8</v>
      </c>
      <c r="S214" s="11" t="s">
        <v>1531</v>
      </c>
    </row>
    <row r="215" spans="1:21" ht="14.4">
      <c r="A215" s="15" t="s">
        <v>95</v>
      </c>
      <c r="B215" s="15" t="s">
        <v>23</v>
      </c>
      <c r="C215" s="15">
        <v>15</v>
      </c>
      <c r="D215" s="15" t="s">
        <v>96</v>
      </c>
      <c r="E215" s="107" t="s">
        <v>2595</v>
      </c>
      <c r="F215" s="15" t="s">
        <v>97</v>
      </c>
      <c r="G215" s="21">
        <v>44449</v>
      </c>
      <c r="H215" s="11" t="s">
        <v>1442</v>
      </c>
      <c r="I215" s="11"/>
      <c r="J215" s="11"/>
      <c r="K215" s="11" t="s">
        <v>1561</v>
      </c>
      <c r="L215" s="24">
        <v>31</v>
      </c>
      <c r="M215" s="24">
        <v>0</v>
      </c>
      <c r="N215" s="24">
        <v>276</v>
      </c>
      <c r="O215" s="24">
        <v>34</v>
      </c>
      <c r="P215" s="24">
        <v>47.7</v>
      </c>
      <c r="Q215" s="11" t="s">
        <v>1562</v>
      </c>
      <c r="R215" s="24">
        <v>100</v>
      </c>
      <c r="S215" s="11" t="s">
        <v>1531</v>
      </c>
    </row>
    <row r="216" spans="1:21" ht="14.4">
      <c r="A216" s="15" t="s">
        <v>95</v>
      </c>
      <c r="B216" s="15" t="s">
        <v>23</v>
      </c>
      <c r="C216" s="15">
        <v>15</v>
      </c>
      <c r="D216" s="15" t="s">
        <v>96</v>
      </c>
      <c r="E216" s="107" t="s">
        <v>2595</v>
      </c>
      <c r="F216" s="15" t="s">
        <v>97</v>
      </c>
      <c r="G216" s="21">
        <v>44450</v>
      </c>
      <c r="H216" s="11" t="s">
        <v>1442</v>
      </c>
      <c r="I216" s="11"/>
      <c r="J216" s="11"/>
      <c r="K216" s="11" t="s">
        <v>1563</v>
      </c>
      <c r="L216" s="24">
        <v>11</v>
      </c>
      <c r="M216" s="24">
        <v>0</v>
      </c>
      <c r="N216" s="24">
        <v>136</v>
      </c>
      <c r="O216" s="24">
        <v>19</v>
      </c>
      <c r="P216" s="24">
        <v>36.700000000000003</v>
      </c>
      <c r="Q216" s="11" t="s">
        <v>1564</v>
      </c>
      <c r="R216" s="24">
        <v>100</v>
      </c>
      <c r="S216" s="11" t="s">
        <v>1565</v>
      </c>
    </row>
    <row r="217" spans="1:21" ht="14.4">
      <c r="A217" s="15" t="s">
        <v>95</v>
      </c>
      <c r="B217" s="15" t="s">
        <v>23</v>
      </c>
      <c r="C217" s="15">
        <v>15</v>
      </c>
      <c r="D217" s="15" t="s">
        <v>96</v>
      </c>
      <c r="E217" s="107" t="s">
        <v>2595</v>
      </c>
      <c r="F217" s="15" t="s">
        <v>97</v>
      </c>
      <c r="G217" s="21">
        <v>44451</v>
      </c>
      <c r="H217" s="11" t="s">
        <v>1442</v>
      </c>
      <c r="I217" s="11"/>
      <c r="J217" s="11"/>
      <c r="K217" s="11" t="s">
        <v>1566</v>
      </c>
      <c r="L217" s="24">
        <v>67</v>
      </c>
      <c r="M217" s="24">
        <v>1</v>
      </c>
      <c r="N217" s="24">
        <v>833</v>
      </c>
      <c r="O217" s="24">
        <v>74</v>
      </c>
      <c r="P217" s="24">
        <v>47.5</v>
      </c>
      <c r="Q217" s="11" t="s">
        <v>1567</v>
      </c>
      <c r="R217" s="24">
        <v>100</v>
      </c>
      <c r="S217" s="11" t="s">
        <v>1324</v>
      </c>
    </row>
    <row r="218" spans="1:21" ht="14.4">
      <c r="A218" s="15" t="s">
        <v>95</v>
      </c>
      <c r="B218" s="15" t="s">
        <v>23</v>
      </c>
      <c r="C218" s="15">
        <v>15</v>
      </c>
      <c r="D218" s="15" t="s">
        <v>96</v>
      </c>
      <c r="E218" s="107" t="s">
        <v>2595</v>
      </c>
      <c r="F218" s="15" t="s">
        <v>97</v>
      </c>
      <c r="G218" s="21">
        <v>44452</v>
      </c>
      <c r="H218" s="11" t="s">
        <v>1442</v>
      </c>
      <c r="I218" s="11"/>
      <c r="J218" s="11"/>
      <c r="K218" s="11" t="s">
        <v>1568</v>
      </c>
      <c r="L218" s="24">
        <v>420</v>
      </c>
      <c r="M218" s="24">
        <v>83</v>
      </c>
      <c r="N218" s="24">
        <v>7646</v>
      </c>
      <c r="O218" s="24">
        <v>538</v>
      </c>
      <c r="P218" s="24">
        <v>43.8</v>
      </c>
      <c r="Q218" s="11" t="s">
        <v>1569</v>
      </c>
      <c r="R218" s="24">
        <v>98.9</v>
      </c>
      <c r="S218" s="11" t="s">
        <v>1570</v>
      </c>
    </row>
    <row r="219" spans="1:21" ht="14.4">
      <c r="A219" s="15" t="s">
        <v>95</v>
      </c>
      <c r="B219" s="15" t="s">
        <v>23</v>
      </c>
      <c r="C219" s="15">
        <v>15</v>
      </c>
      <c r="D219" s="15" t="s">
        <v>96</v>
      </c>
      <c r="E219" s="107" t="s">
        <v>2595</v>
      </c>
      <c r="F219" s="15" t="s">
        <v>97</v>
      </c>
      <c r="G219" s="21">
        <v>44453</v>
      </c>
      <c r="H219" s="11" t="s">
        <v>1442</v>
      </c>
      <c r="I219" s="11"/>
      <c r="J219" s="11"/>
      <c r="K219" s="11" t="s">
        <v>1571</v>
      </c>
      <c r="L219" s="24">
        <v>1093</v>
      </c>
      <c r="M219" s="24">
        <v>102</v>
      </c>
      <c r="N219" s="24">
        <v>7023</v>
      </c>
      <c r="O219" s="24">
        <v>1014</v>
      </c>
      <c r="P219" s="24">
        <v>51.9</v>
      </c>
      <c r="Q219" s="11" t="s">
        <v>1572</v>
      </c>
      <c r="R219" s="24">
        <v>98.6</v>
      </c>
      <c r="S219" s="11" t="s">
        <v>1573</v>
      </c>
    </row>
    <row r="220" spans="1:21" ht="14.4">
      <c r="A220" s="15" t="s">
        <v>95</v>
      </c>
      <c r="B220" s="15" t="s">
        <v>23</v>
      </c>
      <c r="C220" s="15">
        <v>15</v>
      </c>
      <c r="D220" s="15" t="s">
        <v>96</v>
      </c>
      <c r="E220" s="107" t="s">
        <v>2595</v>
      </c>
      <c r="F220" s="15" t="s">
        <v>97</v>
      </c>
      <c r="G220" s="21">
        <v>44454</v>
      </c>
      <c r="H220" s="11" t="s">
        <v>1442</v>
      </c>
      <c r="I220" s="11"/>
      <c r="J220" s="11"/>
      <c r="K220" s="11" t="s">
        <v>1574</v>
      </c>
      <c r="L220" s="24">
        <v>37</v>
      </c>
      <c r="M220" s="24">
        <v>4</v>
      </c>
      <c r="N220" s="24">
        <v>446</v>
      </c>
      <c r="O220" s="24">
        <v>51</v>
      </c>
      <c r="P220" s="24">
        <v>42.1</v>
      </c>
      <c r="Q220" s="11" t="s">
        <v>1575</v>
      </c>
      <c r="R220" s="24">
        <v>99.1</v>
      </c>
      <c r="S220" s="11" t="s">
        <v>1576</v>
      </c>
    </row>
    <row r="221" spans="1:21" ht="14.4">
      <c r="A221" s="15" t="s">
        <v>95</v>
      </c>
      <c r="B221" s="15" t="s">
        <v>23</v>
      </c>
      <c r="C221" s="15">
        <v>15</v>
      </c>
      <c r="D221" s="15" t="s">
        <v>96</v>
      </c>
      <c r="E221" s="107" t="s">
        <v>2595</v>
      </c>
      <c r="F221" s="15" t="s">
        <v>97</v>
      </c>
      <c r="G221" s="21">
        <v>44455</v>
      </c>
      <c r="H221" s="11" t="s">
        <v>1442</v>
      </c>
      <c r="I221" s="11"/>
      <c r="J221" s="11"/>
      <c r="K221" s="11" t="s">
        <v>1577</v>
      </c>
      <c r="L221" s="24">
        <v>1550</v>
      </c>
      <c r="M221" s="24">
        <v>189</v>
      </c>
      <c r="N221" s="24">
        <v>15115</v>
      </c>
      <c r="O221" s="24">
        <v>1603</v>
      </c>
      <c r="P221" s="24">
        <v>49.2</v>
      </c>
      <c r="Q221" s="11" t="s">
        <v>1578</v>
      </c>
      <c r="R221" s="24">
        <v>98.8</v>
      </c>
      <c r="S221" s="11" t="s">
        <v>1579</v>
      </c>
    </row>
    <row r="222" spans="1:21" ht="14.4">
      <c r="A222" s="15" t="s">
        <v>127</v>
      </c>
      <c r="B222" s="15" t="s">
        <v>23</v>
      </c>
      <c r="C222" s="15">
        <v>20</v>
      </c>
      <c r="D222" s="15" t="s">
        <v>128</v>
      </c>
      <c r="E222" s="107" t="s">
        <v>2694</v>
      </c>
      <c r="F222" s="15" t="s">
        <v>2693</v>
      </c>
      <c r="G222" s="85">
        <v>44470</v>
      </c>
      <c r="H222" s="14" t="s">
        <v>1178</v>
      </c>
      <c r="I222" s="14"/>
      <c r="J222" s="14" t="s">
        <v>1580</v>
      </c>
      <c r="K222" s="14" t="s">
        <v>1180</v>
      </c>
      <c r="L222" s="23">
        <v>54</v>
      </c>
      <c r="M222" s="23">
        <v>5</v>
      </c>
      <c r="N222" s="23">
        <v>9</v>
      </c>
      <c r="O222" s="23">
        <v>15</v>
      </c>
      <c r="P222" s="75">
        <v>78.2</v>
      </c>
      <c r="Q222" s="14" t="s">
        <v>1581</v>
      </c>
      <c r="R222" s="86">
        <v>64.2</v>
      </c>
      <c r="S222" s="14" t="s">
        <v>1582</v>
      </c>
      <c r="T222" s="76">
        <v>91.5</v>
      </c>
      <c r="U222" s="23">
        <v>37.5</v>
      </c>
    </row>
    <row r="223" spans="1:21" ht="14.4">
      <c r="A223" s="15" t="s">
        <v>127</v>
      </c>
      <c r="B223" s="15" t="s">
        <v>23</v>
      </c>
      <c r="C223" s="15">
        <v>20</v>
      </c>
      <c r="D223" s="15" t="s">
        <v>128</v>
      </c>
      <c r="E223" s="107" t="s">
        <v>2694</v>
      </c>
      <c r="F223" s="15" t="s">
        <v>129</v>
      </c>
      <c r="G223" s="85">
        <v>44470</v>
      </c>
      <c r="H223" s="14" t="s">
        <v>1178</v>
      </c>
      <c r="I223" s="11"/>
      <c r="J223" s="11"/>
      <c r="K223" s="11" t="s">
        <v>1583</v>
      </c>
      <c r="L223" s="24">
        <v>28</v>
      </c>
      <c r="M223" s="24">
        <v>28</v>
      </c>
      <c r="N223" s="24">
        <v>22</v>
      </c>
      <c r="O223" s="24">
        <v>1</v>
      </c>
      <c r="P223" s="24">
        <v>96.5</v>
      </c>
      <c r="Q223" s="11" t="s">
        <v>1277</v>
      </c>
      <c r="R223" s="24">
        <v>44</v>
      </c>
      <c r="S223" s="11" t="s">
        <v>1584</v>
      </c>
      <c r="T223" s="24">
        <v>50</v>
      </c>
      <c r="U223" s="24">
        <v>95.7</v>
      </c>
    </row>
    <row r="224" spans="1:21" ht="14.4">
      <c r="A224" s="15" t="s">
        <v>127</v>
      </c>
      <c r="B224" s="15" t="s">
        <v>23</v>
      </c>
      <c r="C224" s="15">
        <v>20</v>
      </c>
      <c r="D224" s="15" t="s">
        <v>128</v>
      </c>
      <c r="E224" s="107" t="s">
        <v>2694</v>
      </c>
      <c r="F224" s="15" t="s">
        <v>129</v>
      </c>
      <c r="G224" s="85">
        <v>44470</v>
      </c>
      <c r="H224" s="14" t="s">
        <v>1178</v>
      </c>
      <c r="I224" s="11"/>
      <c r="J224" s="11"/>
      <c r="K224" s="14" t="s">
        <v>1585</v>
      </c>
      <c r="L224" s="24">
        <v>21</v>
      </c>
      <c r="M224" s="24">
        <v>38</v>
      </c>
      <c r="N224" s="24">
        <v>16</v>
      </c>
      <c r="O224" s="24">
        <v>8</v>
      </c>
      <c r="P224" s="24">
        <v>72.400000000000006</v>
      </c>
      <c r="Q224" s="11" t="s">
        <v>1586</v>
      </c>
      <c r="R224" s="24">
        <v>29.6</v>
      </c>
      <c r="S224" s="11" t="s">
        <v>1587</v>
      </c>
      <c r="T224" s="24">
        <v>35.6</v>
      </c>
      <c r="U224" s="24">
        <v>66.7</v>
      </c>
    </row>
    <row r="225" spans="1:22" ht="14.4">
      <c r="A225" s="15" t="s">
        <v>127</v>
      </c>
      <c r="B225" s="15" t="s">
        <v>23</v>
      </c>
      <c r="C225" s="15">
        <v>20</v>
      </c>
      <c r="D225" s="15" t="s">
        <v>128</v>
      </c>
      <c r="E225" s="107" t="s">
        <v>2694</v>
      </c>
      <c r="F225" s="15" t="s">
        <v>129</v>
      </c>
      <c r="G225" s="85">
        <v>44470</v>
      </c>
      <c r="H225" s="14" t="s">
        <v>1178</v>
      </c>
      <c r="I225" s="11"/>
      <c r="J225" s="11"/>
      <c r="K225" s="14" t="s">
        <v>1588</v>
      </c>
      <c r="L225" s="24">
        <v>5</v>
      </c>
      <c r="M225" s="24">
        <v>54</v>
      </c>
      <c r="N225" s="24">
        <v>17</v>
      </c>
      <c r="O225" s="24">
        <v>6</v>
      </c>
      <c r="P225" s="24">
        <v>45.4</v>
      </c>
      <c r="Q225" s="11" t="s">
        <v>1589</v>
      </c>
      <c r="R225" s="24">
        <v>23.9</v>
      </c>
      <c r="S225" s="11" t="s">
        <v>1590</v>
      </c>
      <c r="T225" s="24">
        <v>8.5</v>
      </c>
      <c r="U225" s="24">
        <v>73.900000000000006</v>
      </c>
    </row>
    <row r="226" spans="1:22" ht="14.4">
      <c r="A226" s="15" t="s">
        <v>116</v>
      </c>
      <c r="B226" s="15" t="s">
        <v>23</v>
      </c>
      <c r="C226" s="15">
        <v>23</v>
      </c>
      <c r="D226" s="15" t="s">
        <v>150</v>
      </c>
      <c r="E226" s="107" t="s">
        <v>2596</v>
      </c>
      <c r="F226" s="15" t="s">
        <v>151</v>
      </c>
      <c r="G226" s="21">
        <v>44409</v>
      </c>
      <c r="H226" s="14" t="s">
        <v>1234</v>
      </c>
      <c r="J226" s="14" t="s">
        <v>1591</v>
      </c>
      <c r="K226" s="14" t="s">
        <v>1592</v>
      </c>
      <c r="L226" s="23">
        <v>75</v>
      </c>
      <c r="M226" s="23">
        <v>2</v>
      </c>
      <c r="N226" s="23">
        <v>57</v>
      </c>
      <c r="O226" s="23">
        <v>33</v>
      </c>
      <c r="P226" s="23">
        <v>69</v>
      </c>
      <c r="Q226" s="14" t="s">
        <v>1593</v>
      </c>
      <c r="R226" s="23">
        <v>97</v>
      </c>
      <c r="S226" s="29">
        <v>88100</v>
      </c>
    </row>
    <row r="227" spans="1:22" ht="14.4">
      <c r="A227" s="15" t="s">
        <v>116</v>
      </c>
      <c r="B227" s="15" t="s">
        <v>23</v>
      </c>
      <c r="C227" s="15">
        <v>23</v>
      </c>
      <c r="D227" s="15" t="s">
        <v>150</v>
      </c>
      <c r="E227" s="107" t="s">
        <v>2596</v>
      </c>
      <c r="F227" s="15" t="s">
        <v>151</v>
      </c>
      <c r="G227" s="21">
        <v>44410</v>
      </c>
      <c r="H227" s="11" t="s">
        <v>1234</v>
      </c>
      <c r="J227" s="14" t="s">
        <v>1591</v>
      </c>
      <c r="K227" s="11" t="s">
        <v>1594</v>
      </c>
      <c r="L227" s="24">
        <v>75</v>
      </c>
      <c r="M227" s="24">
        <v>2</v>
      </c>
      <c r="N227" s="24">
        <v>75</v>
      </c>
      <c r="O227" s="24">
        <v>15</v>
      </c>
      <c r="P227" s="24">
        <v>83</v>
      </c>
      <c r="Q227" s="11" t="s">
        <v>1595</v>
      </c>
      <c r="R227" s="24">
        <v>97</v>
      </c>
      <c r="S227" s="79">
        <v>91100</v>
      </c>
    </row>
    <row r="228" spans="1:22" ht="14.4">
      <c r="A228" s="15" t="s">
        <v>116</v>
      </c>
      <c r="B228" s="15" t="s">
        <v>23</v>
      </c>
      <c r="C228" s="15">
        <v>23</v>
      </c>
      <c r="D228" s="15" t="s">
        <v>150</v>
      </c>
      <c r="E228" s="107" t="s">
        <v>2596</v>
      </c>
      <c r="F228" s="15" t="s">
        <v>151</v>
      </c>
      <c r="G228" s="21">
        <v>44411</v>
      </c>
      <c r="H228" s="11" t="s">
        <v>1442</v>
      </c>
      <c r="I228" s="11"/>
      <c r="J228" s="11"/>
      <c r="K228" s="14" t="s">
        <v>1592</v>
      </c>
      <c r="L228" s="24">
        <v>89</v>
      </c>
      <c r="M228" s="24">
        <v>0</v>
      </c>
      <c r="N228" s="24">
        <v>60</v>
      </c>
      <c r="O228" s="24">
        <v>20</v>
      </c>
      <c r="P228" s="24">
        <v>82</v>
      </c>
      <c r="Q228" s="11" t="s">
        <v>1596</v>
      </c>
      <c r="R228" s="24">
        <v>100</v>
      </c>
      <c r="S228" s="79">
        <v>94100</v>
      </c>
    </row>
    <row r="229" spans="1:22" ht="14.4">
      <c r="A229" s="15" t="s">
        <v>116</v>
      </c>
      <c r="B229" s="15" t="s">
        <v>23</v>
      </c>
      <c r="C229" s="15">
        <v>23</v>
      </c>
      <c r="D229" s="15" t="s">
        <v>150</v>
      </c>
      <c r="E229" s="107" t="s">
        <v>2596</v>
      </c>
      <c r="F229" s="15" t="s">
        <v>151</v>
      </c>
      <c r="G229" s="21">
        <v>44412</v>
      </c>
      <c r="H229" s="11" t="s">
        <v>1442</v>
      </c>
      <c r="I229" s="11"/>
      <c r="J229" s="11"/>
      <c r="K229" s="11" t="s">
        <v>1594</v>
      </c>
      <c r="L229" s="24">
        <v>84</v>
      </c>
      <c r="M229" s="24">
        <v>5</v>
      </c>
      <c r="N229" s="24">
        <v>72</v>
      </c>
      <c r="O229" s="24">
        <v>8</v>
      </c>
      <c r="P229" s="24">
        <v>91</v>
      </c>
      <c r="Q229" s="11" t="s">
        <v>1597</v>
      </c>
      <c r="R229" s="24">
        <v>94</v>
      </c>
      <c r="S229" s="87" t="s">
        <v>1598</v>
      </c>
    </row>
    <row r="230" spans="1:22" ht="14.4">
      <c r="A230" s="15" t="s">
        <v>116</v>
      </c>
      <c r="B230" s="15" t="s">
        <v>23</v>
      </c>
      <c r="C230" s="15">
        <v>23</v>
      </c>
      <c r="D230" s="15" t="s">
        <v>150</v>
      </c>
      <c r="E230" s="107" t="s">
        <v>2596</v>
      </c>
      <c r="F230" s="15" t="s">
        <v>151</v>
      </c>
      <c r="G230" s="21">
        <v>44413</v>
      </c>
      <c r="H230" s="11" t="s">
        <v>1194</v>
      </c>
      <c r="I230" s="11"/>
      <c r="J230" s="11"/>
      <c r="K230" s="14" t="s">
        <v>1592</v>
      </c>
      <c r="L230" s="24">
        <v>81</v>
      </c>
      <c r="M230" s="24">
        <v>1</v>
      </c>
      <c r="N230" s="24">
        <v>59</v>
      </c>
      <c r="O230" s="24">
        <v>29</v>
      </c>
      <c r="P230" s="24">
        <v>74</v>
      </c>
      <c r="Q230" s="11" t="s">
        <v>1599</v>
      </c>
      <c r="R230" s="24">
        <v>98</v>
      </c>
      <c r="S230" s="79">
        <v>91100</v>
      </c>
    </row>
    <row r="231" spans="1:22" ht="14.4">
      <c r="A231" s="15" t="s">
        <v>116</v>
      </c>
      <c r="B231" s="15" t="s">
        <v>23</v>
      </c>
      <c r="C231" s="15">
        <v>23</v>
      </c>
      <c r="D231" s="15" t="s">
        <v>150</v>
      </c>
      <c r="E231" s="107" t="s">
        <v>2596</v>
      </c>
      <c r="F231" s="15" t="s">
        <v>151</v>
      </c>
      <c r="G231" s="21">
        <v>44414</v>
      </c>
      <c r="H231" s="11" t="s">
        <v>1194</v>
      </c>
      <c r="I231" s="11"/>
      <c r="J231" s="11"/>
      <c r="K231" s="11" t="s">
        <v>1594</v>
      </c>
      <c r="L231" s="24">
        <v>79</v>
      </c>
      <c r="M231" s="24">
        <v>3</v>
      </c>
      <c r="N231" s="24">
        <v>75</v>
      </c>
      <c r="O231" s="24">
        <v>13</v>
      </c>
      <c r="P231" s="24">
        <v>86</v>
      </c>
      <c r="Q231" s="11" t="s">
        <v>1600</v>
      </c>
      <c r="R231" s="24">
        <v>96</v>
      </c>
      <c r="S231" s="11" t="s">
        <v>1601</v>
      </c>
    </row>
    <row r="232" spans="1:22" ht="57.6">
      <c r="A232" s="14" t="s">
        <v>168</v>
      </c>
      <c r="B232" s="14" t="s">
        <v>23</v>
      </c>
      <c r="C232" s="24">
        <v>31</v>
      </c>
      <c r="D232" s="11" t="s">
        <v>169</v>
      </c>
      <c r="E232" s="104" t="s">
        <v>2597</v>
      </c>
      <c r="F232" s="14" t="s">
        <v>170</v>
      </c>
      <c r="G232" s="23">
        <v>2022</v>
      </c>
      <c r="H232" s="14" t="s">
        <v>1254</v>
      </c>
      <c r="I232" s="11"/>
      <c r="J232" s="11"/>
      <c r="K232" s="14" t="s">
        <v>1180</v>
      </c>
      <c r="L232" s="23">
        <v>206</v>
      </c>
      <c r="M232" s="23">
        <v>0</v>
      </c>
      <c r="N232" s="23">
        <v>1489</v>
      </c>
      <c r="O232" s="23">
        <v>67</v>
      </c>
      <c r="P232" s="75">
        <v>75.5</v>
      </c>
      <c r="Q232" s="88" t="s">
        <v>1602</v>
      </c>
      <c r="R232" s="23">
        <v>100</v>
      </c>
      <c r="S232" s="88" t="s">
        <v>1603</v>
      </c>
      <c r="T232" s="23">
        <v>100</v>
      </c>
      <c r="U232" s="23">
        <v>95.7</v>
      </c>
      <c r="V232" s="14" t="s">
        <v>1604</v>
      </c>
    </row>
    <row r="233" spans="1:22" ht="57.6">
      <c r="A233" s="14" t="s">
        <v>168</v>
      </c>
      <c r="B233" s="14" t="s">
        <v>23</v>
      </c>
      <c r="C233" s="24">
        <v>31</v>
      </c>
      <c r="D233" s="11" t="s">
        <v>169</v>
      </c>
      <c r="E233" s="104" t="s">
        <v>2597</v>
      </c>
      <c r="F233" s="14" t="s">
        <v>170</v>
      </c>
      <c r="G233" s="23">
        <v>2022</v>
      </c>
      <c r="H233" s="11" t="s">
        <v>1254</v>
      </c>
      <c r="I233" s="11"/>
      <c r="J233" s="11"/>
      <c r="K233" s="11" t="s">
        <v>1605</v>
      </c>
      <c r="L233" s="24">
        <v>3</v>
      </c>
      <c r="M233" s="24">
        <v>0</v>
      </c>
      <c r="N233" s="24">
        <v>17</v>
      </c>
      <c r="O233" s="24">
        <v>0</v>
      </c>
      <c r="P233" s="24">
        <v>100</v>
      </c>
      <c r="Q233" s="11" t="s">
        <v>1556</v>
      </c>
      <c r="R233" s="24">
        <v>100</v>
      </c>
      <c r="S233" s="11" t="s">
        <v>1606</v>
      </c>
      <c r="T233" s="24">
        <v>100</v>
      </c>
      <c r="U233" s="24">
        <v>100</v>
      </c>
      <c r="V233" s="14" t="s">
        <v>1604</v>
      </c>
    </row>
    <row r="234" spans="1:22" ht="57.6">
      <c r="A234" s="14" t="s">
        <v>168</v>
      </c>
      <c r="B234" s="14" t="s">
        <v>23</v>
      </c>
      <c r="C234" s="24">
        <v>31</v>
      </c>
      <c r="D234" s="11" t="s">
        <v>169</v>
      </c>
      <c r="E234" s="104" t="s">
        <v>2597</v>
      </c>
      <c r="F234" s="14" t="s">
        <v>170</v>
      </c>
      <c r="G234" s="23">
        <v>2022</v>
      </c>
      <c r="H234" s="11" t="s">
        <v>1254</v>
      </c>
      <c r="I234" s="11"/>
      <c r="J234" s="11"/>
      <c r="K234" s="11" t="s">
        <v>1607</v>
      </c>
      <c r="L234" s="24">
        <v>89</v>
      </c>
      <c r="M234" s="24">
        <v>0</v>
      </c>
      <c r="N234" s="24">
        <v>937</v>
      </c>
      <c r="O234" s="24">
        <v>29</v>
      </c>
      <c r="P234" s="24">
        <v>75.400000000000006</v>
      </c>
      <c r="Q234" s="11" t="s">
        <v>1608</v>
      </c>
      <c r="R234" s="24">
        <v>100</v>
      </c>
      <c r="S234" s="11" t="s">
        <v>1609</v>
      </c>
      <c r="T234" s="24">
        <v>100</v>
      </c>
      <c r="U234" s="24">
        <v>97</v>
      </c>
      <c r="V234" s="14" t="s">
        <v>1610</v>
      </c>
    </row>
    <row r="235" spans="1:22" ht="57.6">
      <c r="A235" s="14" t="s">
        <v>168</v>
      </c>
      <c r="B235" s="14" t="s">
        <v>23</v>
      </c>
      <c r="C235" s="24">
        <v>31</v>
      </c>
      <c r="D235" s="11" t="s">
        <v>169</v>
      </c>
      <c r="E235" s="104" t="s">
        <v>2597</v>
      </c>
      <c r="F235" s="14" t="s">
        <v>170</v>
      </c>
      <c r="G235" s="23">
        <v>2022</v>
      </c>
      <c r="H235" s="11" t="s">
        <v>1254</v>
      </c>
      <c r="I235" s="11"/>
      <c r="J235" s="11"/>
      <c r="K235" s="11" t="s">
        <v>1611</v>
      </c>
      <c r="L235" s="24">
        <v>58</v>
      </c>
      <c r="M235" s="24">
        <v>0</v>
      </c>
      <c r="N235" s="24">
        <v>102</v>
      </c>
      <c r="O235" s="24">
        <v>13</v>
      </c>
      <c r="P235" s="24">
        <v>81.7</v>
      </c>
      <c r="Q235" s="11" t="s">
        <v>1612</v>
      </c>
      <c r="R235" s="24">
        <v>100</v>
      </c>
      <c r="S235" s="11" t="s">
        <v>1553</v>
      </c>
      <c r="T235" s="24">
        <v>100</v>
      </c>
      <c r="U235" s="24">
        <v>88.7</v>
      </c>
      <c r="V235" s="14" t="s">
        <v>1613</v>
      </c>
    </row>
    <row r="236" spans="1:22" ht="57.6">
      <c r="A236" s="14" t="s">
        <v>168</v>
      </c>
      <c r="B236" s="14" t="s">
        <v>23</v>
      </c>
      <c r="C236" s="24">
        <v>31</v>
      </c>
      <c r="D236" s="11" t="s">
        <v>169</v>
      </c>
      <c r="E236" s="104" t="s">
        <v>2597</v>
      </c>
      <c r="F236" s="14" t="s">
        <v>170</v>
      </c>
      <c r="G236" s="23">
        <v>2022</v>
      </c>
      <c r="H236" s="11" t="s">
        <v>1254</v>
      </c>
      <c r="I236" s="11"/>
      <c r="J236" s="11"/>
      <c r="K236" s="11" t="s">
        <v>1614</v>
      </c>
      <c r="L236" s="24">
        <v>21</v>
      </c>
      <c r="M236" s="24">
        <v>0</v>
      </c>
      <c r="N236" s="24">
        <v>420</v>
      </c>
      <c r="O236" s="24">
        <v>8</v>
      </c>
      <c r="P236" s="24">
        <v>72.400000000000006</v>
      </c>
      <c r="Q236" s="11" t="s">
        <v>1615</v>
      </c>
      <c r="R236" s="24">
        <v>100</v>
      </c>
      <c r="S236" s="11" t="s">
        <v>1324</v>
      </c>
      <c r="T236" s="24">
        <v>100</v>
      </c>
      <c r="U236" s="24">
        <v>98.1</v>
      </c>
      <c r="V236" s="14" t="s">
        <v>1616</v>
      </c>
    </row>
    <row r="237" spans="1:22" ht="43.2">
      <c r="A237" s="15" t="s">
        <v>107</v>
      </c>
      <c r="B237" s="15" t="s">
        <v>23</v>
      </c>
      <c r="C237" s="15">
        <v>33</v>
      </c>
      <c r="D237" s="15" t="s">
        <v>183</v>
      </c>
      <c r="E237" s="107" t="s">
        <v>2598</v>
      </c>
      <c r="F237" s="15" t="s">
        <v>184</v>
      </c>
      <c r="G237" s="85">
        <v>44652</v>
      </c>
      <c r="H237" s="14" t="s">
        <v>1617</v>
      </c>
      <c r="I237" s="14"/>
      <c r="J237" s="14" t="s">
        <v>1618</v>
      </c>
      <c r="K237" s="14" t="s">
        <v>1619</v>
      </c>
      <c r="L237" s="23">
        <v>79</v>
      </c>
      <c r="M237" s="23">
        <v>0</v>
      </c>
      <c r="N237" s="23">
        <v>201</v>
      </c>
      <c r="O237" s="23">
        <v>20</v>
      </c>
      <c r="P237" s="75">
        <v>79.8</v>
      </c>
      <c r="Q237" s="11"/>
      <c r="R237" s="23">
        <v>100</v>
      </c>
      <c r="S237" s="11"/>
      <c r="T237" s="23">
        <v>100</v>
      </c>
      <c r="U237" s="23">
        <v>90.9</v>
      </c>
    </row>
    <row r="238" spans="1:22" ht="43.2">
      <c r="A238" s="15" t="s">
        <v>107</v>
      </c>
      <c r="B238" s="15" t="s">
        <v>23</v>
      </c>
      <c r="C238" s="15">
        <v>33</v>
      </c>
      <c r="D238" s="15" t="s">
        <v>183</v>
      </c>
      <c r="E238" s="107" t="s">
        <v>2598</v>
      </c>
      <c r="F238" s="15" t="s">
        <v>184</v>
      </c>
      <c r="G238" s="85">
        <v>44653</v>
      </c>
      <c r="H238" s="14" t="s">
        <v>1617</v>
      </c>
      <c r="I238" s="14"/>
      <c r="J238" s="14" t="s">
        <v>1618</v>
      </c>
      <c r="K238" s="11" t="s">
        <v>1620</v>
      </c>
      <c r="L238" s="24">
        <v>70</v>
      </c>
      <c r="M238" s="24">
        <v>0</v>
      </c>
      <c r="N238" s="24">
        <v>201</v>
      </c>
      <c r="O238" s="24">
        <v>29</v>
      </c>
      <c r="P238" s="24">
        <v>70.7</v>
      </c>
      <c r="Q238" s="11"/>
      <c r="R238" s="24">
        <v>100</v>
      </c>
      <c r="S238" s="11"/>
      <c r="T238" s="24">
        <v>100</v>
      </c>
      <c r="U238" s="24">
        <v>87.4</v>
      </c>
    </row>
    <row r="239" spans="1:22" ht="43.2">
      <c r="A239" s="15" t="s">
        <v>107</v>
      </c>
      <c r="B239" s="15" t="s">
        <v>23</v>
      </c>
      <c r="C239" s="15">
        <v>33</v>
      </c>
      <c r="D239" s="15" t="s">
        <v>183</v>
      </c>
      <c r="E239" s="107" t="s">
        <v>2598</v>
      </c>
      <c r="F239" s="15" t="s">
        <v>184</v>
      </c>
      <c r="G239" s="85">
        <v>44654</v>
      </c>
      <c r="H239" s="14" t="s">
        <v>1617</v>
      </c>
      <c r="I239" s="14"/>
      <c r="J239" s="14" t="s">
        <v>1618</v>
      </c>
      <c r="K239" s="11" t="s">
        <v>1621</v>
      </c>
      <c r="L239" s="24">
        <v>74</v>
      </c>
      <c r="M239" s="24">
        <v>0</v>
      </c>
      <c r="N239" s="24">
        <v>201</v>
      </c>
      <c r="O239" s="24">
        <v>3</v>
      </c>
      <c r="P239" s="24">
        <v>96.1</v>
      </c>
      <c r="Q239" s="11"/>
      <c r="R239" s="24">
        <v>100</v>
      </c>
      <c r="S239" s="11"/>
      <c r="T239" s="24">
        <v>100</v>
      </c>
      <c r="U239" s="24">
        <v>98.5</v>
      </c>
    </row>
    <row r="240" spans="1:22" ht="43.2">
      <c r="A240" s="15" t="s">
        <v>107</v>
      </c>
      <c r="B240" s="15" t="s">
        <v>23</v>
      </c>
      <c r="C240" s="15">
        <v>33</v>
      </c>
      <c r="D240" s="15" t="s">
        <v>183</v>
      </c>
      <c r="E240" s="107" t="s">
        <v>2598</v>
      </c>
      <c r="F240" s="15" t="s">
        <v>184</v>
      </c>
      <c r="G240" s="85">
        <v>44655</v>
      </c>
      <c r="H240" s="14" t="s">
        <v>1617</v>
      </c>
      <c r="I240" s="14"/>
      <c r="J240" s="14" t="s">
        <v>1618</v>
      </c>
      <c r="K240" s="11" t="s">
        <v>1622</v>
      </c>
      <c r="L240" s="24">
        <v>66</v>
      </c>
      <c r="M240" s="24">
        <v>0</v>
      </c>
      <c r="N240" s="24">
        <v>21</v>
      </c>
      <c r="O240" s="24">
        <v>11</v>
      </c>
      <c r="P240" s="24">
        <v>85.7</v>
      </c>
      <c r="Q240" s="11"/>
      <c r="R240" s="24">
        <v>100</v>
      </c>
      <c r="S240" s="11"/>
      <c r="T240" s="24">
        <v>100</v>
      </c>
      <c r="U240" s="24">
        <v>94.8</v>
      </c>
    </row>
    <row r="241" spans="1:22" ht="14.4">
      <c r="A241" s="15" t="s">
        <v>107</v>
      </c>
      <c r="B241" s="15" t="s">
        <v>23</v>
      </c>
      <c r="C241" s="15">
        <v>33</v>
      </c>
      <c r="D241" s="15" t="s">
        <v>183</v>
      </c>
      <c r="E241" s="107" t="s">
        <v>2598</v>
      </c>
      <c r="F241" s="15" t="s">
        <v>184</v>
      </c>
      <c r="G241" s="85">
        <v>44656</v>
      </c>
      <c r="H241" s="14" t="s">
        <v>1617</v>
      </c>
      <c r="I241" s="14"/>
      <c r="J241" s="5" t="s">
        <v>1623</v>
      </c>
      <c r="K241" s="11" t="s">
        <v>1624</v>
      </c>
      <c r="L241" s="24">
        <v>43</v>
      </c>
      <c r="M241" s="24">
        <v>0</v>
      </c>
      <c r="N241" s="24">
        <v>801</v>
      </c>
      <c r="O241" s="24">
        <v>55</v>
      </c>
      <c r="P241" s="24">
        <v>43.9</v>
      </c>
      <c r="Q241" s="11"/>
      <c r="R241" s="24">
        <v>100</v>
      </c>
      <c r="S241" s="11"/>
      <c r="T241" s="24">
        <v>100</v>
      </c>
      <c r="U241" s="24">
        <v>93.6</v>
      </c>
    </row>
    <row r="242" spans="1:22" ht="14.4">
      <c r="A242" s="15" t="s">
        <v>107</v>
      </c>
      <c r="B242" s="15" t="s">
        <v>23</v>
      </c>
      <c r="C242" s="15">
        <v>33</v>
      </c>
      <c r="D242" s="15" t="s">
        <v>183</v>
      </c>
      <c r="E242" s="107" t="s">
        <v>2598</v>
      </c>
      <c r="F242" s="15" t="s">
        <v>184</v>
      </c>
      <c r="G242" s="85">
        <v>44657</v>
      </c>
      <c r="H242" s="14" t="s">
        <v>1617</v>
      </c>
      <c r="I242" s="14"/>
      <c r="J242" s="5" t="s">
        <v>1623</v>
      </c>
      <c r="K242" s="11" t="s">
        <v>1625</v>
      </c>
      <c r="L242" s="24">
        <v>41</v>
      </c>
      <c r="M242" s="24">
        <v>0</v>
      </c>
      <c r="N242" s="24">
        <v>801</v>
      </c>
      <c r="O242" s="24">
        <v>10</v>
      </c>
      <c r="P242" s="24">
        <v>80.400000000000006</v>
      </c>
      <c r="Q242" s="11"/>
      <c r="R242" s="24">
        <v>100</v>
      </c>
      <c r="S242" s="11"/>
      <c r="T242" s="24">
        <v>100</v>
      </c>
      <c r="U242" s="24">
        <v>98.8</v>
      </c>
    </row>
    <row r="243" spans="1:22" ht="14.4">
      <c r="A243" s="15" t="s">
        <v>107</v>
      </c>
      <c r="B243" s="15" t="s">
        <v>23</v>
      </c>
      <c r="C243" s="15">
        <v>33</v>
      </c>
      <c r="D243" s="15" t="s">
        <v>183</v>
      </c>
      <c r="E243" s="107" t="s">
        <v>2598</v>
      </c>
      <c r="F243" s="15" t="s">
        <v>184</v>
      </c>
      <c r="G243" s="85">
        <v>44658</v>
      </c>
      <c r="H243" s="14" t="s">
        <v>1617</v>
      </c>
      <c r="I243" s="14"/>
      <c r="J243" s="5" t="s">
        <v>1623</v>
      </c>
      <c r="K243" s="11" t="s">
        <v>1626</v>
      </c>
      <c r="L243" s="24">
        <v>36</v>
      </c>
      <c r="M243" s="24">
        <v>0</v>
      </c>
      <c r="N243" s="24">
        <v>801</v>
      </c>
      <c r="O243" s="24">
        <v>2</v>
      </c>
      <c r="P243" s="24">
        <v>94.7</v>
      </c>
      <c r="Q243" s="11"/>
      <c r="R243" s="24">
        <v>100</v>
      </c>
      <c r="S243" s="11"/>
      <c r="T243" s="24">
        <v>100</v>
      </c>
      <c r="U243" s="24">
        <v>99.7</v>
      </c>
    </row>
    <row r="244" spans="1:22" ht="28.8">
      <c r="A244" s="15" t="s">
        <v>193</v>
      </c>
      <c r="B244" s="15" t="s">
        <v>23</v>
      </c>
      <c r="C244" s="15">
        <v>34</v>
      </c>
      <c r="D244" s="15" t="s">
        <v>194</v>
      </c>
      <c r="E244" s="107" t="s">
        <v>2599</v>
      </c>
      <c r="F244" s="15" t="s">
        <v>195</v>
      </c>
      <c r="G244" s="21">
        <v>44470</v>
      </c>
      <c r="H244" s="14" t="s">
        <v>1304</v>
      </c>
      <c r="I244" s="11"/>
      <c r="J244" s="11"/>
      <c r="K244" s="14" t="s">
        <v>1180</v>
      </c>
      <c r="L244" s="11"/>
      <c r="M244" s="11"/>
      <c r="N244" s="11"/>
      <c r="O244" s="11"/>
      <c r="P244" s="75">
        <v>90.1</v>
      </c>
      <c r="Q244" s="14" t="s">
        <v>1627</v>
      </c>
      <c r="R244" s="23">
        <v>99.4</v>
      </c>
      <c r="S244" s="14" t="s">
        <v>1628</v>
      </c>
      <c r="T244" s="23">
        <v>98.2</v>
      </c>
      <c r="U244" s="23">
        <v>96.5</v>
      </c>
      <c r="V244" s="14" t="s">
        <v>1629</v>
      </c>
    </row>
    <row r="245" spans="1:22" ht="14.4">
      <c r="A245" s="15" t="s">
        <v>193</v>
      </c>
      <c r="B245" s="15" t="s">
        <v>23</v>
      </c>
      <c r="C245" s="15">
        <v>35</v>
      </c>
      <c r="D245" s="89" t="s">
        <v>205</v>
      </c>
      <c r="E245" s="108" t="s">
        <v>2600</v>
      </c>
      <c r="F245" s="15" t="s">
        <v>206</v>
      </c>
      <c r="G245" s="85">
        <v>44682</v>
      </c>
      <c r="H245" s="11" t="s">
        <v>1343</v>
      </c>
      <c r="I245" s="11"/>
      <c r="J245" s="5" t="s">
        <v>1630</v>
      </c>
      <c r="K245" s="11" t="s">
        <v>1631</v>
      </c>
      <c r="L245" s="24">
        <v>13</v>
      </c>
      <c r="M245" s="24">
        <v>13</v>
      </c>
      <c r="N245" s="24">
        <v>207</v>
      </c>
      <c r="O245" s="24">
        <v>30</v>
      </c>
      <c r="P245" s="24">
        <v>30.2</v>
      </c>
      <c r="Q245" s="11" t="s">
        <v>1632</v>
      </c>
      <c r="R245" s="24">
        <v>94.1</v>
      </c>
      <c r="S245" s="11" t="s">
        <v>1633</v>
      </c>
      <c r="T245" s="11"/>
      <c r="U245" s="11"/>
      <c r="V245" s="11" t="s">
        <v>1634</v>
      </c>
    </row>
    <row r="246" spans="1:22" ht="14.4">
      <c r="A246" s="15" t="s">
        <v>193</v>
      </c>
      <c r="B246" s="15" t="s">
        <v>23</v>
      </c>
      <c r="C246" s="15">
        <v>35</v>
      </c>
      <c r="D246" s="89" t="s">
        <v>205</v>
      </c>
      <c r="E246" s="108" t="s">
        <v>2600</v>
      </c>
      <c r="F246" s="15" t="s">
        <v>206</v>
      </c>
      <c r="G246" s="85">
        <v>44683</v>
      </c>
      <c r="H246" s="11" t="s">
        <v>1343</v>
      </c>
      <c r="I246" s="11"/>
      <c r="J246" s="11"/>
      <c r="K246" s="11" t="s">
        <v>1635</v>
      </c>
      <c r="L246" s="11"/>
      <c r="M246" s="11"/>
      <c r="N246" s="11"/>
      <c r="O246" s="11"/>
      <c r="P246" s="24">
        <v>31.6</v>
      </c>
      <c r="Q246" s="11" t="s">
        <v>1636</v>
      </c>
      <c r="R246" s="11"/>
      <c r="S246" s="11"/>
      <c r="T246" s="11"/>
      <c r="U246" s="11"/>
      <c r="V246" s="11"/>
    </row>
    <row r="247" spans="1:22" ht="14.4">
      <c r="A247" s="15" t="s">
        <v>193</v>
      </c>
      <c r="B247" s="15" t="s">
        <v>23</v>
      </c>
      <c r="C247" s="15">
        <v>35</v>
      </c>
      <c r="D247" s="89" t="s">
        <v>205</v>
      </c>
      <c r="E247" s="108" t="s">
        <v>2600</v>
      </c>
      <c r="F247" s="15" t="s">
        <v>206</v>
      </c>
      <c r="G247" s="85">
        <v>44684</v>
      </c>
      <c r="H247" s="11" t="s">
        <v>1343</v>
      </c>
      <c r="I247" s="11"/>
      <c r="J247" s="11"/>
      <c r="K247" s="11" t="s">
        <v>1637</v>
      </c>
      <c r="L247" s="11"/>
      <c r="M247" s="11"/>
      <c r="N247" s="11"/>
      <c r="O247" s="11"/>
      <c r="P247" s="24">
        <v>80</v>
      </c>
      <c r="Q247" s="11" t="s">
        <v>1638</v>
      </c>
      <c r="R247" s="11"/>
      <c r="S247" s="11"/>
      <c r="T247" s="11"/>
      <c r="U247" s="11"/>
      <c r="V247" s="11"/>
    </row>
    <row r="248" spans="1:22" ht="14.4">
      <c r="A248" s="15" t="s">
        <v>193</v>
      </c>
      <c r="B248" s="15" t="s">
        <v>23</v>
      </c>
      <c r="C248" s="15">
        <v>35</v>
      </c>
      <c r="D248" s="89" t="s">
        <v>205</v>
      </c>
      <c r="E248" s="108" t="s">
        <v>2600</v>
      </c>
      <c r="F248" s="15" t="s">
        <v>206</v>
      </c>
      <c r="G248" s="85">
        <v>44685</v>
      </c>
      <c r="H248" s="11" t="s">
        <v>1639</v>
      </c>
      <c r="I248" s="5"/>
      <c r="J248" s="5" t="s">
        <v>1640</v>
      </c>
      <c r="K248" s="11" t="s">
        <v>1631</v>
      </c>
      <c r="L248" s="24">
        <v>16</v>
      </c>
      <c r="M248" s="24">
        <v>0</v>
      </c>
      <c r="N248" s="24">
        <v>120</v>
      </c>
      <c r="O248" s="24">
        <v>107</v>
      </c>
      <c r="P248" s="24">
        <v>13</v>
      </c>
      <c r="Q248" s="11" t="s">
        <v>1641</v>
      </c>
      <c r="R248" s="24">
        <v>100</v>
      </c>
      <c r="S248" s="11" t="s">
        <v>1642</v>
      </c>
      <c r="T248" s="11"/>
      <c r="U248" s="11"/>
      <c r="V248" s="11" t="s">
        <v>1643</v>
      </c>
    </row>
    <row r="249" spans="1:22" ht="14.4">
      <c r="A249" s="15" t="s">
        <v>193</v>
      </c>
      <c r="B249" s="15" t="s">
        <v>23</v>
      </c>
      <c r="C249" s="15">
        <v>35</v>
      </c>
      <c r="D249" s="89" t="s">
        <v>205</v>
      </c>
      <c r="E249" s="108" t="s">
        <v>2600</v>
      </c>
      <c r="F249" s="15" t="s">
        <v>206</v>
      </c>
      <c r="G249" s="85">
        <v>44686</v>
      </c>
      <c r="H249" s="11" t="s">
        <v>1639</v>
      </c>
      <c r="I249" s="5"/>
      <c r="J249" s="11"/>
      <c r="K249" s="11" t="s">
        <v>1635</v>
      </c>
      <c r="L249" s="11"/>
      <c r="M249" s="11"/>
      <c r="N249" s="11"/>
      <c r="O249" s="11"/>
      <c r="P249" s="24">
        <v>23.7</v>
      </c>
      <c r="Q249" s="11" t="s">
        <v>1644</v>
      </c>
      <c r="R249" s="11"/>
      <c r="S249" s="11"/>
      <c r="T249" s="11"/>
      <c r="U249" s="11"/>
      <c r="V249" s="11"/>
    </row>
    <row r="250" spans="1:22" ht="14.4">
      <c r="A250" s="15" t="s">
        <v>193</v>
      </c>
      <c r="B250" s="15" t="s">
        <v>23</v>
      </c>
      <c r="C250" s="15">
        <v>35</v>
      </c>
      <c r="D250" s="89" t="s">
        <v>205</v>
      </c>
      <c r="E250" s="108" t="s">
        <v>2600</v>
      </c>
      <c r="F250" s="15" t="s">
        <v>206</v>
      </c>
      <c r="G250" s="85">
        <v>44687</v>
      </c>
      <c r="H250" s="11" t="s">
        <v>1639</v>
      </c>
      <c r="I250" s="5"/>
      <c r="J250" s="11"/>
      <c r="K250" s="11" t="s">
        <v>1637</v>
      </c>
      <c r="L250" s="11"/>
      <c r="M250" s="11"/>
      <c r="N250" s="11"/>
      <c r="O250" s="11"/>
      <c r="P250" s="24">
        <v>43.5</v>
      </c>
      <c r="Q250" s="11" t="s">
        <v>1645</v>
      </c>
      <c r="R250" s="11"/>
      <c r="S250" s="11"/>
      <c r="T250" s="11"/>
      <c r="U250" s="11"/>
      <c r="V250" s="11"/>
    </row>
    <row r="251" spans="1:22" ht="14.4">
      <c r="A251" s="15" t="s">
        <v>193</v>
      </c>
      <c r="B251" s="15" t="s">
        <v>23</v>
      </c>
      <c r="C251" s="15">
        <v>35</v>
      </c>
      <c r="D251" s="89" t="s">
        <v>205</v>
      </c>
      <c r="E251" s="108" t="s">
        <v>2600</v>
      </c>
      <c r="F251" s="15" t="s">
        <v>206</v>
      </c>
      <c r="G251" s="85">
        <v>44688</v>
      </c>
      <c r="H251" s="11" t="s">
        <v>1646</v>
      </c>
      <c r="I251" s="5"/>
      <c r="J251" s="5" t="s">
        <v>1647</v>
      </c>
      <c r="K251" s="11" t="s">
        <v>1631</v>
      </c>
      <c r="L251" s="24">
        <v>46</v>
      </c>
      <c r="M251" s="24">
        <v>13</v>
      </c>
      <c r="N251" s="24">
        <v>116</v>
      </c>
      <c r="O251" s="24">
        <v>54</v>
      </c>
      <c r="P251" s="24">
        <v>46</v>
      </c>
      <c r="Q251" s="11" t="s">
        <v>1648</v>
      </c>
      <c r="R251" s="24">
        <v>89.9</v>
      </c>
      <c r="S251" s="11" t="s">
        <v>1649</v>
      </c>
      <c r="T251" s="11"/>
      <c r="U251" s="11"/>
      <c r="V251" s="11" t="s">
        <v>1650</v>
      </c>
    </row>
    <row r="252" spans="1:22" ht="14.4">
      <c r="A252" s="15" t="s">
        <v>193</v>
      </c>
      <c r="B252" s="15" t="s">
        <v>23</v>
      </c>
      <c r="C252" s="15">
        <v>35</v>
      </c>
      <c r="D252" s="89" t="s">
        <v>205</v>
      </c>
      <c r="E252" s="108" t="s">
        <v>2600</v>
      </c>
      <c r="F252" s="15" t="s">
        <v>206</v>
      </c>
      <c r="G252" s="85">
        <v>44689</v>
      </c>
      <c r="H252" s="11" t="s">
        <v>1646</v>
      </c>
      <c r="I252" s="5"/>
      <c r="J252" s="11"/>
      <c r="K252" s="11" t="s">
        <v>1635</v>
      </c>
      <c r="L252" s="11"/>
      <c r="M252" s="11"/>
      <c r="N252" s="11"/>
      <c r="O252" s="11"/>
      <c r="P252" s="24">
        <v>58.2</v>
      </c>
      <c r="Q252" s="11" t="s">
        <v>1651</v>
      </c>
      <c r="R252" s="11"/>
      <c r="S252" s="11"/>
      <c r="T252" s="11"/>
      <c r="U252" s="11"/>
      <c r="V252" s="11"/>
    </row>
    <row r="253" spans="1:22" ht="14.4">
      <c r="A253" s="15" t="s">
        <v>193</v>
      </c>
      <c r="B253" s="15" t="s">
        <v>23</v>
      </c>
      <c r="C253" s="15">
        <v>35</v>
      </c>
      <c r="D253" s="89" t="s">
        <v>205</v>
      </c>
      <c r="E253" s="108" t="s">
        <v>2600</v>
      </c>
      <c r="F253" s="15" t="s">
        <v>206</v>
      </c>
      <c r="G253" s="85">
        <v>44690</v>
      </c>
      <c r="H253" s="11" t="s">
        <v>1646</v>
      </c>
      <c r="I253" s="5"/>
      <c r="J253" s="11"/>
      <c r="K253" s="11" t="s">
        <v>1637</v>
      </c>
      <c r="L253" s="11"/>
      <c r="M253" s="11"/>
      <c r="N253" s="11"/>
      <c r="O253" s="11"/>
      <c r="P253" s="24">
        <v>66.7</v>
      </c>
      <c r="Q253" s="11" t="s">
        <v>1652</v>
      </c>
      <c r="R253" s="11"/>
      <c r="S253" s="11"/>
      <c r="T253" s="11"/>
      <c r="U253" s="11"/>
      <c r="V253" s="11"/>
    </row>
    <row r="254" spans="1:22" ht="14.4">
      <c r="A254" s="15" t="s">
        <v>193</v>
      </c>
      <c r="B254" s="15" t="s">
        <v>23</v>
      </c>
      <c r="C254" s="15">
        <v>35</v>
      </c>
      <c r="D254" s="89" t="s">
        <v>205</v>
      </c>
      <c r="E254" s="108" t="s">
        <v>2600</v>
      </c>
      <c r="F254" s="15" t="s">
        <v>206</v>
      </c>
      <c r="G254" s="85">
        <v>44691</v>
      </c>
      <c r="H254" s="11" t="s">
        <v>1254</v>
      </c>
      <c r="I254" s="11"/>
      <c r="J254" s="5" t="s">
        <v>1653</v>
      </c>
      <c r="K254" s="11" t="s">
        <v>1631</v>
      </c>
      <c r="L254" s="24">
        <v>42</v>
      </c>
      <c r="M254" s="24">
        <v>0</v>
      </c>
      <c r="N254" s="24">
        <v>100</v>
      </c>
      <c r="O254" s="24">
        <v>43</v>
      </c>
      <c r="P254" s="24">
        <v>49.4</v>
      </c>
      <c r="Q254" s="11" t="s">
        <v>1654</v>
      </c>
      <c r="R254" s="24">
        <v>100</v>
      </c>
      <c r="S254" s="11" t="s">
        <v>1655</v>
      </c>
      <c r="T254" s="11"/>
      <c r="U254" s="11"/>
      <c r="V254" s="11" t="s">
        <v>1656</v>
      </c>
    </row>
    <row r="255" spans="1:22" ht="14.4">
      <c r="A255" s="15" t="s">
        <v>193</v>
      </c>
      <c r="B255" s="15" t="s">
        <v>23</v>
      </c>
      <c r="C255" s="15">
        <v>35</v>
      </c>
      <c r="D255" s="89" t="s">
        <v>205</v>
      </c>
      <c r="E255" s="108" t="s">
        <v>2600</v>
      </c>
      <c r="F255" s="15" t="s">
        <v>206</v>
      </c>
      <c r="G255" s="85">
        <v>44692</v>
      </c>
      <c r="H255" s="11" t="s">
        <v>1254</v>
      </c>
      <c r="I255" s="11"/>
      <c r="J255" s="11"/>
      <c r="K255" s="11" t="s">
        <v>1635</v>
      </c>
      <c r="L255" s="11"/>
      <c r="M255" s="11"/>
      <c r="N255" s="11"/>
      <c r="O255" s="11"/>
      <c r="P255" s="24">
        <v>72</v>
      </c>
      <c r="Q255" s="11" t="s">
        <v>1657</v>
      </c>
      <c r="R255" s="11"/>
      <c r="S255" s="11"/>
      <c r="T255" s="11"/>
      <c r="U255" s="11"/>
      <c r="V255" s="11"/>
    </row>
    <row r="256" spans="1:22" ht="14.4">
      <c r="A256" s="15" t="s">
        <v>193</v>
      </c>
      <c r="B256" s="15" t="s">
        <v>23</v>
      </c>
      <c r="C256" s="15">
        <v>35</v>
      </c>
      <c r="D256" s="89" t="s">
        <v>205</v>
      </c>
      <c r="E256" s="108" t="s">
        <v>2600</v>
      </c>
      <c r="F256" s="15" t="s">
        <v>206</v>
      </c>
      <c r="G256" s="85">
        <v>44693</v>
      </c>
      <c r="H256" s="11" t="s">
        <v>1254</v>
      </c>
      <c r="I256" s="11"/>
      <c r="J256" s="11"/>
      <c r="K256" s="11" t="s">
        <v>1637</v>
      </c>
      <c r="L256" s="11"/>
      <c r="M256" s="11"/>
      <c r="N256" s="11"/>
      <c r="O256" s="11"/>
      <c r="P256" s="24">
        <v>85.7</v>
      </c>
      <c r="Q256" s="11" t="s">
        <v>1658</v>
      </c>
      <c r="R256" s="11"/>
      <c r="S256" s="11"/>
      <c r="T256" s="11"/>
      <c r="U256" s="11"/>
      <c r="V256" s="11"/>
    </row>
    <row r="257" spans="1:22" ht="14.4">
      <c r="A257" s="15" t="s">
        <v>193</v>
      </c>
      <c r="B257" s="15" t="s">
        <v>23</v>
      </c>
      <c r="C257" s="15">
        <v>35</v>
      </c>
      <c r="D257" s="89" t="s">
        <v>205</v>
      </c>
      <c r="E257" s="108" t="s">
        <v>2600</v>
      </c>
      <c r="F257" s="15" t="s">
        <v>206</v>
      </c>
      <c r="G257" s="85">
        <v>44694</v>
      </c>
      <c r="H257" s="11" t="s">
        <v>1184</v>
      </c>
      <c r="I257" s="11"/>
      <c r="J257" s="5" t="s">
        <v>1659</v>
      </c>
      <c r="K257" s="11" t="s">
        <v>1631</v>
      </c>
      <c r="L257" s="24">
        <v>35</v>
      </c>
      <c r="M257" s="24">
        <v>8</v>
      </c>
      <c r="N257" s="24">
        <v>71</v>
      </c>
      <c r="O257" s="24">
        <v>58</v>
      </c>
      <c r="P257" s="24">
        <v>37.6</v>
      </c>
      <c r="Q257" s="11" t="s">
        <v>1660</v>
      </c>
      <c r="R257" s="24">
        <v>89.9</v>
      </c>
      <c r="S257" s="11" t="s">
        <v>1661</v>
      </c>
      <c r="T257" s="11"/>
      <c r="U257" s="11"/>
      <c r="V257" s="11" t="s">
        <v>1662</v>
      </c>
    </row>
    <row r="258" spans="1:22" ht="14.4">
      <c r="A258" s="15" t="s">
        <v>193</v>
      </c>
      <c r="B258" s="15" t="s">
        <v>23</v>
      </c>
      <c r="C258" s="15">
        <v>35</v>
      </c>
      <c r="D258" s="89" t="s">
        <v>205</v>
      </c>
      <c r="E258" s="108" t="s">
        <v>2600</v>
      </c>
      <c r="F258" s="15" t="s">
        <v>206</v>
      </c>
      <c r="G258" s="85">
        <v>44695</v>
      </c>
      <c r="H258" s="11" t="s">
        <v>1184</v>
      </c>
      <c r="I258" s="11"/>
      <c r="J258" s="11"/>
      <c r="K258" s="11" t="s">
        <v>1635</v>
      </c>
      <c r="L258" s="11"/>
      <c r="M258" s="11"/>
      <c r="N258" s="11"/>
      <c r="O258" s="11"/>
      <c r="P258" s="24">
        <v>71</v>
      </c>
      <c r="Q258" s="11" t="s">
        <v>1663</v>
      </c>
      <c r="R258" s="11"/>
      <c r="S258" s="11"/>
      <c r="T258" s="11"/>
      <c r="U258" s="11"/>
      <c r="V258" s="11"/>
    </row>
    <row r="259" spans="1:22" ht="14.4">
      <c r="A259" s="15" t="s">
        <v>193</v>
      </c>
      <c r="B259" s="15" t="s">
        <v>23</v>
      </c>
      <c r="C259" s="15">
        <v>35</v>
      </c>
      <c r="D259" s="89" t="s">
        <v>205</v>
      </c>
      <c r="E259" s="108" t="s">
        <v>2600</v>
      </c>
      <c r="F259" s="15" t="s">
        <v>206</v>
      </c>
      <c r="G259" s="85">
        <v>44696</v>
      </c>
      <c r="H259" s="11" t="s">
        <v>1184</v>
      </c>
      <c r="I259" s="11"/>
      <c r="J259" s="11"/>
      <c r="K259" s="11" t="s">
        <v>1637</v>
      </c>
      <c r="L259" s="11"/>
      <c r="M259" s="11"/>
      <c r="N259" s="11"/>
      <c r="O259" s="11"/>
      <c r="P259" s="24">
        <v>77.8</v>
      </c>
      <c r="Q259" s="11" t="s">
        <v>1664</v>
      </c>
      <c r="R259" s="11"/>
      <c r="S259" s="11"/>
      <c r="T259" s="11"/>
      <c r="U259" s="11"/>
      <c r="V259" s="11"/>
    </row>
    <row r="260" spans="1:22" ht="43.2">
      <c r="A260" s="15" t="s">
        <v>193</v>
      </c>
      <c r="B260" s="15" t="s">
        <v>23</v>
      </c>
      <c r="C260" s="15">
        <v>35</v>
      </c>
      <c r="D260" s="89" t="s">
        <v>205</v>
      </c>
      <c r="E260" s="108" t="s">
        <v>2600</v>
      </c>
      <c r="F260" s="15" t="s">
        <v>206</v>
      </c>
      <c r="G260" s="85">
        <v>44697</v>
      </c>
      <c r="H260" s="14" t="s">
        <v>1189</v>
      </c>
      <c r="I260" s="11"/>
      <c r="J260" s="14" t="s">
        <v>1665</v>
      </c>
      <c r="K260" s="14" t="s">
        <v>1631</v>
      </c>
      <c r="L260" s="23">
        <v>37</v>
      </c>
      <c r="M260" s="23">
        <v>2</v>
      </c>
      <c r="N260" s="23">
        <v>98</v>
      </c>
      <c r="O260" s="23">
        <v>110</v>
      </c>
      <c r="P260" s="75">
        <v>27.4</v>
      </c>
      <c r="Q260" s="14" t="s">
        <v>1666</v>
      </c>
      <c r="R260" s="23">
        <v>98.2</v>
      </c>
      <c r="S260" s="14" t="s">
        <v>1667</v>
      </c>
      <c r="T260" s="11"/>
      <c r="U260" s="11"/>
      <c r="V260" s="14" t="s">
        <v>1668</v>
      </c>
    </row>
    <row r="261" spans="1:22" ht="14.4">
      <c r="A261" s="15" t="s">
        <v>193</v>
      </c>
      <c r="B261" s="15" t="s">
        <v>23</v>
      </c>
      <c r="C261" s="15">
        <v>35</v>
      </c>
      <c r="D261" s="89" t="s">
        <v>205</v>
      </c>
      <c r="E261" s="108" t="s">
        <v>2600</v>
      </c>
      <c r="F261" s="15" t="s">
        <v>206</v>
      </c>
      <c r="G261" s="85">
        <v>44698</v>
      </c>
      <c r="H261" s="14" t="s">
        <v>1189</v>
      </c>
      <c r="I261" s="11"/>
      <c r="J261" s="11"/>
      <c r="K261" s="11" t="s">
        <v>1635</v>
      </c>
      <c r="L261" s="11"/>
      <c r="M261" s="11"/>
      <c r="N261" s="11"/>
      <c r="O261" s="11"/>
      <c r="P261" s="24">
        <v>44.7</v>
      </c>
      <c r="Q261" s="11" t="s">
        <v>1669</v>
      </c>
      <c r="R261" s="11"/>
      <c r="S261" s="11"/>
      <c r="T261" s="11"/>
      <c r="U261" s="11"/>
      <c r="V261" s="11"/>
    </row>
    <row r="262" spans="1:22" ht="14.4">
      <c r="A262" s="15" t="s">
        <v>193</v>
      </c>
      <c r="B262" s="15" t="s">
        <v>23</v>
      </c>
      <c r="C262" s="15">
        <v>35</v>
      </c>
      <c r="D262" s="89" t="s">
        <v>205</v>
      </c>
      <c r="E262" s="108" t="s">
        <v>2600</v>
      </c>
      <c r="F262" s="15" t="s">
        <v>206</v>
      </c>
      <c r="G262" s="85">
        <v>44699</v>
      </c>
      <c r="H262" s="14" t="s">
        <v>1189</v>
      </c>
      <c r="I262" s="11"/>
      <c r="J262" s="11"/>
      <c r="K262" s="11" t="s">
        <v>1637</v>
      </c>
      <c r="L262" s="11"/>
      <c r="M262" s="11"/>
      <c r="N262" s="11"/>
      <c r="O262" s="11"/>
      <c r="P262" s="24">
        <v>60</v>
      </c>
      <c r="Q262" s="11" t="s">
        <v>1670</v>
      </c>
      <c r="R262" s="11"/>
      <c r="S262" s="11"/>
      <c r="T262" s="11"/>
      <c r="U262" s="11"/>
      <c r="V262" s="11"/>
    </row>
    <row r="263" spans="1:22" ht="14.4">
      <c r="A263" s="15" t="s">
        <v>193</v>
      </c>
      <c r="B263" s="15" t="s">
        <v>23</v>
      </c>
      <c r="C263" s="15">
        <v>35</v>
      </c>
      <c r="D263" s="89" t="s">
        <v>205</v>
      </c>
      <c r="E263" s="108" t="s">
        <v>2600</v>
      </c>
      <c r="F263" s="15" t="s">
        <v>206</v>
      </c>
      <c r="G263" s="85">
        <v>44700</v>
      </c>
      <c r="H263" s="14" t="s">
        <v>1189</v>
      </c>
      <c r="I263" s="11"/>
      <c r="J263" s="11"/>
      <c r="K263" s="11" t="s">
        <v>1671</v>
      </c>
      <c r="L263" s="11"/>
      <c r="M263" s="11"/>
      <c r="N263" s="11"/>
      <c r="O263" s="11"/>
      <c r="P263" s="24">
        <v>39.299999999999997</v>
      </c>
      <c r="Q263" s="11" t="s">
        <v>1672</v>
      </c>
      <c r="R263" s="11"/>
      <c r="S263" s="11"/>
      <c r="T263" s="11"/>
      <c r="U263" s="11"/>
      <c r="V263" s="11"/>
    </row>
    <row r="264" spans="1:22" ht="14.4">
      <c r="A264" s="15" t="s">
        <v>193</v>
      </c>
      <c r="B264" s="15" t="s">
        <v>23</v>
      </c>
      <c r="C264" s="15">
        <v>35</v>
      </c>
      <c r="D264" s="89" t="s">
        <v>205</v>
      </c>
      <c r="E264" s="108" t="s">
        <v>2600</v>
      </c>
      <c r="F264" s="15" t="s">
        <v>206</v>
      </c>
      <c r="G264" s="85">
        <v>44701</v>
      </c>
      <c r="H264" s="14" t="s">
        <v>1189</v>
      </c>
      <c r="I264" s="11"/>
      <c r="J264" s="11"/>
      <c r="K264" s="11" t="s">
        <v>1673</v>
      </c>
      <c r="L264" s="11"/>
      <c r="M264" s="11"/>
      <c r="N264" s="11"/>
      <c r="O264" s="11"/>
      <c r="P264" s="24">
        <v>11.1</v>
      </c>
      <c r="Q264" s="11" t="s">
        <v>1674</v>
      </c>
      <c r="R264" s="11"/>
      <c r="S264" s="11"/>
      <c r="T264" s="11"/>
      <c r="U264" s="11"/>
      <c r="V264" s="11"/>
    </row>
    <row r="265" spans="1:22" ht="14.4">
      <c r="A265" s="15" t="s">
        <v>193</v>
      </c>
      <c r="B265" s="15" t="s">
        <v>23</v>
      </c>
      <c r="C265" s="15">
        <v>35</v>
      </c>
      <c r="D265" s="89" t="s">
        <v>205</v>
      </c>
      <c r="E265" s="108" t="s">
        <v>2600</v>
      </c>
      <c r="F265" s="15" t="s">
        <v>206</v>
      </c>
      <c r="G265" s="85">
        <v>44702</v>
      </c>
      <c r="H265" s="14" t="s">
        <v>1189</v>
      </c>
      <c r="I265" s="11"/>
      <c r="J265" s="11"/>
      <c r="K265" s="11" t="s">
        <v>1291</v>
      </c>
      <c r="L265" s="11"/>
      <c r="M265" s="11"/>
      <c r="N265" s="11"/>
      <c r="O265" s="11"/>
      <c r="P265" s="24">
        <v>21.3</v>
      </c>
      <c r="Q265" s="11" t="s">
        <v>1675</v>
      </c>
      <c r="R265" s="11"/>
      <c r="S265" s="11"/>
      <c r="T265" s="11"/>
      <c r="U265" s="11"/>
      <c r="V265" s="11"/>
    </row>
    <row r="266" spans="1:22" ht="14.4">
      <c r="A266" s="15" t="s">
        <v>193</v>
      </c>
      <c r="B266" s="15" t="s">
        <v>23</v>
      </c>
      <c r="C266" s="15">
        <v>35</v>
      </c>
      <c r="D266" s="89" t="s">
        <v>205</v>
      </c>
      <c r="E266" s="108" t="s">
        <v>2600</v>
      </c>
      <c r="F266" s="15" t="s">
        <v>206</v>
      </c>
      <c r="G266" s="85">
        <v>44703</v>
      </c>
      <c r="H266" s="11" t="s">
        <v>1676</v>
      </c>
      <c r="I266" s="11"/>
      <c r="J266" s="5" t="s">
        <v>1677</v>
      </c>
      <c r="K266" s="11" t="s">
        <v>1631</v>
      </c>
      <c r="L266" s="24">
        <v>13</v>
      </c>
      <c r="M266" s="24">
        <v>1</v>
      </c>
      <c r="N266" s="24">
        <v>140</v>
      </c>
      <c r="O266" s="24">
        <v>53</v>
      </c>
      <c r="P266" s="24">
        <v>19.399999999999999</v>
      </c>
      <c r="Q266" s="11" t="s">
        <v>1678</v>
      </c>
      <c r="R266" s="24">
        <v>99.2</v>
      </c>
      <c r="S266" s="11" t="s">
        <v>1679</v>
      </c>
      <c r="T266" s="11"/>
      <c r="U266" s="11"/>
      <c r="V266" s="11" t="s">
        <v>1680</v>
      </c>
    </row>
    <row r="267" spans="1:22" ht="14.4">
      <c r="A267" s="15" t="s">
        <v>193</v>
      </c>
      <c r="B267" s="15" t="s">
        <v>23</v>
      </c>
      <c r="C267" s="15">
        <v>35</v>
      </c>
      <c r="D267" s="89" t="s">
        <v>205</v>
      </c>
      <c r="E267" s="108" t="s">
        <v>2600</v>
      </c>
      <c r="F267" s="15" t="s">
        <v>206</v>
      </c>
      <c r="G267" s="85">
        <v>44704</v>
      </c>
      <c r="H267" s="11" t="s">
        <v>1676</v>
      </c>
      <c r="I267" s="11"/>
      <c r="J267" s="11"/>
      <c r="K267" s="11" t="s">
        <v>1635</v>
      </c>
      <c r="L267" s="11"/>
      <c r="M267" s="11"/>
      <c r="N267" s="11"/>
      <c r="O267" s="11"/>
      <c r="P267" s="24">
        <v>35.1</v>
      </c>
      <c r="Q267" s="11" t="s">
        <v>1681</v>
      </c>
      <c r="R267" s="11"/>
      <c r="S267" s="11"/>
      <c r="T267" s="11"/>
      <c r="U267" s="11"/>
      <c r="V267" s="11"/>
    </row>
    <row r="268" spans="1:22" ht="14.4">
      <c r="A268" s="15" t="s">
        <v>193</v>
      </c>
      <c r="B268" s="15" t="s">
        <v>23</v>
      </c>
      <c r="C268" s="15">
        <v>35</v>
      </c>
      <c r="D268" s="89" t="s">
        <v>205</v>
      </c>
      <c r="E268" s="108" t="s">
        <v>2600</v>
      </c>
      <c r="F268" s="15" t="s">
        <v>206</v>
      </c>
      <c r="G268" s="85">
        <v>44705</v>
      </c>
      <c r="H268" s="11" t="s">
        <v>1676</v>
      </c>
      <c r="I268" s="11"/>
      <c r="J268" s="11"/>
      <c r="K268" s="11" t="s">
        <v>1637</v>
      </c>
      <c r="L268" s="11"/>
      <c r="M268" s="11"/>
      <c r="N268" s="11"/>
      <c r="O268" s="11"/>
      <c r="P268" s="24">
        <v>46.4</v>
      </c>
      <c r="Q268" s="11" t="s">
        <v>1682</v>
      </c>
      <c r="R268" s="11"/>
      <c r="S268" s="11"/>
      <c r="T268" s="11"/>
      <c r="U268" s="11"/>
      <c r="V268" s="11"/>
    </row>
    <row r="269" spans="1:22" ht="14.4">
      <c r="A269" s="15" t="s">
        <v>193</v>
      </c>
      <c r="B269" s="15" t="s">
        <v>23</v>
      </c>
      <c r="C269" s="15">
        <v>35</v>
      </c>
      <c r="D269" s="89" t="s">
        <v>205</v>
      </c>
      <c r="E269" s="108" t="s">
        <v>2600</v>
      </c>
      <c r="F269" s="15" t="s">
        <v>206</v>
      </c>
      <c r="G269" s="85">
        <v>44706</v>
      </c>
      <c r="H269" s="11" t="s">
        <v>1184</v>
      </c>
      <c r="I269" s="11"/>
      <c r="J269" s="11"/>
      <c r="K269" s="11" t="s">
        <v>1671</v>
      </c>
      <c r="L269" s="11"/>
      <c r="M269" s="11"/>
      <c r="N269" s="11"/>
      <c r="O269" s="11"/>
      <c r="P269" s="24">
        <v>26.3</v>
      </c>
      <c r="Q269" s="11" t="s">
        <v>1683</v>
      </c>
      <c r="R269" s="11"/>
      <c r="S269" s="11"/>
      <c r="T269" s="11"/>
      <c r="U269" s="11"/>
      <c r="V269" s="11"/>
    </row>
    <row r="270" spans="1:22" ht="14.4">
      <c r="A270" s="15" t="s">
        <v>193</v>
      </c>
      <c r="B270" s="15" t="s">
        <v>23</v>
      </c>
      <c r="C270" s="15">
        <v>35</v>
      </c>
      <c r="D270" s="89" t="s">
        <v>205</v>
      </c>
      <c r="E270" s="108" t="s">
        <v>2600</v>
      </c>
      <c r="F270" s="15" t="s">
        <v>206</v>
      </c>
      <c r="G270" s="85">
        <v>44707</v>
      </c>
      <c r="H270" s="11" t="s">
        <v>1184</v>
      </c>
      <c r="I270" s="11"/>
      <c r="J270" s="11"/>
      <c r="K270" s="11" t="s">
        <v>1673</v>
      </c>
      <c r="L270" s="11"/>
      <c r="M270" s="11"/>
      <c r="N270" s="11"/>
      <c r="O270" s="11"/>
      <c r="P270" s="24">
        <v>11.1</v>
      </c>
      <c r="Q270" s="11" t="s">
        <v>1684</v>
      </c>
      <c r="R270" s="11"/>
      <c r="S270" s="11"/>
      <c r="T270" s="11"/>
      <c r="U270" s="11"/>
      <c r="V270" s="11"/>
    </row>
    <row r="271" spans="1:22" ht="14.4">
      <c r="A271" s="15" t="s">
        <v>193</v>
      </c>
      <c r="B271" s="15" t="s">
        <v>23</v>
      </c>
      <c r="C271" s="15">
        <v>35</v>
      </c>
      <c r="D271" s="89" t="s">
        <v>205</v>
      </c>
      <c r="E271" s="108" t="s">
        <v>2600</v>
      </c>
      <c r="F271" s="15" t="s">
        <v>206</v>
      </c>
      <c r="G271" s="85">
        <v>44708</v>
      </c>
      <c r="H271" s="11" t="s">
        <v>1184</v>
      </c>
      <c r="I271" s="11"/>
      <c r="J271" s="11"/>
      <c r="K271" s="11" t="s">
        <v>1291</v>
      </c>
      <c r="L271" s="11"/>
      <c r="M271" s="11"/>
      <c r="N271" s="11"/>
      <c r="O271" s="11"/>
      <c r="P271" s="24">
        <v>46</v>
      </c>
      <c r="Q271" s="11" t="s">
        <v>1685</v>
      </c>
      <c r="R271" s="11"/>
      <c r="S271" s="11"/>
      <c r="T271" s="11"/>
      <c r="U271" s="11"/>
      <c r="V271" s="11"/>
    </row>
    <row r="272" spans="1:22" ht="14.4">
      <c r="A272" s="15" t="s">
        <v>193</v>
      </c>
      <c r="B272" s="15" t="s">
        <v>23</v>
      </c>
      <c r="C272" s="15">
        <v>35</v>
      </c>
      <c r="D272" s="89" t="s">
        <v>205</v>
      </c>
      <c r="E272" s="108" t="s">
        <v>2600</v>
      </c>
      <c r="F272" s="15" t="s">
        <v>206</v>
      </c>
      <c r="G272" s="85">
        <v>44709</v>
      </c>
      <c r="H272" s="11" t="s">
        <v>1639</v>
      </c>
      <c r="I272" s="5"/>
      <c r="J272" s="11"/>
      <c r="K272" s="11" t="s">
        <v>1671</v>
      </c>
      <c r="L272" s="11"/>
      <c r="M272" s="11"/>
      <c r="N272" s="11"/>
      <c r="O272" s="11"/>
      <c r="P272" s="24">
        <v>12</v>
      </c>
      <c r="Q272" s="11" t="s">
        <v>1686</v>
      </c>
      <c r="R272" s="11"/>
      <c r="S272" s="11"/>
      <c r="T272" s="11"/>
      <c r="U272" s="11"/>
      <c r="V272" s="11"/>
    </row>
    <row r="273" spans="1:22" ht="14.4">
      <c r="A273" s="15" t="s">
        <v>193</v>
      </c>
      <c r="B273" s="15" t="s">
        <v>23</v>
      </c>
      <c r="C273" s="15">
        <v>35</v>
      </c>
      <c r="D273" s="89" t="s">
        <v>205</v>
      </c>
      <c r="E273" s="108" t="s">
        <v>2600</v>
      </c>
      <c r="F273" s="15" t="s">
        <v>206</v>
      </c>
      <c r="G273" s="85">
        <v>44710</v>
      </c>
      <c r="H273" s="11" t="s">
        <v>1639</v>
      </c>
      <c r="I273" s="5"/>
      <c r="J273" s="11"/>
      <c r="K273" s="11" t="s">
        <v>1673</v>
      </c>
      <c r="L273" s="11"/>
      <c r="M273" s="11"/>
      <c r="N273" s="11"/>
      <c r="O273" s="11"/>
      <c r="P273" s="24">
        <v>21.7</v>
      </c>
      <c r="Q273" s="11" t="s">
        <v>1687</v>
      </c>
      <c r="R273" s="11"/>
      <c r="S273" s="11"/>
      <c r="T273" s="11"/>
      <c r="U273" s="11"/>
      <c r="V273" s="11"/>
    </row>
    <row r="274" spans="1:22" ht="14.4">
      <c r="A274" s="15" t="s">
        <v>193</v>
      </c>
      <c r="B274" s="15" t="s">
        <v>23</v>
      </c>
      <c r="C274" s="15">
        <v>35</v>
      </c>
      <c r="D274" s="89" t="s">
        <v>205</v>
      </c>
      <c r="E274" s="108" t="s">
        <v>2600</v>
      </c>
      <c r="F274" s="15" t="s">
        <v>206</v>
      </c>
      <c r="G274" s="85">
        <v>44711</v>
      </c>
      <c r="H274" s="11" t="s">
        <v>1254</v>
      </c>
      <c r="I274" s="5"/>
      <c r="J274" s="11"/>
      <c r="K274" s="11" t="s">
        <v>1671</v>
      </c>
      <c r="L274" s="11"/>
      <c r="M274" s="11"/>
      <c r="N274" s="11"/>
      <c r="O274" s="11"/>
      <c r="P274" s="24">
        <v>51.1</v>
      </c>
      <c r="Q274" s="11" t="s">
        <v>1688</v>
      </c>
      <c r="R274" s="11"/>
      <c r="S274" s="11"/>
      <c r="T274" s="11"/>
      <c r="U274" s="11"/>
      <c r="V274" s="11"/>
    </row>
    <row r="275" spans="1:22" ht="14.4">
      <c r="A275" s="15" t="s">
        <v>193</v>
      </c>
      <c r="B275" s="15" t="s">
        <v>23</v>
      </c>
      <c r="C275" s="15">
        <v>35</v>
      </c>
      <c r="D275" s="89" t="s">
        <v>205</v>
      </c>
      <c r="E275" s="108" t="s">
        <v>2600</v>
      </c>
      <c r="F275" s="15" t="s">
        <v>206</v>
      </c>
      <c r="G275" s="85">
        <v>44712</v>
      </c>
      <c r="H275" s="5" t="s">
        <v>1254</v>
      </c>
      <c r="I275" s="11"/>
      <c r="J275" s="11"/>
      <c r="K275" s="11" t="s">
        <v>1673</v>
      </c>
      <c r="L275" s="11"/>
      <c r="M275" s="11"/>
      <c r="N275" s="11"/>
      <c r="O275" s="11"/>
      <c r="P275" s="24">
        <v>44.4</v>
      </c>
      <c r="Q275" s="11" t="s">
        <v>1689</v>
      </c>
      <c r="R275" s="11"/>
      <c r="S275" s="11"/>
      <c r="T275" s="11"/>
      <c r="U275" s="11"/>
      <c r="V275" s="11"/>
    </row>
    <row r="276" spans="1:22" ht="14.4">
      <c r="A276" s="15" t="s">
        <v>193</v>
      </c>
      <c r="B276" s="15" t="s">
        <v>23</v>
      </c>
      <c r="C276" s="15">
        <v>35</v>
      </c>
      <c r="D276" s="89" t="s">
        <v>205</v>
      </c>
      <c r="E276" s="108" t="s">
        <v>2600</v>
      </c>
      <c r="F276" s="15" t="s">
        <v>206</v>
      </c>
      <c r="G276" s="85">
        <v>44682</v>
      </c>
      <c r="H276" s="5" t="s">
        <v>1254</v>
      </c>
      <c r="I276" s="11"/>
      <c r="J276" s="11"/>
      <c r="K276" s="11" t="s">
        <v>1291</v>
      </c>
      <c r="L276" s="11"/>
      <c r="M276" s="11"/>
      <c r="N276" s="11"/>
      <c r="O276" s="11"/>
      <c r="P276" s="24">
        <v>48.4</v>
      </c>
      <c r="Q276" s="11" t="s">
        <v>1690</v>
      </c>
      <c r="R276" s="11"/>
      <c r="S276" s="11"/>
      <c r="T276" s="11"/>
      <c r="U276" s="11"/>
      <c r="V276" s="11"/>
    </row>
    <row r="277" spans="1:22" ht="14.4">
      <c r="A277" s="15" t="s">
        <v>193</v>
      </c>
      <c r="B277" s="15" t="s">
        <v>23</v>
      </c>
      <c r="C277" s="15">
        <v>35</v>
      </c>
      <c r="D277" s="89" t="s">
        <v>205</v>
      </c>
      <c r="E277" s="108" t="s">
        <v>2600</v>
      </c>
      <c r="F277" s="15" t="s">
        <v>206</v>
      </c>
      <c r="G277" s="85">
        <v>44682</v>
      </c>
      <c r="H277" s="11" t="s">
        <v>1646</v>
      </c>
      <c r="I277" s="5"/>
      <c r="J277" s="11"/>
      <c r="K277" s="11" t="s">
        <v>1671</v>
      </c>
      <c r="L277" s="11"/>
      <c r="M277" s="11"/>
      <c r="N277" s="11"/>
      <c r="O277" s="11"/>
      <c r="P277" s="24">
        <v>65</v>
      </c>
      <c r="Q277" s="11" t="s">
        <v>1691</v>
      </c>
      <c r="R277" s="11"/>
      <c r="S277" s="11"/>
      <c r="T277" s="11"/>
      <c r="U277" s="11"/>
      <c r="V277" s="11"/>
    </row>
    <row r="278" spans="1:22" ht="14.4">
      <c r="A278" s="15" t="s">
        <v>193</v>
      </c>
      <c r="B278" s="15" t="s">
        <v>23</v>
      </c>
      <c r="C278" s="15">
        <v>35</v>
      </c>
      <c r="D278" s="89" t="s">
        <v>205</v>
      </c>
      <c r="E278" s="108" t="s">
        <v>2600</v>
      </c>
      <c r="F278" s="15" t="s">
        <v>206</v>
      </c>
      <c r="G278" s="85">
        <v>44682</v>
      </c>
      <c r="H278" s="11" t="s">
        <v>1646</v>
      </c>
      <c r="I278" s="5"/>
      <c r="J278" s="11"/>
      <c r="K278" s="11" t="s">
        <v>1673</v>
      </c>
      <c r="L278" s="11"/>
      <c r="M278" s="11"/>
      <c r="N278" s="11"/>
      <c r="O278" s="11"/>
      <c r="P278" s="24">
        <v>42.9</v>
      </c>
      <c r="Q278" s="11" t="s">
        <v>1692</v>
      </c>
      <c r="R278" s="11"/>
      <c r="S278" s="11"/>
      <c r="T278" s="11"/>
      <c r="U278" s="11"/>
      <c r="V278" s="11"/>
    </row>
    <row r="279" spans="1:22" ht="14.4">
      <c r="A279" s="15" t="s">
        <v>193</v>
      </c>
      <c r="B279" s="15" t="s">
        <v>23</v>
      </c>
      <c r="C279" s="15">
        <v>35</v>
      </c>
      <c r="D279" s="89" t="s">
        <v>205</v>
      </c>
      <c r="E279" s="108" t="s">
        <v>2600</v>
      </c>
      <c r="F279" s="15" t="s">
        <v>206</v>
      </c>
      <c r="G279" s="85">
        <v>44682</v>
      </c>
      <c r="H279" s="11" t="s">
        <v>1343</v>
      </c>
      <c r="I279" s="5"/>
      <c r="J279" s="11"/>
      <c r="K279" s="11" t="s">
        <v>1671</v>
      </c>
      <c r="L279" s="11"/>
      <c r="M279" s="11"/>
      <c r="N279" s="11"/>
      <c r="O279" s="11"/>
      <c r="P279" s="24">
        <v>26.3</v>
      </c>
      <c r="Q279" s="11" t="s">
        <v>1693</v>
      </c>
      <c r="R279" s="11"/>
      <c r="S279" s="11"/>
      <c r="T279" s="11"/>
      <c r="U279" s="11"/>
      <c r="V279" s="11"/>
    </row>
    <row r="280" spans="1:22" ht="14.4">
      <c r="A280" s="15" t="s">
        <v>220</v>
      </c>
      <c r="B280" s="15" t="s">
        <v>23</v>
      </c>
      <c r="C280" s="15">
        <v>37</v>
      </c>
      <c r="D280" s="15" t="s">
        <v>221</v>
      </c>
      <c r="E280" s="107" t="s">
        <v>2601</v>
      </c>
      <c r="F280" s="15" t="s">
        <v>222</v>
      </c>
      <c r="G280" s="85">
        <v>44378</v>
      </c>
      <c r="H280" s="14" t="s">
        <v>1694</v>
      </c>
      <c r="I280" s="84"/>
      <c r="J280" s="14" t="s">
        <v>94</v>
      </c>
      <c r="K280" s="11" t="s">
        <v>1180</v>
      </c>
      <c r="L280" s="23">
        <v>31</v>
      </c>
      <c r="M280" s="23">
        <v>0</v>
      </c>
      <c r="N280" s="23">
        <v>202</v>
      </c>
      <c r="O280" s="23">
        <v>1</v>
      </c>
      <c r="P280" s="75">
        <v>96.88</v>
      </c>
      <c r="Q280" s="14" t="s">
        <v>1695</v>
      </c>
      <c r="R280" s="23">
        <v>100</v>
      </c>
      <c r="S280" s="14" t="s">
        <v>1696</v>
      </c>
      <c r="T280" s="23">
        <v>100</v>
      </c>
      <c r="U280" s="23">
        <v>99.5</v>
      </c>
      <c r="V280" s="14" t="s">
        <v>1697</v>
      </c>
    </row>
    <row r="281" spans="1:22" ht="28.8">
      <c r="A281" s="15" t="s">
        <v>1698</v>
      </c>
      <c r="B281" s="15" t="s">
        <v>23</v>
      </c>
      <c r="C281" s="15">
        <v>38</v>
      </c>
      <c r="D281" s="15" t="s">
        <v>226</v>
      </c>
      <c r="E281" s="107" t="s">
        <v>2602</v>
      </c>
      <c r="F281" s="15" t="s">
        <v>227</v>
      </c>
      <c r="G281" s="85">
        <v>44621</v>
      </c>
      <c r="H281" s="14" t="s">
        <v>1304</v>
      </c>
      <c r="I281" s="11"/>
      <c r="J281" s="11"/>
      <c r="K281" s="14" t="s">
        <v>1180</v>
      </c>
      <c r="L281" s="23">
        <v>174</v>
      </c>
      <c r="M281" s="23">
        <v>3</v>
      </c>
      <c r="N281" s="23">
        <v>51</v>
      </c>
      <c r="O281" s="23">
        <v>54</v>
      </c>
      <c r="P281" s="75">
        <v>76.3</v>
      </c>
      <c r="Q281" s="14" t="s">
        <v>1699</v>
      </c>
      <c r="R281" s="23">
        <v>94.4</v>
      </c>
      <c r="S281" s="88" t="s">
        <v>1383</v>
      </c>
      <c r="T281" s="24">
        <v>98.3</v>
      </c>
      <c r="U281" s="86">
        <v>48.6</v>
      </c>
      <c r="V281" s="14" t="s">
        <v>1700</v>
      </c>
    </row>
    <row r="282" spans="1:22" ht="28.8">
      <c r="A282" s="15" t="s">
        <v>1698</v>
      </c>
      <c r="B282" s="15" t="s">
        <v>23</v>
      </c>
      <c r="C282" s="15">
        <v>38</v>
      </c>
      <c r="D282" s="15" t="s">
        <v>226</v>
      </c>
      <c r="E282" s="107" t="s">
        <v>2602</v>
      </c>
      <c r="F282" s="15" t="s">
        <v>227</v>
      </c>
      <c r="G282" s="85">
        <v>44622</v>
      </c>
      <c r="H282" s="14" t="s">
        <v>1304</v>
      </c>
      <c r="I282" s="11"/>
      <c r="J282" s="11"/>
      <c r="K282" s="11" t="s">
        <v>1291</v>
      </c>
      <c r="L282" s="24">
        <v>3</v>
      </c>
      <c r="M282" s="24">
        <v>1</v>
      </c>
      <c r="N282" s="24">
        <v>25</v>
      </c>
      <c r="O282" s="24">
        <v>3</v>
      </c>
      <c r="P282" s="24">
        <v>50</v>
      </c>
      <c r="Q282" s="11" t="s">
        <v>1701</v>
      </c>
      <c r="R282" s="24">
        <v>96.2</v>
      </c>
      <c r="S282" s="11" t="s">
        <v>1702</v>
      </c>
      <c r="T282" s="24">
        <v>75</v>
      </c>
      <c r="U282" s="24">
        <v>89.3</v>
      </c>
      <c r="V282" s="14" t="s">
        <v>1703</v>
      </c>
    </row>
    <row r="283" spans="1:22" ht="14.4">
      <c r="A283" s="15" t="s">
        <v>1698</v>
      </c>
      <c r="B283" s="15" t="s">
        <v>23</v>
      </c>
      <c r="C283" s="15">
        <v>38</v>
      </c>
      <c r="D283" s="15" t="s">
        <v>226</v>
      </c>
      <c r="E283" s="107" t="s">
        <v>2602</v>
      </c>
      <c r="F283" s="15" t="s">
        <v>227</v>
      </c>
      <c r="G283" s="85">
        <v>44623</v>
      </c>
      <c r="H283" s="14" t="s">
        <v>1304</v>
      </c>
      <c r="I283" s="11"/>
      <c r="J283" s="11"/>
      <c r="K283" s="11" t="s">
        <v>1704</v>
      </c>
      <c r="L283" s="24">
        <v>115</v>
      </c>
      <c r="M283" s="24">
        <v>2</v>
      </c>
      <c r="N283" s="24">
        <v>6</v>
      </c>
      <c r="O283" s="24">
        <v>23</v>
      </c>
      <c r="P283" s="24">
        <v>83.3</v>
      </c>
      <c r="Q283" s="11" t="s">
        <v>1705</v>
      </c>
      <c r="R283" s="24">
        <v>75</v>
      </c>
      <c r="S283" s="87" t="s">
        <v>1706</v>
      </c>
      <c r="T283" s="24">
        <v>98.3</v>
      </c>
      <c r="U283" s="24">
        <v>20.7</v>
      </c>
      <c r="V283" s="14" t="s">
        <v>1707</v>
      </c>
    </row>
    <row r="284" spans="1:22" ht="28.8">
      <c r="A284" s="15" t="s">
        <v>1698</v>
      </c>
      <c r="B284" s="15" t="s">
        <v>23</v>
      </c>
      <c r="C284" s="15">
        <v>38</v>
      </c>
      <c r="D284" s="15" t="s">
        <v>226</v>
      </c>
      <c r="E284" s="107" t="s">
        <v>2602</v>
      </c>
      <c r="F284" s="15" t="s">
        <v>227</v>
      </c>
      <c r="G284" s="85">
        <v>44624</v>
      </c>
      <c r="H284" s="14" t="s">
        <v>1304</v>
      </c>
      <c r="I284" s="11"/>
      <c r="J284" s="11"/>
      <c r="K284" s="11" t="s">
        <v>1708</v>
      </c>
      <c r="L284" s="24">
        <v>1</v>
      </c>
      <c r="M284" s="24">
        <v>0</v>
      </c>
      <c r="N284" s="24">
        <v>1</v>
      </c>
      <c r="O284" s="24">
        <v>0</v>
      </c>
      <c r="P284" s="24">
        <v>100</v>
      </c>
      <c r="Q284" s="79">
        <v>100100</v>
      </c>
      <c r="R284" s="79">
        <v>100</v>
      </c>
      <c r="S284" s="79">
        <v>100100</v>
      </c>
      <c r="T284" s="24">
        <v>100</v>
      </c>
      <c r="U284" s="24">
        <v>100</v>
      </c>
      <c r="V284" s="14" t="s">
        <v>1709</v>
      </c>
    </row>
    <row r="285" spans="1:22" ht="28.8">
      <c r="A285" s="15" t="s">
        <v>1698</v>
      </c>
      <c r="B285" s="15" t="s">
        <v>23</v>
      </c>
      <c r="C285" s="15">
        <v>38</v>
      </c>
      <c r="D285" s="15" t="s">
        <v>226</v>
      </c>
      <c r="E285" s="107" t="s">
        <v>2602</v>
      </c>
      <c r="F285" s="15" t="s">
        <v>227</v>
      </c>
      <c r="G285" s="85">
        <v>44625</v>
      </c>
      <c r="H285" s="14" t="s">
        <v>1304</v>
      </c>
      <c r="I285" s="11"/>
      <c r="J285" s="11"/>
      <c r="K285" s="11" t="s">
        <v>1710</v>
      </c>
      <c r="L285" s="24">
        <v>63</v>
      </c>
      <c r="M285" s="24">
        <v>1</v>
      </c>
      <c r="N285" s="24">
        <v>23</v>
      </c>
      <c r="O285" s="24">
        <v>18</v>
      </c>
      <c r="P285" s="24">
        <v>77.8</v>
      </c>
      <c r="Q285" s="11" t="s">
        <v>1711</v>
      </c>
      <c r="R285" s="24">
        <v>95.8</v>
      </c>
      <c r="S285" s="11" t="s">
        <v>1712</v>
      </c>
      <c r="T285" s="24">
        <v>98.4</v>
      </c>
      <c r="U285" s="24">
        <v>56.1</v>
      </c>
      <c r="V285" s="14" t="s">
        <v>1713</v>
      </c>
    </row>
    <row r="286" spans="1:22" ht="28.8">
      <c r="A286" s="15" t="s">
        <v>1698</v>
      </c>
      <c r="B286" s="15" t="s">
        <v>23</v>
      </c>
      <c r="C286" s="15">
        <v>38</v>
      </c>
      <c r="D286" s="15" t="s">
        <v>226</v>
      </c>
      <c r="E286" s="107" t="s">
        <v>2602</v>
      </c>
      <c r="F286" s="15" t="s">
        <v>227</v>
      </c>
      <c r="G286" s="85">
        <v>44626</v>
      </c>
      <c r="H286" s="14" t="s">
        <v>1304</v>
      </c>
      <c r="I286" s="11"/>
      <c r="J286" s="11"/>
      <c r="K286" s="11" t="s">
        <v>1714</v>
      </c>
      <c r="L286" s="24">
        <v>111</v>
      </c>
      <c r="M286" s="24">
        <v>2</v>
      </c>
      <c r="N286" s="24">
        <v>28</v>
      </c>
      <c r="O286" s="24">
        <v>36</v>
      </c>
      <c r="P286" s="24">
        <v>75.5</v>
      </c>
      <c r="Q286" s="11" t="s">
        <v>1715</v>
      </c>
      <c r="R286" s="24">
        <v>93.3</v>
      </c>
      <c r="S286" s="11" t="s">
        <v>1716</v>
      </c>
      <c r="T286" s="24">
        <v>98.2</v>
      </c>
      <c r="U286" s="24">
        <v>43.8</v>
      </c>
      <c r="V286" s="14" t="s">
        <v>1717</v>
      </c>
    </row>
    <row r="287" spans="1:22" ht="28.8">
      <c r="A287" s="15" t="s">
        <v>1698</v>
      </c>
      <c r="B287" s="15" t="s">
        <v>23</v>
      </c>
      <c r="C287" s="15">
        <v>38</v>
      </c>
      <c r="D287" s="15" t="s">
        <v>226</v>
      </c>
      <c r="E287" s="107" t="s">
        <v>2602</v>
      </c>
      <c r="F287" s="15" t="s">
        <v>227</v>
      </c>
      <c r="G287" s="85">
        <v>44627</v>
      </c>
      <c r="H287" s="14" t="s">
        <v>1304</v>
      </c>
      <c r="I287" s="11"/>
      <c r="J287" s="11"/>
      <c r="K287" s="11" t="s">
        <v>1718</v>
      </c>
      <c r="L287" s="24">
        <v>12</v>
      </c>
      <c r="M287" s="24">
        <v>1</v>
      </c>
      <c r="N287" s="24">
        <v>18</v>
      </c>
      <c r="O287" s="24">
        <v>6</v>
      </c>
      <c r="P287" s="24">
        <v>66.7</v>
      </c>
      <c r="Q287" s="11" t="s">
        <v>1719</v>
      </c>
      <c r="R287" s="24">
        <v>94.7</v>
      </c>
      <c r="S287" s="11" t="s">
        <v>1720</v>
      </c>
      <c r="T287" s="24">
        <v>92.3</v>
      </c>
      <c r="U287" s="24">
        <v>75</v>
      </c>
      <c r="V287" s="14" t="s">
        <v>1721</v>
      </c>
    </row>
    <row r="288" spans="1:22" ht="28.8">
      <c r="A288" s="15" t="s">
        <v>1698</v>
      </c>
      <c r="B288" s="15" t="s">
        <v>23</v>
      </c>
      <c r="C288" s="15">
        <v>38</v>
      </c>
      <c r="D288" s="15" t="s">
        <v>226</v>
      </c>
      <c r="E288" s="107" t="s">
        <v>2602</v>
      </c>
      <c r="F288" s="15" t="s">
        <v>227</v>
      </c>
      <c r="G288" s="85">
        <v>44628</v>
      </c>
      <c r="H288" s="14" t="s">
        <v>1304</v>
      </c>
      <c r="I288" s="11"/>
      <c r="J288" s="11"/>
      <c r="K288" s="11" t="s">
        <v>1722</v>
      </c>
      <c r="L288" s="24">
        <v>54</v>
      </c>
      <c r="M288" s="24">
        <v>1</v>
      </c>
      <c r="N288" s="24">
        <v>18</v>
      </c>
      <c r="O288" s="24">
        <v>15</v>
      </c>
      <c r="P288" s="24">
        <v>78.3</v>
      </c>
      <c r="Q288" s="11" t="s">
        <v>1723</v>
      </c>
      <c r="R288" s="24">
        <v>94.7</v>
      </c>
      <c r="S288" s="11" t="s">
        <v>1720</v>
      </c>
      <c r="T288" s="24">
        <v>98.2</v>
      </c>
      <c r="U288" s="24">
        <v>54.4</v>
      </c>
      <c r="V288" s="14" t="s">
        <v>1724</v>
      </c>
    </row>
    <row r="289" spans="1:22" ht="14.4">
      <c r="A289" s="15" t="s">
        <v>1698</v>
      </c>
      <c r="B289" s="15" t="s">
        <v>23</v>
      </c>
      <c r="C289" s="15">
        <v>38</v>
      </c>
      <c r="D289" s="15" t="s">
        <v>226</v>
      </c>
      <c r="E289" s="107" t="s">
        <v>2602</v>
      </c>
      <c r="F289" s="15" t="s">
        <v>227</v>
      </c>
      <c r="G289" s="85">
        <v>44629</v>
      </c>
      <c r="H289" s="14" t="s">
        <v>1304</v>
      </c>
      <c r="I289" s="11"/>
      <c r="J289" s="11"/>
      <c r="K289" s="11" t="s">
        <v>1725</v>
      </c>
      <c r="L289" s="24">
        <v>79</v>
      </c>
      <c r="M289" s="24">
        <v>1</v>
      </c>
      <c r="N289" s="24">
        <v>8</v>
      </c>
      <c r="O289" s="24">
        <v>27</v>
      </c>
      <c r="P289" s="24">
        <v>74.5</v>
      </c>
      <c r="Q289" s="11" t="s">
        <v>1726</v>
      </c>
      <c r="R289" s="24">
        <v>88.9</v>
      </c>
      <c r="S289" s="11" t="s">
        <v>1727</v>
      </c>
      <c r="T289" s="24">
        <v>98.8</v>
      </c>
      <c r="U289" s="24">
        <v>22.9</v>
      </c>
      <c r="V289" s="14" t="s">
        <v>1728</v>
      </c>
    </row>
    <row r="290" spans="1:22" ht="28.8">
      <c r="A290" s="15" t="s">
        <v>1698</v>
      </c>
      <c r="B290" s="15" t="s">
        <v>23</v>
      </c>
      <c r="C290" s="15">
        <v>38</v>
      </c>
      <c r="D290" s="15" t="s">
        <v>226</v>
      </c>
      <c r="E290" s="107" t="s">
        <v>2602</v>
      </c>
      <c r="F290" s="15" t="s">
        <v>227</v>
      </c>
      <c r="G290" s="85">
        <v>44630</v>
      </c>
      <c r="H290" s="14" t="s">
        <v>1304</v>
      </c>
      <c r="I290" s="11"/>
      <c r="J290" s="11"/>
      <c r="K290" s="11" t="s">
        <v>1729</v>
      </c>
      <c r="L290" s="24">
        <v>29</v>
      </c>
      <c r="M290" s="24">
        <v>0</v>
      </c>
      <c r="N290" s="24">
        <v>7</v>
      </c>
      <c r="O290" s="24">
        <v>6</v>
      </c>
      <c r="P290" s="24">
        <v>82.9</v>
      </c>
      <c r="Q290" s="11" t="s">
        <v>1730</v>
      </c>
      <c r="R290" s="24">
        <v>100</v>
      </c>
      <c r="S290" s="79">
        <v>100100</v>
      </c>
      <c r="T290" s="24">
        <v>100</v>
      </c>
      <c r="U290" s="24">
        <v>53.8</v>
      </c>
      <c r="V290" s="14" t="s">
        <v>1731</v>
      </c>
    </row>
    <row r="291" spans="1:22" ht="28.8">
      <c r="A291" s="15" t="s">
        <v>1698</v>
      </c>
      <c r="B291" s="15" t="s">
        <v>23</v>
      </c>
      <c r="C291" s="15">
        <v>43</v>
      </c>
      <c r="D291" s="15" t="s">
        <v>241</v>
      </c>
      <c r="E291" s="107" t="s">
        <v>2603</v>
      </c>
      <c r="F291" s="15" t="s">
        <v>242</v>
      </c>
      <c r="G291" s="85">
        <v>44682</v>
      </c>
      <c r="H291" s="14" t="s">
        <v>175</v>
      </c>
      <c r="I291" s="11"/>
      <c r="J291" s="14" t="s">
        <v>1732</v>
      </c>
      <c r="K291" s="11"/>
      <c r="L291" s="23">
        <v>289</v>
      </c>
      <c r="M291" s="23">
        <v>60</v>
      </c>
      <c r="N291" s="23">
        <v>5707</v>
      </c>
      <c r="O291" s="23">
        <v>149</v>
      </c>
      <c r="P291" s="75">
        <v>66</v>
      </c>
      <c r="Q291" s="14" t="s">
        <v>1733</v>
      </c>
      <c r="R291" s="23">
        <v>99</v>
      </c>
      <c r="S291" s="14" t="s">
        <v>1734</v>
      </c>
      <c r="T291" s="23">
        <v>82.8</v>
      </c>
      <c r="U291" s="23">
        <v>97.5</v>
      </c>
      <c r="V291" s="14" t="s">
        <v>1735</v>
      </c>
    </row>
    <row r="292" spans="1:22" ht="28.8">
      <c r="A292" s="15" t="s">
        <v>1698</v>
      </c>
      <c r="B292" s="15" t="s">
        <v>23</v>
      </c>
      <c r="C292" s="15">
        <v>43</v>
      </c>
      <c r="D292" s="15" t="s">
        <v>241</v>
      </c>
      <c r="E292" s="107" t="s">
        <v>2603</v>
      </c>
      <c r="F292" s="15" t="s">
        <v>242</v>
      </c>
      <c r="G292" s="85">
        <v>44683</v>
      </c>
      <c r="H292" s="14" t="s">
        <v>1736</v>
      </c>
      <c r="I292" s="5"/>
      <c r="J292" s="11"/>
      <c r="K292" s="11" t="s">
        <v>1737</v>
      </c>
      <c r="L292" s="24">
        <v>44</v>
      </c>
      <c r="M292" s="24">
        <v>13</v>
      </c>
      <c r="N292" s="24">
        <v>718</v>
      </c>
      <c r="O292" s="24">
        <v>12</v>
      </c>
      <c r="P292" s="24">
        <v>78.599999999999994</v>
      </c>
      <c r="Q292" s="11" t="s">
        <v>1738</v>
      </c>
      <c r="R292" s="24">
        <v>98.2</v>
      </c>
      <c r="S292" s="11" t="s">
        <v>1739</v>
      </c>
      <c r="T292" s="24">
        <v>77.2</v>
      </c>
      <c r="U292" s="24">
        <v>98.4</v>
      </c>
      <c r="V292" s="14" t="s">
        <v>1740</v>
      </c>
    </row>
    <row r="293" spans="1:22" ht="28.8">
      <c r="A293" s="15" t="s">
        <v>1698</v>
      </c>
      <c r="B293" s="15" t="s">
        <v>23</v>
      </c>
      <c r="C293" s="15">
        <v>43</v>
      </c>
      <c r="D293" s="15" t="s">
        <v>241</v>
      </c>
      <c r="E293" s="107" t="s">
        <v>2603</v>
      </c>
      <c r="F293" s="15" t="s">
        <v>242</v>
      </c>
      <c r="G293" s="85">
        <v>44684</v>
      </c>
      <c r="H293" s="14" t="s">
        <v>1736</v>
      </c>
      <c r="I293" s="11"/>
      <c r="J293" s="11"/>
      <c r="K293" s="11" t="s">
        <v>1741</v>
      </c>
      <c r="L293" s="24">
        <v>52</v>
      </c>
      <c r="M293" s="24">
        <v>5</v>
      </c>
      <c r="N293" s="24">
        <v>533</v>
      </c>
      <c r="O293" s="24">
        <v>34</v>
      </c>
      <c r="P293" s="24">
        <v>60.5</v>
      </c>
      <c r="Q293" s="11" t="s">
        <v>1742</v>
      </c>
      <c r="R293" s="24">
        <v>99.1</v>
      </c>
      <c r="S293" s="11" t="s">
        <v>1743</v>
      </c>
      <c r="T293" s="24">
        <v>91.2</v>
      </c>
      <c r="U293" s="24">
        <v>94</v>
      </c>
      <c r="V293" s="14" t="s">
        <v>1744</v>
      </c>
    </row>
    <row r="294" spans="1:22" ht="28.8">
      <c r="A294" s="15" t="s">
        <v>1698</v>
      </c>
      <c r="B294" s="15" t="s">
        <v>23</v>
      </c>
      <c r="C294" s="15">
        <v>43</v>
      </c>
      <c r="D294" s="15" t="s">
        <v>241</v>
      </c>
      <c r="E294" s="107" t="s">
        <v>2603</v>
      </c>
      <c r="F294" s="15" t="s">
        <v>242</v>
      </c>
      <c r="G294" s="85">
        <v>44685</v>
      </c>
      <c r="H294" s="14" t="s">
        <v>1745</v>
      </c>
      <c r="I294" s="5"/>
      <c r="J294" s="11"/>
      <c r="K294" s="11" t="s">
        <v>1746</v>
      </c>
      <c r="L294" s="24">
        <v>93</v>
      </c>
      <c r="M294" s="24">
        <v>32</v>
      </c>
      <c r="N294" s="24">
        <v>1885</v>
      </c>
      <c r="O294" s="24">
        <v>51</v>
      </c>
      <c r="P294" s="24">
        <v>64.599999999999994</v>
      </c>
      <c r="Q294" s="11" t="s">
        <v>1747</v>
      </c>
      <c r="R294" s="24">
        <v>98.3</v>
      </c>
      <c r="S294" s="11" t="s">
        <v>1748</v>
      </c>
      <c r="T294" s="24">
        <v>74.400000000000006</v>
      </c>
      <c r="U294" s="24">
        <v>97.4</v>
      </c>
      <c r="V294" s="14" t="s">
        <v>1749</v>
      </c>
    </row>
    <row r="295" spans="1:22" ht="28.8">
      <c r="A295" s="15" t="s">
        <v>1698</v>
      </c>
      <c r="B295" s="15" t="s">
        <v>23</v>
      </c>
      <c r="C295" s="15">
        <v>43</v>
      </c>
      <c r="D295" s="15" t="s">
        <v>241</v>
      </c>
      <c r="E295" s="107" t="s">
        <v>2603</v>
      </c>
      <c r="F295" s="15" t="s">
        <v>242</v>
      </c>
      <c r="G295" s="85">
        <v>44686</v>
      </c>
      <c r="H295" s="14" t="s">
        <v>1745</v>
      </c>
      <c r="I295" s="11"/>
      <c r="J295" s="11"/>
      <c r="K295" s="11" t="s">
        <v>1750</v>
      </c>
      <c r="L295" s="24">
        <v>56</v>
      </c>
      <c r="M295" s="24">
        <v>9</v>
      </c>
      <c r="N295" s="24">
        <v>1025</v>
      </c>
      <c r="O295" s="24">
        <v>25</v>
      </c>
      <c r="P295" s="24">
        <v>69.099999999999994</v>
      </c>
      <c r="Q295" s="11" t="s">
        <v>1751</v>
      </c>
      <c r="R295" s="24">
        <v>99.1</v>
      </c>
      <c r="S295" s="11" t="s">
        <v>1752</v>
      </c>
      <c r="T295" s="24">
        <v>86.2</v>
      </c>
      <c r="U295" s="24">
        <v>97.6</v>
      </c>
      <c r="V295" s="14" t="s">
        <v>1753</v>
      </c>
    </row>
    <row r="296" spans="1:22" ht="28.8">
      <c r="A296" s="15" t="s">
        <v>1698</v>
      </c>
      <c r="B296" s="15" t="s">
        <v>23</v>
      </c>
      <c r="C296" s="15">
        <v>43</v>
      </c>
      <c r="D296" s="15" t="s">
        <v>241</v>
      </c>
      <c r="E296" s="107" t="s">
        <v>2603</v>
      </c>
      <c r="F296" s="15" t="s">
        <v>242</v>
      </c>
      <c r="G296" s="85">
        <v>44687</v>
      </c>
      <c r="H296" s="14" t="s">
        <v>1254</v>
      </c>
      <c r="I296" s="5"/>
      <c r="J296" s="11"/>
      <c r="K296" s="11" t="s">
        <v>1754</v>
      </c>
      <c r="L296" s="24">
        <v>44</v>
      </c>
      <c r="M296" s="24">
        <v>1</v>
      </c>
      <c r="N296" s="24">
        <v>1546</v>
      </c>
      <c r="O296" s="24">
        <v>27</v>
      </c>
      <c r="P296" s="24">
        <v>62</v>
      </c>
      <c r="Q296" s="11" t="s">
        <v>1755</v>
      </c>
      <c r="R296" s="24">
        <v>99.9</v>
      </c>
      <c r="S296" s="11" t="s">
        <v>1756</v>
      </c>
      <c r="T296" s="24">
        <v>97.8</v>
      </c>
      <c r="U296" s="24">
        <v>98.3</v>
      </c>
      <c r="V296" s="14" t="s">
        <v>1757</v>
      </c>
    </row>
    <row r="297" spans="1:22" ht="28.8">
      <c r="A297" s="15" t="s">
        <v>85</v>
      </c>
      <c r="B297" s="15" t="s">
        <v>23</v>
      </c>
      <c r="C297" s="15">
        <v>46</v>
      </c>
      <c r="D297" s="15" t="s">
        <v>258</v>
      </c>
      <c r="E297" s="107" t="s">
        <v>2604</v>
      </c>
      <c r="F297" s="15" t="s">
        <v>259</v>
      </c>
      <c r="G297" s="21">
        <v>44652</v>
      </c>
      <c r="H297" s="14" t="s">
        <v>1178</v>
      </c>
      <c r="I297" s="84"/>
      <c r="J297" s="11"/>
      <c r="K297" s="14" t="s">
        <v>1180</v>
      </c>
      <c r="L297" s="23">
        <v>71</v>
      </c>
      <c r="M297" s="23">
        <v>5</v>
      </c>
      <c r="N297" s="23">
        <v>622</v>
      </c>
      <c r="O297" s="23">
        <v>58</v>
      </c>
      <c r="P297" s="75">
        <v>55.04</v>
      </c>
      <c r="Q297" s="14" t="s">
        <v>1758</v>
      </c>
      <c r="R297" s="23">
        <v>99.2</v>
      </c>
      <c r="S297" s="14" t="s">
        <v>1759</v>
      </c>
      <c r="T297" s="23">
        <v>93.42</v>
      </c>
      <c r="U297" s="23">
        <v>91.47</v>
      </c>
      <c r="V297" s="14" t="s">
        <v>1760</v>
      </c>
    </row>
    <row r="298" spans="1:22" ht="43.2">
      <c r="A298" s="15" t="s">
        <v>280</v>
      </c>
      <c r="B298" s="15" t="s">
        <v>23</v>
      </c>
      <c r="C298" s="15">
        <v>51</v>
      </c>
      <c r="D298" s="15" t="s">
        <v>281</v>
      </c>
      <c r="E298" s="107" t="s">
        <v>2605</v>
      </c>
      <c r="F298" s="15" t="s">
        <v>282</v>
      </c>
      <c r="G298" s="85">
        <v>44682</v>
      </c>
      <c r="H298" s="14" t="s">
        <v>1314</v>
      </c>
      <c r="I298" s="11"/>
      <c r="J298" s="11"/>
      <c r="K298" s="14" t="s">
        <v>1180</v>
      </c>
      <c r="L298" s="23">
        <v>46</v>
      </c>
      <c r="M298" s="23">
        <v>7</v>
      </c>
      <c r="N298" s="23">
        <v>356</v>
      </c>
      <c r="O298" s="23">
        <v>55</v>
      </c>
      <c r="P298" s="75">
        <v>45.5</v>
      </c>
      <c r="Q298" s="14" t="s">
        <v>1761</v>
      </c>
      <c r="R298" s="23">
        <v>98.1</v>
      </c>
      <c r="S298" s="14" t="s">
        <v>1762</v>
      </c>
      <c r="T298" s="23">
        <v>86.8</v>
      </c>
      <c r="U298" s="23">
        <v>86.6</v>
      </c>
      <c r="V298" s="14" t="s">
        <v>1763</v>
      </c>
    </row>
    <row r="299" spans="1:22" ht="14.4">
      <c r="A299" s="15" t="s">
        <v>280</v>
      </c>
      <c r="B299" s="15" t="s">
        <v>23</v>
      </c>
      <c r="C299" s="15">
        <v>51</v>
      </c>
      <c r="D299" s="15" t="s">
        <v>281</v>
      </c>
      <c r="E299" s="107" t="s">
        <v>2605</v>
      </c>
      <c r="F299" s="15" t="s">
        <v>282</v>
      </c>
      <c r="G299" s="85">
        <v>44683</v>
      </c>
      <c r="H299" s="11" t="s">
        <v>1314</v>
      </c>
      <c r="I299" s="11"/>
      <c r="J299" s="11"/>
      <c r="K299" s="11" t="s">
        <v>1764</v>
      </c>
      <c r="L299" s="11"/>
      <c r="M299" s="11"/>
      <c r="N299" s="11"/>
      <c r="O299" s="11"/>
      <c r="P299" s="24">
        <v>68.2</v>
      </c>
      <c r="Q299" s="11" t="s">
        <v>1765</v>
      </c>
      <c r="R299" s="11"/>
      <c r="S299" s="11"/>
      <c r="T299" s="11"/>
      <c r="U299" s="11"/>
      <c r="V299" s="11"/>
    </row>
    <row r="300" spans="1:22" ht="14.4">
      <c r="A300" s="15" t="s">
        <v>280</v>
      </c>
      <c r="B300" s="15" t="s">
        <v>23</v>
      </c>
      <c r="C300" s="15">
        <v>51</v>
      </c>
      <c r="D300" s="15" t="s">
        <v>281</v>
      </c>
      <c r="E300" s="107" t="s">
        <v>2605</v>
      </c>
      <c r="F300" s="15" t="s">
        <v>282</v>
      </c>
      <c r="G300" s="85">
        <v>44684</v>
      </c>
      <c r="H300" s="11" t="s">
        <v>1314</v>
      </c>
      <c r="I300" s="11"/>
      <c r="J300" s="11"/>
      <c r="K300" s="11" t="s">
        <v>1766</v>
      </c>
      <c r="L300" s="11"/>
      <c r="M300" s="11"/>
      <c r="N300" s="11"/>
      <c r="O300" s="11"/>
      <c r="P300" s="24">
        <v>40.9</v>
      </c>
      <c r="Q300" s="11" t="s">
        <v>1767</v>
      </c>
      <c r="R300" s="11"/>
      <c r="S300" s="11"/>
      <c r="T300" s="11"/>
      <c r="U300" s="11"/>
      <c r="V300" s="11"/>
    </row>
    <row r="301" spans="1:22" ht="14.4">
      <c r="A301" s="15" t="s">
        <v>280</v>
      </c>
      <c r="B301" s="15" t="s">
        <v>23</v>
      </c>
      <c r="C301" s="15">
        <v>51</v>
      </c>
      <c r="D301" s="15" t="s">
        <v>281</v>
      </c>
      <c r="E301" s="107" t="s">
        <v>2605</v>
      </c>
      <c r="F301" s="15" t="s">
        <v>282</v>
      </c>
      <c r="G301" s="85">
        <v>44685</v>
      </c>
      <c r="H301" s="11" t="s">
        <v>1314</v>
      </c>
      <c r="I301" s="11"/>
      <c r="J301" s="11"/>
      <c r="K301" s="11" t="s">
        <v>1768</v>
      </c>
      <c r="L301" s="11"/>
      <c r="M301" s="11"/>
      <c r="N301" s="11"/>
      <c r="O301" s="11"/>
      <c r="P301" s="24">
        <v>67.7</v>
      </c>
      <c r="Q301" s="11" t="s">
        <v>1769</v>
      </c>
      <c r="R301" s="11"/>
      <c r="S301" s="11"/>
      <c r="T301" s="11"/>
      <c r="U301" s="11"/>
      <c r="V301" s="11"/>
    </row>
    <row r="302" spans="1:22" ht="14.4">
      <c r="A302" s="15" t="s">
        <v>280</v>
      </c>
      <c r="B302" s="15" t="s">
        <v>23</v>
      </c>
      <c r="C302" s="15">
        <v>51</v>
      </c>
      <c r="D302" s="15" t="s">
        <v>281</v>
      </c>
      <c r="E302" s="107" t="s">
        <v>2605</v>
      </c>
      <c r="F302" s="15" t="s">
        <v>282</v>
      </c>
      <c r="G302" s="85">
        <v>44686</v>
      </c>
      <c r="H302" s="11" t="s">
        <v>1314</v>
      </c>
      <c r="I302" s="11"/>
      <c r="J302" s="11"/>
      <c r="K302" s="11" t="s">
        <v>1770</v>
      </c>
      <c r="L302" s="11"/>
      <c r="M302" s="11"/>
      <c r="N302" s="11"/>
      <c r="O302" s="11"/>
      <c r="P302" s="24">
        <v>34.299999999999997</v>
      </c>
      <c r="Q302" s="11" t="s">
        <v>1771</v>
      </c>
      <c r="R302" s="11"/>
      <c r="S302" s="11"/>
      <c r="T302" s="11"/>
      <c r="U302" s="11"/>
      <c r="V302" s="11"/>
    </row>
    <row r="303" spans="1:22" ht="14.4">
      <c r="A303" s="15" t="s">
        <v>85</v>
      </c>
      <c r="B303" s="15" t="s">
        <v>23</v>
      </c>
      <c r="C303" s="15">
        <v>54</v>
      </c>
      <c r="D303" s="15" t="s">
        <v>304</v>
      </c>
      <c r="E303" s="107" t="s">
        <v>2606</v>
      </c>
      <c r="F303" s="15" t="s">
        <v>305</v>
      </c>
      <c r="G303" s="21">
        <v>44409</v>
      </c>
      <c r="H303" s="14" t="s">
        <v>1254</v>
      </c>
      <c r="I303" s="14"/>
      <c r="J303" s="11"/>
      <c r="K303" s="14" t="s">
        <v>1180</v>
      </c>
      <c r="L303" s="23">
        <v>99</v>
      </c>
      <c r="M303" s="23">
        <v>0</v>
      </c>
      <c r="N303" s="23">
        <v>331</v>
      </c>
      <c r="O303" s="23">
        <v>18</v>
      </c>
      <c r="P303" s="75">
        <v>85</v>
      </c>
      <c r="Q303" s="14" t="s">
        <v>1772</v>
      </c>
      <c r="R303" s="23">
        <v>100</v>
      </c>
      <c r="S303" s="29">
        <v>100100</v>
      </c>
      <c r="T303" s="23">
        <v>100</v>
      </c>
      <c r="U303" s="23">
        <v>95</v>
      </c>
      <c r="V303" s="14" t="s">
        <v>1773</v>
      </c>
    </row>
    <row r="304" spans="1:22" ht="14.4">
      <c r="A304" s="15" t="s">
        <v>1774</v>
      </c>
      <c r="B304" s="15" t="s">
        <v>23</v>
      </c>
      <c r="C304" s="15">
        <v>55</v>
      </c>
      <c r="D304" s="15" t="s">
        <v>325</v>
      </c>
      <c r="E304" s="107" t="s">
        <v>2607</v>
      </c>
      <c r="F304" s="15" t="s">
        <v>326</v>
      </c>
      <c r="G304" s="21">
        <v>44621</v>
      </c>
      <c r="H304" s="14" t="s">
        <v>1254</v>
      </c>
      <c r="I304" s="11"/>
      <c r="J304" s="11"/>
      <c r="K304" s="14" t="s">
        <v>1775</v>
      </c>
      <c r="L304" s="11"/>
      <c r="M304" s="11"/>
      <c r="N304" s="11"/>
      <c r="O304" s="11"/>
      <c r="P304" s="75">
        <v>97.3</v>
      </c>
      <c r="Q304" s="11"/>
      <c r="R304" s="11"/>
      <c r="S304" s="11"/>
      <c r="T304" s="23">
        <v>60</v>
      </c>
      <c r="U304" s="23">
        <v>98.5</v>
      </c>
    </row>
    <row r="305" spans="1:22" ht="14.4">
      <c r="A305" s="15" t="s">
        <v>1774</v>
      </c>
      <c r="B305" s="15" t="s">
        <v>23</v>
      </c>
      <c r="C305" s="15">
        <v>55</v>
      </c>
      <c r="D305" s="15" t="s">
        <v>325</v>
      </c>
      <c r="E305" s="107" t="s">
        <v>2607</v>
      </c>
      <c r="F305" s="15" t="s">
        <v>326</v>
      </c>
      <c r="G305" s="21">
        <v>44622</v>
      </c>
      <c r="H305" s="11" t="s">
        <v>1254</v>
      </c>
      <c r="I305" s="11"/>
      <c r="J305" s="11"/>
      <c r="K305" s="11" t="s">
        <v>1776</v>
      </c>
      <c r="L305" s="11"/>
      <c r="M305" s="11"/>
      <c r="N305" s="11"/>
      <c r="O305" s="11"/>
      <c r="P305" s="24">
        <v>88.1</v>
      </c>
      <c r="Q305" s="11"/>
      <c r="R305" s="11"/>
      <c r="S305" s="11"/>
      <c r="T305" s="24">
        <v>86.7</v>
      </c>
      <c r="U305" s="24">
        <v>89.5</v>
      </c>
    </row>
    <row r="306" spans="1:22" ht="14.4">
      <c r="A306" s="15" t="s">
        <v>1774</v>
      </c>
      <c r="B306" s="15" t="s">
        <v>23</v>
      </c>
      <c r="C306" s="15">
        <v>55</v>
      </c>
      <c r="D306" s="15" t="s">
        <v>325</v>
      </c>
      <c r="E306" s="107" t="s">
        <v>2607</v>
      </c>
      <c r="F306" s="15" t="s">
        <v>326</v>
      </c>
      <c r="G306" s="21">
        <v>44623</v>
      </c>
      <c r="H306" s="11" t="s">
        <v>1254</v>
      </c>
      <c r="I306" s="11"/>
      <c r="J306" s="11"/>
      <c r="K306" s="11" t="s">
        <v>1777</v>
      </c>
      <c r="L306" s="11"/>
      <c r="M306" s="11"/>
      <c r="N306" s="11"/>
      <c r="O306" s="11"/>
      <c r="P306" s="24">
        <v>83.8</v>
      </c>
      <c r="Q306" s="11"/>
      <c r="R306" s="11"/>
      <c r="S306" s="11"/>
      <c r="T306" s="24">
        <v>95</v>
      </c>
      <c r="U306" s="24">
        <v>83.6</v>
      </c>
    </row>
    <row r="307" spans="1:22" ht="14.4">
      <c r="A307" s="15" t="s">
        <v>1774</v>
      </c>
      <c r="B307" s="15" t="s">
        <v>23</v>
      </c>
      <c r="C307" s="15">
        <v>55</v>
      </c>
      <c r="D307" s="15" t="s">
        <v>325</v>
      </c>
      <c r="E307" s="107" t="s">
        <v>2607</v>
      </c>
      <c r="F307" s="15" t="s">
        <v>326</v>
      </c>
      <c r="G307" s="21">
        <v>44624</v>
      </c>
      <c r="H307" s="11" t="s">
        <v>1254</v>
      </c>
      <c r="I307" s="11"/>
      <c r="J307" s="11"/>
      <c r="K307" s="11" t="s">
        <v>1778</v>
      </c>
      <c r="L307" s="11"/>
      <c r="M307" s="11"/>
      <c r="N307" s="11"/>
      <c r="O307" s="11"/>
      <c r="P307" s="24">
        <v>84.3</v>
      </c>
      <c r="Q307" s="11"/>
      <c r="R307" s="11"/>
      <c r="S307" s="11"/>
      <c r="T307" s="24">
        <v>98.3</v>
      </c>
      <c r="U307" s="24">
        <v>83.6</v>
      </c>
    </row>
    <row r="308" spans="1:22" ht="28.8">
      <c r="A308" s="15" t="s">
        <v>1774</v>
      </c>
      <c r="B308" s="15" t="s">
        <v>23</v>
      </c>
      <c r="C308" s="15">
        <v>56</v>
      </c>
      <c r="D308" s="15" t="s">
        <v>334</v>
      </c>
      <c r="E308" s="107" t="s">
        <v>2608</v>
      </c>
      <c r="F308" s="15" t="s">
        <v>335</v>
      </c>
      <c r="G308" s="85">
        <v>44256</v>
      </c>
      <c r="H308" s="14" t="s">
        <v>1254</v>
      </c>
      <c r="I308" s="11"/>
      <c r="J308" s="11"/>
      <c r="K308" s="14" t="s">
        <v>1779</v>
      </c>
      <c r="L308" s="11"/>
      <c r="M308" s="11"/>
      <c r="N308" s="11"/>
      <c r="O308" s="11"/>
      <c r="P308" s="90">
        <v>0.47199999999999998</v>
      </c>
      <c r="Q308" s="11"/>
      <c r="R308" s="91">
        <v>1</v>
      </c>
      <c r="S308" s="11"/>
      <c r="T308" s="91">
        <v>1</v>
      </c>
      <c r="U308" s="46">
        <v>0.84299999999999997</v>
      </c>
    </row>
    <row r="309" spans="1:22" ht="14.4">
      <c r="A309" s="15" t="s">
        <v>1774</v>
      </c>
      <c r="B309" s="15" t="s">
        <v>23</v>
      </c>
      <c r="C309" s="15">
        <v>56</v>
      </c>
      <c r="D309" s="15" t="s">
        <v>334</v>
      </c>
      <c r="E309" s="107" t="s">
        <v>2608</v>
      </c>
      <c r="F309" s="15" t="s">
        <v>335</v>
      </c>
      <c r="G309" s="85">
        <v>44257</v>
      </c>
      <c r="H309" s="11" t="s">
        <v>1254</v>
      </c>
      <c r="I309" s="11"/>
      <c r="J309" s="11"/>
      <c r="K309" s="11" t="s">
        <v>1780</v>
      </c>
      <c r="L309" s="11"/>
      <c r="M309" s="11"/>
      <c r="N309" s="11"/>
      <c r="O309" s="11"/>
      <c r="P309" s="47">
        <v>0.55200000000000005</v>
      </c>
      <c r="Q309" s="11"/>
      <c r="R309" s="92">
        <v>1</v>
      </c>
      <c r="S309" s="11"/>
      <c r="T309" s="92">
        <v>1</v>
      </c>
      <c r="U309" s="47">
        <v>0.85599999999999998</v>
      </c>
    </row>
    <row r="310" spans="1:22" ht="14.4">
      <c r="A310" s="15" t="s">
        <v>1774</v>
      </c>
      <c r="B310" s="15" t="s">
        <v>23</v>
      </c>
      <c r="C310" s="15">
        <v>56</v>
      </c>
      <c r="D310" s="15" t="s">
        <v>334</v>
      </c>
      <c r="E310" s="107" t="s">
        <v>2608</v>
      </c>
      <c r="F310" s="15" t="s">
        <v>335</v>
      </c>
      <c r="G310" s="85">
        <v>44258</v>
      </c>
      <c r="H310" s="11" t="s">
        <v>1254</v>
      </c>
      <c r="I310" s="11"/>
      <c r="J310" s="11"/>
      <c r="K310" s="11" t="s">
        <v>1781</v>
      </c>
      <c r="L310" s="11"/>
      <c r="M310" s="11"/>
      <c r="N310" s="11"/>
      <c r="O310" s="11"/>
      <c r="P310" s="47">
        <v>0.14299999999999999</v>
      </c>
      <c r="Q310" s="11"/>
      <c r="R310" s="92">
        <v>1</v>
      </c>
      <c r="S310" s="11"/>
      <c r="T310" s="92">
        <v>1</v>
      </c>
      <c r="U310" s="47">
        <v>0.8</v>
      </c>
    </row>
    <row r="311" spans="1:22" ht="14.4">
      <c r="A311" s="15" t="s">
        <v>1774</v>
      </c>
      <c r="B311" s="15" t="s">
        <v>23</v>
      </c>
      <c r="C311" s="15">
        <v>56</v>
      </c>
      <c r="D311" s="15" t="s">
        <v>334</v>
      </c>
      <c r="E311" s="107" t="s">
        <v>2608</v>
      </c>
      <c r="F311" s="15" t="s">
        <v>335</v>
      </c>
      <c r="G311" s="85">
        <v>44259</v>
      </c>
      <c r="H311" s="11" t="s">
        <v>1254</v>
      </c>
      <c r="I311" s="11"/>
      <c r="J311" s="11"/>
      <c r="K311" s="11" t="s">
        <v>1782</v>
      </c>
      <c r="L311" s="11"/>
      <c r="M311" s="11"/>
      <c r="N311" s="11"/>
      <c r="O311" s="11"/>
      <c r="P311" s="47">
        <v>0.61099999999999999</v>
      </c>
      <c r="Q311" s="11"/>
      <c r="R311" s="92">
        <v>1</v>
      </c>
      <c r="S311" s="11"/>
      <c r="T311" s="92">
        <v>1</v>
      </c>
      <c r="U311" s="47">
        <v>0.88500000000000001</v>
      </c>
    </row>
    <row r="312" spans="1:22" ht="14.4">
      <c r="A312" s="15" t="s">
        <v>1774</v>
      </c>
      <c r="B312" s="15" t="s">
        <v>23</v>
      </c>
      <c r="C312" s="15">
        <v>56</v>
      </c>
      <c r="D312" s="15" t="s">
        <v>334</v>
      </c>
      <c r="E312" s="107" t="s">
        <v>2608</v>
      </c>
      <c r="F312" s="15" t="s">
        <v>335</v>
      </c>
      <c r="G312" s="85">
        <v>44260</v>
      </c>
      <c r="H312" s="11" t="s">
        <v>1254</v>
      </c>
      <c r="I312" s="11"/>
      <c r="J312" s="11"/>
      <c r="K312" s="11" t="s">
        <v>1783</v>
      </c>
      <c r="L312" s="11"/>
      <c r="M312" s="11"/>
      <c r="N312" s="11"/>
      <c r="O312" s="11"/>
      <c r="P312" s="47">
        <v>0.33300000000000002</v>
      </c>
      <c r="Q312" s="11"/>
      <c r="R312" s="92">
        <v>1</v>
      </c>
      <c r="S312" s="11"/>
      <c r="T312" s="92">
        <v>1</v>
      </c>
      <c r="U312" s="47">
        <v>0.78900000000000003</v>
      </c>
    </row>
    <row r="313" spans="1:22" ht="43.2">
      <c r="A313" s="15" t="s">
        <v>1774</v>
      </c>
      <c r="B313" s="15" t="s">
        <v>23</v>
      </c>
      <c r="C313" s="15">
        <v>58</v>
      </c>
      <c r="D313" s="15" t="s">
        <v>343</v>
      </c>
      <c r="E313" s="107" t="s">
        <v>2609</v>
      </c>
      <c r="F313" s="15" t="s">
        <v>344</v>
      </c>
      <c r="G313" s="21">
        <v>44470</v>
      </c>
      <c r="H313" s="14" t="s">
        <v>1784</v>
      </c>
      <c r="I313" s="14"/>
      <c r="J313" s="11"/>
      <c r="K313" s="14" t="s">
        <v>1180</v>
      </c>
      <c r="L313" s="23">
        <v>121</v>
      </c>
      <c r="M313" s="23">
        <v>3</v>
      </c>
      <c r="N313" s="23">
        <v>816</v>
      </c>
      <c r="O313" s="23">
        <v>27</v>
      </c>
      <c r="P313" s="90">
        <v>0.81799999999999995</v>
      </c>
      <c r="Q313" s="14" t="s">
        <v>1785</v>
      </c>
      <c r="R313" s="46">
        <v>0.996</v>
      </c>
      <c r="S313" s="14" t="s">
        <v>1786</v>
      </c>
      <c r="T313" s="23">
        <v>96.6</v>
      </c>
      <c r="U313" s="23">
        <v>97.5</v>
      </c>
      <c r="V313" s="14" t="s">
        <v>1787</v>
      </c>
    </row>
    <row r="314" spans="1:22" ht="69.599999999999994">
      <c r="A314" s="15" t="s">
        <v>1774</v>
      </c>
      <c r="B314" s="15" t="s">
        <v>23</v>
      </c>
      <c r="C314" s="15">
        <v>58</v>
      </c>
      <c r="D314" s="15" t="s">
        <v>343</v>
      </c>
      <c r="E314" s="107" t="s">
        <v>2609</v>
      </c>
      <c r="F314" s="15" t="s">
        <v>344</v>
      </c>
      <c r="G314" s="21">
        <v>44471</v>
      </c>
      <c r="H314" s="14" t="s">
        <v>1784</v>
      </c>
      <c r="I314" s="14"/>
      <c r="J314" s="11"/>
      <c r="K314" s="11" t="s">
        <v>1291</v>
      </c>
      <c r="L314" s="24">
        <v>45</v>
      </c>
      <c r="M314" s="24">
        <v>2</v>
      </c>
      <c r="N314" s="24">
        <v>652</v>
      </c>
      <c r="O314" s="24">
        <v>23</v>
      </c>
      <c r="P314" s="47">
        <v>0.79400000000000004</v>
      </c>
      <c r="Q314" s="11" t="s">
        <v>1788</v>
      </c>
      <c r="R314" s="47">
        <v>0.997</v>
      </c>
      <c r="S314" s="11" t="s">
        <v>1451</v>
      </c>
      <c r="T314" s="24">
        <v>97.3</v>
      </c>
      <c r="U314" s="24">
        <v>97.2</v>
      </c>
      <c r="V314" s="14" t="s">
        <v>1789</v>
      </c>
    </row>
    <row r="315" spans="1:22" ht="43.2">
      <c r="A315" s="15" t="s">
        <v>1774</v>
      </c>
      <c r="B315" s="15" t="s">
        <v>23</v>
      </c>
      <c r="C315" s="15">
        <v>58</v>
      </c>
      <c r="D315" s="15" t="s">
        <v>343</v>
      </c>
      <c r="E315" s="107" t="s">
        <v>2609</v>
      </c>
      <c r="F315" s="15" t="s">
        <v>344</v>
      </c>
      <c r="G315" s="21">
        <v>44472</v>
      </c>
      <c r="H315" s="14" t="s">
        <v>1784</v>
      </c>
      <c r="I315" s="14"/>
      <c r="J315" s="11"/>
      <c r="K315" s="11" t="s">
        <v>1293</v>
      </c>
      <c r="L315" s="24">
        <v>76</v>
      </c>
      <c r="M315" s="24">
        <v>1</v>
      </c>
      <c r="N315" s="24">
        <v>164</v>
      </c>
      <c r="O315" s="24">
        <v>4</v>
      </c>
      <c r="P315" s="47">
        <v>0.95599999999999996</v>
      </c>
      <c r="Q315" s="11" t="s">
        <v>1790</v>
      </c>
      <c r="R315" s="47">
        <v>0.99299999999999999</v>
      </c>
      <c r="S315" s="11" t="s">
        <v>1791</v>
      </c>
      <c r="T315" s="24">
        <v>95.6</v>
      </c>
      <c r="U315" s="24">
        <v>99.3</v>
      </c>
      <c r="V315" s="14" t="s">
        <v>1792</v>
      </c>
    </row>
    <row r="316" spans="1:22" ht="43.2">
      <c r="A316" s="15" t="s">
        <v>1774</v>
      </c>
      <c r="B316" s="15" t="s">
        <v>23</v>
      </c>
      <c r="C316" s="15">
        <v>58</v>
      </c>
      <c r="D316" s="15" t="s">
        <v>343</v>
      </c>
      <c r="E316" s="107" t="s">
        <v>2609</v>
      </c>
      <c r="F316" s="15" t="s">
        <v>344</v>
      </c>
      <c r="G316" s="21">
        <v>44473</v>
      </c>
      <c r="H316" s="14" t="s">
        <v>1784</v>
      </c>
      <c r="I316" s="14"/>
      <c r="J316" s="11"/>
      <c r="K316" s="11" t="s">
        <v>1793</v>
      </c>
      <c r="L316" s="24">
        <v>72</v>
      </c>
      <c r="M316" s="24">
        <v>1</v>
      </c>
      <c r="N316" s="24">
        <v>153</v>
      </c>
      <c r="O316" s="24">
        <v>3</v>
      </c>
      <c r="P316" s="47">
        <v>0.96</v>
      </c>
      <c r="Q316" s="11" t="s">
        <v>1794</v>
      </c>
      <c r="R316" s="47">
        <v>0.99399999999999999</v>
      </c>
      <c r="S316" s="11" t="s">
        <v>1795</v>
      </c>
      <c r="T316" s="24">
        <v>95.7</v>
      </c>
      <c r="U316" s="24">
        <v>99.4</v>
      </c>
      <c r="V316" s="14" t="s">
        <v>1796</v>
      </c>
    </row>
    <row r="317" spans="1:22" ht="14.4">
      <c r="A317" s="15" t="s">
        <v>1774</v>
      </c>
      <c r="B317" s="15" t="s">
        <v>23</v>
      </c>
      <c r="C317" s="15">
        <v>60</v>
      </c>
      <c r="D317" s="15" t="s">
        <v>350</v>
      </c>
      <c r="E317" s="107" t="s">
        <v>2610</v>
      </c>
      <c r="F317" s="15" t="s">
        <v>351</v>
      </c>
      <c r="G317" s="21">
        <v>44440</v>
      </c>
      <c r="H317" s="11" t="s">
        <v>1442</v>
      </c>
      <c r="I317" s="11"/>
      <c r="J317" s="11"/>
      <c r="K317" s="14" t="s">
        <v>1797</v>
      </c>
      <c r="L317" s="11"/>
      <c r="M317" s="11"/>
      <c r="N317" s="11"/>
      <c r="O317" s="11"/>
      <c r="P317" s="90">
        <v>0.80800000000000005</v>
      </c>
      <c r="Q317" s="11"/>
      <c r="R317" s="47">
        <v>0.999</v>
      </c>
      <c r="S317" s="11"/>
      <c r="T317" s="46">
        <v>0.99199999999999999</v>
      </c>
      <c r="U317" s="46">
        <v>0.96499999999999997</v>
      </c>
    </row>
    <row r="318" spans="1:22" ht="14.4">
      <c r="A318" s="15" t="s">
        <v>1774</v>
      </c>
      <c r="B318" s="15" t="s">
        <v>23</v>
      </c>
      <c r="C318" s="15">
        <v>60</v>
      </c>
      <c r="D318" s="15" t="s">
        <v>350</v>
      </c>
      <c r="E318" s="107" t="s">
        <v>2610</v>
      </c>
      <c r="F318" s="15" t="s">
        <v>351</v>
      </c>
      <c r="G318" s="21">
        <v>44441</v>
      </c>
      <c r="H318" s="11" t="s">
        <v>1442</v>
      </c>
      <c r="I318" s="11"/>
      <c r="J318" s="11"/>
      <c r="K318" s="11" t="s">
        <v>1798</v>
      </c>
      <c r="L318" s="11"/>
      <c r="M318" s="11"/>
      <c r="N318" s="11"/>
      <c r="O318" s="11"/>
      <c r="P318" s="47">
        <v>0.83299999999999996</v>
      </c>
      <c r="Q318" s="11"/>
      <c r="R318" s="47">
        <v>0.999</v>
      </c>
      <c r="S318" s="11"/>
      <c r="T318" s="47">
        <v>0.995</v>
      </c>
      <c r="U318" s="47">
        <v>0.95099999999999996</v>
      </c>
    </row>
    <row r="319" spans="1:22" ht="14.4">
      <c r="A319" s="15" t="s">
        <v>1774</v>
      </c>
      <c r="B319" s="15" t="s">
        <v>23</v>
      </c>
      <c r="C319" s="15">
        <v>60</v>
      </c>
      <c r="D319" s="15" t="s">
        <v>350</v>
      </c>
      <c r="E319" s="107" t="s">
        <v>2610</v>
      </c>
      <c r="F319" s="15" t="s">
        <v>351</v>
      </c>
      <c r="G319" s="21">
        <v>44442</v>
      </c>
      <c r="H319" s="11" t="s">
        <v>1442</v>
      </c>
      <c r="I319" s="11"/>
      <c r="J319" s="11"/>
      <c r="K319" s="11" t="s">
        <v>1799</v>
      </c>
      <c r="L319" s="11"/>
      <c r="M319" s="11"/>
      <c r="N319" s="11"/>
      <c r="O319" s="11"/>
      <c r="P319" s="47">
        <v>0.65900000000000003</v>
      </c>
      <c r="Q319" s="11"/>
      <c r="R319" s="47">
        <v>0.999</v>
      </c>
      <c r="S319" s="11"/>
      <c r="T319" s="47">
        <v>0.96399999999999997</v>
      </c>
      <c r="U319" s="47">
        <v>0.98099999999999998</v>
      </c>
    </row>
    <row r="320" spans="1:22" ht="15" thickBot="1">
      <c r="A320" s="15" t="s">
        <v>1774</v>
      </c>
      <c r="B320" s="15" t="s">
        <v>23</v>
      </c>
      <c r="C320" s="15">
        <v>60</v>
      </c>
      <c r="D320" s="15" t="s">
        <v>350</v>
      </c>
      <c r="E320" s="107" t="s">
        <v>2610</v>
      </c>
      <c r="F320" s="15" t="s">
        <v>351</v>
      </c>
      <c r="G320" s="21">
        <v>44443</v>
      </c>
      <c r="H320" s="11" t="s">
        <v>1442</v>
      </c>
      <c r="I320" s="11"/>
      <c r="J320" s="11"/>
      <c r="K320" s="11" t="s">
        <v>1800</v>
      </c>
      <c r="L320" s="11"/>
      <c r="M320" s="11"/>
      <c r="N320" s="11"/>
      <c r="O320" s="11"/>
      <c r="P320" s="47">
        <v>0.79800000000000004</v>
      </c>
      <c r="Q320" s="11"/>
      <c r="R320" s="47">
        <v>0.997</v>
      </c>
      <c r="S320" s="11"/>
      <c r="T320" s="47">
        <v>0.98499999999999999</v>
      </c>
      <c r="U320" s="47">
        <v>0.94899999999999995</v>
      </c>
    </row>
    <row r="321" spans="1:22" ht="15" thickBot="1">
      <c r="A321" s="15" t="s">
        <v>1774</v>
      </c>
      <c r="B321" s="15" t="s">
        <v>23</v>
      </c>
      <c r="C321" s="15">
        <v>63</v>
      </c>
      <c r="D321" s="15" t="s">
        <v>357</v>
      </c>
      <c r="E321" s="106" t="s">
        <v>2682</v>
      </c>
      <c r="F321" s="15" t="s">
        <v>358</v>
      </c>
      <c r="G321" s="85">
        <v>44682</v>
      </c>
      <c r="H321" s="14" t="s">
        <v>1254</v>
      </c>
      <c r="I321" s="11"/>
      <c r="J321" s="11"/>
      <c r="K321" s="14" t="s">
        <v>1180</v>
      </c>
      <c r="L321" s="23">
        <v>275</v>
      </c>
      <c r="M321" s="23">
        <v>4</v>
      </c>
      <c r="N321" s="23">
        <v>1755</v>
      </c>
      <c r="O321" s="23">
        <v>168</v>
      </c>
      <c r="P321" s="92">
        <v>0.62</v>
      </c>
      <c r="Q321" s="11" t="s">
        <v>1801</v>
      </c>
      <c r="R321" s="92">
        <v>0.99</v>
      </c>
      <c r="S321" s="79">
        <v>99100</v>
      </c>
      <c r="T321" s="23">
        <v>98.6</v>
      </c>
      <c r="U321" s="23">
        <v>91.3</v>
      </c>
    </row>
    <row r="322" spans="1:22" ht="15" thickBot="1">
      <c r="A322" s="15" t="s">
        <v>1774</v>
      </c>
      <c r="B322" s="15" t="s">
        <v>23</v>
      </c>
      <c r="C322" s="15">
        <v>63</v>
      </c>
      <c r="D322" s="15" t="s">
        <v>357</v>
      </c>
      <c r="E322" s="106" t="s">
        <v>2682</v>
      </c>
      <c r="F322" s="15" t="s">
        <v>358</v>
      </c>
      <c r="G322" s="85">
        <v>44683</v>
      </c>
      <c r="H322" s="11" t="s">
        <v>1802</v>
      </c>
      <c r="I322" s="5"/>
      <c r="J322" s="11"/>
      <c r="K322" s="14" t="s">
        <v>1180</v>
      </c>
      <c r="L322" s="24">
        <v>205</v>
      </c>
      <c r="M322" s="24">
        <v>21</v>
      </c>
      <c r="N322" s="24">
        <v>508</v>
      </c>
      <c r="O322" s="24">
        <v>49</v>
      </c>
      <c r="P322" s="24">
        <v>81</v>
      </c>
      <c r="Q322" s="11" t="s">
        <v>1803</v>
      </c>
      <c r="R322" s="24">
        <v>96</v>
      </c>
      <c r="S322" s="11" t="s">
        <v>1804</v>
      </c>
      <c r="T322" s="24">
        <v>90.7</v>
      </c>
      <c r="U322" s="24">
        <v>91.2</v>
      </c>
    </row>
    <row r="323" spans="1:22" ht="14.4">
      <c r="A323" s="15" t="s">
        <v>1774</v>
      </c>
      <c r="B323" s="15" t="s">
        <v>23</v>
      </c>
      <c r="C323" s="15">
        <v>63</v>
      </c>
      <c r="D323" s="15" t="s">
        <v>357</v>
      </c>
      <c r="E323" s="107" t="s">
        <v>2682</v>
      </c>
      <c r="F323" s="15" t="s">
        <v>358</v>
      </c>
      <c r="G323" s="85">
        <v>44684</v>
      </c>
      <c r="H323" s="11" t="s">
        <v>1802</v>
      </c>
      <c r="I323" s="5"/>
      <c r="J323" s="11"/>
      <c r="K323" s="11" t="s">
        <v>1805</v>
      </c>
      <c r="L323" s="24">
        <v>103</v>
      </c>
      <c r="M323" s="24">
        <v>12</v>
      </c>
      <c r="N323" s="24">
        <v>103</v>
      </c>
      <c r="O323" s="24">
        <v>22</v>
      </c>
      <c r="P323" s="24">
        <v>82</v>
      </c>
      <c r="Q323" s="11" t="s">
        <v>1806</v>
      </c>
      <c r="R323" s="24">
        <v>89.6</v>
      </c>
      <c r="S323" s="11" t="s">
        <v>94</v>
      </c>
      <c r="T323" s="24">
        <v>89.6</v>
      </c>
      <c r="U323" s="24">
        <v>82.4</v>
      </c>
    </row>
    <row r="324" spans="1:22" ht="14.4">
      <c r="A324" s="15" t="s">
        <v>1774</v>
      </c>
      <c r="B324" s="15" t="s">
        <v>23</v>
      </c>
      <c r="C324" s="15">
        <v>63</v>
      </c>
      <c r="D324" s="15" t="s">
        <v>357</v>
      </c>
      <c r="E324" s="107" t="s">
        <v>2682</v>
      </c>
      <c r="F324" s="15" t="s">
        <v>358</v>
      </c>
      <c r="G324" s="85">
        <v>44685</v>
      </c>
      <c r="H324" s="11" t="s">
        <v>1802</v>
      </c>
      <c r="I324" s="88"/>
      <c r="J324" s="11"/>
      <c r="K324" s="11" t="s">
        <v>1398</v>
      </c>
      <c r="L324" s="24">
        <v>56</v>
      </c>
      <c r="M324" s="24">
        <v>4</v>
      </c>
      <c r="N324" s="24">
        <v>23</v>
      </c>
      <c r="O324" s="24">
        <v>12</v>
      </c>
      <c r="P324" s="24">
        <v>82</v>
      </c>
      <c r="Q324" s="11" t="s">
        <v>1807</v>
      </c>
      <c r="R324" s="24">
        <v>85.2</v>
      </c>
      <c r="S324" s="11"/>
      <c r="T324" s="24">
        <v>93.3</v>
      </c>
      <c r="U324" s="24">
        <v>65.7</v>
      </c>
    </row>
    <row r="325" spans="1:22" ht="14.4">
      <c r="A325" s="15" t="s">
        <v>1774</v>
      </c>
      <c r="B325" s="15" t="s">
        <v>23</v>
      </c>
      <c r="C325" s="15">
        <v>63</v>
      </c>
      <c r="D325" s="15" t="s">
        <v>357</v>
      </c>
      <c r="E325" s="107" t="s">
        <v>2682</v>
      </c>
      <c r="F325" s="15" t="s">
        <v>358</v>
      </c>
      <c r="G325" s="85">
        <v>44686</v>
      </c>
      <c r="H325" s="11" t="s">
        <v>1802</v>
      </c>
      <c r="I325" s="88"/>
      <c r="J325" s="11"/>
      <c r="K325" s="11" t="s">
        <v>1291</v>
      </c>
      <c r="L325" s="24">
        <v>46</v>
      </c>
      <c r="M325" s="24">
        <v>5</v>
      </c>
      <c r="N325" s="24">
        <v>382</v>
      </c>
      <c r="O325" s="24">
        <v>15</v>
      </c>
      <c r="P325" s="24">
        <v>75</v>
      </c>
      <c r="Q325" s="11" t="s">
        <v>1808</v>
      </c>
      <c r="R325" s="24">
        <v>98.7</v>
      </c>
      <c r="S325" s="11"/>
      <c r="T325" s="24">
        <v>90.2</v>
      </c>
      <c r="U325" s="24">
        <v>96.2</v>
      </c>
    </row>
    <row r="326" spans="1:22" ht="14.4">
      <c r="A326" s="15" t="s">
        <v>1774</v>
      </c>
      <c r="B326" s="15" t="s">
        <v>23</v>
      </c>
      <c r="C326" s="15">
        <v>65</v>
      </c>
      <c r="D326" s="15" t="s">
        <v>366</v>
      </c>
      <c r="E326" s="107" t="s">
        <v>2611</v>
      </c>
      <c r="F326" s="15" t="s">
        <v>367</v>
      </c>
      <c r="G326" s="85">
        <v>44713</v>
      </c>
      <c r="H326" s="14" t="s">
        <v>1809</v>
      </c>
      <c r="I326" s="14"/>
      <c r="J326" s="11"/>
      <c r="K326" s="11" t="s">
        <v>1180</v>
      </c>
      <c r="L326" s="23">
        <v>27</v>
      </c>
      <c r="M326" s="23">
        <v>3</v>
      </c>
      <c r="N326" s="23">
        <v>15</v>
      </c>
      <c r="O326" s="23">
        <v>36</v>
      </c>
      <c r="P326" s="90">
        <v>0.42899999999999999</v>
      </c>
      <c r="Q326" s="88" t="s">
        <v>1810</v>
      </c>
      <c r="R326" s="46">
        <v>0.83299999999999996</v>
      </c>
      <c r="S326" s="14" t="s">
        <v>1811</v>
      </c>
    </row>
    <row r="327" spans="1:22" ht="14.4">
      <c r="A327" s="15" t="s">
        <v>1774</v>
      </c>
      <c r="B327" s="15" t="s">
        <v>23</v>
      </c>
      <c r="C327" s="15">
        <v>65</v>
      </c>
      <c r="D327" s="15" t="s">
        <v>366</v>
      </c>
      <c r="E327" s="107" t="s">
        <v>2611</v>
      </c>
      <c r="F327" s="15" t="s">
        <v>367</v>
      </c>
      <c r="G327" s="85">
        <v>44714</v>
      </c>
      <c r="H327" s="11" t="s">
        <v>1178</v>
      </c>
      <c r="I327" s="11"/>
      <c r="J327" s="11"/>
      <c r="K327" s="11" t="s">
        <v>1180</v>
      </c>
      <c r="L327" s="24">
        <v>35</v>
      </c>
      <c r="M327" s="24">
        <v>2</v>
      </c>
      <c r="N327" s="24">
        <v>13</v>
      </c>
      <c r="O327" s="24">
        <v>31</v>
      </c>
      <c r="P327" s="47">
        <v>0.53</v>
      </c>
      <c r="Q327" s="11" t="s">
        <v>1812</v>
      </c>
      <c r="R327" s="47">
        <v>0.86699999999999999</v>
      </c>
      <c r="S327" s="11" t="s">
        <v>1813</v>
      </c>
    </row>
    <row r="328" spans="1:22" ht="14.4">
      <c r="A328" s="15" t="s">
        <v>1774</v>
      </c>
      <c r="B328" s="15" t="s">
        <v>23</v>
      </c>
      <c r="C328" s="15">
        <v>65</v>
      </c>
      <c r="D328" s="15" t="s">
        <v>366</v>
      </c>
      <c r="E328" s="107" t="s">
        <v>2611</v>
      </c>
      <c r="F328" s="15" t="s">
        <v>367</v>
      </c>
      <c r="G328" s="85">
        <v>44715</v>
      </c>
      <c r="H328" s="11" t="s">
        <v>1814</v>
      </c>
      <c r="I328" s="11"/>
      <c r="J328" s="11"/>
      <c r="K328" s="11" t="s">
        <v>1180</v>
      </c>
      <c r="L328" s="24">
        <v>6</v>
      </c>
      <c r="M328" s="24">
        <v>0</v>
      </c>
      <c r="N328" s="24">
        <v>15</v>
      </c>
      <c r="O328" s="24">
        <v>55</v>
      </c>
      <c r="P328" s="47">
        <v>9.8000000000000004E-2</v>
      </c>
      <c r="Q328" s="11" t="s">
        <v>1815</v>
      </c>
      <c r="R328" s="92">
        <v>1</v>
      </c>
      <c r="S328" s="11" t="s">
        <v>1816</v>
      </c>
    </row>
    <row r="329" spans="1:22" ht="14.4">
      <c r="A329" s="15" t="s">
        <v>1774</v>
      </c>
      <c r="B329" s="15" t="s">
        <v>23</v>
      </c>
      <c r="C329" s="15">
        <v>65</v>
      </c>
      <c r="D329" s="15" t="s">
        <v>366</v>
      </c>
      <c r="E329" s="107" t="s">
        <v>2611</v>
      </c>
      <c r="F329" s="15" t="s">
        <v>367</v>
      </c>
      <c r="G329" s="85">
        <v>44716</v>
      </c>
      <c r="H329" s="11" t="s">
        <v>1817</v>
      </c>
      <c r="I329" s="11"/>
      <c r="J329" s="11"/>
      <c r="K329" s="11" t="s">
        <v>1180</v>
      </c>
      <c r="L329" s="24">
        <v>25</v>
      </c>
      <c r="M329" s="24">
        <v>0</v>
      </c>
      <c r="N329" s="24">
        <v>10</v>
      </c>
      <c r="O329" s="24">
        <v>28</v>
      </c>
      <c r="P329" s="47">
        <v>0.47199999999999998</v>
      </c>
      <c r="Q329" s="11" t="s">
        <v>1818</v>
      </c>
      <c r="R329" s="92">
        <v>1</v>
      </c>
      <c r="S329" s="11" t="s">
        <v>1819</v>
      </c>
    </row>
    <row r="330" spans="1:22" ht="14.4">
      <c r="A330" s="15" t="s">
        <v>1774</v>
      </c>
      <c r="B330" s="15" t="s">
        <v>23</v>
      </c>
      <c r="C330" s="15">
        <v>65</v>
      </c>
      <c r="D330" s="15" t="s">
        <v>366</v>
      </c>
      <c r="E330" s="107" t="s">
        <v>2611</v>
      </c>
      <c r="F330" s="15" t="s">
        <v>367</v>
      </c>
      <c r="G330" s="85">
        <v>44717</v>
      </c>
      <c r="H330" s="11" t="s">
        <v>1820</v>
      </c>
      <c r="I330" s="11"/>
      <c r="J330" s="11"/>
      <c r="K330" s="11" t="s">
        <v>1180</v>
      </c>
      <c r="L330" s="24">
        <v>33</v>
      </c>
      <c r="M330" s="24">
        <v>0</v>
      </c>
      <c r="N330" s="24">
        <v>9</v>
      </c>
      <c r="O330" s="24">
        <v>22</v>
      </c>
      <c r="P330" s="92">
        <v>0.6</v>
      </c>
      <c r="Q330" s="11" t="s">
        <v>1821</v>
      </c>
      <c r="R330" s="92">
        <v>1</v>
      </c>
      <c r="S330" s="11" t="s">
        <v>1822</v>
      </c>
    </row>
    <row r="331" spans="1:22" ht="14.4">
      <c r="A331" s="15" t="s">
        <v>1774</v>
      </c>
      <c r="B331" s="15" t="s">
        <v>23</v>
      </c>
      <c r="C331" s="15">
        <v>65</v>
      </c>
      <c r="D331" s="15" t="s">
        <v>366</v>
      </c>
      <c r="E331" s="107" t="s">
        <v>2611</v>
      </c>
      <c r="F331" s="15" t="s">
        <v>367</v>
      </c>
      <c r="G331" s="85">
        <v>44718</v>
      </c>
      <c r="H331" s="11" t="s">
        <v>1823</v>
      </c>
      <c r="I331" s="11"/>
      <c r="J331" s="11"/>
      <c r="K331" s="11" t="s">
        <v>1180</v>
      </c>
      <c r="L331" s="24">
        <v>43</v>
      </c>
      <c r="M331" s="24">
        <v>2</v>
      </c>
      <c r="N331" s="24">
        <v>11</v>
      </c>
      <c r="O331" s="24">
        <v>10</v>
      </c>
      <c r="P331" s="47">
        <v>0.81100000000000005</v>
      </c>
      <c r="Q331" s="11" t="s">
        <v>1824</v>
      </c>
      <c r="R331" s="47">
        <v>0.84599999999999997</v>
      </c>
      <c r="S331" s="11" t="s">
        <v>1825</v>
      </c>
    </row>
    <row r="332" spans="1:22" ht="14.4">
      <c r="A332" s="15" t="s">
        <v>1774</v>
      </c>
      <c r="B332" s="15" t="s">
        <v>23</v>
      </c>
      <c r="C332" s="15">
        <v>65</v>
      </c>
      <c r="D332" s="15" t="s">
        <v>366</v>
      </c>
      <c r="E332" s="107" t="s">
        <v>2611</v>
      </c>
      <c r="F332" s="15" t="s">
        <v>367</v>
      </c>
      <c r="G332" s="85">
        <v>44719</v>
      </c>
      <c r="H332" s="11" t="s">
        <v>1254</v>
      </c>
      <c r="I332" s="11"/>
      <c r="J332" s="11"/>
      <c r="K332" s="11" t="s">
        <v>1826</v>
      </c>
      <c r="L332" s="24">
        <v>33</v>
      </c>
      <c r="M332" s="24">
        <v>0</v>
      </c>
      <c r="N332" s="24">
        <v>10</v>
      </c>
      <c r="O332" s="24">
        <v>22</v>
      </c>
      <c r="P332" s="47">
        <v>0.6</v>
      </c>
      <c r="Q332" s="11" t="s">
        <v>1821</v>
      </c>
      <c r="R332" s="92">
        <v>1</v>
      </c>
      <c r="S332" s="11" t="s">
        <v>1819</v>
      </c>
    </row>
    <row r="333" spans="1:22" ht="14.4">
      <c r="A333" s="15" t="s">
        <v>1774</v>
      </c>
      <c r="B333" s="15" t="s">
        <v>23</v>
      </c>
      <c r="C333" s="15">
        <v>65</v>
      </c>
      <c r="D333" s="15" t="s">
        <v>366</v>
      </c>
      <c r="E333" s="107" t="s">
        <v>2611</v>
      </c>
      <c r="F333" s="15" t="s">
        <v>367</v>
      </c>
      <c r="G333" s="85">
        <v>44720</v>
      </c>
      <c r="H333" s="11" t="s">
        <v>1254</v>
      </c>
      <c r="I333" s="11"/>
      <c r="J333" s="11"/>
      <c r="K333" s="11" t="s">
        <v>1827</v>
      </c>
      <c r="L333" s="24">
        <v>32</v>
      </c>
      <c r="M333" s="24">
        <v>0</v>
      </c>
      <c r="N333" s="24">
        <v>10</v>
      </c>
      <c r="O333" s="24">
        <v>23</v>
      </c>
      <c r="P333" s="47">
        <v>0.58199999999999996</v>
      </c>
      <c r="Q333" s="11" t="s">
        <v>1828</v>
      </c>
      <c r="R333" s="92">
        <v>1</v>
      </c>
      <c r="S333" s="11" t="s">
        <v>1819</v>
      </c>
    </row>
    <row r="334" spans="1:22" ht="28.8">
      <c r="A334" s="15" t="s">
        <v>1774</v>
      </c>
      <c r="B334" s="15" t="s">
        <v>23</v>
      </c>
      <c r="C334" s="15">
        <v>68</v>
      </c>
      <c r="D334" s="15" t="s">
        <v>372</v>
      </c>
      <c r="E334" s="107" t="s">
        <v>2612</v>
      </c>
      <c r="F334" s="15" t="s">
        <v>373</v>
      </c>
      <c r="G334" s="85">
        <v>44713</v>
      </c>
      <c r="H334" s="14" t="s">
        <v>1254</v>
      </c>
      <c r="I334" s="11"/>
      <c r="J334" s="11"/>
      <c r="K334" s="14" t="s">
        <v>1829</v>
      </c>
      <c r="L334" s="23">
        <v>113</v>
      </c>
      <c r="M334" s="23">
        <v>0</v>
      </c>
      <c r="N334" s="23">
        <v>65</v>
      </c>
      <c r="O334" s="23">
        <v>14</v>
      </c>
      <c r="P334" s="75">
        <v>89</v>
      </c>
      <c r="Q334" s="14" t="s">
        <v>1830</v>
      </c>
      <c r="R334" s="23">
        <v>100</v>
      </c>
      <c r="S334" s="14" t="s">
        <v>1353</v>
      </c>
      <c r="T334" s="23">
        <v>100</v>
      </c>
      <c r="U334" s="23">
        <v>82.3</v>
      </c>
      <c r="V334" s="14" t="s">
        <v>1831</v>
      </c>
    </row>
    <row r="335" spans="1:22" ht="28.8">
      <c r="A335" s="15" t="s">
        <v>1774</v>
      </c>
      <c r="B335" s="15" t="s">
        <v>23</v>
      </c>
      <c r="C335" s="15">
        <v>68</v>
      </c>
      <c r="D335" s="15" t="s">
        <v>372</v>
      </c>
      <c r="E335" s="107" t="s">
        <v>2612</v>
      </c>
      <c r="F335" s="15" t="s">
        <v>373</v>
      </c>
      <c r="G335" s="85">
        <v>44714</v>
      </c>
      <c r="H335" s="11" t="s">
        <v>1254</v>
      </c>
      <c r="I335" s="11"/>
      <c r="J335" s="11"/>
      <c r="K335" s="11" t="s">
        <v>1832</v>
      </c>
      <c r="L335" s="24">
        <v>16</v>
      </c>
      <c r="M335" s="24">
        <v>0</v>
      </c>
      <c r="N335" s="24">
        <v>65</v>
      </c>
      <c r="O335" s="24">
        <v>111</v>
      </c>
      <c r="P335" s="24">
        <v>12.6</v>
      </c>
      <c r="Q335" s="11" t="s">
        <v>1833</v>
      </c>
      <c r="R335" s="24">
        <v>100</v>
      </c>
      <c r="S335" s="11" t="s">
        <v>1353</v>
      </c>
      <c r="T335" s="24">
        <v>100</v>
      </c>
      <c r="U335" s="24">
        <v>36.9</v>
      </c>
      <c r="V335" s="14" t="s">
        <v>1834</v>
      </c>
    </row>
    <row r="336" spans="1:22" ht="14.4">
      <c r="A336" s="15" t="s">
        <v>107</v>
      </c>
      <c r="B336" s="15" t="s">
        <v>23</v>
      </c>
      <c r="C336" s="15">
        <v>69</v>
      </c>
      <c r="D336" s="15" t="s">
        <v>381</v>
      </c>
      <c r="E336" s="107" t="s">
        <v>2613</v>
      </c>
      <c r="F336" s="15" t="s">
        <v>382</v>
      </c>
      <c r="G336" s="85">
        <v>44682</v>
      </c>
      <c r="H336" s="14" t="s">
        <v>1802</v>
      </c>
      <c r="I336" s="14"/>
      <c r="J336" s="14" t="s">
        <v>412</v>
      </c>
      <c r="K336" s="14" t="s">
        <v>1180</v>
      </c>
      <c r="L336" s="23">
        <v>205</v>
      </c>
      <c r="M336" s="23">
        <v>21</v>
      </c>
      <c r="N336" s="23">
        <v>508</v>
      </c>
      <c r="O336" s="23">
        <v>49</v>
      </c>
      <c r="P336" s="75">
        <v>81</v>
      </c>
      <c r="Q336" s="14" t="s">
        <v>1835</v>
      </c>
      <c r="R336" s="23">
        <v>96</v>
      </c>
      <c r="S336" s="14" t="s">
        <v>1836</v>
      </c>
      <c r="T336" s="11"/>
      <c r="U336" s="11"/>
    </row>
    <row r="337" spans="1:22" ht="14.4">
      <c r="A337" s="15" t="s">
        <v>107</v>
      </c>
      <c r="B337" s="15" t="s">
        <v>23</v>
      </c>
      <c r="C337" s="15">
        <v>69</v>
      </c>
      <c r="D337" s="15" t="s">
        <v>381</v>
      </c>
      <c r="E337" s="107" t="s">
        <v>2613</v>
      </c>
      <c r="F337" s="15" t="s">
        <v>382</v>
      </c>
      <c r="G337" s="85">
        <v>44683</v>
      </c>
      <c r="H337" s="14" t="s">
        <v>1802</v>
      </c>
      <c r="I337" s="14"/>
      <c r="J337" s="14" t="s">
        <v>412</v>
      </c>
      <c r="K337" s="11" t="s">
        <v>1837</v>
      </c>
      <c r="L337" s="24">
        <v>8</v>
      </c>
      <c r="M337" s="11"/>
      <c r="N337" s="11"/>
      <c r="O337" s="24">
        <v>17</v>
      </c>
      <c r="P337" s="24">
        <v>32</v>
      </c>
      <c r="Q337" s="11"/>
      <c r="R337" s="11"/>
      <c r="S337" s="11"/>
      <c r="T337" s="11"/>
      <c r="U337" s="11"/>
    </row>
    <row r="338" spans="1:22" ht="14.4">
      <c r="A338" s="15" t="s">
        <v>107</v>
      </c>
      <c r="B338" s="15" t="s">
        <v>23</v>
      </c>
      <c r="C338" s="15">
        <v>69</v>
      </c>
      <c r="D338" s="15" t="s">
        <v>381</v>
      </c>
      <c r="E338" s="107" t="s">
        <v>2613</v>
      </c>
      <c r="F338" s="15" t="s">
        <v>382</v>
      </c>
      <c r="G338" s="85">
        <v>44684</v>
      </c>
      <c r="H338" s="14" t="s">
        <v>1802</v>
      </c>
      <c r="I338" s="14"/>
      <c r="J338" s="14" t="s">
        <v>412</v>
      </c>
      <c r="K338" s="11" t="s">
        <v>1838</v>
      </c>
      <c r="L338" s="24">
        <v>21</v>
      </c>
      <c r="M338" s="11"/>
      <c r="N338" s="11"/>
      <c r="O338" s="24">
        <v>12</v>
      </c>
      <c r="P338" s="24">
        <v>64</v>
      </c>
      <c r="Q338" s="11"/>
      <c r="R338" s="11"/>
      <c r="S338" s="11"/>
      <c r="T338" s="11"/>
      <c r="U338" s="11"/>
    </row>
    <row r="339" spans="1:22" ht="14.4">
      <c r="A339" s="15" t="s">
        <v>107</v>
      </c>
      <c r="B339" s="15" t="s">
        <v>23</v>
      </c>
      <c r="C339" s="15">
        <v>69</v>
      </c>
      <c r="D339" s="15" t="s">
        <v>381</v>
      </c>
      <c r="E339" s="107" t="s">
        <v>2613</v>
      </c>
      <c r="F339" s="15" t="s">
        <v>382</v>
      </c>
      <c r="G339" s="85">
        <v>44685</v>
      </c>
      <c r="H339" s="14" t="s">
        <v>1802</v>
      </c>
      <c r="I339" s="14"/>
      <c r="J339" s="14" t="s">
        <v>412</v>
      </c>
      <c r="K339" s="11" t="s">
        <v>1839</v>
      </c>
      <c r="L339" s="24">
        <v>53</v>
      </c>
      <c r="M339" s="11"/>
      <c r="N339" s="11"/>
      <c r="O339" s="24">
        <v>13</v>
      </c>
      <c r="P339" s="24">
        <v>80</v>
      </c>
      <c r="Q339" s="11"/>
      <c r="R339" s="11"/>
      <c r="S339" s="11"/>
      <c r="T339" s="11"/>
      <c r="U339" s="11"/>
    </row>
    <row r="340" spans="1:22" ht="14.4">
      <c r="A340" s="15" t="s">
        <v>107</v>
      </c>
      <c r="B340" s="15" t="s">
        <v>23</v>
      </c>
      <c r="C340" s="15">
        <v>69</v>
      </c>
      <c r="D340" s="15" t="s">
        <v>381</v>
      </c>
      <c r="E340" s="107" t="s">
        <v>2613</v>
      </c>
      <c r="F340" s="15" t="s">
        <v>382</v>
      </c>
      <c r="G340" s="85">
        <v>44686</v>
      </c>
      <c r="H340" s="14" t="s">
        <v>1802</v>
      </c>
      <c r="I340" s="14"/>
      <c r="J340" s="14" t="s">
        <v>412</v>
      </c>
      <c r="K340" s="11" t="s">
        <v>1840</v>
      </c>
      <c r="L340" s="24">
        <v>70</v>
      </c>
      <c r="M340" s="11"/>
      <c r="N340" s="11"/>
      <c r="O340" s="24">
        <v>5</v>
      </c>
      <c r="P340" s="24">
        <v>93</v>
      </c>
      <c r="Q340" s="11"/>
      <c r="R340" s="11"/>
      <c r="S340" s="11"/>
      <c r="T340" s="11"/>
      <c r="U340" s="11"/>
    </row>
    <row r="341" spans="1:22" ht="14.4">
      <c r="A341" s="15" t="s">
        <v>107</v>
      </c>
      <c r="B341" s="15" t="s">
        <v>23</v>
      </c>
      <c r="C341" s="15">
        <v>69</v>
      </c>
      <c r="D341" s="15" t="s">
        <v>381</v>
      </c>
      <c r="E341" s="107" t="s">
        <v>2613</v>
      </c>
      <c r="F341" s="15" t="s">
        <v>382</v>
      </c>
      <c r="G341" s="85">
        <v>44687</v>
      </c>
      <c r="H341" s="14" t="s">
        <v>1802</v>
      </c>
      <c r="I341" s="14"/>
      <c r="J341" s="14" t="s">
        <v>412</v>
      </c>
      <c r="K341" s="11" t="s">
        <v>1841</v>
      </c>
      <c r="L341" s="24">
        <v>53</v>
      </c>
      <c r="M341" s="11"/>
      <c r="N341" s="11"/>
      <c r="O341" s="24">
        <v>2</v>
      </c>
      <c r="P341" s="24">
        <v>96</v>
      </c>
      <c r="Q341" s="11"/>
      <c r="R341" s="11"/>
      <c r="S341" s="11"/>
      <c r="T341" s="11"/>
      <c r="U341" s="11"/>
    </row>
    <row r="342" spans="1:22" ht="14.4">
      <c r="A342" s="15" t="s">
        <v>107</v>
      </c>
      <c r="B342" s="15" t="s">
        <v>23</v>
      </c>
      <c r="C342" s="15">
        <v>69</v>
      </c>
      <c r="D342" s="15" t="s">
        <v>381</v>
      </c>
      <c r="E342" s="107" t="s">
        <v>2613</v>
      </c>
      <c r="F342" s="15" t="s">
        <v>382</v>
      </c>
      <c r="G342" s="85">
        <v>44688</v>
      </c>
      <c r="H342" s="14" t="s">
        <v>1802</v>
      </c>
      <c r="I342" s="14"/>
      <c r="J342" s="5" t="s">
        <v>416</v>
      </c>
      <c r="K342" s="11" t="s">
        <v>1180</v>
      </c>
      <c r="L342" s="24">
        <v>85</v>
      </c>
      <c r="M342" s="24">
        <v>15</v>
      </c>
      <c r="N342" s="24">
        <v>845</v>
      </c>
      <c r="O342" s="24">
        <v>6</v>
      </c>
      <c r="P342" s="24">
        <v>93</v>
      </c>
      <c r="Q342" s="11" t="s">
        <v>1842</v>
      </c>
      <c r="R342" s="24">
        <v>98</v>
      </c>
      <c r="S342" s="11" t="s">
        <v>1843</v>
      </c>
      <c r="T342" s="11"/>
      <c r="U342" s="11"/>
    </row>
    <row r="343" spans="1:22" ht="66" customHeight="1">
      <c r="A343" s="15" t="s">
        <v>1774</v>
      </c>
      <c r="B343" s="15" t="s">
        <v>23</v>
      </c>
      <c r="C343" s="15">
        <v>71</v>
      </c>
      <c r="D343" s="15" t="s">
        <v>388</v>
      </c>
      <c r="E343" s="107" t="s">
        <v>2614</v>
      </c>
      <c r="F343" s="15" t="s">
        <v>389</v>
      </c>
      <c r="G343" s="85">
        <v>44621</v>
      </c>
      <c r="H343" s="14" t="s">
        <v>1844</v>
      </c>
      <c r="I343" s="14"/>
      <c r="J343" s="11"/>
      <c r="K343" s="14" t="s">
        <v>1180</v>
      </c>
      <c r="L343" s="11"/>
      <c r="M343" s="11"/>
      <c r="N343" s="11"/>
      <c r="O343" s="11"/>
      <c r="P343" s="75">
        <v>84</v>
      </c>
      <c r="Q343" s="14" t="s">
        <v>1845</v>
      </c>
      <c r="R343" s="23">
        <v>99.6</v>
      </c>
      <c r="S343" s="14" t="s">
        <v>1846</v>
      </c>
      <c r="T343" s="23">
        <v>98.1</v>
      </c>
      <c r="U343" s="23">
        <v>96.4</v>
      </c>
      <c r="V343" s="14" t="s">
        <v>1847</v>
      </c>
    </row>
    <row r="344" spans="1:22" ht="58.5" customHeight="1">
      <c r="A344" s="15" t="s">
        <v>1774</v>
      </c>
      <c r="B344" s="15" t="s">
        <v>23</v>
      </c>
      <c r="C344" s="15">
        <v>71</v>
      </c>
      <c r="D344" s="15" t="s">
        <v>388</v>
      </c>
      <c r="E344" s="107" t="s">
        <v>2614</v>
      </c>
      <c r="F344" s="15" t="s">
        <v>389</v>
      </c>
      <c r="G344" s="85">
        <v>44622</v>
      </c>
      <c r="H344" s="14" t="s">
        <v>1844</v>
      </c>
      <c r="I344" s="14"/>
      <c r="J344" s="11"/>
      <c r="K344" s="11" t="s">
        <v>1848</v>
      </c>
      <c r="L344" s="11"/>
      <c r="M344" s="11"/>
      <c r="N344" s="11"/>
      <c r="O344" s="11"/>
      <c r="P344" s="24">
        <v>100</v>
      </c>
      <c r="Q344" s="11"/>
      <c r="R344" s="11"/>
      <c r="S344" s="11"/>
      <c r="T344" s="11"/>
      <c r="U344" s="11"/>
      <c r="V344" s="11"/>
    </row>
    <row r="345" spans="1:22" ht="56.25" customHeight="1">
      <c r="A345" s="15" t="s">
        <v>1774</v>
      </c>
      <c r="B345" s="15" t="s">
        <v>23</v>
      </c>
      <c r="C345" s="15">
        <v>71</v>
      </c>
      <c r="D345" s="15" t="s">
        <v>388</v>
      </c>
      <c r="E345" s="107" t="s">
        <v>2614</v>
      </c>
      <c r="F345" s="15" t="s">
        <v>389</v>
      </c>
      <c r="G345" s="85">
        <v>44623</v>
      </c>
      <c r="H345" s="14" t="s">
        <v>1844</v>
      </c>
      <c r="I345" s="14"/>
      <c r="J345" s="11"/>
      <c r="K345" s="11" t="s">
        <v>1849</v>
      </c>
      <c r="L345" s="11"/>
      <c r="M345" s="11"/>
      <c r="N345" s="11"/>
      <c r="O345" s="11"/>
      <c r="P345" s="24">
        <v>100</v>
      </c>
      <c r="Q345" s="11"/>
      <c r="R345" s="11"/>
      <c r="S345" s="11"/>
      <c r="T345" s="11"/>
      <c r="U345" s="11"/>
      <c r="V345" s="11"/>
    </row>
    <row r="346" spans="1:22" ht="51.75" customHeight="1">
      <c r="A346" s="15" t="s">
        <v>1774</v>
      </c>
      <c r="B346" s="15" t="s">
        <v>23</v>
      </c>
      <c r="C346" s="15">
        <v>71</v>
      </c>
      <c r="D346" s="15" t="s">
        <v>388</v>
      </c>
      <c r="E346" s="107" t="s">
        <v>2614</v>
      </c>
      <c r="F346" s="15" t="s">
        <v>389</v>
      </c>
      <c r="G346" s="85">
        <v>44624</v>
      </c>
      <c r="H346" s="14" t="s">
        <v>1844</v>
      </c>
      <c r="I346" s="14"/>
      <c r="J346" s="11"/>
      <c r="K346" s="11" t="s">
        <v>1850</v>
      </c>
      <c r="L346" s="11"/>
      <c r="M346" s="11"/>
      <c r="N346" s="11"/>
      <c r="O346" s="11"/>
      <c r="P346" s="24">
        <v>92.7</v>
      </c>
      <c r="Q346" s="11"/>
      <c r="R346" s="11"/>
      <c r="S346" s="11"/>
      <c r="T346" s="11"/>
      <c r="U346" s="11"/>
      <c r="V346" s="11"/>
    </row>
    <row r="347" spans="1:22" ht="46.5" customHeight="1">
      <c r="A347" s="15" t="s">
        <v>1774</v>
      </c>
      <c r="B347" s="15" t="s">
        <v>23</v>
      </c>
      <c r="C347" s="15">
        <v>71</v>
      </c>
      <c r="D347" s="15" t="s">
        <v>388</v>
      </c>
      <c r="E347" s="107" t="s">
        <v>2614</v>
      </c>
      <c r="F347" s="15" t="s">
        <v>389</v>
      </c>
      <c r="G347" s="85">
        <v>44625</v>
      </c>
      <c r="H347" s="14" t="s">
        <v>1844</v>
      </c>
      <c r="I347" s="14"/>
      <c r="J347" s="11"/>
      <c r="K347" s="11" t="s">
        <v>1851</v>
      </c>
      <c r="L347" s="11"/>
      <c r="M347" s="11"/>
      <c r="N347" s="11"/>
      <c r="O347" s="11"/>
      <c r="P347" s="24">
        <v>72.2</v>
      </c>
      <c r="Q347" s="11"/>
      <c r="R347" s="11"/>
      <c r="S347" s="11"/>
      <c r="T347" s="11"/>
      <c r="U347" s="11"/>
      <c r="V347" s="11"/>
    </row>
    <row r="348" spans="1:22" ht="47.25" customHeight="1">
      <c r="A348" s="15" t="s">
        <v>1774</v>
      </c>
      <c r="B348" s="15" t="s">
        <v>23</v>
      </c>
      <c r="C348" s="15">
        <v>71</v>
      </c>
      <c r="D348" s="15" t="s">
        <v>388</v>
      </c>
      <c r="E348" s="107" t="s">
        <v>2614</v>
      </c>
      <c r="F348" s="15" t="s">
        <v>389</v>
      </c>
      <c r="G348" s="85">
        <v>44626</v>
      </c>
      <c r="H348" s="14" t="s">
        <v>1844</v>
      </c>
      <c r="I348" s="14"/>
      <c r="J348" s="11"/>
      <c r="K348" s="11" t="s">
        <v>1852</v>
      </c>
      <c r="L348" s="11"/>
      <c r="M348" s="11"/>
      <c r="N348" s="11"/>
      <c r="O348" s="11"/>
      <c r="P348" s="24">
        <v>7.7</v>
      </c>
      <c r="Q348" s="11"/>
      <c r="R348" s="11"/>
      <c r="S348" s="11"/>
      <c r="T348" s="11"/>
      <c r="U348" s="11"/>
      <c r="V348" s="11"/>
    </row>
    <row r="349" spans="1:22" ht="28.8">
      <c r="A349" s="15" t="s">
        <v>85</v>
      </c>
      <c r="B349" s="15" t="s">
        <v>23</v>
      </c>
      <c r="C349" s="15">
        <v>73</v>
      </c>
      <c r="D349" s="15" t="s">
        <v>395</v>
      </c>
      <c r="E349" s="107" t="s">
        <v>2615</v>
      </c>
      <c r="F349" s="15" t="s">
        <v>396</v>
      </c>
      <c r="G349" s="85">
        <v>44652</v>
      </c>
      <c r="H349" s="14" t="s">
        <v>1178</v>
      </c>
      <c r="I349" s="14"/>
      <c r="J349" s="11"/>
      <c r="K349" s="14" t="s">
        <v>1180</v>
      </c>
      <c r="L349" s="23">
        <v>70</v>
      </c>
      <c r="M349" s="23">
        <v>27</v>
      </c>
      <c r="N349" s="23">
        <v>658</v>
      </c>
      <c r="O349" s="23">
        <v>23</v>
      </c>
      <c r="P349" s="90">
        <v>0.753</v>
      </c>
      <c r="Q349" s="14" t="s">
        <v>1853</v>
      </c>
      <c r="R349" s="46">
        <v>0.96099999999999997</v>
      </c>
      <c r="S349" s="14" t="s">
        <v>1854</v>
      </c>
      <c r="T349" s="46">
        <v>0.72199999999999998</v>
      </c>
      <c r="U349" s="46">
        <v>0.96599999999999997</v>
      </c>
      <c r="V349" s="14" t="s">
        <v>1855</v>
      </c>
    </row>
    <row r="350" spans="1:22" ht="14.4">
      <c r="A350" s="15" t="s">
        <v>85</v>
      </c>
      <c r="B350" s="15" t="s">
        <v>23</v>
      </c>
      <c r="C350" s="15">
        <v>83</v>
      </c>
      <c r="D350" s="15" t="s">
        <v>409</v>
      </c>
      <c r="E350" s="107" t="s">
        <v>2616</v>
      </c>
      <c r="F350" s="15" t="s">
        <v>410</v>
      </c>
      <c r="G350" s="85">
        <v>44713</v>
      </c>
      <c r="H350" s="14" t="s">
        <v>1856</v>
      </c>
      <c r="I350" s="14"/>
      <c r="J350" s="14" t="s">
        <v>412</v>
      </c>
      <c r="K350" s="14" t="s">
        <v>1180</v>
      </c>
      <c r="L350" s="23">
        <v>207</v>
      </c>
      <c r="M350" s="23">
        <v>1</v>
      </c>
      <c r="N350" s="23">
        <v>212</v>
      </c>
      <c r="O350" s="23">
        <v>27</v>
      </c>
      <c r="P350" s="90">
        <v>0.88500000000000001</v>
      </c>
      <c r="Q350" s="14" t="s">
        <v>1857</v>
      </c>
      <c r="R350" s="46">
        <v>0.995</v>
      </c>
      <c r="S350" s="14" t="s">
        <v>1858</v>
      </c>
      <c r="T350" s="45"/>
      <c r="U350" s="45"/>
    </row>
    <row r="351" spans="1:22" ht="34.5" customHeight="1">
      <c r="A351" s="15" t="s">
        <v>85</v>
      </c>
      <c r="B351" s="15" t="s">
        <v>23</v>
      </c>
      <c r="C351" s="15">
        <v>83</v>
      </c>
      <c r="D351" s="15" t="s">
        <v>409</v>
      </c>
      <c r="E351" s="107" t="s">
        <v>2616</v>
      </c>
      <c r="F351" s="15" t="s">
        <v>410</v>
      </c>
      <c r="G351" s="85">
        <v>44714</v>
      </c>
      <c r="H351" s="14" t="s">
        <v>1856</v>
      </c>
      <c r="I351" s="14"/>
      <c r="J351" s="5" t="s">
        <v>416</v>
      </c>
      <c r="K351" s="11" t="s">
        <v>1388</v>
      </c>
      <c r="L351" s="11"/>
      <c r="M351" s="11"/>
      <c r="N351" s="11"/>
      <c r="O351" s="11"/>
      <c r="P351" s="24">
        <v>94.4</v>
      </c>
      <c r="Q351" s="11" t="s">
        <v>1859</v>
      </c>
      <c r="R351" s="11"/>
      <c r="S351" s="11"/>
    </row>
    <row r="352" spans="1:22" ht="38.25" customHeight="1">
      <c r="A352" s="15" t="s">
        <v>85</v>
      </c>
      <c r="B352" s="15" t="s">
        <v>23</v>
      </c>
      <c r="C352" s="15">
        <v>83</v>
      </c>
      <c r="D352" s="15" t="s">
        <v>409</v>
      </c>
      <c r="E352" s="107" t="s">
        <v>2616</v>
      </c>
      <c r="F352" s="15" t="s">
        <v>410</v>
      </c>
      <c r="G352" s="85">
        <v>44715</v>
      </c>
      <c r="H352" s="14" t="s">
        <v>1856</v>
      </c>
      <c r="I352" s="14"/>
      <c r="J352" s="5" t="s">
        <v>416</v>
      </c>
      <c r="K352" s="11" t="s">
        <v>1860</v>
      </c>
      <c r="L352" s="11"/>
      <c r="M352" s="11"/>
      <c r="N352" s="11"/>
      <c r="O352" s="11"/>
      <c r="P352" s="24">
        <v>97.4</v>
      </c>
      <c r="Q352" s="11" t="s">
        <v>1861</v>
      </c>
      <c r="R352" s="11"/>
      <c r="S352" s="11"/>
    </row>
    <row r="353" spans="1:22" ht="36" customHeight="1">
      <c r="A353" s="15" t="s">
        <v>85</v>
      </c>
      <c r="B353" s="15" t="s">
        <v>23</v>
      </c>
      <c r="C353" s="15">
        <v>83</v>
      </c>
      <c r="D353" s="15" t="s">
        <v>409</v>
      </c>
      <c r="E353" s="107" t="s">
        <v>2616</v>
      </c>
      <c r="F353" s="15" t="s">
        <v>410</v>
      </c>
      <c r="G353" s="85">
        <v>44716</v>
      </c>
      <c r="H353" s="14" t="s">
        <v>1856</v>
      </c>
      <c r="I353" s="14"/>
      <c r="J353" s="5" t="s">
        <v>416</v>
      </c>
      <c r="K353" s="11" t="s">
        <v>1317</v>
      </c>
      <c r="L353" s="11"/>
      <c r="M353" s="11"/>
      <c r="N353" s="11"/>
      <c r="O353" s="11"/>
      <c r="P353" s="24">
        <v>98.3</v>
      </c>
      <c r="Q353" s="11" t="s">
        <v>1862</v>
      </c>
      <c r="R353" s="11"/>
      <c r="S353" s="11"/>
    </row>
    <row r="354" spans="1:22" ht="44.25" customHeight="1">
      <c r="A354" s="15" t="s">
        <v>85</v>
      </c>
      <c r="B354" s="15" t="s">
        <v>23</v>
      </c>
      <c r="C354" s="15">
        <v>83</v>
      </c>
      <c r="D354" s="15" t="s">
        <v>409</v>
      </c>
      <c r="E354" s="107" t="s">
        <v>2616</v>
      </c>
      <c r="F354" s="15" t="s">
        <v>410</v>
      </c>
      <c r="G354" s="85">
        <v>44717</v>
      </c>
      <c r="H354" s="14" t="s">
        <v>1856</v>
      </c>
      <c r="I354" s="14"/>
      <c r="J354" s="5" t="s">
        <v>416</v>
      </c>
      <c r="K354" s="11" t="s">
        <v>1863</v>
      </c>
      <c r="L354" s="11"/>
      <c r="M354" s="11"/>
      <c r="N354" s="11"/>
      <c r="O354" s="11"/>
      <c r="P354" s="24">
        <v>98.8</v>
      </c>
      <c r="Q354" s="11" t="s">
        <v>1864</v>
      </c>
      <c r="R354" s="11"/>
      <c r="S354" s="11"/>
    </row>
    <row r="355" spans="1:22" ht="39" customHeight="1">
      <c r="A355" s="15" t="s">
        <v>85</v>
      </c>
      <c r="B355" s="15" t="s">
        <v>23</v>
      </c>
      <c r="C355" s="15">
        <v>83</v>
      </c>
      <c r="D355" s="15" t="s">
        <v>409</v>
      </c>
      <c r="E355" s="107" t="s">
        <v>2616</v>
      </c>
      <c r="F355" s="15" t="s">
        <v>410</v>
      </c>
      <c r="G355" s="85">
        <v>44718</v>
      </c>
      <c r="H355" s="14" t="s">
        <v>1856</v>
      </c>
      <c r="I355" s="14"/>
      <c r="J355" s="5" t="s">
        <v>416</v>
      </c>
      <c r="K355" s="11" t="s">
        <v>1865</v>
      </c>
      <c r="L355" s="11"/>
      <c r="M355" s="11"/>
      <c r="N355" s="11"/>
      <c r="O355" s="11"/>
      <c r="P355" s="24">
        <v>100</v>
      </c>
      <c r="Q355" s="11" t="s">
        <v>1866</v>
      </c>
      <c r="R355" s="11"/>
      <c r="S355" s="11"/>
    </row>
    <row r="356" spans="1:22" ht="28.8">
      <c r="A356" s="15" t="s">
        <v>1867</v>
      </c>
      <c r="B356" s="15" t="s">
        <v>23</v>
      </c>
      <c r="C356" s="15">
        <v>85</v>
      </c>
      <c r="D356" s="15" t="s">
        <v>1868</v>
      </c>
      <c r="E356" s="107" t="s">
        <v>2617</v>
      </c>
      <c r="F356" s="15" t="s">
        <v>1869</v>
      </c>
      <c r="G356" s="85">
        <v>44378</v>
      </c>
      <c r="H356" s="14" t="s">
        <v>1311</v>
      </c>
      <c r="I356" s="11"/>
      <c r="J356" s="11"/>
      <c r="K356" s="14" t="s">
        <v>1180</v>
      </c>
      <c r="L356" s="23">
        <v>20</v>
      </c>
      <c r="M356" s="23">
        <v>12</v>
      </c>
      <c r="N356" s="23">
        <v>90</v>
      </c>
      <c r="O356" s="23">
        <v>3</v>
      </c>
      <c r="P356" s="75">
        <v>86.96</v>
      </c>
      <c r="Q356" s="14" t="s">
        <v>1870</v>
      </c>
      <c r="R356" s="23">
        <v>88.24</v>
      </c>
      <c r="S356" s="14" t="s">
        <v>1871</v>
      </c>
      <c r="T356" s="23">
        <v>62.5</v>
      </c>
      <c r="U356" s="23">
        <v>96.77</v>
      </c>
      <c r="V356" s="14" t="s">
        <v>1872</v>
      </c>
    </row>
    <row r="357" spans="1:22" ht="14.4">
      <c r="A357" s="15" t="s">
        <v>417</v>
      </c>
      <c r="B357" s="15" t="s">
        <v>23</v>
      </c>
      <c r="C357" s="15">
        <v>86</v>
      </c>
      <c r="D357" s="15" t="s">
        <v>418</v>
      </c>
      <c r="E357" s="107" t="s">
        <v>2617</v>
      </c>
      <c r="F357" s="15" t="s">
        <v>419</v>
      </c>
      <c r="G357" s="85">
        <v>44348</v>
      </c>
      <c r="H357" s="14" t="s">
        <v>1311</v>
      </c>
      <c r="I357" s="14"/>
      <c r="J357" s="14" t="s">
        <v>1873</v>
      </c>
      <c r="K357" s="14" t="s">
        <v>1180</v>
      </c>
      <c r="L357" s="23">
        <v>11</v>
      </c>
      <c r="M357" s="23">
        <v>0</v>
      </c>
      <c r="N357" s="23">
        <v>38</v>
      </c>
      <c r="O357" s="23">
        <v>2</v>
      </c>
      <c r="P357" s="75">
        <v>84.61</v>
      </c>
      <c r="Q357" s="14" t="s">
        <v>1874</v>
      </c>
      <c r="R357" s="23">
        <v>100</v>
      </c>
      <c r="S357" s="14" t="s">
        <v>1875</v>
      </c>
      <c r="T357" s="23">
        <v>100</v>
      </c>
      <c r="U357" s="23">
        <v>95</v>
      </c>
      <c r="V357" s="14" t="s">
        <v>1876</v>
      </c>
    </row>
    <row r="358" spans="1:22" ht="14.4">
      <c r="A358" s="15" t="s">
        <v>1774</v>
      </c>
      <c r="B358" s="15" t="s">
        <v>23</v>
      </c>
      <c r="C358" s="15">
        <v>92</v>
      </c>
      <c r="D358" s="15" t="s">
        <v>452</v>
      </c>
      <c r="E358" s="107" t="s">
        <v>2683</v>
      </c>
      <c r="F358" s="15" t="s">
        <v>453</v>
      </c>
      <c r="G358" s="21">
        <v>44470</v>
      </c>
      <c r="H358" s="14" t="s">
        <v>1178</v>
      </c>
      <c r="I358" s="11"/>
      <c r="J358" s="11"/>
      <c r="K358" s="14" t="s">
        <v>1180</v>
      </c>
      <c r="L358" s="24">
        <v>32</v>
      </c>
      <c r="M358" s="24">
        <v>0</v>
      </c>
      <c r="N358" s="24">
        <v>7008</v>
      </c>
      <c r="O358" s="24">
        <v>34</v>
      </c>
      <c r="P358" s="24">
        <v>48.5</v>
      </c>
      <c r="Q358" s="11"/>
      <c r="R358" s="24">
        <v>100</v>
      </c>
      <c r="S358" s="11"/>
      <c r="T358" s="24">
        <v>100</v>
      </c>
      <c r="U358" s="24">
        <v>99.5</v>
      </c>
    </row>
    <row r="359" spans="1:22" ht="14.4">
      <c r="A359" s="15" t="s">
        <v>1774</v>
      </c>
      <c r="B359" s="15" t="s">
        <v>23</v>
      </c>
      <c r="C359" s="15">
        <v>92</v>
      </c>
      <c r="D359" s="15" t="s">
        <v>452</v>
      </c>
      <c r="E359" s="107" t="s">
        <v>2683</v>
      </c>
      <c r="F359" s="15" t="s">
        <v>453</v>
      </c>
      <c r="G359" s="21">
        <v>44471</v>
      </c>
      <c r="H359" s="14" t="s">
        <v>1178</v>
      </c>
      <c r="I359" s="11"/>
      <c r="J359" s="11"/>
      <c r="K359" s="11" t="s">
        <v>1388</v>
      </c>
      <c r="L359" s="24">
        <v>23</v>
      </c>
      <c r="M359" s="24">
        <v>0</v>
      </c>
      <c r="N359" s="24">
        <v>7008</v>
      </c>
      <c r="O359" s="24">
        <v>13</v>
      </c>
      <c r="P359" s="24">
        <v>63.9</v>
      </c>
      <c r="Q359" s="93"/>
      <c r="R359" s="24">
        <v>100</v>
      </c>
      <c r="S359" s="11"/>
      <c r="T359" s="24">
        <v>100</v>
      </c>
      <c r="U359" s="24">
        <v>99.8</v>
      </c>
    </row>
    <row r="360" spans="1:22" ht="14.4">
      <c r="A360" s="15" t="s">
        <v>1774</v>
      </c>
      <c r="B360" s="15" t="s">
        <v>23</v>
      </c>
      <c r="C360" s="15">
        <v>92</v>
      </c>
      <c r="D360" s="15" t="s">
        <v>452</v>
      </c>
      <c r="E360" s="107" t="s">
        <v>2683</v>
      </c>
      <c r="F360" s="15" t="s">
        <v>453</v>
      </c>
      <c r="G360" s="21">
        <v>44472</v>
      </c>
      <c r="H360" s="14" t="s">
        <v>1178</v>
      </c>
      <c r="I360" s="11"/>
      <c r="J360" s="11"/>
      <c r="K360" s="11" t="s">
        <v>1446</v>
      </c>
      <c r="L360" s="24">
        <v>27</v>
      </c>
      <c r="M360" s="24">
        <v>0</v>
      </c>
      <c r="N360" s="24">
        <v>7008</v>
      </c>
      <c r="O360" s="24">
        <v>21</v>
      </c>
      <c r="P360" s="24">
        <v>56.2</v>
      </c>
      <c r="Q360" s="11"/>
      <c r="R360" s="24">
        <v>100</v>
      </c>
      <c r="S360" s="11"/>
      <c r="T360" s="24">
        <v>100</v>
      </c>
      <c r="U360" s="24">
        <v>99.7</v>
      </c>
    </row>
    <row r="361" spans="1:22" ht="14.4">
      <c r="A361" s="15" t="s">
        <v>22</v>
      </c>
      <c r="B361" s="15" t="s">
        <v>23</v>
      </c>
      <c r="C361" s="15">
        <v>93</v>
      </c>
      <c r="D361" s="15" t="s">
        <v>461</v>
      </c>
      <c r="E361" s="107" t="s">
        <v>2618</v>
      </c>
      <c r="F361" s="15" t="s">
        <v>462</v>
      </c>
      <c r="G361" s="85">
        <v>44621</v>
      </c>
      <c r="H361" s="14" t="s">
        <v>1178</v>
      </c>
      <c r="I361" s="11"/>
      <c r="J361" s="14" t="s">
        <v>1877</v>
      </c>
      <c r="K361" s="14" t="s">
        <v>1180</v>
      </c>
      <c r="L361" s="23">
        <v>316</v>
      </c>
      <c r="M361" s="23">
        <v>94</v>
      </c>
      <c r="N361" s="23">
        <v>3755</v>
      </c>
      <c r="O361" s="23">
        <v>556</v>
      </c>
      <c r="P361" s="75">
        <v>36.24</v>
      </c>
      <c r="Q361" s="14" t="s">
        <v>1878</v>
      </c>
      <c r="R361" s="23">
        <v>97.6</v>
      </c>
      <c r="S361" s="14" t="s">
        <v>1879</v>
      </c>
      <c r="T361" s="23">
        <v>77</v>
      </c>
      <c r="U361" s="23">
        <v>87.1</v>
      </c>
      <c r="V361" s="11"/>
    </row>
    <row r="362" spans="1:22" ht="14.4">
      <c r="A362" s="15" t="s">
        <v>22</v>
      </c>
      <c r="B362" s="15" t="s">
        <v>23</v>
      </c>
      <c r="C362" s="15">
        <v>93</v>
      </c>
      <c r="D362" s="15" t="s">
        <v>461</v>
      </c>
      <c r="E362" s="107" t="s">
        <v>2618</v>
      </c>
      <c r="F362" s="15" t="s">
        <v>462</v>
      </c>
      <c r="G362" s="85">
        <v>44622</v>
      </c>
      <c r="H362" s="11" t="s">
        <v>1254</v>
      </c>
      <c r="I362" s="11"/>
      <c r="J362" s="5" t="s">
        <v>1880</v>
      </c>
      <c r="K362" s="11" t="s">
        <v>1180</v>
      </c>
      <c r="L362" s="24">
        <v>151</v>
      </c>
      <c r="M362" s="24">
        <v>13</v>
      </c>
      <c r="N362" s="24">
        <v>3275</v>
      </c>
      <c r="O362" s="24">
        <v>136</v>
      </c>
      <c r="P362" s="24">
        <v>52.6</v>
      </c>
      <c r="Q362" s="11" t="s">
        <v>1881</v>
      </c>
      <c r="R362" s="24">
        <v>99.6</v>
      </c>
      <c r="S362" s="11" t="s">
        <v>1882</v>
      </c>
      <c r="T362" s="24">
        <v>92.1</v>
      </c>
      <c r="U362" s="24">
        <v>95.7</v>
      </c>
      <c r="V362" s="11"/>
    </row>
    <row r="363" spans="1:22" ht="14.4">
      <c r="A363" s="15" t="s">
        <v>22</v>
      </c>
      <c r="B363" s="15" t="s">
        <v>23</v>
      </c>
      <c r="C363" s="15">
        <v>93</v>
      </c>
      <c r="D363" s="15" t="s">
        <v>461</v>
      </c>
      <c r="E363" s="107" t="s">
        <v>2618</v>
      </c>
      <c r="F363" s="15" t="s">
        <v>462</v>
      </c>
      <c r="G363" s="85">
        <v>44623</v>
      </c>
      <c r="H363" s="11" t="s">
        <v>1178</v>
      </c>
      <c r="I363" s="11"/>
      <c r="J363" s="5"/>
      <c r="K363" s="11" t="s">
        <v>1883</v>
      </c>
      <c r="L363" s="24">
        <v>242</v>
      </c>
      <c r="M363" s="11"/>
      <c r="N363" s="11"/>
      <c r="O363" s="24">
        <v>73</v>
      </c>
      <c r="P363" s="11"/>
      <c r="Q363" s="11"/>
      <c r="R363" s="11"/>
      <c r="S363" s="11"/>
      <c r="T363" s="11"/>
      <c r="U363" s="11"/>
      <c r="V363" s="11"/>
    </row>
    <row r="364" spans="1:22" ht="14.4">
      <c r="A364" s="15" t="s">
        <v>22</v>
      </c>
      <c r="B364" s="15" t="s">
        <v>23</v>
      </c>
      <c r="C364" s="15">
        <v>93</v>
      </c>
      <c r="D364" s="15" t="s">
        <v>461</v>
      </c>
      <c r="E364" s="107" t="s">
        <v>2618</v>
      </c>
      <c r="F364" s="15" t="s">
        <v>462</v>
      </c>
      <c r="G364" s="85">
        <v>44624</v>
      </c>
      <c r="H364" s="11" t="s">
        <v>1178</v>
      </c>
      <c r="I364" s="11"/>
      <c r="J364" s="5"/>
      <c r="K364" s="11" t="s">
        <v>1884</v>
      </c>
      <c r="L364" s="24">
        <v>61</v>
      </c>
      <c r="M364" s="11"/>
      <c r="N364" s="11"/>
      <c r="O364" s="24">
        <v>197</v>
      </c>
      <c r="P364" s="11"/>
      <c r="Q364" s="11"/>
      <c r="R364" s="11"/>
      <c r="S364" s="11"/>
      <c r="T364" s="11"/>
      <c r="U364" s="11"/>
      <c r="V364" s="11"/>
    </row>
    <row r="365" spans="1:22" ht="14.4">
      <c r="A365" s="15" t="s">
        <v>22</v>
      </c>
      <c r="B365" s="15" t="s">
        <v>23</v>
      </c>
      <c r="C365" s="15">
        <v>93</v>
      </c>
      <c r="D365" s="15" t="s">
        <v>461</v>
      </c>
      <c r="E365" s="107" t="s">
        <v>2618</v>
      </c>
      <c r="F365" s="15" t="s">
        <v>462</v>
      </c>
      <c r="G365" s="85">
        <v>44625</v>
      </c>
      <c r="H365" s="11" t="s">
        <v>1178</v>
      </c>
      <c r="I365" s="11"/>
      <c r="J365" s="5"/>
      <c r="K365" s="11" t="s">
        <v>1885</v>
      </c>
      <c r="L365" s="24">
        <v>14</v>
      </c>
      <c r="M365" s="11"/>
      <c r="N365" s="11"/>
      <c r="O365" s="24">
        <v>277</v>
      </c>
      <c r="P365" s="11"/>
      <c r="Q365" s="11"/>
      <c r="R365" s="11"/>
      <c r="S365" s="11"/>
      <c r="T365" s="11"/>
      <c r="U365" s="11"/>
      <c r="V365" s="11"/>
    </row>
    <row r="366" spans="1:22" ht="14.4">
      <c r="A366" s="15" t="s">
        <v>22</v>
      </c>
      <c r="B366" s="15" t="s">
        <v>23</v>
      </c>
      <c r="C366" s="15">
        <v>93</v>
      </c>
      <c r="D366" s="15" t="s">
        <v>461</v>
      </c>
      <c r="E366" s="107" t="s">
        <v>2618</v>
      </c>
      <c r="F366" s="15" t="s">
        <v>462</v>
      </c>
      <c r="G366" s="85">
        <v>44626</v>
      </c>
      <c r="H366" s="11" t="s">
        <v>1254</v>
      </c>
      <c r="I366" s="11"/>
      <c r="J366" s="11"/>
      <c r="K366" s="11" t="s">
        <v>1886</v>
      </c>
      <c r="L366" s="24">
        <v>129</v>
      </c>
      <c r="M366" s="11"/>
      <c r="N366" s="11"/>
      <c r="O366" s="24">
        <v>29</v>
      </c>
      <c r="P366" s="11"/>
      <c r="Q366" s="11"/>
      <c r="R366" s="11"/>
      <c r="S366" s="11"/>
      <c r="T366" s="11"/>
      <c r="U366" s="11"/>
      <c r="V366" s="11"/>
    </row>
    <row r="367" spans="1:22" ht="14.4">
      <c r="A367" s="15" t="s">
        <v>22</v>
      </c>
      <c r="B367" s="15" t="s">
        <v>23</v>
      </c>
      <c r="C367" s="15">
        <v>93</v>
      </c>
      <c r="D367" s="15" t="s">
        <v>461</v>
      </c>
      <c r="E367" s="107" t="s">
        <v>2618</v>
      </c>
      <c r="F367" s="15" t="s">
        <v>462</v>
      </c>
      <c r="G367" s="85">
        <v>44627</v>
      </c>
      <c r="H367" s="11" t="s">
        <v>1254</v>
      </c>
      <c r="I367" s="11"/>
      <c r="J367" s="11"/>
      <c r="K367" s="11" t="s">
        <v>1884</v>
      </c>
      <c r="L367" s="24">
        <v>18</v>
      </c>
      <c r="M367" s="11"/>
      <c r="N367" s="11"/>
      <c r="O367" s="24">
        <v>76</v>
      </c>
      <c r="P367" s="11"/>
      <c r="Q367" s="11"/>
      <c r="R367" s="11"/>
      <c r="S367" s="11"/>
      <c r="T367" s="11"/>
      <c r="U367" s="11"/>
      <c r="V367" s="11"/>
    </row>
    <row r="368" spans="1:22" ht="14.4">
      <c r="A368" s="15" t="s">
        <v>22</v>
      </c>
      <c r="B368" s="15" t="s">
        <v>23</v>
      </c>
      <c r="C368" s="15">
        <v>93</v>
      </c>
      <c r="D368" s="15" t="s">
        <v>461</v>
      </c>
      <c r="E368" s="107" t="s">
        <v>2618</v>
      </c>
      <c r="F368" s="15" t="s">
        <v>462</v>
      </c>
      <c r="G368" s="85">
        <v>44628</v>
      </c>
      <c r="H368" s="11" t="s">
        <v>1254</v>
      </c>
      <c r="I368" s="11"/>
      <c r="J368" s="11"/>
      <c r="K368" s="11" t="s">
        <v>1885</v>
      </c>
      <c r="L368" s="24">
        <v>3</v>
      </c>
      <c r="M368" s="11"/>
      <c r="N368" s="11"/>
      <c r="O368" s="24">
        <v>31</v>
      </c>
      <c r="P368" s="11"/>
      <c r="Q368" s="11"/>
      <c r="R368" s="11"/>
      <c r="S368" s="11"/>
      <c r="T368" s="11"/>
      <c r="U368" s="11"/>
      <c r="V368" s="11"/>
    </row>
    <row r="369" spans="1:22" ht="14.4">
      <c r="A369" s="15" t="s">
        <v>46</v>
      </c>
      <c r="B369" s="15" t="s">
        <v>23</v>
      </c>
      <c r="C369" s="15">
        <v>95</v>
      </c>
      <c r="D369" s="15" t="s">
        <v>477</v>
      </c>
      <c r="E369" s="107" t="s">
        <v>2619</v>
      </c>
      <c r="F369" s="15" t="s">
        <v>478</v>
      </c>
      <c r="G369" s="85">
        <v>44621</v>
      </c>
      <c r="H369" s="14" t="s">
        <v>1184</v>
      </c>
      <c r="I369" s="11"/>
      <c r="J369" s="11"/>
      <c r="K369" s="14" t="s">
        <v>1180</v>
      </c>
      <c r="L369" s="23">
        <v>16</v>
      </c>
      <c r="M369" s="23">
        <v>6</v>
      </c>
      <c r="N369" s="23">
        <v>317</v>
      </c>
      <c r="O369" s="23">
        <v>37</v>
      </c>
      <c r="P369" s="75">
        <v>30.2</v>
      </c>
      <c r="Q369" s="14" t="s">
        <v>1887</v>
      </c>
      <c r="R369" s="23">
        <v>98.1</v>
      </c>
      <c r="S369" s="14" t="s">
        <v>1888</v>
      </c>
      <c r="T369" s="23">
        <v>72.7</v>
      </c>
      <c r="U369" s="23">
        <v>89.5</v>
      </c>
    </row>
    <row r="370" spans="1:22" ht="14.4">
      <c r="A370" s="15" t="s">
        <v>46</v>
      </c>
      <c r="B370" s="15" t="s">
        <v>23</v>
      </c>
      <c r="C370" s="15">
        <v>95</v>
      </c>
      <c r="D370" s="15" t="s">
        <v>477</v>
      </c>
      <c r="E370" s="107" t="s">
        <v>2619</v>
      </c>
      <c r="F370" s="15" t="s">
        <v>478</v>
      </c>
      <c r="G370" s="85">
        <v>44622</v>
      </c>
      <c r="H370" s="11" t="s">
        <v>1184</v>
      </c>
      <c r="I370" s="11"/>
      <c r="J370" s="11"/>
      <c r="K370" s="11" t="s">
        <v>1889</v>
      </c>
      <c r="L370" s="11"/>
      <c r="M370" s="11"/>
      <c r="N370" s="11"/>
      <c r="O370" s="11"/>
      <c r="P370" s="24">
        <v>30.2</v>
      </c>
      <c r="Q370" s="11"/>
      <c r="R370" s="24">
        <v>69.8</v>
      </c>
      <c r="S370" s="11"/>
      <c r="T370" s="11"/>
      <c r="U370" s="11"/>
    </row>
    <row r="371" spans="1:22" ht="14.4">
      <c r="A371" s="15" t="s">
        <v>46</v>
      </c>
      <c r="B371" s="15" t="s">
        <v>23</v>
      </c>
      <c r="C371" s="15">
        <v>95</v>
      </c>
      <c r="D371" s="15" t="s">
        <v>477</v>
      </c>
      <c r="E371" s="107" t="s">
        <v>2619</v>
      </c>
      <c r="F371" s="15" t="s">
        <v>478</v>
      </c>
      <c r="G371" s="85">
        <v>44623</v>
      </c>
      <c r="H371" s="11" t="s">
        <v>1184</v>
      </c>
      <c r="I371" s="11"/>
      <c r="J371" s="11"/>
      <c r="K371" s="11" t="s">
        <v>1890</v>
      </c>
      <c r="L371" s="11"/>
      <c r="M371" s="11"/>
      <c r="N371" s="11"/>
      <c r="O371" s="11"/>
      <c r="P371" s="24">
        <v>30.2</v>
      </c>
      <c r="Q371" s="11"/>
      <c r="R371" s="24">
        <v>69.8</v>
      </c>
      <c r="S371" s="11"/>
      <c r="T371" s="11"/>
      <c r="U371" s="11"/>
    </row>
    <row r="372" spans="1:22" ht="14.4">
      <c r="A372" s="15" t="s">
        <v>46</v>
      </c>
      <c r="B372" s="15" t="s">
        <v>23</v>
      </c>
      <c r="C372" s="15">
        <v>95</v>
      </c>
      <c r="D372" s="15" t="s">
        <v>477</v>
      </c>
      <c r="E372" s="107" t="s">
        <v>2619</v>
      </c>
      <c r="F372" s="15" t="s">
        <v>478</v>
      </c>
      <c r="G372" s="85">
        <v>44624</v>
      </c>
      <c r="H372" s="11" t="s">
        <v>1184</v>
      </c>
      <c r="I372" s="11"/>
      <c r="J372" s="11"/>
      <c r="K372" s="11" t="s">
        <v>1891</v>
      </c>
      <c r="L372" s="11"/>
      <c r="M372" s="11"/>
      <c r="N372" s="11"/>
      <c r="O372" s="11"/>
      <c r="P372" s="24">
        <v>30.8</v>
      </c>
      <c r="Q372" s="11"/>
      <c r="R372" s="24">
        <v>69.2</v>
      </c>
      <c r="S372" s="11"/>
      <c r="T372" s="11"/>
      <c r="U372" s="11"/>
    </row>
    <row r="373" spans="1:22" ht="14.4">
      <c r="A373" s="15" t="s">
        <v>46</v>
      </c>
      <c r="B373" s="15" t="s">
        <v>23</v>
      </c>
      <c r="C373" s="15">
        <v>95</v>
      </c>
      <c r="D373" s="15" t="s">
        <v>477</v>
      </c>
      <c r="E373" s="107" t="s">
        <v>2619</v>
      </c>
      <c r="F373" s="15" t="s">
        <v>478</v>
      </c>
      <c r="G373" s="85">
        <v>44625</v>
      </c>
      <c r="H373" s="11" t="s">
        <v>1184</v>
      </c>
      <c r="I373" s="11"/>
      <c r="J373" s="11"/>
      <c r="K373" s="11" t="s">
        <v>1892</v>
      </c>
      <c r="L373" s="11"/>
      <c r="M373" s="11"/>
      <c r="N373" s="11"/>
      <c r="O373" s="11"/>
      <c r="P373" s="24">
        <v>30.8</v>
      </c>
      <c r="Q373" s="11"/>
      <c r="R373" s="24">
        <v>69.2</v>
      </c>
      <c r="S373" s="11"/>
      <c r="T373" s="11"/>
      <c r="U373" s="11"/>
    </row>
    <row r="374" spans="1:22" ht="14.4">
      <c r="A374" s="15" t="s">
        <v>46</v>
      </c>
      <c r="B374" s="15" t="s">
        <v>23</v>
      </c>
      <c r="C374" s="15">
        <v>95</v>
      </c>
      <c r="D374" s="15" t="s">
        <v>477</v>
      </c>
      <c r="E374" s="107" t="s">
        <v>2619</v>
      </c>
      <c r="F374" s="15" t="s">
        <v>478</v>
      </c>
      <c r="G374" s="85">
        <v>44626</v>
      </c>
      <c r="H374" s="11" t="s">
        <v>1184</v>
      </c>
      <c r="I374" s="11"/>
      <c r="J374" s="11"/>
      <c r="K374" s="11" t="s">
        <v>1893</v>
      </c>
      <c r="L374" s="11"/>
      <c r="M374" s="11"/>
      <c r="N374" s="11"/>
      <c r="O374" s="11"/>
      <c r="P374" s="24">
        <v>32</v>
      </c>
      <c r="Q374" s="11"/>
      <c r="R374" s="24">
        <v>68</v>
      </c>
      <c r="S374" s="11"/>
      <c r="T374" s="11"/>
      <c r="U374" s="11"/>
    </row>
    <row r="375" spans="1:22" ht="14.4">
      <c r="A375" s="15" t="s">
        <v>46</v>
      </c>
      <c r="B375" s="15" t="s">
        <v>23</v>
      </c>
      <c r="C375" s="15">
        <v>95</v>
      </c>
      <c r="D375" s="15" t="s">
        <v>477</v>
      </c>
      <c r="E375" s="107" t="s">
        <v>2619</v>
      </c>
      <c r="F375" s="15" t="s">
        <v>478</v>
      </c>
      <c r="G375" s="85">
        <v>44627</v>
      </c>
      <c r="H375" s="11" t="s">
        <v>1184</v>
      </c>
      <c r="I375" s="11"/>
      <c r="J375" s="11"/>
      <c r="K375" s="11" t="s">
        <v>1894</v>
      </c>
      <c r="L375" s="11"/>
      <c r="M375" s="11"/>
      <c r="N375" s="11"/>
      <c r="O375" s="11"/>
      <c r="P375" s="24">
        <v>33.299999999999997</v>
      </c>
      <c r="Q375" s="11"/>
      <c r="R375" s="24">
        <v>66.7</v>
      </c>
      <c r="S375" s="11"/>
      <c r="T375" s="11"/>
      <c r="U375" s="11"/>
    </row>
    <row r="376" spans="1:22" ht="14.4">
      <c r="A376" s="15" t="s">
        <v>46</v>
      </c>
      <c r="B376" s="15" t="s">
        <v>23</v>
      </c>
      <c r="C376" s="15">
        <v>95</v>
      </c>
      <c r="D376" s="15" t="s">
        <v>477</v>
      </c>
      <c r="E376" s="107" t="s">
        <v>2619</v>
      </c>
      <c r="F376" s="15" t="s">
        <v>478</v>
      </c>
      <c r="G376" s="85">
        <v>44628</v>
      </c>
      <c r="H376" s="11" t="s">
        <v>1184</v>
      </c>
      <c r="I376" s="11"/>
      <c r="J376" s="11"/>
      <c r="K376" s="11" t="s">
        <v>1895</v>
      </c>
      <c r="L376" s="11"/>
      <c r="M376" s="11"/>
      <c r="N376" s="11"/>
      <c r="O376" s="11"/>
      <c r="P376" s="24">
        <v>33.299999999999997</v>
      </c>
      <c r="Q376" s="11"/>
      <c r="R376" s="24">
        <v>66.7</v>
      </c>
      <c r="S376" s="11"/>
      <c r="T376" s="11"/>
      <c r="U376" s="11"/>
    </row>
    <row r="377" spans="1:22" ht="14.4">
      <c r="A377" s="15" t="s">
        <v>46</v>
      </c>
      <c r="B377" s="15" t="s">
        <v>23</v>
      </c>
      <c r="C377" s="15">
        <v>95</v>
      </c>
      <c r="D377" s="15" t="s">
        <v>477</v>
      </c>
      <c r="E377" s="107" t="s">
        <v>2619</v>
      </c>
      <c r="F377" s="15" t="s">
        <v>478</v>
      </c>
      <c r="G377" s="85">
        <v>44629</v>
      </c>
      <c r="H377" s="11" t="s">
        <v>1184</v>
      </c>
      <c r="I377" s="11"/>
      <c r="J377" s="11"/>
      <c r="K377" s="11" t="s">
        <v>1896</v>
      </c>
      <c r="L377" s="11"/>
      <c r="M377" s="11"/>
      <c r="N377" s="11"/>
      <c r="O377" s="11"/>
      <c r="P377" s="24">
        <v>33.299999999999997</v>
      </c>
      <c r="Q377" s="11"/>
      <c r="R377" s="24">
        <v>66.7</v>
      </c>
      <c r="S377" s="11"/>
      <c r="T377" s="11"/>
      <c r="U377" s="11"/>
    </row>
    <row r="378" spans="1:22" ht="34.5" customHeight="1">
      <c r="A378" s="15" t="s">
        <v>35</v>
      </c>
      <c r="B378" s="15" t="s">
        <v>23</v>
      </c>
      <c r="C378" s="15">
        <v>98</v>
      </c>
      <c r="D378" s="15" t="s">
        <v>484</v>
      </c>
      <c r="E378" s="107" t="s">
        <v>2620</v>
      </c>
      <c r="F378" s="15" t="s">
        <v>485</v>
      </c>
      <c r="G378" s="85">
        <v>44682</v>
      </c>
      <c r="H378" s="14" t="s">
        <v>1844</v>
      </c>
      <c r="I378" s="14"/>
      <c r="J378" s="11"/>
      <c r="K378" s="14" t="s">
        <v>1180</v>
      </c>
      <c r="L378" s="11"/>
      <c r="M378" s="11"/>
      <c r="N378" s="11"/>
      <c r="O378" s="11"/>
      <c r="P378" s="75">
        <v>98.8</v>
      </c>
      <c r="Q378" s="45"/>
      <c r="R378" s="23">
        <v>89.7</v>
      </c>
      <c r="S378" s="11"/>
      <c r="T378" s="23">
        <v>94.6</v>
      </c>
      <c r="U378" s="23">
        <v>97.7</v>
      </c>
      <c r="V378" s="11"/>
    </row>
    <row r="379" spans="1:22" ht="14.4">
      <c r="A379" s="15" t="s">
        <v>35</v>
      </c>
      <c r="B379" s="15" t="s">
        <v>23</v>
      </c>
      <c r="C379" s="15">
        <v>102</v>
      </c>
      <c r="D379" s="15" t="s">
        <v>490</v>
      </c>
      <c r="E379" s="107" t="s">
        <v>2621</v>
      </c>
      <c r="F379" s="15" t="s">
        <v>491</v>
      </c>
      <c r="G379" s="15">
        <v>2021</v>
      </c>
      <c r="H379" s="14" t="s">
        <v>1844</v>
      </c>
      <c r="I379" s="5"/>
      <c r="J379" s="11"/>
      <c r="K379" s="14" t="s">
        <v>1180</v>
      </c>
      <c r="L379" s="23">
        <v>57</v>
      </c>
      <c r="M379" s="23">
        <v>31</v>
      </c>
      <c r="N379" s="23">
        <v>2983</v>
      </c>
      <c r="O379" s="23">
        <v>39</v>
      </c>
      <c r="P379" s="75">
        <v>59.4</v>
      </c>
      <c r="Q379" s="11"/>
      <c r="R379" s="23">
        <v>99</v>
      </c>
      <c r="S379" s="11"/>
      <c r="T379" s="23">
        <v>64.8</v>
      </c>
      <c r="U379" s="23">
        <v>98.7</v>
      </c>
      <c r="V379" s="11"/>
    </row>
    <row r="380" spans="1:22" ht="14.4">
      <c r="A380" s="15" t="s">
        <v>35</v>
      </c>
      <c r="B380" s="15" t="s">
        <v>23</v>
      </c>
      <c r="C380" s="15">
        <v>102</v>
      </c>
      <c r="D380" s="15" t="s">
        <v>490</v>
      </c>
      <c r="E380" s="107" t="s">
        <v>2621</v>
      </c>
      <c r="F380" s="15" t="s">
        <v>491</v>
      </c>
      <c r="G380" s="15">
        <v>2021</v>
      </c>
      <c r="H380" s="14" t="s">
        <v>1844</v>
      </c>
      <c r="I380" s="5"/>
      <c r="J380" s="11"/>
      <c r="K380" s="11" t="s">
        <v>1291</v>
      </c>
      <c r="L380" s="24">
        <v>20</v>
      </c>
      <c r="M380" s="24">
        <v>25</v>
      </c>
      <c r="N380" s="24">
        <v>2273</v>
      </c>
      <c r="O380" s="24">
        <v>22</v>
      </c>
      <c r="P380" s="24">
        <v>47.6</v>
      </c>
      <c r="Q380" s="11"/>
      <c r="R380" s="24">
        <v>98.9</v>
      </c>
      <c r="S380" s="11"/>
      <c r="T380" s="24">
        <v>44.4</v>
      </c>
      <c r="U380" s="24">
        <v>99</v>
      </c>
      <c r="V380" s="11"/>
    </row>
    <row r="381" spans="1:22" ht="14.4">
      <c r="A381" s="15" t="s">
        <v>35</v>
      </c>
      <c r="B381" s="15" t="s">
        <v>23</v>
      </c>
      <c r="C381" s="15">
        <v>102</v>
      </c>
      <c r="D381" s="15" t="s">
        <v>490</v>
      </c>
      <c r="E381" s="107" t="s">
        <v>2621</v>
      </c>
      <c r="F381" s="15" t="s">
        <v>491</v>
      </c>
      <c r="G381" s="15">
        <v>2021</v>
      </c>
      <c r="H381" s="14" t="s">
        <v>1844</v>
      </c>
      <c r="I381" s="5"/>
      <c r="J381" s="11"/>
      <c r="K381" s="11" t="s">
        <v>1293</v>
      </c>
      <c r="L381" s="24">
        <v>34</v>
      </c>
      <c r="M381" s="24">
        <v>6</v>
      </c>
      <c r="N381" s="24">
        <v>192</v>
      </c>
      <c r="O381" s="24">
        <v>17</v>
      </c>
      <c r="P381" s="24">
        <v>66.7</v>
      </c>
      <c r="Q381" s="11"/>
      <c r="R381" s="24">
        <v>97</v>
      </c>
      <c r="S381" s="11"/>
      <c r="T381" s="24">
        <v>85</v>
      </c>
      <c r="U381" s="24">
        <v>91.9</v>
      </c>
      <c r="V381" s="11"/>
    </row>
    <row r="382" spans="1:22" ht="14.4">
      <c r="A382" s="15" t="s">
        <v>35</v>
      </c>
      <c r="B382" s="15" t="s">
        <v>23</v>
      </c>
      <c r="C382" s="15">
        <v>109</v>
      </c>
      <c r="D382" s="15" t="s">
        <v>515</v>
      </c>
      <c r="E382" s="107" t="s">
        <v>2622</v>
      </c>
      <c r="F382" s="15" t="s">
        <v>516</v>
      </c>
      <c r="G382" s="15" t="s">
        <v>517</v>
      </c>
      <c r="H382" s="14" t="s">
        <v>1254</v>
      </c>
      <c r="I382" s="11"/>
      <c r="J382" s="11"/>
      <c r="K382" s="14" t="s">
        <v>1180</v>
      </c>
      <c r="L382" s="23">
        <v>100</v>
      </c>
      <c r="M382" s="23">
        <v>1</v>
      </c>
      <c r="N382" s="23">
        <v>1291</v>
      </c>
      <c r="O382" s="23">
        <v>19</v>
      </c>
      <c r="P382" s="75">
        <v>84</v>
      </c>
      <c r="Q382" s="14" t="s">
        <v>1897</v>
      </c>
      <c r="R382" s="23">
        <v>99.9</v>
      </c>
      <c r="S382" s="14" t="s">
        <v>1444</v>
      </c>
      <c r="T382" s="23">
        <v>99.9</v>
      </c>
      <c r="U382" s="23">
        <v>98.6</v>
      </c>
      <c r="V382" s="14" t="s">
        <v>1898</v>
      </c>
    </row>
    <row r="383" spans="1:22" ht="14.4">
      <c r="A383" s="15" t="s">
        <v>35</v>
      </c>
      <c r="B383" s="15" t="s">
        <v>23</v>
      </c>
      <c r="C383" s="15">
        <v>109</v>
      </c>
      <c r="D383" s="15" t="s">
        <v>515</v>
      </c>
      <c r="E383" s="107" t="s">
        <v>2622</v>
      </c>
      <c r="F383" s="15" t="s">
        <v>516</v>
      </c>
      <c r="G383" s="15" t="s">
        <v>517</v>
      </c>
      <c r="H383" s="11" t="s">
        <v>1254</v>
      </c>
      <c r="I383" s="11"/>
      <c r="J383" s="11"/>
      <c r="K383" s="11" t="s">
        <v>1293</v>
      </c>
      <c r="L383" s="11"/>
      <c r="M383" s="11"/>
      <c r="N383" s="11"/>
      <c r="O383" s="11"/>
      <c r="P383" s="24">
        <v>90.5</v>
      </c>
      <c r="Q383" s="11" t="s">
        <v>1899</v>
      </c>
      <c r="R383" s="24">
        <v>100</v>
      </c>
      <c r="S383" s="11" t="s">
        <v>1900</v>
      </c>
      <c r="T383" s="24">
        <v>100</v>
      </c>
      <c r="U383" s="24">
        <v>98.3</v>
      </c>
      <c r="V383" s="11" t="s">
        <v>1901</v>
      </c>
    </row>
    <row r="384" spans="1:22" ht="14.4">
      <c r="A384" s="15" t="s">
        <v>35</v>
      </c>
      <c r="B384" s="15" t="s">
        <v>23</v>
      </c>
      <c r="C384" s="15">
        <v>109</v>
      </c>
      <c r="D384" s="15" t="s">
        <v>515</v>
      </c>
      <c r="E384" s="107" t="s">
        <v>2622</v>
      </c>
      <c r="F384" s="15" t="s">
        <v>516</v>
      </c>
      <c r="G384" s="15" t="s">
        <v>517</v>
      </c>
      <c r="H384" s="11" t="s">
        <v>1254</v>
      </c>
      <c r="I384" s="11"/>
      <c r="J384" s="11"/>
      <c r="K384" s="11" t="s">
        <v>1291</v>
      </c>
      <c r="L384" s="11"/>
      <c r="M384" s="11"/>
      <c r="N384" s="11"/>
      <c r="O384" s="11"/>
      <c r="P384" s="24">
        <v>67.7</v>
      </c>
      <c r="Q384" s="11" t="s">
        <v>1902</v>
      </c>
      <c r="R384" s="24">
        <v>99.9</v>
      </c>
      <c r="S384" s="11" t="s">
        <v>1324</v>
      </c>
      <c r="T384" s="24">
        <v>95.8</v>
      </c>
      <c r="U384" s="24">
        <v>98.7</v>
      </c>
      <c r="V384" s="11" t="s">
        <v>1903</v>
      </c>
    </row>
    <row r="385" spans="1:22" ht="14.4">
      <c r="A385" s="15" t="s">
        <v>35</v>
      </c>
      <c r="B385" s="15" t="s">
        <v>23</v>
      </c>
      <c r="C385" s="15">
        <v>109</v>
      </c>
      <c r="D385" s="15" t="s">
        <v>515</v>
      </c>
      <c r="E385" s="107" t="s">
        <v>2622</v>
      </c>
      <c r="F385" s="15" t="s">
        <v>516</v>
      </c>
      <c r="G385" s="15" t="s">
        <v>517</v>
      </c>
      <c r="H385" s="11" t="s">
        <v>1254</v>
      </c>
      <c r="I385" s="11"/>
      <c r="J385" s="11"/>
      <c r="K385" s="11" t="s">
        <v>1904</v>
      </c>
      <c r="L385" s="11"/>
      <c r="M385" s="11"/>
      <c r="N385" s="11"/>
      <c r="O385" s="11"/>
      <c r="P385" s="24">
        <v>73.5</v>
      </c>
      <c r="Q385" s="11" t="s">
        <v>1905</v>
      </c>
      <c r="R385" s="24">
        <v>99.9</v>
      </c>
      <c r="S385" s="11" t="s">
        <v>1444</v>
      </c>
      <c r="T385" s="11"/>
      <c r="U385" s="11"/>
      <c r="V385" s="11"/>
    </row>
    <row r="386" spans="1:22" ht="14.4">
      <c r="A386" s="15" t="s">
        <v>35</v>
      </c>
      <c r="B386" s="15" t="s">
        <v>23</v>
      </c>
      <c r="C386" s="15">
        <v>109</v>
      </c>
      <c r="D386" s="15" t="s">
        <v>515</v>
      </c>
      <c r="E386" s="107" t="s">
        <v>2622</v>
      </c>
      <c r="F386" s="15" t="s">
        <v>516</v>
      </c>
      <c r="G386" s="15" t="s">
        <v>517</v>
      </c>
      <c r="H386" s="11" t="s">
        <v>1254</v>
      </c>
      <c r="I386" s="11"/>
      <c r="J386" s="11"/>
      <c r="K386" s="11" t="s">
        <v>1388</v>
      </c>
      <c r="L386" s="11"/>
      <c r="M386" s="11"/>
      <c r="N386" s="11"/>
      <c r="O386" s="11"/>
      <c r="P386" s="24">
        <v>90.7</v>
      </c>
      <c r="Q386" s="11" t="s">
        <v>1906</v>
      </c>
      <c r="R386" s="24">
        <v>99.8</v>
      </c>
      <c r="S386" s="11" t="s">
        <v>1324</v>
      </c>
      <c r="T386" s="11"/>
      <c r="U386" s="11"/>
      <c r="V386" s="11"/>
    </row>
    <row r="387" spans="1:22" ht="14.4">
      <c r="A387" s="15" t="s">
        <v>35</v>
      </c>
      <c r="B387" s="15" t="s">
        <v>23</v>
      </c>
      <c r="C387" s="15">
        <v>109</v>
      </c>
      <c r="D387" s="15" t="s">
        <v>515</v>
      </c>
      <c r="E387" s="107" t="s">
        <v>2622</v>
      </c>
      <c r="F387" s="15" t="s">
        <v>516</v>
      </c>
      <c r="G387" s="15" t="s">
        <v>517</v>
      </c>
      <c r="H387" s="11" t="s">
        <v>1254</v>
      </c>
      <c r="I387" s="11"/>
      <c r="J387" s="11"/>
      <c r="K387" s="11" t="s">
        <v>1907</v>
      </c>
      <c r="L387" s="11"/>
      <c r="M387" s="11"/>
      <c r="N387" s="11"/>
      <c r="O387" s="11"/>
      <c r="P387" s="24">
        <v>97.7</v>
      </c>
      <c r="Q387" s="11" t="s">
        <v>1908</v>
      </c>
      <c r="R387" s="24">
        <v>98.7</v>
      </c>
      <c r="S387" s="11" t="s">
        <v>1909</v>
      </c>
      <c r="T387" s="11"/>
      <c r="U387" s="11"/>
      <c r="V387" s="11"/>
    </row>
    <row r="388" spans="1:22" ht="28.8">
      <c r="A388" s="15" t="s">
        <v>35</v>
      </c>
      <c r="B388" s="15" t="s">
        <v>23</v>
      </c>
      <c r="C388" s="15">
        <v>110</v>
      </c>
      <c r="D388" s="15" t="s">
        <v>530</v>
      </c>
      <c r="E388" s="107" t="s">
        <v>2623</v>
      </c>
      <c r="F388" s="15" t="s">
        <v>531</v>
      </c>
      <c r="G388" s="85">
        <v>44378</v>
      </c>
      <c r="H388" s="14" t="s">
        <v>1910</v>
      </c>
      <c r="I388" s="14"/>
      <c r="J388" s="11"/>
      <c r="K388" s="14" t="s">
        <v>1911</v>
      </c>
      <c r="L388" s="23">
        <v>51</v>
      </c>
      <c r="M388" s="23">
        <v>0</v>
      </c>
      <c r="N388" s="23">
        <v>997</v>
      </c>
      <c r="O388" s="23">
        <v>25</v>
      </c>
      <c r="P388" s="75">
        <v>67.099999999999994</v>
      </c>
      <c r="Q388" s="14" t="s">
        <v>1912</v>
      </c>
      <c r="R388" s="23">
        <v>100</v>
      </c>
      <c r="S388" s="14" t="s">
        <v>1322</v>
      </c>
      <c r="T388" s="23">
        <v>100</v>
      </c>
      <c r="U388" s="23">
        <v>97.6</v>
      </c>
      <c r="V388" s="14" t="s">
        <v>1913</v>
      </c>
    </row>
    <row r="389" spans="1:22" ht="14.4">
      <c r="A389" s="15" t="s">
        <v>35</v>
      </c>
      <c r="B389" s="15" t="s">
        <v>23</v>
      </c>
      <c r="C389" s="15">
        <v>110</v>
      </c>
      <c r="D389" s="15" t="s">
        <v>530</v>
      </c>
      <c r="E389" s="107" t="s">
        <v>2623</v>
      </c>
      <c r="F389" s="15" t="s">
        <v>531</v>
      </c>
      <c r="G389" s="85">
        <v>44379</v>
      </c>
      <c r="H389" s="14" t="s">
        <v>1910</v>
      </c>
      <c r="I389" s="14"/>
      <c r="J389" s="11"/>
      <c r="K389" s="11" t="s">
        <v>1293</v>
      </c>
      <c r="L389" s="24">
        <v>100</v>
      </c>
      <c r="M389" s="24">
        <v>0</v>
      </c>
      <c r="N389" s="24">
        <v>749</v>
      </c>
      <c r="O389" s="24">
        <v>12</v>
      </c>
      <c r="P389" s="24">
        <v>89.3</v>
      </c>
      <c r="Q389" s="11" t="s">
        <v>1914</v>
      </c>
      <c r="R389" s="24">
        <v>100</v>
      </c>
      <c r="S389" s="11" t="s">
        <v>1324</v>
      </c>
      <c r="T389" s="24">
        <v>100</v>
      </c>
      <c r="U389" s="24">
        <v>98.4</v>
      </c>
      <c r="V389" s="11" t="s">
        <v>1915</v>
      </c>
    </row>
    <row r="390" spans="1:22" ht="14.4">
      <c r="A390" s="15" t="s">
        <v>35</v>
      </c>
      <c r="B390" s="15" t="s">
        <v>23</v>
      </c>
      <c r="C390" s="15">
        <v>110</v>
      </c>
      <c r="D390" s="15" t="s">
        <v>530</v>
      </c>
      <c r="E390" s="107" t="s">
        <v>2623</v>
      </c>
      <c r="F390" s="15" t="s">
        <v>531</v>
      </c>
      <c r="G390" s="85">
        <v>44380</v>
      </c>
      <c r="H390" s="14" t="s">
        <v>1910</v>
      </c>
      <c r="I390" s="14"/>
      <c r="J390" s="11"/>
      <c r="K390" s="11" t="s">
        <v>1180</v>
      </c>
      <c r="L390" s="24">
        <v>151</v>
      </c>
      <c r="M390" s="24">
        <v>0</v>
      </c>
      <c r="N390" s="24">
        <v>1746</v>
      </c>
      <c r="O390" s="24">
        <v>37</v>
      </c>
      <c r="P390" s="24">
        <v>80.3</v>
      </c>
      <c r="Q390" s="11" t="s">
        <v>1916</v>
      </c>
      <c r="R390" s="24">
        <v>100</v>
      </c>
      <c r="S390" s="11" t="s">
        <v>1609</v>
      </c>
      <c r="T390" s="11"/>
      <c r="U390" s="11"/>
      <c r="V390" s="11"/>
    </row>
    <row r="391" spans="1:22" ht="28.8">
      <c r="A391" s="15" t="s">
        <v>35</v>
      </c>
      <c r="B391" s="15" t="s">
        <v>23</v>
      </c>
      <c r="C391" s="15">
        <v>111</v>
      </c>
      <c r="D391" s="15" t="s">
        <v>537</v>
      </c>
      <c r="E391" s="107" t="s">
        <v>2624</v>
      </c>
      <c r="F391" s="15" t="s">
        <v>538</v>
      </c>
      <c r="G391" s="21">
        <v>44531</v>
      </c>
      <c r="H391" s="14" t="s">
        <v>1917</v>
      </c>
      <c r="I391" s="14"/>
      <c r="J391" s="11"/>
      <c r="K391" s="14" t="s">
        <v>1180</v>
      </c>
      <c r="L391" s="23">
        <v>43</v>
      </c>
      <c r="M391" s="23">
        <v>2</v>
      </c>
      <c r="N391" s="23">
        <v>140</v>
      </c>
      <c r="O391" s="23">
        <v>4</v>
      </c>
      <c r="P391" s="75">
        <v>91.49</v>
      </c>
      <c r="Q391" s="14" t="s">
        <v>1918</v>
      </c>
      <c r="R391" s="23">
        <v>97.9</v>
      </c>
      <c r="S391" s="14" t="s">
        <v>1919</v>
      </c>
      <c r="T391" s="23">
        <v>93.48</v>
      </c>
      <c r="U391" s="23">
        <v>97.22</v>
      </c>
      <c r="V391" s="14" t="s">
        <v>1920</v>
      </c>
    </row>
    <row r="392" spans="1:22" ht="14.4">
      <c r="A392" s="15" t="s">
        <v>1921</v>
      </c>
      <c r="B392" s="15" t="s">
        <v>23</v>
      </c>
      <c r="C392" s="15">
        <v>113</v>
      </c>
      <c r="D392" s="15" t="s">
        <v>545</v>
      </c>
      <c r="E392" s="107" t="s">
        <v>2625</v>
      </c>
      <c r="F392" s="15" t="s">
        <v>546</v>
      </c>
      <c r="G392" s="15" t="s">
        <v>547</v>
      </c>
      <c r="H392" s="14" t="s">
        <v>1178</v>
      </c>
      <c r="I392" s="11"/>
      <c r="J392" s="14" t="s">
        <v>1922</v>
      </c>
      <c r="K392" s="14" t="s">
        <v>1180</v>
      </c>
      <c r="L392" s="23">
        <v>90</v>
      </c>
      <c r="M392" s="23">
        <v>2</v>
      </c>
      <c r="N392" s="23">
        <v>1816</v>
      </c>
      <c r="O392" s="23">
        <v>120</v>
      </c>
      <c r="P392" s="75">
        <v>42.86</v>
      </c>
      <c r="Q392" s="11"/>
      <c r="R392" s="11"/>
      <c r="S392" s="23">
        <v>99.89</v>
      </c>
      <c r="T392" s="11"/>
      <c r="U392" s="11"/>
    </row>
    <row r="393" spans="1:22" ht="14.4">
      <c r="A393" s="15" t="s">
        <v>1921</v>
      </c>
      <c r="B393" s="15" t="s">
        <v>23</v>
      </c>
      <c r="C393" s="15">
        <v>113</v>
      </c>
      <c r="D393" s="15" t="s">
        <v>545</v>
      </c>
      <c r="E393" s="107" t="s">
        <v>2625</v>
      </c>
      <c r="F393" s="15" t="s">
        <v>546</v>
      </c>
      <c r="G393" s="15" t="s">
        <v>547</v>
      </c>
      <c r="H393" s="14" t="s">
        <v>1178</v>
      </c>
      <c r="I393" s="11"/>
      <c r="J393" s="11"/>
      <c r="K393" s="11" t="s">
        <v>1865</v>
      </c>
      <c r="L393" s="24">
        <v>14</v>
      </c>
      <c r="M393" s="24">
        <v>0</v>
      </c>
      <c r="N393" s="24">
        <v>0</v>
      </c>
      <c r="O393" s="24">
        <v>0</v>
      </c>
      <c r="P393" s="24">
        <v>100</v>
      </c>
      <c r="Q393" s="11"/>
      <c r="R393" s="11"/>
      <c r="S393" s="11"/>
      <c r="T393" s="11"/>
      <c r="U393" s="11"/>
    </row>
    <row r="394" spans="1:22" ht="14.4">
      <c r="A394" s="15" t="s">
        <v>1921</v>
      </c>
      <c r="B394" s="15" t="s">
        <v>23</v>
      </c>
      <c r="C394" s="15">
        <v>113</v>
      </c>
      <c r="D394" s="15" t="s">
        <v>545</v>
      </c>
      <c r="E394" s="107" t="s">
        <v>2625</v>
      </c>
      <c r="F394" s="15" t="s">
        <v>546</v>
      </c>
      <c r="G394" s="15" t="s">
        <v>547</v>
      </c>
      <c r="H394" s="14" t="s">
        <v>1178</v>
      </c>
      <c r="I394" s="11"/>
      <c r="J394" s="11"/>
      <c r="K394" s="11" t="s">
        <v>1317</v>
      </c>
      <c r="L394" s="24">
        <v>56</v>
      </c>
      <c r="M394" s="24">
        <v>0</v>
      </c>
      <c r="N394" s="24">
        <v>0</v>
      </c>
      <c r="O394" s="79">
        <v>1</v>
      </c>
      <c r="P394" s="24">
        <v>98.25</v>
      </c>
      <c r="Q394" s="11"/>
      <c r="R394" s="11"/>
      <c r="S394" s="11"/>
      <c r="T394" s="11"/>
      <c r="U394" s="11"/>
    </row>
    <row r="395" spans="1:22" ht="14.4">
      <c r="A395" s="15" t="s">
        <v>1921</v>
      </c>
      <c r="B395" s="15" t="s">
        <v>23</v>
      </c>
      <c r="C395" s="15">
        <v>113</v>
      </c>
      <c r="D395" s="15" t="s">
        <v>545</v>
      </c>
      <c r="E395" s="107" t="s">
        <v>2625</v>
      </c>
      <c r="F395" s="15" t="s">
        <v>546</v>
      </c>
      <c r="G395" s="15" t="s">
        <v>547</v>
      </c>
      <c r="H395" s="14" t="s">
        <v>1178</v>
      </c>
      <c r="I395" s="11"/>
      <c r="J395" s="11"/>
      <c r="K395" s="11" t="s">
        <v>1388</v>
      </c>
      <c r="L395" s="24">
        <v>78</v>
      </c>
      <c r="M395" s="24">
        <v>0</v>
      </c>
      <c r="N395" s="24">
        <v>0</v>
      </c>
      <c r="O395" s="79">
        <v>10</v>
      </c>
      <c r="P395" s="24">
        <v>88.64</v>
      </c>
      <c r="Q395" s="11"/>
      <c r="R395" s="11"/>
      <c r="S395" s="11"/>
      <c r="T395" s="11"/>
      <c r="U395" s="11"/>
    </row>
    <row r="396" spans="1:22" ht="14.4">
      <c r="A396" s="15" t="s">
        <v>1921</v>
      </c>
      <c r="B396" s="15" t="s">
        <v>23</v>
      </c>
      <c r="C396" s="15">
        <v>113</v>
      </c>
      <c r="D396" s="15" t="s">
        <v>545</v>
      </c>
      <c r="E396" s="107" t="s">
        <v>2625</v>
      </c>
      <c r="F396" s="15" t="s">
        <v>546</v>
      </c>
      <c r="G396" s="15" t="s">
        <v>547</v>
      </c>
      <c r="H396" s="14" t="s">
        <v>1178</v>
      </c>
      <c r="I396" s="11"/>
      <c r="J396" s="11"/>
      <c r="K396" s="11" t="s">
        <v>1923</v>
      </c>
      <c r="L396" s="24">
        <v>89</v>
      </c>
      <c r="M396" s="24">
        <v>0</v>
      </c>
      <c r="N396" s="24">
        <v>0</v>
      </c>
      <c r="O396" s="24">
        <v>87</v>
      </c>
      <c r="P396" s="24">
        <v>50.57</v>
      </c>
      <c r="Q396" s="11"/>
      <c r="R396" s="11"/>
      <c r="S396" s="11"/>
      <c r="T396" s="11"/>
      <c r="U396" s="11"/>
    </row>
    <row r="397" spans="1:22" ht="14.4">
      <c r="A397" s="15" t="s">
        <v>1921</v>
      </c>
      <c r="B397" s="15" t="s">
        <v>23</v>
      </c>
      <c r="C397" s="15">
        <v>113</v>
      </c>
      <c r="D397" s="15" t="s">
        <v>545</v>
      </c>
      <c r="E397" s="107" t="s">
        <v>2625</v>
      </c>
      <c r="F397" s="15" t="s">
        <v>546</v>
      </c>
      <c r="G397" s="15" t="s">
        <v>547</v>
      </c>
      <c r="H397" s="14" t="s">
        <v>1178</v>
      </c>
      <c r="I397" s="11"/>
      <c r="J397" s="11"/>
      <c r="K397" s="11" t="s">
        <v>1293</v>
      </c>
      <c r="L397" s="24">
        <v>72</v>
      </c>
      <c r="M397" s="24">
        <v>1</v>
      </c>
      <c r="N397" s="24">
        <v>735</v>
      </c>
      <c r="O397" s="24">
        <v>58</v>
      </c>
      <c r="P397" s="24">
        <v>55.38</v>
      </c>
      <c r="Q397" s="11"/>
      <c r="R397" s="11"/>
      <c r="S397" s="11"/>
      <c r="T397" s="11"/>
      <c r="U397" s="11"/>
    </row>
    <row r="398" spans="1:22" ht="14.4">
      <c r="A398" s="15" t="s">
        <v>1921</v>
      </c>
      <c r="B398" s="15" t="s">
        <v>23</v>
      </c>
      <c r="C398" s="15">
        <v>113</v>
      </c>
      <c r="D398" s="15" t="s">
        <v>545</v>
      </c>
      <c r="E398" s="107" t="s">
        <v>2625</v>
      </c>
      <c r="F398" s="15" t="s">
        <v>546</v>
      </c>
      <c r="G398" s="15" t="s">
        <v>547</v>
      </c>
      <c r="H398" s="14" t="s">
        <v>1178</v>
      </c>
      <c r="I398" s="11"/>
      <c r="J398" s="11"/>
      <c r="K398" s="11" t="s">
        <v>1291</v>
      </c>
      <c r="L398" s="24">
        <v>18</v>
      </c>
      <c r="M398" s="24">
        <v>1</v>
      </c>
      <c r="N398" s="24">
        <v>729</v>
      </c>
      <c r="O398" s="24">
        <v>62</v>
      </c>
      <c r="P398" s="24">
        <v>22.5</v>
      </c>
      <c r="Q398" s="11"/>
      <c r="R398" s="11"/>
      <c r="S398" s="11"/>
      <c r="T398" s="11"/>
      <c r="U398" s="11"/>
    </row>
    <row r="399" spans="1:22" ht="14.4">
      <c r="A399" s="15" t="s">
        <v>85</v>
      </c>
      <c r="B399" s="15" t="s">
        <v>23</v>
      </c>
      <c r="C399" s="15">
        <v>116</v>
      </c>
      <c r="D399" s="15" t="s">
        <v>570</v>
      </c>
      <c r="E399" s="107" t="s">
        <v>2626</v>
      </c>
      <c r="F399" s="15" t="s">
        <v>571</v>
      </c>
      <c r="G399" s="21">
        <v>44409</v>
      </c>
      <c r="H399" s="14" t="s">
        <v>1304</v>
      </c>
      <c r="I399" s="14"/>
      <c r="J399" s="14" t="s">
        <v>1924</v>
      </c>
      <c r="K399" s="14" t="s">
        <v>1180</v>
      </c>
      <c r="L399" s="23">
        <v>120</v>
      </c>
      <c r="M399" s="23">
        <v>4</v>
      </c>
      <c r="N399" s="23">
        <v>611</v>
      </c>
      <c r="O399" s="23">
        <v>26</v>
      </c>
      <c r="P399" s="75">
        <v>82.2</v>
      </c>
      <c r="Q399" s="14" t="s">
        <v>1925</v>
      </c>
      <c r="R399" s="23">
        <v>99.3</v>
      </c>
      <c r="S399" s="14" t="s">
        <v>1926</v>
      </c>
      <c r="T399" s="45"/>
      <c r="U399" s="45"/>
    </row>
    <row r="400" spans="1:22" ht="14.4">
      <c r="A400" s="15" t="s">
        <v>85</v>
      </c>
      <c r="B400" s="15" t="s">
        <v>23</v>
      </c>
      <c r="C400" s="15">
        <v>116</v>
      </c>
      <c r="D400" s="15" t="s">
        <v>570</v>
      </c>
      <c r="E400" s="107" t="s">
        <v>2626</v>
      </c>
      <c r="F400" s="15" t="s">
        <v>1927</v>
      </c>
      <c r="G400" s="21">
        <v>44410</v>
      </c>
      <c r="H400" s="14" t="s">
        <v>1304</v>
      </c>
      <c r="I400" s="14"/>
      <c r="J400" s="5" t="s">
        <v>1928</v>
      </c>
      <c r="K400" s="11" t="s">
        <v>1929</v>
      </c>
      <c r="L400" s="24">
        <v>55</v>
      </c>
      <c r="M400" s="24">
        <v>3</v>
      </c>
      <c r="N400" s="24">
        <v>420</v>
      </c>
      <c r="O400" s="24">
        <v>10</v>
      </c>
      <c r="P400" s="24">
        <v>84.6</v>
      </c>
      <c r="Q400" s="11" t="s">
        <v>1930</v>
      </c>
      <c r="R400" s="24">
        <v>99.3</v>
      </c>
      <c r="S400" s="11" t="s">
        <v>1926</v>
      </c>
      <c r="T400" s="11"/>
      <c r="U400" s="11"/>
    </row>
    <row r="401" spans="1:21" ht="14.4">
      <c r="A401" s="15" t="s">
        <v>85</v>
      </c>
      <c r="B401" s="15" t="s">
        <v>23</v>
      </c>
      <c r="C401" s="15">
        <v>116</v>
      </c>
      <c r="D401" s="15" t="s">
        <v>570</v>
      </c>
      <c r="E401" s="107" t="s">
        <v>2626</v>
      </c>
      <c r="F401" s="15" t="s">
        <v>1931</v>
      </c>
      <c r="G401" s="21">
        <v>44411</v>
      </c>
      <c r="H401" s="14" t="s">
        <v>1304</v>
      </c>
      <c r="I401" s="14"/>
      <c r="J401" s="5" t="s">
        <v>1932</v>
      </c>
      <c r="K401" s="11" t="s">
        <v>1933</v>
      </c>
      <c r="L401" s="24">
        <v>65</v>
      </c>
      <c r="M401" s="24">
        <v>1</v>
      </c>
      <c r="N401" s="24">
        <v>191</v>
      </c>
      <c r="O401" s="24">
        <v>16</v>
      </c>
      <c r="P401" s="24">
        <v>80.2</v>
      </c>
      <c r="Q401" s="11" t="s">
        <v>1934</v>
      </c>
      <c r="R401" s="24">
        <v>99.5</v>
      </c>
      <c r="S401" s="11" t="s">
        <v>1553</v>
      </c>
      <c r="T401" s="11"/>
      <c r="U401" s="11"/>
    </row>
    <row r="402" spans="1:21" ht="14.4">
      <c r="A402" s="15" t="s">
        <v>85</v>
      </c>
      <c r="B402" s="15" t="s">
        <v>23</v>
      </c>
      <c r="C402" s="15">
        <v>116</v>
      </c>
      <c r="D402" s="15" t="s">
        <v>570</v>
      </c>
      <c r="E402" s="107" t="s">
        <v>2626</v>
      </c>
      <c r="F402" s="15" t="s">
        <v>1935</v>
      </c>
      <c r="G402" s="21">
        <v>44412</v>
      </c>
      <c r="H402" s="14" t="s">
        <v>1304</v>
      </c>
      <c r="I402" s="14"/>
      <c r="J402" s="11"/>
      <c r="K402" s="11" t="s">
        <v>1287</v>
      </c>
      <c r="L402" s="24">
        <v>102</v>
      </c>
      <c r="M402" s="24">
        <v>2</v>
      </c>
      <c r="N402" s="24">
        <v>303</v>
      </c>
      <c r="O402" s="24">
        <v>16</v>
      </c>
      <c r="P402" s="24">
        <v>86.4</v>
      </c>
      <c r="Q402" s="11" t="s">
        <v>1936</v>
      </c>
      <c r="R402" s="11"/>
      <c r="S402" s="11"/>
      <c r="T402" s="11"/>
      <c r="U402" s="11"/>
    </row>
    <row r="403" spans="1:21" ht="14.4">
      <c r="A403" s="15" t="s">
        <v>85</v>
      </c>
      <c r="B403" s="15" t="s">
        <v>23</v>
      </c>
      <c r="C403" s="15">
        <v>116</v>
      </c>
      <c r="D403" s="15" t="s">
        <v>570</v>
      </c>
      <c r="E403" s="107" t="s">
        <v>2626</v>
      </c>
      <c r="F403" s="15" t="s">
        <v>1937</v>
      </c>
      <c r="G403" s="21">
        <v>44413</v>
      </c>
      <c r="H403" s="14" t="s">
        <v>1304</v>
      </c>
      <c r="I403" s="14"/>
      <c r="J403" s="11"/>
      <c r="K403" s="11" t="s">
        <v>1289</v>
      </c>
      <c r="L403" s="24">
        <v>7</v>
      </c>
      <c r="M403" s="24">
        <v>0</v>
      </c>
      <c r="N403" s="24">
        <v>26</v>
      </c>
      <c r="O403" s="24">
        <v>6</v>
      </c>
      <c r="P403" s="24">
        <v>53.8</v>
      </c>
      <c r="Q403" s="11" t="s">
        <v>1938</v>
      </c>
      <c r="R403" s="11"/>
      <c r="S403" s="11"/>
      <c r="T403" s="11"/>
      <c r="U403" s="11"/>
    </row>
    <row r="404" spans="1:21" ht="14.4">
      <c r="A404" s="15" t="s">
        <v>85</v>
      </c>
      <c r="B404" s="15" t="s">
        <v>23</v>
      </c>
      <c r="C404" s="15">
        <v>116</v>
      </c>
      <c r="D404" s="15" t="s">
        <v>570</v>
      </c>
      <c r="E404" s="107" t="s">
        <v>2626</v>
      </c>
      <c r="F404" s="15" t="s">
        <v>1939</v>
      </c>
      <c r="G404" s="21">
        <v>44414</v>
      </c>
      <c r="H404" s="14" t="s">
        <v>1304</v>
      </c>
      <c r="I404" s="14"/>
      <c r="J404" s="11"/>
      <c r="K404" s="11" t="s">
        <v>1293</v>
      </c>
      <c r="L404" s="24">
        <v>113</v>
      </c>
      <c r="M404" s="24">
        <v>3</v>
      </c>
      <c r="N404" s="24">
        <v>346</v>
      </c>
      <c r="O404" s="24">
        <v>24</v>
      </c>
      <c r="P404" s="24">
        <v>82.5</v>
      </c>
      <c r="Q404" s="11" t="s">
        <v>1940</v>
      </c>
      <c r="R404" s="11"/>
      <c r="S404" s="11"/>
      <c r="T404" s="11"/>
      <c r="U404" s="11"/>
    </row>
    <row r="405" spans="1:21" ht="14.4">
      <c r="A405" s="15" t="s">
        <v>85</v>
      </c>
      <c r="B405" s="15" t="s">
        <v>23</v>
      </c>
      <c r="C405" s="15">
        <v>116</v>
      </c>
      <c r="D405" s="15" t="s">
        <v>570</v>
      </c>
      <c r="E405" s="107" t="s">
        <v>2626</v>
      </c>
      <c r="F405" s="15" t="s">
        <v>1941</v>
      </c>
      <c r="G405" s="21">
        <v>44415</v>
      </c>
      <c r="H405" s="14" t="s">
        <v>1304</v>
      </c>
      <c r="I405" s="14"/>
      <c r="J405" s="11"/>
      <c r="K405" s="11" t="s">
        <v>1291</v>
      </c>
      <c r="L405" s="24">
        <v>7</v>
      </c>
      <c r="M405" s="24">
        <v>1</v>
      </c>
      <c r="N405" s="24">
        <v>262</v>
      </c>
      <c r="O405" s="24">
        <v>2</v>
      </c>
      <c r="P405" s="24">
        <v>77.8</v>
      </c>
      <c r="Q405" s="11" t="s">
        <v>1942</v>
      </c>
      <c r="R405" s="11"/>
      <c r="S405" s="11"/>
      <c r="T405" s="11"/>
      <c r="U405" s="11"/>
    </row>
    <row r="406" spans="1:21" ht="14.4">
      <c r="A406" s="15" t="s">
        <v>85</v>
      </c>
      <c r="B406" s="15" t="s">
        <v>23</v>
      </c>
      <c r="C406" s="15">
        <v>116</v>
      </c>
      <c r="D406" s="15" t="s">
        <v>570</v>
      </c>
      <c r="E406" s="107" t="s">
        <v>2626</v>
      </c>
      <c r="F406" s="15" t="s">
        <v>1943</v>
      </c>
      <c r="G406" s="21">
        <v>44416</v>
      </c>
      <c r="H406" s="14" t="s">
        <v>1304</v>
      </c>
      <c r="I406" s="14"/>
      <c r="J406" s="11"/>
      <c r="K406" s="11" t="s">
        <v>1388</v>
      </c>
      <c r="L406" s="24">
        <v>110</v>
      </c>
      <c r="M406" s="11"/>
      <c r="N406" s="11"/>
      <c r="O406" s="24">
        <v>12</v>
      </c>
      <c r="P406" s="24">
        <v>90.2</v>
      </c>
      <c r="Q406" s="11" t="s">
        <v>1944</v>
      </c>
      <c r="R406" s="11"/>
      <c r="S406" s="11"/>
      <c r="T406" s="11"/>
      <c r="U406" s="11"/>
    </row>
    <row r="407" spans="1:21" ht="14.4">
      <c r="A407" s="15" t="s">
        <v>85</v>
      </c>
      <c r="B407" s="15" t="s">
        <v>23</v>
      </c>
      <c r="C407" s="15">
        <v>116</v>
      </c>
      <c r="D407" s="15" t="s">
        <v>570</v>
      </c>
      <c r="E407" s="107" t="s">
        <v>2626</v>
      </c>
      <c r="F407" s="15" t="s">
        <v>1945</v>
      </c>
      <c r="G407" s="21">
        <v>44417</v>
      </c>
      <c r="H407" s="14" t="s">
        <v>1304</v>
      </c>
      <c r="I407" s="14"/>
      <c r="J407" s="11"/>
      <c r="K407" s="11" t="s">
        <v>1946</v>
      </c>
      <c r="L407" s="24">
        <v>10</v>
      </c>
      <c r="M407" s="11"/>
      <c r="N407" s="11"/>
      <c r="O407" s="24">
        <v>14</v>
      </c>
      <c r="P407" s="24">
        <v>41.7</v>
      </c>
      <c r="Q407" s="11" t="s">
        <v>1947</v>
      </c>
      <c r="R407" s="11"/>
      <c r="S407" s="11"/>
      <c r="T407" s="11"/>
      <c r="U407" s="11"/>
    </row>
    <row r="408" spans="1:21" ht="14.4">
      <c r="A408" s="15" t="s">
        <v>85</v>
      </c>
      <c r="B408" s="15" t="s">
        <v>23</v>
      </c>
      <c r="C408" s="15">
        <v>116</v>
      </c>
      <c r="D408" s="15" t="s">
        <v>570</v>
      </c>
      <c r="E408" s="107" t="s">
        <v>2626</v>
      </c>
      <c r="F408" s="15" t="s">
        <v>1948</v>
      </c>
      <c r="G408" s="21">
        <v>44418</v>
      </c>
      <c r="H408" s="14" t="s">
        <v>1304</v>
      </c>
      <c r="I408" s="14"/>
      <c r="J408" s="11"/>
      <c r="K408" s="11" t="s">
        <v>1317</v>
      </c>
      <c r="L408" s="24">
        <v>88</v>
      </c>
      <c r="M408" s="11"/>
      <c r="N408" s="11"/>
      <c r="O408" s="24">
        <v>7</v>
      </c>
      <c r="P408" s="24">
        <v>92.6</v>
      </c>
      <c r="Q408" s="11" t="s">
        <v>1949</v>
      </c>
      <c r="R408" s="11"/>
      <c r="S408" s="11"/>
      <c r="T408" s="11"/>
      <c r="U408" s="11"/>
    </row>
    <row r="409" spans="1:21" ht="14.4">
      <c r="A409" s="15" t="s">
        <v>85</v>
      </c>
      <c r="B409" s="15" t="s">
        <v>23</v>
      </c>
      <c r="C409" s="15">
        <v>116</v>
      </c>
      <c r="D409" s="15" t="s">
        <v>570</v>
      </c>
      <c r="E409" s="107" t="s">
        <v>2626</v>
      </c>
      <c r="F409" s="15" t="s">
        <v>1950</v>
      </c>
      <c r="G409" s="21">
        <v>44419</v>
      </c>
      <c r="H409" s="14" t="s">
        <v>1304</v>
      </c>
      <c r="I409" s="14"/>
      <c r="J409" s="11"/>
      <c r="K409" s="11" t="s">
        <v>1951</v>
      </c>
      <c r="L409" s="24">
        <v>32</v>
      </c>
      <c r="M409" s="11"/>
      <c r="N409" s="11"/>
      <c r="O409" s="24">
        <v>19</v>
      </c>
      <c r="P409" s="24">
        <v>62.7</v>
      </c>
      <c r="Q409" s="11" t="s">
        <v>1952</v>
      </c>
      <c r="R409" s="11"/>
      <c r="S409" s="11"/>
      <c r="T409" s="11"/>
      <c r="U409" s="11"/>
    </row>
    <row r="410" spans="1:21" ht="14.4">
      <c r="A410" s="15" t="s">
        <v>35</v>
      </c>
      <c r="B410" s="15" t="s">
        <v>23</v>
      </c>
      <c r="C410" s="15">
        <v>117</v>
      </c>
      <c r="D410" s="15" t="s">
        <v>574</v>
      </c>
      <c r="E410" s="107" t="s">
        <v>2627</v>
      </c>
      <c r="F410" s="15" t="s">
        <v>575</v>
      </c>
      <c r="G410" s="21">
        <v>44531</v>
      </c>
      <c r="H410" s="14" t="s">
        <v>1189</v>
      </c>
      <c r="I410" s="11"/>
      <c r="J410" s="11"/>
      <c r="K410" s="14" t="s">
        <v>1180</v>
      </c>
      <c r="L410" s="23">
        <v>100</v>
      </c>
      <c r="M410" s="23">
        <v>4</v>
      </c>
      <c r="N410" s="23">
        <v>1569</v>
      </c>
      <c r="O410" s="23">
        <v>42</v>
      </c>
      <c r="P410" s="75">
        <v>70.400000000000006</v>
      </c>
      <c r="Q410" s="14" t="s">
        <v>1953</v>
      </c>
      <c r="R410" s="23">
        <v>99.7</v>
      </c>
      <c r="S410" s="14" t="s">
        <v>1954</v>
      </c>
      <c r="T410" s="11"/>
      <c r="U410" s="23">
        <v>93</v>
      </c>
    </row>
    <row r="411" spans="1:21" ht="14.4">
      <c r="A411" s="15" t="s">
        <v>35</v>
      </c>
      <c r="B411" s="15" t="s">
        <v>23</v>
      </c>
      <c r="C411" s="15">
        <v>117</v>
      </c>
      <c r="D411" s="15" t="s">
        <v>574</v>
      </c>
      <c r="E411" s="107" t="s">
        <v>2627</v>
      </c>
      <c r="F411" s="15" t="s">
        <v>575</v>
      </c>
      <c r="G411" s="21">
        <v>44532</v>
      </c>
      <c r="H411" s="14" t="s">
        <v>1189</v>
      </c>
      <c r="I411" s="11"/>
      <c r="J411" s="11"/>
      <c r="K411" s="11" t="s">
        <v>327</v>
      </c>
      <c r="L411" s="24">
        <v>87</v>
      </c>
      <c r="M411" s="24">
        <v>4</v>
      </c>
      <c r="N411" s="24">
        <v>355</v>
      </c>
      <c r="O411" s="24">
        <v>30</v>
      </c>
      <c r="P411" s="24">
        <v>74.400000000000006</v>
      </c>
      <c r="Q411" s="11" t="s">
        <v>1955</v>
      </c>
      <c r="R411" s="24">
        <v>98.9</v>
      </c>
      <c r="S411" s="11" t="s">
        <v>1956</v>
      </c>
      <c r="T411" s="11"/>
      <c r="U411" s="11"/>
    </row>
    <row r="412" spans="1:21" ht="14.4">
      <c r="A412" s="15" t="s">
        <v>35</v>
      </c>
      <c r="B412" s="15" t="s">
        <v>23</v>
      </c>
      <c r="C412" s="15">
        <v>117</v>
      </c>
      <c r="D412" s="15" t="s">
        <v>574</v>
      </c>
      <c r="E412" s="107" t="s">
        <v>2627</v>
      </c>
      <c r="F412" s="15" t="s">
        <v>575</v>
      </c>
      <c r="G412" s="21">
        <v>44533</v>
      </c>
      <c r="H412" s="14" t="s">
        <v>1189</v>
      </c>
      <c r="I412" s="11"/>
      <c r="J412" s="11"/>
      <c r="K412" s="11" t="s">
        <v>121</v>
      </c>
      <c r="L412" s="24">
        <v>13</v>
      </c>
      <c r="M412" s="24">
        <v>0</v>
      </c>
      <c r="N412" s="24">
        <v>1214</v>
      </c>
      <c r="O412" s="24">
        <v>12</v>
      </c>
      <c r="P412" s="24">
        <v>52</v>
      </c>
      <c r="Q412" s="11" t="s">
        <v>1957</v>
      </c>
      <c r="R412" s="24">
        <v>100</v>
      </c>
      <c r="S412" s="11" t="s">
        <v>1609</v>
      </c>
      <c r="T412" s="11"/>
      <c r="U412" s="11"/>
    </row>
    <row r="413" spans="1:21" ht="14.4">
      <c r="A413" s="15" t="s">
        <v>35</v>
      </c>
      <c r="B413" s="15" t="s">
        <v>23</v>
      </c>
      <c r="C413" s="15">
        <v>117</v>
      </c>
      <c r="D413" s="15" t="s">
        <v>574</v>
      </c>
      <c r="E413" s="107" t="s">
        <v>2627</v>
      </c>
      <c r="F413" s="15" t="s">
        <v>575</v>
      </c>
      <c r="G413" s="21">
        <v>44534</v>
      </c>
      <c r="H413" s="11" t="s">
        <v>1844</v>
      </c>
      <c r="I413" s="11"/>
      <c r="J413" s="11"/>
      <c r="K413" s="11" t="s">
        <v>1958</v>
      </c>
      <c r="L413" s="24">
        <v>120</v>
      </c>
      <c r="M413" s="24">
        <v>27</v>
      </c>
      <c r="N413" s="24">
        <v>943</v>
      </c>
      <c r="O413" s="24">
        <v>39</v>
      </c>
      <c r="P413" s="24">
        <v>75.5</v>
      </c>
      <c r="Q413" s="11" t="s">
        <v>1959</v>
      </c>
      <c r="R413" s="24">
        <v>97.2</v>
      </c>
      <c r="S413" s="11" t="s">
        <v>1960</v>
      </c>
      <c r="T413" s="11"/>
      <c r="U413" s="11"/>
    </row>
    <row r="414" spans="1:21" ht="14.4">
      <c r="A414" s="15" t="s">
        <v>35</v>
      </c>
      <c r="B414" s="15" t="s">
        <v>23</v>
      </c>
      <c r="C414" s="15">
        <v>117</v>
      </c>
      <c r="D414" s="15" t="s">
        <v>574</v>
      </c>
      <c r="E414" s="107" t="s">
        <v>2627</v>
      </c>
      <c r="F414" s="15" t="s">
        <v>575</v>
      </c>
      <c r="G414" s="21">
        <v>44535</v>
      </c>
      <c r="H414" s="11" t="s">
        <v>1844</v>
      </c>
      <c r="I414" s="11"/>
      <c r="J414" s="11"/>
      <c r="K414" s="11" t="s">
        <v>327</v>
      </c>
      <c r="L414" s="24">
        <v>93</v>
      </c>
      <c r="M414" s="24">
        <v>7</v>
      </c>
      <c r="N414" s="24">
        <v>326</v>
      </c>
      <c r="O414" s="24">
        <v>27</v>
      </c>
      <c r="P414" s="24">
        <v>77.5</v>
      </c>
      <c r="Q414" s="11" t="s">
        <v>1961</v>
      </c>
      <c r="R414" s="24">
        <v>97.9</v>
      </c>
      <c r="S414" s="11" t="s">
        <v>1962</v>
      </c>
      <c r="T414" s="11"/>
      <c r="U414" s="11"/>
    </row>
    <row r="415" spans="1:21" ht="14.4">
      <c r="A415" s="15" t="s">
        <v>35</v>
      </c>
      <c r="B415" s="15" t="s">
        <v>23</v>
      </c>
      <c r="C415" s="15">
        <v>117</v>
      </c>
      <c r="D415" s="15" t="s">
        <v>574</v>
      </c>
      <c r="E415" s="107" t="s">
        <v>2627</v>
      </c>
      <c r="F415" s="15" t="s">
        <v>575</v>
      </c>
      <c r="G415" s="21">
        <v>44536</v>
      </c>
      <c r="H415" s="11" t="s">
        <v>1844</v>
      </c>
      <c r="I415" s="11"/>
      <c r="J415" s="11"/>
      <c r="K415" s="11" t="s">
        <v>1963</v>
      </c>
      <c r="L415" s="24">
        <v>27</v>
      </c>
      <c r="M415" s="24">
        <v>20</v>
      </c>
      <c r="N415" s="24">
        <v>617</v>
      </c>
      <c r="O415" s="24">
        <v>12</v>
      </c>
      <c r="P415" s="24">
        <v>69.2</v>
      </c>
      <c r="Q415" s="11" t="s">
        <v>1964</v>
      </c>
      <c r="R415" s="24">
        <v>96.9</v>
      </c>
      <c r="S415" s="11" t="s">
        <v>1965</v>
      </c>
      <c r="T415" s="11"/>
      <c r="U415" s="11"/>
    </row>
    <row r="416" spans="1:21" ht="14.4">
      <c r="A416" s="15" t="s">
        <v>35</v>
      </c>
      <c r="B416" s="15" t="s">
        <v>23</v>
      </c>
      <c r="C416" s="15">
        <v>117</v>
      </c>
      <c r="D416" s="15" t="s">
        <v>574</v>
      </c>
      <c r="E416" s="107" t="s">
        <v>2627</v>
      </c>
      <c r="F416" s="15" t="s">
        <v>575</v>
      </c>
      <c r="G416" s="21">
        <v>44537</v>
      </c>
      <c r="H416" s="11" t="s">
        <v>1178</v>
      </c>
      <c r="I416" s="11"/>
      <c r="J416" s="11"/>
      <c r="K416" s="11" t="s">
        <v>1958</v>
      </c>
      <c r="L416" s="24">
        <v>190</v>
      </c>
      <c r="M416" s="24">
        <v>18</v>
      </c>
      <c r="N416" s="24">
        <v>1860</v>
      </c>
      <c r="O416" s="24">
        <v>42</v>
      </c>
      <c r="P416" s="24">
        <v>81.900000000000006</v>
      </c>
      <c r="Q416" s="11" t="s">
        <v>1966</v>
      </c>
      <c r="R416" s="24">
        <v>99</v>
      </c>
      <c r="S416" s="11" t="s">
        <v>1967</v>
      </c>
      <c r="T416" s="11"/>
      <c r="U416" s="11"/>
    </row>
    <row r="417" spans="1:22" ht="14.4">
      <c r="A417" s="15" t="s">
        <v>35</v>
      </c>
      <c r="B417" s="15" t="s">
        <v>23</v>
      </c>
      <c r="C417" s="15">
        <v>117</v>
      </c>
      <c r="D417" s="15" t="s">
        <v>574</v>
      </c>
      <c r="E417" s="107" t="s">
        <v>2627</v>
      </c>
      <c r="F417" s="15" t="s">
        <v>575</v>
      </c>
      <c r="G417" s="21">
        <v>44538</v>
      </c>
      <c r="H417" s="11" t="s">
        <v>1178</v>
      </c>
      <c r="I417" s="11"/>
      <c r="J417" s="11"/>
      <c r="K417" s="11" t="s">
        <v>1968</v>
      </c>
      <c r="L417" s="24">
        <v>94</v>
      </c>
      <c r="M417" s="24">
        <v>7</v>
      </c>
      <c r="N417" s="24">
        <v>287</v>
      </c>
      <c r="O417" s="24">
        <v>12</v>
      </c>
      <c r="P417" s="24">
        <v>88.7</v>
      </c>
      <c r="Q417" s="11" t="s">
        <v>1969</v>
      </c>
      <c r="R417" s="24">
        <v>97.6</v>
      </c>
      <c r="S417" s="11" t="s">
        <v>1970</v>
      </c>
      <c r="T417" s="11"/>
      <c r="U417" s="11"/>
    </row>
    <row r="418" spans="1:22" ht="14.4">
      <c r="A418" s="15" t="s">
        <v>35</v>
      </c>
      <c r="B418" s="15" t="s">
        <v>23</v>
      </c>
      <c r="C418" s="15">
        <v>117</v>
      </c>
      <c r="D418" s="15" t="s">
        <v>574</v>
      </c>
      <c r="E418" s="107" t="s">
        <v>2627</v>
      </c>
      <c r="F418" s="15" t="s">
        <v>575</v>
      </c>
      <c r="G418" s="21">
        <v>44539</v>
      </c>
      <c r="H418" s="11" t="s">
        <v>1178</v>
      </c>
      <c r="I418" s="11"/>
      <c r="J418" s="11"/>
      <c r="K418" s="11" t="s">
        <v>121</v>
      </c>
      <c r="L418" s="24">
        <v>96</v>
      </c>
      <c r="M418" s="24">
        <v>11</v>
      </c>
      <c r="N418" s="24">
        <v>1573</v>
      </c>
      <c r="O418" s="24">
        <v>30</v>
      </c>
      <c r="P418" s="24">
        <v>76.2</v>
      </c>
      <c r="Q418" s="11" t="s">
        <v>1971</v>
      </c>
      <c r="R418" s="24">
        <v>99.3</v>
      </c>
      <c r="S418" s="11" t="s">
        <v>1972</v>
      </c>
      <c r="T418" s="11"/>
      <c r="U418" s="11"/>
    </row>
    <row r="419" spans="1:22" ht="14.4">
      <c r="A419" s="15" t="s">
        <v>35</v>
      </c>
      <c r="B419" s="15" t="s">
        <v>23</v>
      </c>
      <c r="C419" s="15">
        <v>117</v>
      </c>
      <c r="D419" s="15" t="s">
        <v>574</v>
      </c>
      <c r="E419" s="107" t="s">
        <v>2627</v>
      </c>
      <c r="F419" s="15" t="s">
        <v>575</v>
      </c>
      <c r="G419" s="21">
        <v>44540</v>
      </c>
      <c r="H419" s="11" t="s">
        <v>1270</v>
      </c>
      <c r="J419" s="11" t="s">
        <v>1973</v>
      </c>
      <c r="K419" s="11" t="s">
        <v>1963</v>
      </c>
      <c r="L419" s="24">
        <v>10</v>
      </c>
      <c r="M419" s="24">
        <v>49</v>
      </c>
      <c r="N419" s="24">
        <v>663</v>
      </c>
      <c r="O419" s="24">
        <v>5</v>
      </c>
      <c r="P419" s="24">
        <v>66.7</v>
      </c>
      <c r="Q419" s="11" t="s">
        <v>1974</v>
      </c>
      <c r="R419" s="24">
        <v>93.1</v>
      </c>
      <c r="S419" s="11" t="s">
        <v>1975</v>
      </c>
      <c r="T419" s="11"/>
      <c r="U419" s="11"/>
    </row>
    <row r="420" spans="1:22" ht="14.4">
      <c r="A420" s="15" t="s">
        <v>35</v>
      </c>
      <c r="B420" s="15" t="s">
        <v>23</v>
      </c>
      <c r="C420" s="15">
        <v>117</v>
      </c>
      <c r="D420" s="15" t="s">
        <v>574</v>
      </c>
      <c r="E420" s="107" t="s">
        <v>2627</v>
      </c>
      <c r="F420" s="15" t="s">
        <v>575</v>
      </c>
      <c r="G420" s="21">
        <v>44541</v>
      </c>
      <c r="H420" s="11" t="s">
        <v>1268</v>
      </c>
      <c r="I420" s="11"/>
      <c r="J420" s="11"/>
      <c r="K420" s="11" t="s">
        <v>121</v>
      </c>
      <c r="L420" s="24">
        <v>89</v>
      </c>
      <c r="M420" s="24">
        <v>0</v>
      </c>
      <c r="N420" s="24">
        <v>611</v>
      </c>
      <c r="O420" s="24">
        <v>23</v>
      </c>
      <c r="P420" s="24">
        <v>79.5</v>
      </c>
      <c r="Q420" s="11" t="s">
        <v>1976</v>
      </c>
      <c r="R420" s="24">
        <v>100</v>
      </c>
      <c r="S420" s="11" t="s">
        <v>1977</v>
      </c>
      <c r="T420" s="11"/>
      <c r="U420" s="11"/>
    </row>
    <row r="421" spans="1:22" ht="14.4">
      <c r="A421" s="15" t="s">
        <v>35</v>
      </c>
      <c r="B421" s="15" t="s">
        <v>23</v>
      </c>
      <c r="C421" s="15">
        <v>117</v>
      </c>
      <c r="D421" s="15" t="s">
        <v>574</v>
      </c>
      <c r="E421" s="107" t="s">
        <v>2627</v>
      </c>
      <c r="F421" s="15" t="s">
        <v>575</v>
      </c>
      <c r="G421" s="21">
        <v>44542</v>
      </c>
      <c r="H421" s="11" t="s">
        <v>1978</v>
      </c>
      <c r="I421" s="11"/>
      <c r="J421" s="11"/>
      <c r="K421" s="11" t="s">
        <v>121</v>
      </c>
      <c r="L421" s="24">
        <v>173</v>
      </c>
      <c r="M421" s="24">
        <v>0</v>
      </c>
      <c r="N421" s="24">
        <v>457</v>
      </c>
      <c r="O421" s="24">
        <v>19</v>
      </c>
      <c r="P421" s="24">
        <v>90.1</v>
      </c>
      <c r="Q421" s="11" t="s">
        <v>1979</v>
      </c>
      <c r="R421" s="24">
        <v>100</v>
      </c>
      <c r="S421" s="11" t="s">
        <v>1980</v>
      </c>
      <c r="T421" s="11"/>
      <c r="U421" s="11"/>
    </row>
    <row r="422" spans="1:22" ht="14.4">
      <c r="A422" s="15" t="s">
        <v>35</v>
      </c>
      <c r="B422" s="15" t="s">
        <v>23</v>
      </c>
      <c r="C422" s="15">
        <v>117</v>
      </c>
      <c r="D422" s="15" t="s">
        <v>574</v>
      </c>
      <c r="E422" s="107" t="s">
        <v>2627</v>
      </c>
      <c r="F422" s="15" t="s">
        <v>575</v>
      </c>
      <c r="G422" s="21">
        <v>44543</v>
      </c>
      <c r="H422" s="11" t="s">
        <v>1820</v>
      </c>
      <c r="I422" s="11"/>
      <c r="J422" s="11"/>
      <c r="K422" s="11" t="s">
        <v>327</v>
      </c>
      <c r="L422" s="24">
        <v>91</v>
      </c>
      <c r="M422" s="24">
        <v>8</v>
      </c>
      <c r="N422" s="24">
        <v>290</v>
      </c>
      <c r="O422" s="24">
        <v>11</v>
      </c>
      <c r="P422" s="24">
        <v>89.2</v>
      </c>
      <c r="Q422" s="11" t="s">
        <v>1981</v>
      </c>
      <c r="R422" s="24">
        <v>97.3</v>
      </c>
      <c r="S422" s="11" t="s">
        <v>1982</v>
      </c>
      <c r="T422" s="11"/>
      <c r="U422" s="11"/>
    </row>
    <row r="423" spans="1:22" ht="14.4">
      <c r="A423" s="15" t="s">
        <v>1921</v>
      </c>
      <c r="B423" s="15" t="s">
        <v>23</v>
      </c>
      <c r="C423" s="15">
        <v>118</v>
      </c>
      <c r="D423" s="15" t="s">
        <v>582</v>
      </c>
      <c r="E423" s="107" t="s">
        <v>2628</v>
      </c>
      <c r="F423" s="15" t="s">
        <v>583</v>
      </c>
      <c r="G423" s="15" t="s">
        <v>1983</v>
      </c>
      <c r="H423" s="14" t="s">
        <v>1984</v>
      </c>
      <c r="I423" s="14"/>
      <c r="J423" s="14" t="s">
        <v>1985</v>
      </c>
      <c r="K423" s="11" t="s">
        <v>1180</v>
      </c>
      <c r="L423" s="11"/>
      <c r="M423" s="11"/>
      <c r="N423" s="11"/>
      <c r="O423" s="11"/>
      <c r="P423" s="94" t="s">
        <v>1986</v>
      </c>
      <c r="Q423" s="14" t="s">
        <v>1987</v>
      </c>
      <c r="R423" s="14" t="s">
        <v>1988</v>
      </c>
      <c r="S423" s="14" t="s">
        <v>1989</v>
      </c>
      <c r="T423" s="11"/>
      <c r="U423" s="11"/>
    </row>
    <row r="424" spans="1:22" ht="144">
      <c r="A424" s="15" t="s">
        <v>1990</v>
      </c>
      <c r="B424" s="15" t="s">
        <v>23</v>
      </c>
      <c r="C424" s="15">
        <v>119</v>
      </c>
      <c r="D424" s="15" t="s">
        <v>598</v>
      </c>
      <c r="E424" s="107" t="s">
        <v>2629</v>
      </c>
      <c r="F424" s="15" t="s">
        <v>599</v>
      </c>
      <c r="G424" s="85">
        <v>44378</v>
      </c>
      <c r="H424" s="14" t="s">
        <v>1234</v>
      </c>
      <c r="I424" s="14"/>
      <c r="J424" s="14" t="s">
        <v>1991</v>
      </c>
      <c r="K424" s="14" t="s">
        <v>1180</v>
      </c>
      <c r="L424" s="23">
        <v>62</v>
      </c>
      <c r="M424" s="23">
        <v>2</v>
      </c>
      <c r="N424" s="23">
        <v>1316</v>
      </c>
      <c r="O424" s="23">
        <v>21</v>
      </c>
      <c r="P424" s="75">
        <v>74.7</v>
      </c>
      <c r="Q424" s="14" t="s">
        <v>1992</v>
      </c>
      <c r="R424" s="23">
        <v>99.8</v>
      </c>
      <c r="S424" s="14" t="s">
        <v>1361</v>
      </c>
      <c r="T424" s="23">
        <v>96.9</v>
      </c>
      <c r="U424" s="23">
        <v>98.4</v>
      </c>
      <c r="V424" s="14" t="s">
        <v>1993</v>
      </c>
    </row>
    <row r="425" spans="1:22" ht="28.8">
      <c r="A425" s="15" t="s">
        <v>1990</v>
      </c>
      <c r="B425" s="15" t="s">
        <v>23</v>
      </c>
      <c r="C425" s="15">
        <v>119</v>
      </c>
      <c r="D425" s="15" t="s">
        <v>598</v>
      </c>
      <c r="E425" s="107" t="s">
        <v>2629</v>
      </c>
      <c r="F425" s="15" t="s">
        <v>599</v>
      </c>
      <c r="G425" s="85">
        <v>44378</v>
      </c>
      <c r="H425" s="14" t="s">
        <v>1234</v>
      </c>
      <c r="J425" s="14" t="s">
        <v>1994</v>
      </c>
      <c r="K425" s="14" t="s">
        <v>1293</v>
      </c>
      <c r="L425" s="24">
        <v>32</v>
      </c>
      <c r="M425" s="24">
        <v>0</v>
      </c>
      <c r="N425" s="24">
        <v>825</v>
      </c>
      <c r="O425" s="24">
        <v>4</v>
      </c>
      <c r="P425" s="24">
        <v>88.9</v>
      </c>
      <c r="Q425" s="11" t="s">
        <v>1995</v>
      </c>
      <c r="R425" s="24">
        <v>100</v>
      </c>
      <c r="S425" s="11" t="s">
        <v>1324</v>
      </c>
      <c r="T425" s="24">
        <v>100</v>
      </c>
      <c r="U425" s="24">
        <v>99.5</v>
      </c>
      <c r="V425" s="14" t="s">
        <v>1996</v>
      </c>
    </row>
    <row r="426" spans="1:22" ht="28.8">
      <c r="A426" s="15" t="s">
        <v>1990</v>
      </c>
      <c r="B426" s="15" t="s">
        <v>23</v>
      </c>
      <c r="C426" s="15">
        <v>119</v>
      </c>
      <c r="D426" s="15" t="s">
        <v>598</v>
      </c>
      <c r="E426" s="107" t="s">
        <v>2629</v>
      </c>
      <c r="F426" s="15" t="s">
        <v>1997</v>
      </c>
      <c r="G426" s="85">
        <v>44379</v>
      </c>
      <c r="H426" s="14" t="s">
        <v>1234</v>
      </c>
      <c r="J426" s="14" t="s">
        <v>1994</v>
      </c>
      <c r="K426" s="14" t="s">
        <v>1291</v>
      </c>
      <c r="L426" s="24">
        <v>30</v>
      </c>
      <c r="M426" s="24">
        <v>2</v>
      </c>
      <c r="N426" s="24">
        <v>491</v>
      </c>
      <c r="O426" s="24">
        <v>17</v>
      </c>
      <c r="P426" s="24">
        <v>63.8</v>
      </c>
      <c r="Q426" s="11" t="s">
        <v>1998</v>
      </c>
      <c r="R426" s="24">
        <v>99.6</v>
      </c>
      <c r="S426" s="11" t="s">
        <v>1999</v>
      </c>
      <c r="T426" s="24">
        <v>93.8</v>
      </c>
      <c r="U426" s="24">
        <v>96.7</v>
      </c>
      <c r="V426" s="14" t="s">
        <v>2000</v>
      </c>
    </row>
    <row r="427" spans="1:22" ht="14.4">
      <c r="A427" s="15" t="s">
        <v>1990</v>
      </c>
      <c r="B427" s="15" t="s">
        <v>23</v>
      </c>
      <c r="C427" s="15">
        <v>119</v>
      </c>
      <c r="D427" s="15" t="s">
        <v>598</v>
      </c>
      <c r="E427" s="107" t="s">
        <v>2629</v>
      </c>
      <c r="F427" s="15" t="s">
        <v>2001</v>
      </c>
      <c r="G427" s="85">
        <v>44380</v>
      </c>
      <c r="H427" s="11" t="s">
        <v>1254</v>
      </c>
      <c r="I427" s="11"/>
      <c r="J427" s="11"/>
      <c r="K427" s="11" t="s">
        <v>1180</v>
      </c>
      <c r="L427" s="11"/>
      <c r="M427" s="11"/>
      <c r="N427" s="11"/>
      <c r="O427" s="11"/>
      <c r="P427" s="11"/>
      <c r="Q427" s="11"/>
      <c r="R427" s="11"/>
      <c r="S427" s="11"/>
      <c r="T427" s="11"/>
      <c r="U427" s="11"/>
      <c r="V427" s="11"/>
    </row>
    <row r="428" spans="1:22" ht="14.4">
      <c r="A428" s="15" t="s">
        <v>1990</v>
      </c>
      <c r="B428" s="15" t="s">
        <v>23</v>
      </c>
      <c r="C428" s="15">
        <v>119</v>
      </c>
      <c r="D428" s="15" t="s">
        <v>598</v>
      </c>
      <c r="E428" s="107" t="s">
        <v>2629</v>
      </c>
      <c r="F428" s="15" t="s">
        <v>2002</v>
      </c>
      <c r="G428" s="85">
        <v>44381</v>
      </c>
      <c r="H428" s="11" t="s">
        <v>1314</v>
      </c>
      <c r="I428" s="11"/>
      <c r="J428" s="11"/>
      <c r="K428" s="11" t="s">
        <v>1180</v>
      </c>
      <c r="L428" s="11"/>
      <c r="M428" s="11"/>
      <c r="N428" s="11"/>
      <c r="O428" s="11"/>
      <c r="P428" s="11"/>
      <c r="Q428" s="11"/>
      <c r="R428" s="11"/>
      <c r="S428" s="11"/>
      <c r="T428" s="11"/>
      <c r="U428" s="11"/>
      <c r="V428" s="11"/>
    </row>
    <row r="429" spans="1:22" ht="14.4">
      <c r="A429" s="15" t="s">
        <v>1990</v>
      </c>
      <c r="B429" s="15" t="s">
        <v>23</v>
      </c>
      <c r="C429" s="15">
        <v>119</v>
      </c>
      <c r="D429" s="15" t="s">
        <v>598</v>
      </c>
      <c r="E429" s="107" t="s">
        <v>2629</v>
      </c>
      <c r="F429" s="15" t="s">
        <v>2003</v>
      </c>
      <c r="G429" s="85">
        <v>44382</v>
      </c>
      <c r="H429" s="11" t="s">
        <v>1268</v>
      </c>
      <c r="I429" s="11"/>
      <c r="J429" s="11"/>
      <c r="K429" s="11" t="s">
        <v>1180</v>
      </c>
      <c r="L429" s="11"/>
      <c r="M429" s="11"/>
      <c r="N429" s="11"/>
      <c r="O429" s="11"/>
      <c r="P429" s="11"/>
      <c r="Q429" s="11"/>
      <c r="R429" s="11"/>
      <c r="S429" s="11"/>
      <c r="T429" s="11"/>
      <c r="U429" s="11"/>
      <c r="V429" s="11"/>
    </row>
    <row r="430" spans="1:22" ht="14.4">
      <c r="A430" s="15" t="s">
        <v>1990</v>
      </c>
      <c r="B430" s="15" t="s">
        <v>23</v>
      </c>
      <c r="C430" s="15">
        <v>119</v>
      </c>
      <c r="D430" s="15" t="s">
        <v>598</v>
      </c>
      <c r="E430" s="107" t="s">
        <v>2630</v>
      </c>
      <c r="F430" s="15" t="s">
        <v>2004</v>
      </c>
      <c r="G430" s="85">
        <v>44383</v>
      </c>
      <c r="H430" s="11" t="s">
        <v>1910</v>
      </c>
      <c r="I430" s="61"/>
      <c r="J430" s="11"/>
      <c r="K430" s="11" t="s">
        <v>1180</v>
      </c>
      <c r="L430" s="11"/>
      <c r="M430" s="11"/>
      <c r="N430" s="11"/>
      <c r="O430" s="11"/>
      <c r="P430" s="11"/>
      <c r="Q430" s="11"/>
      <c r="R430" s="11"/>
      <c r="S430" s="11"/>
      <c r="T430" s="11"/>
      <c r="U430" s="11"/>
      <c r="V430" s="11"/>
    </row>
    <row r="431" spans="1:22" ht="14.4">
      <c r="A431" s="15" t="s">
        <v>35</v>
      </c>
      <c r="B431" s="15" t="s">
        <v>23</v>
      </c>
      <c r="C431" s="15">
        <v>120</v>
      </c>
      <c r="D431" s="15" t="s">
        <v>608</v>
      </c>
      <c r="E431" s="107" t="s">
        <v>2630</v>
      </c>
      <c r="F431" s="15" t="s">
        <v>609</v>
      </c>
      <c r="G431" s="85">
        <v>44682</v>
      </c>
      <c r="H431" s="14" t="s">
        <v>1178</v>
      </c>
      <c r="I431" s="11"/>
      <c r="J431" s="11"/>
      <c r="K431" s="14" t="s">
        <v>2005</v>
      </c>
      <c r="L431" s="11"/>
      <c r="M431" s="11"/>
      <c r="N431" s="11"/>
      <c r="O431" s="11"/>
      <c r="P431" s="75">
        <v>91.1</v>
      </c>
      <c r="Q431" s="14" t="s">
        <v>2006</v>
      </c>
      <c r="R431" s="11"/>
      <c r="S431" s="11"/>
      <c r="T431" s="11"/>
      <c r="U431" s="11"/>
      <c r="V431" s="11"/>
    </row>
    <row r="432" spans="1:22" ht="14.4">
      <c r="A432" s="15" t="s">
        <v>35</v>
      </c>
      <c r="B432" s="15" t="s">
        <v>23</v>
      </c>
      <c r="C432" s="15">
        <v>120</v>
      </c>
      <c r="D432" s="15" t="s">
        <v>608</v>
      </c>
      <c r="E432" s="107" t="s">
        <v>2630</v>
      </c>
      <c r="F432" s="15" t="s">
        <v>2007</v>
      </c>
      <c r="G432" s="85">
        <v>44683</v>
      </c>
      <c r="H432" s="14" t="s">
        <v>1178</v>
      </c>
      <c r="I432" s="11"/>
      <c r="J432" s="11"/>
      <c r="K432" s="11" t="s">
        <v>2008</v>
      </c>
      <c r="L432" s="11"/>
      <c r="M432" s="11"/>
      <c r="N432" s="11"/>
      <c r="O432" s="11"/>
      <c r="P432" s="24">
        <v>78.3</v>
      </c>
      <c r="Q432" s="11" t="s">
        <v>2009</v>
      </c>
      <c r="R432" s="11"/>
      <c r="S432" s="11"/>
      <c r="T432" s="11"/>
      <c r="U432" s="11"/>
      <c r="V432" s="11"/>
    </row>
    <row r="433" spans="1:22" ht="14.4">
      <c r="A433" s="15" t="s">
        <v>35</v>
      </c>
      <c r="B433" s="15" t="s">
        <v>23</v>
      </c>
      <c r="C433" s="15">
        <v>120</v>
      </c>
      <c r="D433" s="15" t="s">
        <v>608</v>
      </c>
      <c r="E433" s="107" t="s">
        <v>2630</v>
      </c>
      <c r="F433" s="15" t="s">
        <v>2010</v>
      </c>
      <c r="G433" s="85">
        <v>44684</v>
      </c>
      <c r="H433" s="14" t="s">
        <v>1178</v>
      </c>
      <c r="I433" s="11"/>
      <c r="J433" s="11"/>
      <c r="K433" s="11" t="s">
        <v>2011</v>
      </c>
      <c r="L433" s="11"/>
      <c r="M433" s="11"/>
      <c r="N433" s="11"/>
      <c r="O433" s="11"/>
      <c r="P433" s="24">
        <v>39.1</v>
      </c>
      <c r="Q433" s="11" t="s">
        <v>2012</v>
      </c>
      <c r="R433" s="11"/>
      <c r="S433" s="11"/>
      <c r="T433" s="11"/>
      <c r="U433" s="11"/>
      <c r="V433" s="11"/>
    </row>
    <row r="434" spans="1:22" ht="14.4">
      <c r="A434" s="15" t="s">
        <v>35</v>
      </c>
      <c r="B434" s="15" t="s">
        <v>23</v>
      </c>
      <c r="C434" s="15">
        <v>120</v>
      </c>
      <c r="D434" s="15" t="s">
        <v>608</v>
      </c>
      <c r="E434" s="107" t="s">
        <v>2630</v>
      </c>
      <c r="F434" s="15" t="s">
        <v>2013</v>
      </c>
      <c r="G434" s="85">
        <v>44685</v>
      </c>
      <c r="H434" s="14" t="s">
        <v>1178</v>
      </c>
      <c r="I434" s="11"/>
      <c r="J434" s="11"/>
      <c r="K434" s="11" t="s">
        <v>2014</v>
      </c>
      <c r="L434" s="11"/>
      <c r="M434" s="11"/>
      <c r="N434" s="11"/>
      <c r="O434" s="11"/>
      <c r="P434" s="24">
        <v>10</v>
      </c>
      <c r="Q434" s="11" t="s">
        <v>2015</v>
      </c>
      <c r="R434" s="11"/>
      <c r="S434" s="11"/>
      <c r="T434" s="11"/>
      <c r="U434" s="11"/>
      <c r="V434" s="11"/>
    </row>
    <row r="435" spans="1:22" ht="14.4">
      <c r="A435" s="15" t="s">
        <v>35</v>
      </c>
      <c r="B435" s="15" t="s">
        <v>23</v>
      </c>
      <c r="C435" s="15">
        <v>120</v>
      </c>
      <c r="D435" s="15" t="s">
        <v>608</v>
      </c>
      <c r="E435" s="107" t="s">
        <v>2630</v>
      </c>
      <c r="F435" s="15" t="s">
        <v>2016</v>
      </c>
      <c r="G435" s="85">
        <v>44686</v>
      </c>
      <c r="H435" s="14" t="s">
        <v>1178</v>
      </c>
      <c r="I435" s="11"/>
      <c r="J435" s="11"/>
      <c r="K435" s="11" t="s">
        <v>2017</v>
      </c>
      <c r="L435" s="11"/>
      <c r="M435" s="11"/>
      <c r="N435" s="11"/>
      <c r="O435" s="11"/>
      <c r="P435" s="24">
        <v>5</v>
      </c>
      <c r="Q435" s="11" t="s">
        <v>2018</v>
      </c>
      <c r="R435" s="11"/>
      <c r="S435" s="11"/>
      <c r="T435" s="11"/>
      <c r="U435" s="11"/>
      <c r="V435" s="11"/>
    </row>
    <row r="436" spans="1:22" ht="14.4">
      <c r="A436" s="15" t="s">
        <v>35</v>
      </c>
      <c r="B436" s="15" t="s">
        <v>23</v>
      </c>
      <c r="C436" s="15">
        <v>120</v>
      </c>
      <c r="D436" s="15" t="s">
        <v>608</v>
      </c>
      <c r="E436" s="107" t="s">
        <v>2630</v>
      </c>
      <c r="F436" s="15" t="s">
        <v>2019</v>
      </c>
      <c r="G436" s="85">
        <v>44687</v>
      </c>
      <c r="H436" s="14" t="s">
        <v>1178</v>
      </c>
      <c r="I436" s="11"/>
      <c r="J436" s="11"/>
      <c r="K436" s="11" t="s">
        <v>2020</v>
      </c>
      <c r="L436" s="11"/>
      <c r="M436" s="11"/>
      <c r="N436" s="11"/>
      <c r="O436" s="11"/>
      <c r="P436" s="24">
        <v>43.9</v>
      </c>
      <c r="Q436" s="11" t="s">
        <v>2021</v>
      </c>
      <c r="R436" s="11"/>
      <c r="S436" s="11"/>
      <c r="T436" s="11"/>
      <c r="U436" s="11"/>
      <c r="V436" s="11"/>
    </row>
    <row r="437" spans="1:22" ht="14.4">
      <c r="A437" s="15" t="s">
        <v>35</v>
      </c>
      <c r="B437" s="15" t="s">
        <v>23</v>
      </c>
      <c r="C437" s="15">
        <v>120</v>
      </c>
      <c r="D437" s="15" t="s">
        <v>608</v>
      </c>
      <c r="E437" s="107" t="s">
        <v>2630</v>
      </c>
      <c r="F437" s="15" t="s">
        <v>2022</v>
      </c>
      <c r="G437" s="85">
        <v>44688</v>
      </c>
      <c r="H437" s="14" t="s">
        <v>1178</v>
      </c>
      <c r="I437" s="11"/>
      <c r="J437" s="11"/>
      <c r="K437" s="11" t="s">
        <v>2023</v>
      </c>
      <c r="L437" s="11"/>
      <c r="M437" s="11"/>
      <c r="N437" s="11"/>
      <c r="O437" s="11"/>
      <c r="P437" s="24">
        <v>92.7</v>
      </c>
      <c r="Q437" s="11" t="s">
        <v>2024</v>
      </c>
      <c r="R437" s="11"/>
      <c r="S437" s="11"/>
      <c r="T437" s="11"/>
      <c r="U437" s="11"/>
      <c r="V437" s="11"/>
    </row>
    <row r="438" spans="1:22" ht="14.4">
      <c r="A438" s="15" t="s">
        <v>35</v>
      </c>
      <c r="B438" s="15" t="s">
        <v>23</v>
      </c>
      <c r="C438" s="15">
        <v>120</v>
      </c>
      <c r="D438" s="15" t="s">
        <v>608</v>
      </c>
      <c r="E438" s="107" t="s">
        <v>2630</v>
      </c>
      <c r="F438" s="15" t="s">
        <v>2025</v>
      </c>
      <c r="G438" s="85">
        <v>44689</v>
      </c>
      <c r="H438" s="14" t="s">
        <v>1178</v>
      </c>
      <c r="I438" s="11"/>
      <c r="J438" s="11"/>
      <c r="K438" s="11" t="s">
        <v>2026</v>
      </c>
      <c r="L438" s="11"/>
      <c r="M438" s="11"/>
      <c r="N438" s="11"/>
      <c r="O438" s="11"/>
      <c r="P438" s="24">
        <v>82.6</v>
      </c>
      <c r="Q438" s="11" t="s">
        <v>2027</v>
      </c>
      <c r="R438" s="11"/>
      <c r="S438" s="11"/>
      <c r="T438" s="11"/>
      <c r="U438" s="11"/>
      <c r="V438" s="11"/>
    </row>
    <row r="439" spans="1:22" ht="14.4">
      <c r="A439" s="15" t="s">
        <v>35</v>
      </c>
      <c r="B439" s="15" t="s">
        <v>23</v>
      </c>
      <c r="C439" s="15">
        <v>120</v>
      </c>
      <c r="D439" s="15" t="s">
        <v>608</v>
      </c>
      <c r="E439" s="107" t="s">
        <v>2630</v>
      </c>
      <c r="F439" s="15" t="s">
        <v>2028</v>
      </c>
      <c r="G439" s="85">
        <v>44690</v>
      </c>
      <c r="H439" s="14" t="s">
        <v>1178</v>
      </c>
      <c r="I439" s="11"/>
      <c r="J439" s="11"/>
      <c r="K439" s="11" t="s">
        <v>2029</v>
      </c>
      <c r="L439" s="11"/>
      <c r="M439" s="11"/>
      <c r="N439" s="11"/>
      <c r="O439" s="11"/>
      <c r="P439" s="24">
        <v>37.799999999999997</v>
      </c>
      <c r="Q439" s="11" t="s">
        <v>2030</v>
      </c>
      <c r="R439" s="11"/>
      <c r="S439" s="11"/>
      <c r="T439" s="11"/>
      <c r="U439" s="11"/>
      <c r="V439" s="11"/>
    </row>
    <row r="440" spans="1:22" ht="14.4">
      <c r="A440" s="15" t="s">
        <v>35</v>
      </c>
      <c r="B440" s="15" t="s">
        <v>23</v>
      </c>
      <c r="C440" s="15">
        <v>120</v>
      </c>
      <c r="D440" s="15" t="s">
        <v>608</v>
      </c>
      <c r="E440" s="107" t="s">
        <v>2630</v>
      </c>
      <c r="F440" s="15" t="s">
        <v>2031</v>
      </c>
      <c r="G440" s="85">
        <v>44691</v>
      </c>
      <c r="H440" s="14" t="s">
        <v>1178</v>
      </c>
      <c r="I440" s="11"/>
      <c r="J440" s="11"/>
      <c r="K440" s="11" t="s">
        <v>2032</v>
      </c>
      <c r="L440" s="11"/>
      <c r="M440" s="11"/>
      <c r="N440" s="11"/>
      <c r="O440" s="11"/>
      <c r="P440" s="24">
        <v>12.8</v>
      </c>
      <c r="Q440" s="11" t="s">
        <v>2033</v>
      </c>
      <c r="R440" s="11"/>
      <c r="S440" s="11"/>
      <c r="T440" s="11"/>
      <c r="U440" s="11"/>
      <c r="V440" s="11"/>
    </row>
    <row r="441" spans="1:22" ht="14.4">
      <c r="A441" s="15" t="s">
        <v>35</v>
      </c>
      <c r="B441" s="15" t="s">
        <v>23</v>
      </c>
      <c r="C441" s="15">
        <v>120</v>
      </c>
      <c r="D441" s="15" t="s">
        <v>608</v>
      </c>
      <c r="E441" s="107" t="s">
        <v>2630</v>
      </c>
      <c r="F441" s="15" t="s">
        <v>2034</v>
      </c>
      <c r="G441" s="85">
        <v>44692</v>
      </c>
      <c r="H441" s="14" t="s">
        <v>1178</v>
      </c>
      <c r="I441" s="11"/>
      <c r="J441" s="11"/>
      <c r="K441" s="11" t="s">
        <v>2035</v>
      </c>
      <c r="L441" s="11"/>
      <c r="M441" s="11"/>
      <c r="N441" s="11"/>
      <c r="O441" s="11"/>
      <c r="P441" s="24">
        <v>3.7</v>
      </c>
      <c r="Q441" s="11" t="s">
        <v>2036</v>
      </c>
      <c r="R441" s="11"/>
      <c r="S441" s="11"/>
      <c r="T441" s="11"/>
      <c r="U441" s="11"/>
      <c r="V441" s="11"/>
    </row>
    <row r="442" spans="1:22" ht="14.4">
      <c r="A442" s="15" t="s">
        <v>35</v>
      </c>
      <c r="B442" s="15" t="s">
        <v>23</v>
      </c>
      <c r="C442" s="15">
        <v>120</v>
      </c>
      <c r="D442" s="15" t="s">
        <v>608</v>
      </c>
      <c r="E442" s="107" t="s">
        <v>2631</v>
      </c>
      <c r="F442" s="15" t="s">
        <v>2037</v>
      </c>
      <c r="G442" s="85">
        <v>44693</v>
      </c>
      <c r="H442" s="14" t="s">
        <v>1178</v>
      </c>
      <c r="I442" s="11"/>
      <c r="J442" s="11"/>
      <c r="K442" s="11" t="s">
        <v>2038</v>
      </c>
      <c r="L442" s="11"/>
      <c r="M442" s="11"/>
      <c r="N442" s="11"/>
      <c r="O442" s="11"/>
      <c r="P442" s="24">
        <v>43.9</v>
      </c>
      <c r="Q442" s="11" t="s">
        <v>2039</v>
      </c>
      <c r="R442" s="11"/>
      <c r="S442" s="11"/>
      <c r="T442" s="11"/>
      <c r="U442" s="11"/>
      <c r="V442" s="11"/>
    </row>
    <row r="443" spans="1:22" ht="14.4">
      <c r="A443" s="15" t="s">
        <v>35</v>
      </c>
      <c r="B443" s="15" t="s">
        <v>23</v>
      </c>
      <c r="C443" s="15">
        <v>124</v>
      </c>
      <c r="D443" s="15" t="s">
        <v>624</v>
      </c>
      <c r="E443" s="107" t="s">
        <v>2631</v>
      </c>
      <c r="F443" s="15" t="s">
        <v>625</v>
      </c>
      <c r="G443" s="21">
        <v>44409</v>
      </c>
      <c r="H443" s="14" t="s">
        <v>2040</v>
      </c>
      <c r="I443" s="14"/>
      <c r="J443" s="11"/>
      <c r="K443" s="14" t="s">
        <v>1180</v>
      </c>
      <c r="L443" s="23">
        <v>141</v>
      </c>
      <c r="M443" s="23">
        <v>1</v>
      </c>
      <c r="N443" s="23">
        <v>458</v>
      </c>
      <c r="O443" s="23">
        <v>24</v>
      </c>
      <c r="P443" s="75">
        <v>85.5</v>
      </c>
      <c r="Q443" s="14" t="s">
        <v>2041</v>
      </c>
      <c r="R443" s="23">
        <v>99.8</v>
      </c>
      <c r="S443" s="14" t="s">
        <v>1550</v>
      </c>
      <c r="T443" s="11"/>
      <c r="U443" s="11"/>
      <c r="V443" s="11"/>
    </row>
    <row r="444" spans="1:22" ht="14.4">
      <c r="A444" s="15" t="s">
        <v>35</v>
      </c>
      <c r="B444" s="15" t="s">
        <v>23</v>
      </c>
      <c r="C444" s="15">
        <v>124</v>
      </c>
      <c r="D444" s="15" t="s">
        <v>624</v>
      </c>
      <c r="E444" s="107" t="s">
        <v>2631</v>
      </c>
      <c r="F444" s="15" t="s">
        <v>625</v>
      </c>
      <c r="G444" s="21">
        <v>44410</v>
      </c>
      <c r="H444" s="14" t="s">
        <v>2040</v>
      </c>
      <c r="I444" s="14"/>
      <c r="J444" s="11"/>
      <c r="K444" s="11" t="s">
        <v>2042</v>
      </c>
      <c r="L444" s="24">
        <v>141</v>
      </c>
      <c r="M444" s="11"/>
      <c r="N444" s="11"/>
      <c r="O444" s="24">
        <v>15</v>
      </c>
      <c r="P444" s="24">
        <v>90.4</v>
      </c>
      <c r="Q444" s="11" t="s">
        <v>1461</v>
      </c>
      <c r="R444" s="11"/>
      <c r="S444" s="11"/>
      <c r="T444" s="11"/>
      <c r="U444" s="11"/>
      <c r="V444" s="11"/>
    </row>
    <row r="445" spans="1:22" ht="14.4">
      <c r="A445" s="15" t="s">
        <v>35</v>
      </c>
      <c r="B445" s="15" t="s">
        <v>23</v>
      </c>
      <c r="C445" s="15">
        <v>124</v>
      </c>
      <c r="D445" s="15" t="s">
        <v>624</v>
      </c>
      <c r="E445" s="107" t="s">
        <v>2631</v>
      </c>
      <c r="F445" s="15" t="s">
        <v>625</v>
      </c>
      <c r="G445" s="21">
        <v>44411</v>
      </c>
      <c r="H445" s="14" t="s">
        <v>2040</v>
      </c>
      <c r="I445" s="14"/>
      <c r="J445" s="11"/>
      <c r="K445" s="11" t="s">
        <v>2043</v>
      </c>
      <c r="L445" s="23">
        <v>141</v>
      </c>
      <c r="M445" s="23">
        <v>1</v>
      </c>
      <c r="N445" s="23">
        <v>458</v>
      </c>
      <c r="O445" s="23">
        <v>24</v>
      </c>
      <c r="P445" s="75">
        <v>85.5</v>
      </c>
      <c r="Q445" s="14" t="s">
        <v>2041</v>
      </c>
      <c r="R445" s="23">
        <v>99.8</v>
      </c>
      <c r="S445" s="14" t="s">
        <v>1550</v>
      </c>
      <c r="T445" s="47">
        <v>0.28199999999999997</v>
      </c>
      <c r="U445" s="47">
        <v>0.999</v>
      </c>
      <c r="V445" s="11" t="s">
        <v>2044</v>
      </c>
    </row>
    <row r="446" spans="1:22" ht="14.4">
      <c r="A446" s="15" t="s">
        <v>35</v>
      </c>
      <c r="B446" s="15" t="s">
        <v>23</v>
      </c>
      <c r="C446" s="15">
        <v>124</v>
      </c>
      <c r="D446" s="15" t="s">
        <v>624</v>
      </c>
      <c r="E446" s="107" t="s">
        <v>2631</v>
      </c>
      <c r="F446" s="15" t="s">
        <v>625</v>
      </c>
      <c r="G446" s="21">
        <v>44412</v>
      </c>
      <c r="H446" s="14" t="s">
        <v>2040</v>
      </c>
      <c r="I446" s="14"/>
      <c r="J446" s="11"/>
      <c r="K446" s="11" t="s">
        <v>2045</v>
      </c>
      <c r="L446" s="23">
        <v>141</v>
      </c>
      <c r="M446" s="23">
        <v>1</v>
      </c>
      <c r="N446" s="23">
        <v>458</v>
      </c>
      <c r="O446" s="23">
        <v>24</v>
      </c>
      <c r="P446" s="75">
        <v>85.5</v>
      </c>
      <c r="Q446" s="14" t="s">
        <v>2041</v>
      </c>
      <c r="R446" s="23">
        <v>99.8</v>
      </c>
      <c r="S446" s="14" t="s">
        <v>1550</v>
      </c>
      <c r="T446" s="47">
        <v>0.79900000000000004</v>
      </c>
      <c r="U446" s="47">
        <v>0.999</v>
      </c>
      <c r="V446" s="11" t="s">
        <v>2044</v>
      </c>
    </row>
    <row r="447" spans="1:22" ht="14.4">
      <c r="A447" s="15" t="s">
        <v>35</v>
      </c>
      <c r="B447" s="15" t="s">
        <v>23</v>
      </c>
      <c r="C447" s="15">
        <v>124</v>
      </c>
      <c r="D447" s="15" t="s">
        <v>624</v>
      </c>
      <c r="E447" s="107" t="s">
        <v>2631</v>
      </c>
      <c r="F447" s="15" t="s">
        <v>625</v>
      </c>
      <c r="G447" s="21">
        <v>44413</v>
      </c>
      <c r="H447" s="14" t="s">
        <v>2040</v>
      </c>
      <c r="I447" s="14"/>
      <c r="J447" s="11"/>
      <c r="K447" s="11" t="s">
        <v>2046</v>
      </c>
      <c r="L447" s="23">
        <v>141</v>
      </c>
      <c r="M447" s="23">
        <v>1</v>
      </c>
      <c r="N447" s="23">
        <v>458</v>
      </c>
      <c r="O447" s="23">
        <v>24</v>
      </c>
      <c r="P447" s="75">
        <v>85.5</v>
      </c>
      <c r="Q447" s="14" t="s">
        <v>2041</v>
      </c>
      <c r="R447" s="23">
        <v>99.8</v>
      </c>
      <c r="S447" s="14" t="s">
        <v>1550</v>
      </c>
      <c r="T447" s="47">
        <v>0.95399999999999996</v>
      </c>
      <c r="U447" s="47">
        <v>0.99199999999999999</v>
      </c>
      <c r="V447" s="11" t="s">
        <v>2044</v>
      </c>
    </row>
    <row r="448" spans="1:22" ht="14.4">
      <c r="A448" s="15" t="s">
        <v>35</v>
      </c>
      <c r="B448" s="15" t="s">
        <v>23</v>
      </c>
      <c r="C448" s="15">
        <v>124</v>
      </c>
      <c r="D448" s="15" t="s">
        <v>624</v>
      </c>
      <c r="E448" s="107" t="s">
        <v>2631</v>
      </c>
      <c r="F448" s="15" t="s">
        <v>625</v>
      </c>
      <c r="G448" s="21">
        <v>44414</v>
      </c>
      <c r="H448" s="14" t="s">
        <v>2040</v>
      </c>
      <c r="I448" s="14"/>
      <c r="J448" s="11"/>
      <c r="K448" s="11" t="s">
        <v>2047</v>
      </c>
      <c r="L448" s="24">
        <v>141</v>
      </c>
      <c r="M448" s="11"/>
      <c r="N448" s="11"/>
      <c r="O448" s="24">
        <v>15</v>
      </c>
      <c r="P448" s="24">
        <v>90.4</v>
      </c>
      <c r="Q448" s="11" t="s">
        <v>1461</v>
      </c>
      <c r="R448" s="11"/>
      <c r="S448" s="11"/>
      <c r="T448" s="47">
        <v>0.28599999999999998</v>
      </c>
      <c r="U448" s="47">
        <v>0.999</v>
      </c>
      <c r="V448" s="11" t="s">
        <v>2044</v>
      </c>
    </row>
    <row r="449" spans="1:22" ht="14.4">
      <c r="A449" s="15" t="s">
        <v>35</v>
      </c>
      <c r="B449" s="15" t="s">
        <v>23</v>
      </c>
      <c r="C449" s="15">
        <v>124</v>
      </c>
      <c r="D449" s="15" t="s">
        <v>624</v>
      </c>
      <c r="E449" s="107" t="s">
        <v>2631</v>
      </c>
      <c r="F449" s="15" t="s">
        <v>625</v>
      </c>
      <c r="G449" s="21">
        <v>44415</v>
      </c>
      <c r="H449" s="14" t="s">
        <v>2040</v>
      </c>
      <c r="I449" s="14"/>
      <c r="J449" s="11"/>
      <c r="K449" s="11" t="s">
        <v>2048</v>
      </c>
      <c r="L449" s="24">
        <v>141</v>
      </c>
      <c r="M449" s="11"/>
      <c r="N449" s="11"/>
      <c r="O449" s="24">
        <v>15</v>
      </c>
      <c r="P449" s="24">
        <v>90.4</v>
      </c>
      <c r="Q449" s="11" t="s">
        <v>1461</v>
      </c>
      <c r="R449" s="11"/>
      <c r="S449" s="11"/>
      <c r="T449" s="47">
        <v>0.80700000000000005</v>
      </c>
      <c r="U449" s="47">
        <v>0.999</v>
      </c>
      <c r="V449" s="11" t="s">
        <v>2044</v>
      </c>
    </row>
    <row r="450" spans="1:22" ht="14.4">
      <c r="A450" s="15" t="s">
        <v>35</v>
      </c>
      <c r="B450" s="15" t="s">
        <v>23</v>
      </c>
      <c r="C450" s="15">
        <v>124</v>
      </c>
      <c r="D450" s="15" t="s">
        <v>624</v>
      </c>
      <c r="E450" s="107" t="s">
        <v>2631</v>
      </c>
      <c r="F450" s="15" t="s">
        <v>625</v>
      </c>
      <c r="G450" s="21">
        <v>44416</v>
      </c>
      <c r="H450" s="14" t="s">
        <v>2040</v>
      </c>
      <c r="I450" s="14"/>
      <c r="J450" s="11"/>
      <c r="K450" s="11" t="s">
        <v>2049</v>
      </c>
      <c r="L450" s="24">
        <v>141</v>
      </c>
      <c r="M450" s="11"/>
      <c r="N450" s="11"/>
      <c r="O450" s="24">
        <v>15</v>
      </c>
      <c r="P450" s="24">
        <v>90.4</v>
      </c>
      <c r="Q450" s="11" t="s">
        <v>1461</v>
      </c>
      <c r="R450" s="11"/>
      <c r="S450" s="11"/>
      <c r="T450" s="47">
        <v>0.95599999999999996</v>
      </c>
      <c r="U450" s="47">
        <v>0.995</v>
      </c>
      <c r="V450" s="11" t="s">
        <v>2044</v>
      </c>
    </row>
    <row r="451" spans="1:22" ht="14.4">
      <c r="A451" s="15" t="s">
        <v>35</v>
      </c>
      <c r="B451" s="15" t="s">
        <v>23</v>
      </c>
      <c r="C451" s="15">
        <v>125</v>
      </c>
      <c r="D451" s="15" t="s">
        <v>629</v>
      </c>
      <c r="E451" s="107" t="s">
        <v>2632</v>
      </c>
      <c r="F451" s="15" t="s">
        <v>630</v>
      </c>
      <c r="G451" s="85">
        <v>44621</v>
      </c>
      <c r="H451" s="14" t="s">
        <v>1442</v>
      </c>
      <c r="I451" s="11"/>
      <c r="J451" s="14" t="s">
        <v>2050</v>
      </c>
      <c r="K451" s="14" t="s">
        <v>1180</v>
      </c>
      <c r="L451" s="23">
        <v>55</v>
      </c>
      <c r="M451" s="23">
        <v>0</v>
      </c>
      <c r="N451" s="23">
        <v>217</v>
      </c>
      <c r="O451" s="23">
        <v>47</v>
      </c>
      <c r="P451" s="75">
        <v>53.9</v>
      </c>
      <c r="Q451" s="11"/>
      <c r="R451" s="23">
        <v>100</v>
      </c>
      <c r="S451" s="11"/>
      <c r="T451" s="23">
        <v>100</v>
      </c>
      <c r="U451" s="23">
        <v>82.2</v>
      </c>
    </row>
    <row r="452" spans="1:22" ht="14.4">
      <c r="A452" s="15" t="s">
        <v>1774</v>
      </c>
      <c r="B452" s="15" t="s">
        <v>23</v>
      </c>
      <c r="C452" s="15">
        <v>126</v>
      </c>
      <c r="D452" s="15" t="s">
        <v>637</v>
      </c>
      <c r="E452" s="107" t="s">
        <v>2633</v>
      </c>
      <c r="F452" s="15" t="s">
        <v>638</v>
      </c>
      <c r="G452" s="21">
        <v>44593</v>
      </c>
      <c r="H452" s="14" t="s">
        <v>1314</v>
      </c>
      <c r="I452" s="15"/>
      <c r="K452" s="15" t="s">
        <v>1180</v>
      </c>
      <c r="L452" s="15">
        <v>26</v>
      </c>
      <c r="M452" s="15">
        <v>0</v>
      </c>
      <c r="N452" s="15">
        <v>1444</v>
      </c>
      <c r="O452" s="15">
        <v>18</v>
      </c>
      <c r="P452" s="15">
        <v>59</v>
      </c>
      <c r="R452" s="15">
        <v>100</v>
      </c>
    </row>
    <row r="453" spans="1:22" ht="72">
      <c r="A453" s="15" t="s">
        <v>1774</v>
      </c>
      <c r="B453" s="15" t="s">
        <v>23</v>
      </c>
      <c r="C453" s="15">
        <v>155</v>
      </c>
      <c r="D453" s="15" t="s">
        <v>697</v>
      </c>
      <c r="E453" s="107" t="s">
        <v>2634</v>
      </c>
      <c r="F453" s="15" t="s">
        <v>698</v>
      </c>
      <c r="G453" s="21">
        <v>44501</v>
      </c>
      <c r="H453" s="14" t="s">
        <v>1676</v>
      </c>
      <c r="I453" s="14"/>
      <c r="J453" s="11"/>
      <c r="K453" s="14" t="s">
        <v>2051</v>
      </c>
      <c r="L453" s="23">
        <v>8</v>
      </c>
      <c r="M453" s="23">
        <v>0</v>
      </c>
      <c r="N453" s="23">
        <v>41</v>
      </c>
      <c r="O453" s="23">
        <v>3</v>
      </c>
      <c r="P453" s="75">
        <v>72</v>
      </c>
      <c r="Q453" s="11"/>
      <c r="R453" s="23">
        <v>100</v>
      </c>
      <c r="S453" s="11"/>
      <c r="T453" s="23">
        <v>100</v>
      </c>
      <c r="U453" s="23">
        <v>93</v>
      </c>
      <c r="V453" s="11"/>
    </row>
    <row r="454" spans="1:22" ht="14.4">
      <c r="A454" s="15" t="s">
        <v>1774</v>
      </c>
      <c r="B454" s="15" t="s">
        <v>23</v>
      </c>
      <c r="C454" s="15">
        <v>155</v>
      </c>
      <c r="D454" s="15" t="s">
        <v>697</v>
      </c>
      <c r="E454" s="107" t="s">
        <v>2634</v>
      </c>
      <c r="F454" s="15" t="s">
        <v>698</v>
      </c>
      <c r="G454" s="21">
        <v>44502</v>
      </c>
      <c r="H454" s="14" t="s">
        <v>1676</v>
      </c>
      <c r="I454" s="14"/>
      <c r="J454" s="11"/>
      <c r="K454" s="11" t="s">
        <v>2052</v>
      </c>
      <c r="L454" s="24">
        <v>16</v>
      </c>
      <c r="M454" s="24">
        <v>0</v>
      </c>
      <c r="N454" s="24">
        <v>252</v>
      </c>
      <c r="O454" s="24">
        <v>26</v>
      </c>
      <c r="P454" s="24">
        <v>38.1</v>
      </c>
      <c r="Q454" s="11"/>
      <c r="R454" s="24">
        <v>100</v>
      </c>
      <c r="S454" s="11"/>
      <c r="T454" s="24">
        <v>100</v>
      </c>
      <c r="U454" s="24">
        <v>90.6</v>
      </c>
      <c r="V454" s="11"/>
    </row>
    <row r="455" spans="1:22" ht="14.4">
      <c r="A455" s="15" t="s">
        <v>1774</v>
      </c>
      <c r="B455" s="15" t="s">
        <v>23</v>
      </c>
      <c r="C455" s="15">
        <v>155</v>
      </c>
      <c r="D455" s="15" t="s">
        <v>697</v>
      </c>
      <c r="E455" s="107" t="s">
        <v>2634</v>
      </c>
      <c r="F455" s="15" t="s">
        <v>698</v>
      </c>
      <c r="G455" s="21">
        <v>44503</v>
      </c>
      <c r="H455" s="14" t="s">
        <v>1676</v>
      </c>
      <c r="I455" s="14"/>
      <c r="J455" s="11"/>
      <c r="K455" s="11" t="s">
        <v>2053</v>
      </c>
      <c r="L455" s="24">
        <v>19</v>
      </c>
      <c r="M455" s="24">
        <v>0</v>
      </c>
      <c r="N455" s="24">
        <v>252</v>
      </c>
      <c r="O455" s="24">
        <v>23</v>
      </c>
      <c r="P455" s="24">
        <v>45.2</v>
      </c>
      <c r="Q455" s="11"/>
      <c r="R455" s="24">
        <v>100</v>
      </c>
      <c r="S455" s="11"/>
      <c r="T455" s="24">
        <v>100</v>
      </c>
      <c r="U455" s="24">
        <v>91.6</v>
      </c>
      <c r="V455" s="11"/>
    </row>
    <row r="456" spans="1:22" ht="14.4">
      <c r="A456" s="15" t="s">
        <v>1774</v>
      </c>
      <c r="B456" s="15" t="s">
        <v>23</v>
      </c>
      <c r="C456" s="15">
        <v>155</v>
      </c>
      <c r="D456" s="15" t="s">
        <v>697</v>
      </c>
      <c r="E456" s="107" t="s">
        <v>2634</v>
      </c>
      <c r="F456" s="15" t="s">
        <v>698</v>
      </c>
      <c r="G456" s="21">
        <v>44504</v>
      </c>
      <c r="H456" s="14" t="s">
        <v>1676</v>
      </c>
      <c r="I456" s="14"/>
      <c r="J456" s="5" t="s">
        <v>2054</v>
      </c>
      <c r="K456" s="11" t="s">
        <v>2055</v>
      </c>
      <c r="L456" s="24">
        <v>16</v>
      </c>
      <c r="M456" s="24">
        <v>0</v>
      </c>
      <c r="N456" s="24">
        <v>131</v>
      </c>
      <c r="O456" s="24">
        <v>11</v>
      </c>
      <c r="P456" s="24">
        <v>59.3</v>
      </c>
      <c r="Q456" s="11"/>
      <c r="R456" s="24">
        <v>100</v>
      </c>
      <c r="S456" s="11"/>
      <c r="T456" s="24">
        <v>100</v>
      </c>
      <c r="U456" s="24">
        <v>92.2</v>
      </c>
      <c r="V456" s="11"/>
    </row>
    <row r="457" spans="1:22" ht="14.4">
      <c r="A457" s="15" t="s">
        <v>1774</v>
      </c>
      <c r="B457" s="15" t="s">
        <v>23</v>
      </c>
      <c r="C457" s="15">
        <v>155</v>
      </c>
      <c r="D457" s="15" t="s">
        <v>697</v>
      </c>
      <c r="E457" s="107" t="s">
        <v>2635</v>
      </c>
      <c r="F457" s="15" t="s">
        <v>698</v>
      </c>
      <c r="G457" s="21">
        <v>44505</v>
      </c>
      <c r="H457" s="14" t="s">
        <v>1676</v>
      </c>
      <c r="I457" s="14"/>
      <c r="J457" s="5" t="s">
        <v>2056</v>
      </c>
      <c r="K457" s="11" t="s">
        <v>2057</v>
      </c>
      <c r="L457" s="24">
        <v>3</v>
      </c>
      <c r="M457" s="24">
        <v>0</v>
      </c>
      <c r="N457" s="24">
        <v>121</v>
      </c>
      <c r="O457" s="24">
        <v>12</v>
      </c>
      <c r="P457" s="24">
        <v>20</v>
      </c>
      <c r="Q457" s="11"/>
      <c r="R457" s="24">
        <v>100</v>
      </c>
      <c r="S457" s="11"/>
      <c r="T457" s="24">
        <v>100</v>
      </c>
      <c r="U457" s="24">
        <v>91</v>
      </c>
      <c r="V457" s="11"/>
    </row>
    <row r="458" spans="1:22" ht="14.4">
      <c r="A458" s="15" t="s">
        <v>1774</v>
      </c>
      <c r="B458" s="15" t="s">
        <v>23</v>
      </c>
      <c r="C458" s="15">
        <v>156</v>
      </c>
      <c r="D458" s="15" t="s">
        <v>703</v>
      </c>
      <c r="E458" s="107" t="s">
        <v>2636</v>
      </c>
      <c r="F458" s="15" t="s">
        <v>704</v>
      </c>
      <c r="G458" s="21">
        <v>44562</v>
      </c>
      <c r="H458" s="14" t="s">
        <v>2058</v>
      </c>
      <c r="I458" s="5"/>
      <c r="J458" s="11"/>
      <c r="K458" s="14" t="s">
        <v>1180</v>
      </c>
      <c r="L458" s="23">
        <v>41</v>
      </c>
      <c r="M458" s="23">
        <v>0</v>
      </c>
      <c r="N458" s="23">
        <v>335</v>
      </c>
      <c r="O458" s="23">
        <v>25</v>
      </c>
      <c r="P458" s="75">
        <v>62.1</v>
      </c>
      <c r="Q458" s="14" t="s">
        <v>2059</v>
      </c>
      <c r="R458" s="23">
        <v>100</v>
      </c>
      <c r="S458" s="14" t="s">
        <v>1397</v>
      </c>
      <c r="T458" s="11"/>
      <c r="U458" s="11"/>
    </row>
    <row r="459" spans="1:22" ht="14.4">
      <c r="A459" s="15" t="s">
        <v>1774</v>
      </c>
      <c r="B459" s="15" t="s">
        <v>23</v>
      </c>
      <c r="C459" s="15">
        <v>156</v>
      </c>
      <c r="D459" s="15" t="s">
        <v>703</v>
      </c>
      <c r="E459" s="107" t="s">
        <v>2636</v>
      </c>
      <c r="F459" s="15" t="s">
        <v>704</v>
      </c>
      <c r="G459" s="21">
        <v>44563</v>
      </c>
      <c r="H459" s="11" t="s">
        <v>2060</v>
      </c>
      <c r="I459" s="14"/>
      <c r="J459" s="11"/>
      <c r="K459" s="11" t="s">
        <v>1180</v>
      </c>
      <c r="L459" s="24">
        <v>23</v>
      </c>
      <c r="M459" s="24">
        <v>0</v>
      </c>
      <c r="N459" s="24">
        <v>388</v>
      </c>
      <c r="O459" s="24">
        <v>12</v>
      </c>
      <c r="P459" s="24">
        <v>65.7</v>
      </c>
      <c r="Q459" s="11" t="s">
        <v>2061</v>
      </c>
      <c r="R459" s="24">
        <v>100</v>
      </c>
      <c r="S459" s="79">
        <v>99100</v>
      </c>
      <c r="T459" s="11"/>
      <c r="U459" s="11"/>
    </row>
    <row r="460" spans="1:22" ht="14.4">
      <c r="A460" s="15" t="s">
        <v>1774</v>
      </c>
      <c r="B460" s="15" t="s">
        <v>23</v>
      </c>
      <c r="C460" s="15">
        <v>156</v>
      </c>
      <c r="D460" s="15" t="s">
        <v>703</v>
      </c>
      <c r="E460" s="107" t="s">
        <v>2636</v>
      </c>
      <c r="F460" s="15" t="s">
        <v>704</v>
      </c>
      <c r="G460" s="21">
        <v>44564</v>
      </c>
      <c r="H460" s="11" t="s">
        <v>1254</v>
      </c>
      <c r="I460" s="5"/>
      <c r="J460" s="11"/>
      <c r="K460" s="11" t="s">
        <v>1180</v>
      </c>
      <c r="L460" s="24">
        <v>0</v>
      </c>
      <c r="M460" s="24">
        <v>1</v>
      </c>
      <c r="N460" s="24">
        <v>387</v>
      </c>
      <c r="O460" s="24">
        <v>0</v>
      </c>
      <c r="P460" s="11" t="s">
        <v>2062</v>
      </c>
      <c r="Q460" s="11"/>
      <c r="R460" s="24">
        <v>100</v>
      </c>
      <c r="S460" s="11" t="s">
        <v>2063</v>
      </c>
      <c r="T460" s="11"/>
      <c r="U460" s="11"/>
    </row>
    <row r="461" spans="1:22" ht="28.8">
      <c r="A461" s="15" t="s">
        <v>1774</v>
      </c>
      <c r="B461" s="15" t="s">
        <v>23</v>
      </c>
      <c r="C461" s="15">
        <v>162</v>
      </c>
      <c r="D461" s="15" t="s">
        <v>720</v>
      </c>
      <c r="E461" s="107" t="s">
        <v>2637</v>
      </c>
      <c r="F461" s="15" t="s">
        <v>721</v>
      </c>
      <c r="G461" s="21">
        <v>44409</v>
      </c>
      <c r="H461" s="14" t="s">
        <v>1178</v>
      </c>
      <c r="I461" s="11"/>
      <c r="J461" s="11"/>
      <c r="K461" s="14" t="s">
        <v>2064</v>
      </c>
      <c r="L461" s="23">
        <v>31</v>
      </c>
      <c r="M461" s="23">
        <v>0</v>
      </c>
      <c r="N461" s="23">
        <v>96</v>
      </c>
      <c r="O461" s="23">
        <v>5</v>
      </c>
      <c r="P461" s="75">
        <v>86.1</v>
      </c>
      <c r="Q461" s="94" t="s">
        <v>2065</v>
      </c>
      <c r="R461" s="23">
        <v>100</v>
      </c>
      <c r="S461" s="14" t="s">
        <v>2066</v>
      </c>
      <c r="T461" s="11"/>
      <c r="U461" s="11"/>
      <c r="V461" s="11"/>
    </row>
    <row r="462" spans="1:22" ht="14.4">
      <c r="A462" s="15" t="s">
        <v>1774</v>
      </c>
      <c r="B462" s="15" t="s">
        <v>23</v>
      </c>
      <c r="C462" s="15">
        <v>162</v>
      </c>
      <c r="D462" s="15" t="s">
        <v>720</v>
      </c>
      <c r="E462" s="107" t="s">
        <v>2637</v>
      </c>
      <c r="F462" s="15" t="s">
        <v>721</v>
      </c>
      <c r="G462" s="21">
        <v>44410</v>
      </c>
      <c r="H462" s="14" t="s">
        <v>1178</v>
      </c>
      <c r="I462" s="11"/>
      <c r="J462" s="11"/>
      <c r="K462" s="88" t="s">
        <v>2067</v>
      </c>
      <c r="L462" s="23">
        <v>31</v>
      </c>
      <c r="M462" s="23">
        <v>0</v>
      </c>
      <c r="N462" s="23">
        <v>96</v>
      </c>
      <c r="O462" s="23">
        <v>5</v>
      </c>
      <c r="P462" s="75">
        <v>86.1</v>
      </c>
      <c r="Q462" s="94" t="s">
        <v>2065</v>
      </c>
      <c r="R462" s="23">
        <v>100</v>
      </c>
      <c r="S462" s="14" t="s">
        <v>2066</v>
      </c>
      <c r="T462" s="11"/>
      <c r="U462" s="11"/>
      <c r="V462" s="11"/>
    </row>
    <row r="463" spans="1:22" ht="14.4">
      <c r="A463" s="15" t="s">
        <v>1774</v>
      </c>
      <c r="B463" s="15" t="s">
        <v>23</v>
      </c>
      <c r="C463" s="15">
        <v>162</v>
      </c>
      <c r="D463" s="15" t="s">
        <v>720</v>
      </c>
      <c r="E463" s="107" t="s">
        <v>2637</v>
      </c>
      <c r="F463" s="15" t="s">
        <v>721</v>
      </c>
      <c r="G463" s="21">
        <v>44411</v>
      </c>
      <c r="H463" s="14" t="s">
        <v>1178</v>
      </c>
      <c r="I463" s="11"/>
      <c r="J463" s="11"/>
      <c r="K463" s="11" t="s">
        <v>2068</v>
      </c>
      <c r="L463" s="24">
        <v>28</v>
      </c>
      <c r="M463" s="11"/>
      <c r="N463" s="11"/>
      <c r="O463" s="24">
        <v>1</v>
      </c>
      <c r="P463" s="24">
        <v>96.6</v>
      </c>
      <c r="Q463" s="11" t="s">
        <v>1424</v>
      </c>
      <c r="R463" s="11"/>
      <c r="S463" s="11"/>
      <c r="T463" s="11"/>
      <c r="U463" s="11"/>
      <c r="V463" s="11"/>
    </row>
    <row r="464" spans="1:22" ht="14.4">
      <c r="A464" s="15" t="s">
        <v>1774</v>
      </c>
      <c r="B464" s="15" t="s">
        <v>23</v>
      </c>
      <c r="C464" s="15">
        <v>162</v>
      </c>
      <c r="D464" s="15" t="s">
        <v>720</v>
      </c>
      <c r="E464" s="107" t="s">
        <v>2637</v>
      </c>
      <c r="F464" s="15" t="s">
        <v>721</v>
      </c>
      <c r="G464" s="21">
        <v>44412</v>
      </c>
      <c r="H464" s="14" t="s">
        <v>1178</v>
      </c>
      <c r="I464" s="11"/>
      <c r="J464" s="11"/>
      <c r="K464" s="88" t="s">
        <v>2069</v>
      </c>
      <c r="L464" s="24">
        <v>28</v>
      </c>
      <c r="M464" s="11"/>
      <c r="N464" s="11"/>
      <c r="O464" s="24">
        <v>1</v>
      </c>
      <c r="P464" s="24">
        <v>96.6</v>
      </c>
      <c r="Q464" s="11" t="s">
        <v>2070</v>
      </c>
      <c r="R464" s="11"/>
      <c r="S464" s="11"/>
      <c r="T464" s="11"/>
      <c r="U464" s="11"/>
      <c r="V464" s="11"/>
    </row>
    <row r="465" spans="1:22" ht="14.4">
      <c r="A465" s="15" t="s">
        <v>1774</v>
      </c>
      <c r="B465" s="15" t="s">
        <v>23</v>
      </c>
      <c r="C465" s="15">
        <v>162</v>
      </c>
      <c r="D465" s="15" t="s">
        <v>720</v>
      </c>
      <c r="E465" s="107" t="s">
        <v>2637</v>
      </c>
      <c r="F465" s="15" t="s">
        <v>721</v>
      </c>
      <c r="G465" s="21">
        <v>44413</v>
      </c>
      <c r="H465" s="14" t="s">
        <v>1178</v>
      </c>
      <c r="I465" s="11"/>
      <c r="J465" s="11"/>
      <c r="K465" s="11" t="s">
        <v>2071</v>
      </c>
      <c r="L465" s="24">
        <v>3</v>
      </c>
      <c r="M465" s="11"/>
      <c r="N465" s="11"/>
      <c r="O465" s="24">
        <v>4</v>
      </c>
      <c r="P465" s="24">
        <v>42.9</v>
      </c>
      <c r="Q465" s="11" t="s">
        <v>2072</v>
      </c>
      <c r="R465" s="11"/>
      <c r="S465" s="11"/>
      <c r="T465" s="11"/>
      <c r="U465" s="11"/>
      <c r="V465" s="11"/>
    </row>
    <row r="466" spans="1:22" ht="14.4">
      <c r="A466" s="15" t="s">
        <v>1774</v>
      </c>
      <c r="B466" s="15" t="s">
        <v>23</v>
      </c>
      <c r="C466" s="15">
        <v>162</v>
      </c>
      <c r="D466" s="15" t="s">
        <v>720</v>
      </c>
      <c r="E466" s="107" t="s">
        <v>2637</v>
      </c>
      <c r="F466" s="15" t="s">
        <v>721</v>
      </c>
      <c r="G466" s="21">
        <v>44414</v>
      </c>
      <c r="H466" s="14" t="s">
        <v>1178</v>
      </c>
      <c r="I466" s="11"/>
      <c r="J466" s="11"/>
      <c r="K466" s="11" t="s">
        <v>2073</v>
      </c>
      <c r="L466" s="24">
        <v>3</v>
      </c>
      <c r="M466" s="11"/>
      <c r="N466" s="11"/>
      <c r="O466" s="24">
        <v>4</v>
      </c>
      <c r="P466" s="24">
        <v>42.9</v>
      </c>
      <c r="Q466" s="11" t="s">
        <v>2074</v>
      </c>
      <c r="R466" s="11"/>
      <c r="S466" s="11"/>
      <c r="T466" s="11"/>
      <c r="U466" s="11"/>
      <c r="V466" s="11"/>
    </row>
    <row r="467" spans="1:22" ht="14.4">
      <c r="A467" s="15" t="s">
        <v>1774</v>
      </c>
      <c r="B467" s="15" t="s">
        <v>23</v>
      </c>
      <c r="C467" s="15">
        <v>162</v>
      </c>
      <c r="D467" s="15" t="s">
        <v>720</v>
      </c>
      <c r="E467" s="107" t="s">
        <v>2637</v>
      </c>
      <c r="F467" s="15" t="s">
        <v>721</v>
      </c>
      <c r="G467" s="21">
        <v>44415</v>
      </c>
      <c r="H467" s="14" t="s">
        <v>1178</v>
      </c>
      <c r="I467" s="11"/>
      <c r="J467" s="11"/>
      <c r="K467" s="11" t="s">
        <v>2075</v>
      </c>
      <c r="L467" s="24">
        <v>31</v>
      </c>
      <c r="M467" s="24">
        <v>1</v>
      </c>
      <c r="N467" s="24">
        <v>61</v>
      </c>
      <c r="O467" s="24">
        <v>3</v>
      </c>
      <c r="P467" s="24">
        <v>91.2</v>
      </c>
      <c r="Q467" s="11" t="s">
        <v>2076</v>
      </c>
      <c r="R467" s="24">
        <v>98.4</v>
      </c>
      <c r="S467" s="11" t="s">
        <v>2077</v>
      </c>
      <c r="T467" s="11"/>
      <c r="U467" s="11"/>
      <c r="V467" s="11"/>
    </row>
    <row r="468" spans="1:22" ht="14.4">
      <c r="A468" s="15" t="s">
        <v>1774</v>
      </c>
      <c r="B468" s="15" t="s">
        <v>23</v>
      </c>
      <c r="C468" s="15">
        <v>162</v>
      </c>
      <c r="D468" s="15" t="s">
        <v>720</v>
      </c>
      <c r="E468" s="107" t="s">
        <v>2637</v>
      </c>
      <c r="F468" s="15" t="s">
        <v>721</v>
      </c>
      <c r="G468" s="21">
        <v>44416</v>
      </c>
      <c r="H468" s="14" t="s">
        <v>1178</v>
      </c>
      <c r="I468" s="11"/>
      <c r="J468" s="11"/>
      <c r="K468" s="11" t="s">
        <v>2078</v>
      </c>
      <c r="L468" s="24">
        <v>31</v>
      </c>
      <c r="M468" s="24">
        <v>0</v>
      </c>
      <c r="N468" s="24">
        <v>62</v>
      </c>
      <c r="O468" s="24">
        <v>3</v>
      </c>
      <c r="P468" s="24">
        <v>91.2</v>
      </c>
      <c r="Q468" s="11" t="s">
        <v>2079</v>
      </c>
      <c r="R468" s="24">
        <v>100</v>
      </c>
      <c r="S468" s="11" t="s">
        <v>2080</v>
      </c>
      <c r="T468" s="11"/>
      <c r="U468" s="11"/>
      <c r="V468" s="11"/>
    </row>
    <row r="469" spans="1:22" ht="14.4">
      <c r="A469" s="15" t="s">
        <v>1774</v>
      </c>
      <c r="B469" s="15" t="s">
        <v>23</v>
      </c>
      <c r="C469" s="15">
        <v>162</v>
      </c>
      <c r="D469" s="15" t="s">
        <v>720</v>
      </c>
      <c r="E469" s="107" t="s">
        <v>2637</v>
      </c>
      <c r="F469" s="15" t="s">
        <v>721</v>
      </c>
      <c r="G469" s="21">
        <v>44417</v>
      </c>
      <c r="H469" s="14" t="s">
        <v>1178</v>
      </c>
      <c r="I469" s="11"/>
      <c r="J469" s="11"/>
      <c r="K469" s="11" t="s">
        <v>2081</v>
      </c>
      <c r="L469" s="24">
        <v>25</v>
      </c>
      <c r="M469" s="11"/>
      <c r="N469" s="11"/>
      <c r="O469" s="24">
        <v>0</v>
      </c>
      <c r="P469" s="24">
        <v>100</v>
      </c>
      <c r="Q469" s="11" t="s">
        <v>2082</v>
      </c>
      <c r="R469" s="11"/>
      <c r="S469" s="11"/>
      <c r="T469" s="11"/>
      <c r="U469" s="11"/>
      <c r="V469" s="11"/>
    </row>
    <row r="470" spans="1:22" ht="14.4">
      <c r="A470" s="15" t="s">
        <v>1774</v>
      </c>
      <c r="B470" s="15" t="s">
        <v>23</v>
      </c>
      <c r="C470" s="15">
        <v>162</v>
      </c>
      <c r="D470" s="15" t="s">
        <v>720</v>
      </c>
      <c r="E470" s="107" t="s">
        <v>2637</v>
      </c>
      <c r="F470" s="15" t="s">
        <v>721</v>
      </c>
      <c r="G470" s="21">
        <v>44418</v>
      </c>
      <c r="H470" s="14" t="s">
        <v>1178</v>
      </c>
      <c r="I470" s="11"/>
      <c r="J470" s="11"/>
      <c r="K470" s="11" t="s">
        <v>2083</v>
      </c>
      <c r="L470" s="24">
        <v>25</v>
      </c>
      <c r="M470" s="11"/>
      <c r="N470" s="11"/>
      <c r="O470" s="24">
        <v>0</v>
      </c>
      <c r="P470" s="24">
        <v>100</v>
      </c>
      <c r="Q470" s="11" t="s">
        <v>2084</v>
      </c>
      <c r="R470" s="11"/>
      <c r="S470" s="11"/>
      <c r="T470" s="11"/>
      <c r="U470" s="11"/>
      <c r="V470" s="11"/>
    </row>
    <row r="471" spans="1:22" ht="14.4">
      <c r="A471" s="15" t="s">
        <v>1774</v>
      </c>
      <c r="B471" s="15" t="s">
        <v>23</v>
      </c>
      <c r="C471" s="15">
        <v>162</v>
      </c>
      <c r="D471" s="15" t="s">
        <v>720</v>
      </c>
      <c r="E471" s="107" t="s">
        <v>2637</v>
      </c>
      <c r="F471" s="15" t="s">
        <v>721</v>
      </c>
      <c r="G471" s="21">
        <v>44419</v>
      </c>
      <c r="H471" s="14" t="s">
        <v>1178</v>
      </c>
      <c r="I471" s="11"/>
      <c r="J471" s="11"/>
      <c r="K471" s="11" t="s">
        <v>2085</v>
      </c>
      <c r="L471" s="24">
        <v>6</v>
      </c>
      <c r="M471" s="11"/>
      <c r="N471" s="11"/>
      <c r="O471" s="24">
        <v>3</v>
      </c>
      <c r="P471" s="24">
        <v>66.7</v>
      </c>
      <c r="Q471" s="11" t="s">
        <v>2086</v>
      </c>
      <c r="R471" s="11"/>
      <c r="S471" s="11"/>
      <c r="T471" s="11"/>
      <c r="U471" s="11"/>
      <c r="V471" s="11"/>
    </row>
    <row r="472" spans="1:22" ht="14.4">
      <c r="A472" s="15" t="s">
        <v>1774</v>
      </c>
      <c r="B472" s="15" t="s">
        <v>23</v>
      </c>
      <c r="C472" s="15">
        <v>162</v>
      </c>
      <c r="D472" s="15" t="s">
        <v>720</v>
      </c>
      <c r="E472" s="107" t="s">
        <v>2638</v>
      </c>
      <c r="F472" s="15" t="s">
        <v>721</v>
      </c>
      <c r="G472" s="21">
        <v>44420</v>
      </c>
      <c r="H472" s="14" t="s">
        <v>1178</v>
      </c>
      <c r="I472" s="11"/>
      <c r="J472" s="11"/>
      <c r="K472" s="11" t="s">
        <v>2087</v>
      </c>
      <c r="L472" s="24">
        <v>6</v>
      </c>
      <c r="M472" s="11"/>
      <c r="N472" s="11"/>
      <c r="O472" s="24">
        <v>3</v>
      </c>
      <c r="P472" s="24">
        <v>66.7</v>
      </c>
      <c r="Q472" s="11" t="s">
        <v>2088</v>
      </c>
      <c r="R472" s="11"/>
      <c r="S472" s="11"/>
      <c r="T472" s="11"/>
      <c r="U472" s="11"/>
      <c r="V472" s="11"/>
    </row>
    <row r="473" spans="1:22" ht="14.4">
      <c r="A473" s="15" t="s">
        <v>35</v>
      </c>
      <c r="B473" s="15" t="s">
        <v>23</v>
      </c>
      <c r="C473" s="15">
        <v>167</v>
      </c>
      <c r="D473" s="15" t="s">
        <v>736</v>
      </c>
      <c r="E473" t="s">
        <v>2685</v>
      </c>
      <c r="F473" s="15" t="s">
        <v>737</v>
      </c>
      <c r="G473" s="21">
        <v>44470</v>
      </c>
      <c r="H473" s="14" t="s">
        <v>1442</v>
      </c>
      <c r="I473" s="11"/>
      <c r="J473" s="11"/>
      <c r="K473" s="14" t="s">
        <v>1180</v>
      </c>
      <c r="L473" s="23">
        <v>45</v>
      </c>
      <c r="M473" s="23">
        <v>2</v>
      </c>
      <c r="N473" s="23">
        <v>3759</v>
      </c>
      <c r="O473" s="23">
        <v>4</v>
      </c>
      <c r="P473" s="75">
        <v>91.84</v>
      </c>
      <c r="Q473" s="14" t="s">
        <v>2089</v>
      </c>
      <c r="R473" s="23">
        <v>99.95</v>
      </c>
      <c r="S473" s="14" t="s">
        <v>2090</v>
      </c>
      <c r="T473" s="23">
        <v>95.74</v>
      </c>
      <c r="U473" s="23">
        <v>99.89</v>
      </c>
      <c r="V473" s="11"/>
    </row>
    <row r="474" spans="1:22" ht="14.4">
      <c r="A474" s="15" t="s">
        <v>35</v>
      </c>
      <c r="B474" s="15" t="s">
        <v>23</v>
      </c>
      <c r="C474" s="15">
        <v>168</v>
      </c>
      <c r="D474" s="15" t="s">
        <v>741</v>
      </c>
      <c r="E474" s="107" t="s">
        <v>2686</v>
      </c>
      <c r="F474" s="15" t="s">
        <v>742</v>
      </c>
      <c r="G474" s="21">
        <v>44501</v>
      </c>
      <c r="H474" s="14" t="s">
        <v>1820</v>
      </c>
      <c r="I474" s="14"/>
      <c r="J474" s="11"/>
      <c r="K474" s="14" t="s">
        <v>2091</v>
      </c>
      <c r="L474" s="11"/>
      <c r="M474" s="11"/>
      <c r="N474" s="11"/>
      <c r="O474" s="11"/>
      <c r="P474" s="75">
        <v>87.5</v>
      </c>
      <c r="Q474" s="14" t="s">
        <v>2092</v>
      </c>
      <c r="R474" s="23">
        <v>89.5</v>
      </c>
      <c r="S474" s="14" t="s">
        <v>2093</v>
      </c>
      <c r="T474" s="14" t="s">
        <v>2094</v>
      </c>
      <c r="U474" s="14" t="s">
        <v>2095</v>
      </c>
      <c r="V474" s="11"/>
    </row>
    <row r="475" spans="1:22" ht="14.4">
      <c r="A475" s="15" t="s">
        <v>35</v>
      </c>
      <c r="B475" s="15" t="s">
        <v>23</v>
      </c>
      <c r="C475" s="15">
        <v>168</v>
      </c>
      <c r="D475" s="15" t="s">
        <v>741</v>
      </c>
      <c r="E475" s="107" t="s">
        <v>2686</v>
      </c>
      <c r="F475" s="15" t="s">
        <v>742</v>
      </c>
      <c r="G475" s="21">
        <v>44502</v>
      </c>
      <c r="H475" s="14" t="s">
        <v>1820</v>
      </c>
      <c r="I475" s="14"/>
      <c r="J475" s="11"/>
      <c r="K475" s="11" t="s">
        <v>2096</v>
      </c>
      <c r="L475" s="11"/>
      <c r="M475" s="11"/>
      <c r="N475" s="11"/>
      <c r="O475" s="11"/>
      <c r="P475" s="24">
        <v>87.7</v>
      </c>
      <c r="Q475" s="11" t="s">
        <v>2097</v>
      </c>
      <c r="R475" s="24">
        <v>92.3</v>
      </c>
      <c r="S475" s="11" t="s">
        <v>2098</v>
      </c>
      <c r="T475" s="11" t="s">
        <v>2099</v>
      </c>
      <c r="U475" s="11" t="s">
        <v>2100</v>
      </c>
      <c r="V475" s="11"/>
    </row>
    <row r="476" spans="1:22" ht="14.4">
      <c r="A476" s="15" t="s">
        <v>35</v>
      </c>
      <c r="B476" s="15" t="s">
        <v>23</v>
      </c>
      <c r="C476" s="15">
        <v>168</v>
      </c>
      <c r="D476" s="15" t="s">
        <v>741</v>
      </c>
      <c r="E476" s="107" t="s">
        <v>2686</v>
      </c>
      <c r="F476" s="15" t="s">
        <v>742</v>
      </c>
      <c r="G476" s="21">
        <v>44503</v>
      </c>
      <c r="H476" s="14" t="s">
        <v>1820</v>
      </c>
      <c r="I476" s="14"/>
      <c r="J476" s="11"/>
      <c r="K476" s="11" t="s">
        <v>2101</v>
      </c>
      <c r="L476" s="11"/>
      <c r="M476" s="11"/>
      <c r="N476" s="11"/>
      <c r="O476" s="11"/>
      <c r="P476" s="24">
        <v>84.5</v>
      </c>
      <c r="Q476" s="11" t="s">
        <v>2102</v>
      </c>
      <c r="R476" s="24">
        <v>95.3</v>
      </c>
      <c r="S476" s="11" t="s">
        <v>2103</v>
      </c>
      <c r="T476" s="11" t="s">
        <v>2104</v>
      </c>
      <c r="U476" s="11" t="s">
        <v>2105</v>
      </c>
      <c r="V476" s="11"/>
    </row>
    <row r="477" spans="1:22" ht="14.4">
      <c r="A477" s="15" t="s">
        <v>35</v>
      </c>
      <c r="B477" s="15" t="s">
        <v>23</v>
      </c>
      <c r="C477" s="15">
        <v>168</v>
      </c>
      <c r="D477" s="15" t="s">
        <v>741</v>
      </c>
      <c r="E477" s="107" t="s">
        <v>2686</v>
      </c>
      <c r="F477" s="15" t="s">
        <v>742</v>
      </c>
      <c r="G477" s="21">
        <v>44504</v>
      </c>
      <c r="H477" s="14" t="s">
        <v>1820</v>
      </c>
      <c r="I477" s="14"/>
      <c r="J477" s="11"/>
      <c r="K477" s="11" t="s">
        <v>2106</v>
      </c>
      <c r="L477" s="11"/>
      <c r="M477" s="11"/>
      <c r="N477" s="11"/>
      <c r="O477" s="11"/>
      <c r="P477" s="24">
        <v>71.5</v>
      </c>
      <c r="Q477" s="11" t="s">
        <v>2107</v>
      </c>
      <c r="R477" s="24">
        <v>97.5</v>
      </c>
      <c r="S477" s="11" t="s">
        <v>2108</v>
      </c>
      <c r="T477" s="11" t="s">
        <v>2109</v>
      </c>
      <c r="U477" s="11" t="s">
        <v>2110</v>
      </c>
      <c r="V477" s="11"/>
    </row>
    <row r="478" spans="1:22" ht="14.4">
      <c r="A478" s="15" t="s">
        <v>35</v>
      </c>
      <c r="B478" s="15" t="s">
        <v>23</v>
      </c>
      <c r="C478" s="15">
        <v>171</v>
      </c>
      <c r="D478" s="15" t="s">
        <v>748</v>
      </c>
      <c r="E478" s="107" t="s">
        <v>2687</v>
      </c>
      <c r="F478" s="15" t="s">
        <v>749</v>
      </c>
      <c r="G478" s="21">
        <v>44501</v>
      </c>
      <c r="H478" s="14" t="s">
        <v>1314</v>
      </c>
      <c r="I478" s="11"/>
      <c r="J478" s="11"/>
      <c r="K478" s="14" t="s">
        <v>1180</v>
      </c>
      <c r="L478" s="23">
        <v>27</v>
      </c>
      <c r="M478" s="23">
        <v>45</v>
      </c>
      <c r="N478" s="23">
        <v>363</v>
      </c>
      <c r="O478" s="23">
        <v>26</v>
      </c>
      <c r="P478" s="75">
        <v>50.9</v>
      </c>
      <c r="Q478" s="11"/>
      <c r="R478" s="23">
        <v>89</v>
      </c>
      <c r="S478" s="11"/>
      <c r="T478" s="11"/>
      <c r="U478" s="11"/>
      <c r="V478" s="11"/>
    </row>
    <row r="479" spans="1:22" ht="14.4">
      <c r="A479" s="15" t="s">
        <v>35</v>
      </c>
      <c r="B479" s="15" t="s">
        <v>23</v>
      </c>
      <c r="C479" s="15">
        <v>171</v>
      </c>
      <c r="D479" s="15" t="s">
        <v>748</v>
      </c>
      <c r="E479" s="107" t="s">
        <v>2687</v>
      </c>
      <c r="F479" s="15" t="s">
        <v>749</v>
      </c>
      <c r="G479" s="21">
        <v>44502</v>
      </c>
      <c r="H479" s="14" t="s">
        <v>1314</v>
      </c>
      <c r="I479" s="11"/>
      <c r="J479" s="11"/>
      <c r="K479" s="11" t="s">
        <v>2111</v>
      </c>
      <c r="L479" s="11"/>
      <c r="M479" s="11"/>
      <c r="N479" s="11"/>
      <c r="O479" s="11"/>
      <c r="P479" s="24">
        <v>100</v>
      </c>
      <c r="Q479" s="11"/>
      <c r="R479" s="11"/>
      <c r="S479" s="11"/>
      <c r="T479" s="11"/>
      <c r="U479" s="11"/>
      <c r="V479" s="11"/>
    </row>
    <row r="480" spans="1:22" ht="14.4">
      <c r="A480" s="15" t="s">
        <v>35</v>
      </c>
      <c r="B480" s="15" t="s">
        <v>23</v>
      </c>
      <c r="C480" s="15">
        <v>171</v>
      </c>
      <c r="D480" s="15" t="s">
        <v>748</v>
      </c>
      <c r="E480" s="107" t="s">
        <v>2688</v>
      </c>
      <c r="F480" s="15" t="s">
        <v>749</v>
      </c>
      <c r="G480" s="21">
        <v>44503</v>
      </c>
      <c r="H480" s="14" t="s">
        <v>1314</v>
      </c>
      <c r="I480" s="11"/>
      <c r="J480" s="11"/>
      <c r="K480" s="11" t="s">
        <v>2112</v>
      </c>
      <c r="L480" s="11"/>
      <c r="M480" s="11"/>
      <c r="N480" s="11"/>
      <c r="O480" s="11"/>
      <c r="P480" s="24">
        <v>90</v>
      </c>
      <c r="Q480" s="11"/>
      <c r="R480" s="11"/>
      <c r="S480" s="11"/>
      <c r="T480" s="11"/>
      <c r="U480" s="11"/>
      <c r="V480" s="11"/>
    </row>
    <row r="481" spans="1:22" ht="14.4">
      <c r="A481" s="15" t="s">
        <v>35</v>
      </c>
      <c r="B481" s="15" t="s">
        <v>23</v>
      </c>
      <c r="C481" s="15">
        <v>171</v>
      </c>
      <c r="D481" s="15" t="s">
        <v>748</v>
      </c>
      <c r="E481" s="107" t="s">
        <v>2687</v>
      </c>
      <c r="F481" s="15" t="s">
        <v>749</v>
      </c>
      <c r="G481" s="21">
        <v>44504</v>
      </c>
      <c r="H481" s="14" t="s">
        <v>1314</v>
      </c>
      <c r="I481" s="11"/>
      <c r="J481" s="11"/>
      <c r="K481" s="11" t="s">
        <v>2113</v>
      </c>
      <c r="L481" s="11"/>
      <c r="M481" s="11"/>
      <c r="N481" s="11"/>
      <c r="O481" s="11"/>
      <c r="P481" s="24">
        <v>22.2</v>
      </c>
      <c r="Q481" s="11"/>
      <c r="R481" s="11"/>
      <c r="S481" s="11"/>
      <c r="T481" s="11"/>
      <c r="U481" s="11"/>
      <c r="V481" s="11"/>
    </row>
    <row r="482" spans="1:22" ht="14.4">
      <c r="A482" s="15" t="s">
        <v>35</v>
      </c>
      <c r="B482" s="15" t="s">
        <v>23</v>
      </c>
      <c r="C482" s="15">
        <v>171</v>
      </c>
      <c r="D482" s="15" t="s">
        <v>748</v>
      </c>
      <c r="E482" s="107" t="s">
        <v>2687</v>
      </c>
      <c r="F482" s="15" t="s">
        <v>749</v>
      </c>
      <c r="G482" s="21">
        <v>44505</v>
      </c>
      <c r="H482" s="14" t="s">
        <v>1314</v>
      </c>
      <c r="I482" s="11"/>
      <c r="J482" s="11"/>
      <c r="K482" s="11" t="s">
        <v>2114</v>
      </c>
      <c r="L482" s="11"/>
      <c r="M482" s="11"/>
      <c r="N482" s="11"/>
      <c r="O482" s="11"/>
      <c r="P482" s="24">
        <v>14.3</v>
      </c>
      <c r="Q482" s="11"/>
      <c r="R482" s="11"/>
      <c r="S482" s="11"/>
      <c r="T482" s="11"/>
      <c r="U482" s="11"/>
      <c r="V482" s="11"/>
    </row>
    <row r="483" spans="1:22" ht="14.4">
      <c r="A483" s="15" t="s">
        <v>1774</v>
      </c>
      <c r="B483" s="15" t="s">
        <v>23</v>
      </c>
      <c r="C483" s="15">
        <v>172</v>
      </c>
      <c r="D483" s="15" t="s">
        <v>755</v>
      </c>
      <c r="E483" s="107" t="s">
        <v>2639</v>
      </c>
      <c r="F483" s="15" t="s">
        <v>756</v>
      </c>
      <c r="G483" s="21">
        <v>44409</v>
      </c>
      <c r="H483" s="14" t="s">
        <v>1178</v>
      </c>
      <c r="I483" s="11"/>
      <c r="J483" s="11"/>
      <c r="K483" s="14" t="s">
        <v>1180</v>
      </c>
      <c r="L483" s="23">
        <v>30</v>
      </c>
      <c r="M483" s="23">
        <v>7</v>
      </c>
      <c r="N483" s="23">
        <v>255</v>
      </c>
      <c r="O483" s="23">
        <v>26</v>
      </c>
      <c r="P483" s="75">
        <v>53.6</v>
      </c>
      <c r="Q483" s="14" t="s">
        <v>2115</v>
      </c>
      <c r="R483" s="23">
        <v>97.3</v>
      </c>
      <c r="S483" s="88" t="s">
        <v>2116</v>
      </c>
      <c r="T483" s="14" t="s">
        <v>2117</v>
      </c>
      <c r="U483" s="14" t="s">
        <v>2118</v>
      </c>
    </row>
    <row r="484" spans="1:22" ht="14.4">
      <c r="A484" s="15" t="s">
        <v>1774</v>
      </c>
      <c r="B484" s="15" t="s">
        <v>23</v>
      </c>
      <c r="C484" s="15">
        <v>172</v>
      </c>
      <c r="D484" s="15" t="s">
        <v>755</v>
      </c>
      <c r="E484" s="107" t="s">
        <v>2639</v>
      </c>
      <c r="F484" s="15" t="s">
        <v>2119</v>
      </c>
      <c r="G484" s="21">
        <v>44410</v>
      </c>
      <c r="H484" s="14" t="s">
        <v>1178</v>
      </c>
      <c r="I484" s="11"/>
      <c r="J484" s="11"/>
      <c r="K484" s="11" t="s">
        <v>1293</v>
      </c>
      <c r="L484" s="24">
        <v>25</v>
      </c>
      <c r="M484" s="24">
        <v>5</v>
      </c>
      <c r="N484" s="24">
        <v>85</v>
      </c>
      <c r="O484" s="24">
        <v>16</v>
      </c>
      <c r="P484" s="24">
        <v>61</v>
      </c>
      <c r="Q484" s="11" t="s">
        <v>2120</v>
      </c>
      <c r="R484" s="24">
        <v>94.4</v>
      </c>
      <c r="S484" s="11" t="s">
        <v>2121</v>
      </c>
      <c r="T484" s="11" t="s">
        <v>2122</v>
      </c>
      <c r="U484" s="11" t="s">
        <v>2123</v>
      </c>
    </row>
    <row r="485" spans="1:22" ht="14.4">
      <c r="A485" s="15" t="s">
        <v>1774</v>
      </c>
      <c r="B485" s="15" t="s">
        <v>23</v>
      </c>
      <c r="C485" s="15">
        <v>172</v>
      </c>
      <c r="D485" s="15" t="s">
        <v>755</v>
      </c>
      <c r="E485" s="107" t="s">
        <v>2639</v>
      </c>
      <c r="F485" s="15" t="s">
        <v>2124</v>
      </c>
      <c r="G485" s="21">
        <v>44411</v>
      </c>
      <c r="H485" s="14" t="s">
        <v>1178</v>
      </c>
      <c r="I485" s="11"/>
      <c r="J485" s="11"/>
      <c r="K485" s="11" t="s">
        <v>1291</v>
      </c>
      <c r="L485" s="24">
        <v>5</v>
      </c>
      <c r="M485" s="24">
        <v>2</v>
      </c>
      <c r="N485" s="24">
        <v>170</v>
      </c>
      <c r="O485" s="24">
        <v>10</v>
      </c>
      <c r="P485" s="24">
        <v>33.299999999999997</v>
      </c>
      <c r="Q485" s="11" t="s">
        <v>2125</v>
      </c>
      <c r="R485" s="24">
        <v>98.8</v>
      </c>
      <c r="S485" s="11" t="s">
        <v>2126</v>
      </c>
      <c r="T485" s="11" t="s">
        <v>2127</v>
      </c>
      <c r="U485" s="11" t="s">
        <v>2128</v>
      </c>
    </row>
    <row r="486" spans="1:22" ht="28.8">
      <c r="A486" s="15" t="s">
        <v>220</v>
      </c>
      <c r="B486" s="15" t="s">
        <v>23</v>
      </c>
      <c r="C486" s="15">
        <v>190</v>
      </c>
      <c r="D486" s="15" t="s">
        <v>810</v>
      </c>
      <c r="E486" s="107" t="s">
        <v>2640</v>
      </c>
      <c r="F486" s="15" t="s">
        <v>811</v>
      </c>
      <c r="G486" s="21">
        <v>44593</v>
      </c>
      <c r="H486" s="14" t="s">
        <v>1178</v>
      </c>
      <c r="I486" s="11"/>
      <c r="J486" s="11"/>
      <c r="K486" s="14" t="s">
        <v>1180</v>
      </c>
      <c r="L486" s="23">
        <v>43</v>
      </c>
      <c r="M486" s="23">
        <v>2</v>
      </c>
      <c r="N486" s="23">
        <v>610</v>
      </c>
      <c r="O486" s="23">
        <v>32</v>
      </c>
      <c r="P486" s="75">
        <v>57.3</v>
      </c>
      <c r="Q486" s="14" t="s">
        <v>2129</v>
      </c>
      <c r="R486" s="23">
        <v>99.7</v>
      </c>
      <c r="S486" s="14" t="s">
        <v>2130</v>
      </c>
      <c r="T486" s="23">
        <v>100</v>
      </c>
      <c r="U486" s="23">
        <v>94.6</v>
      </c>
      <c r="V486" s="14" t="s">
        <v>2131</v>
      </c>
    </row>
    <row r="487" spans="1:22" ht="14.4">
      <c r="A487" s="15" t="s">
        <v>220</v>
      </c>
      <c r="B487" s="15" t="s">
        <v>23</v>
      </c>
      <c r="C487" s="15">
        <v>190</v>
      </c>
      <c r="D487" s="15" t="s">
        <v>810</v>
      </c>
      <c r="E487" s="107" t="s">
        <v>2640</v>
      </c>
      <c r="F487" s="15" t="s">
        <v>811</v>
      </c>
      <c r="G487" s="21">
        <v>44594</v>
      </c>
      <c r="H487" s="14" t="s">
        <v>1178</v>
      </c>
      <c r="I487" s="11"/>
      <c r="J487" s="11"/>
      <c r="K487" s="11" t="s">
        <v>1293</v>
      </c>
      <c r="L487" s="11"/>
      <c r="M487" s="11"/>
      <c r="N487" s="11"/>
      <c r="O487" s="11"/>
      <c r="P487" s="24">
        <v>71.099999999999994</v>
      </c>
      <c r="Q487" s="11" t="s">
        <v>2132</v>
      </c>
      <c r="R487" s="24">
        <v>100</v>
      </c>
      <c r="S487" s="11" t="s">
        <v>2133</v>
      </c>
      <c r="T487" s="24">
        <v>100</v>
      </c>
      <c r="U487" s="24">
        <v>94.6</v>
      </c>
      <c r="V487" s="11" t="s">
        <v>2134</v>
      </c>
    </row>
    <row r="488" spans="1:22" ht="14.4">
      <c r="A488" s="15" t="s">
        <v>220</v>
      </c>
      <c r="B488" s="15" t="s">
        <v>23</v>
      </c>
      <c r="C488" s="15">
        <v>190</v>
      </c>
      <c r="D488" s="15" t="s">
        <v>810</v>
      </c>
      <c r="E488" s="107" t="s">
        <v>2640</v>
      </c>
      <c r="F488" s="15" t="s">
        <v>811</v>
      </c>
      <c r="G488" s="21">
        <v>44595</v>
      </c>
      <c r="H488" s="14" t="s">
        <v>1178</v>
      </c>
      <c r="I488" s="11"/>
      <c r="J488" s="11"/>
      <c r="K488" s="11" t="s">
        <v>1291</v>
      </c>
      <c r="L488" s="11"/>
      <c r="M488" s="11"/>
      <c r="N488" s="11"/>
      <c r="O488" s="11"/>
      <c r="P488" s="24">
        <v>36.700000000000003</v>
      </c>
      <c r="Q488" s="11" t="s">
        <v>2135</v>
      </c>
      <c r="R488" s="24">
        <v>99.5</v>
      </c>
      <c r="S488" s="11" t="s">
        <v>2136</v>
      </c>
      <c r="T488" s="24">
        <v>84.6</v>
      </c>
      <c r="U488" s="24">
        <v>95.3</v>
      </c>
      <c r="V488" s="11" t="s">
        <v>2137</v>
      </c>
    </row>
    <row r="489" spans="1:22" ht="14.4">
      <c r="A489" s="15" t="s">
        <v>220</v>
      </c>
      <c r="B489" s="15" t="s">
        <v>23</v>
      </c>
      <c r="C489" s="15">
        <v>190</v>
      </c>
      <c r="D489" s="15" t="s">
        <v>810</v>
      </c>
      <c r="E489" s="107" t="s">
        <v>2640</v>
      </c>
      <c r="F489" s="15" t="s">
        <v>811</v>
      </c>
      <c r="G489" s="21">
        <v>44596</v>
      </c>
      <c r="H489" s="14" t="s">
        <v>1178</v>
      </c>
      <c r="I489" s="11"/>
      <c r="J489" s="11"/>
      <c r="K489" s="11" t="s">
        <v>2138</v>
      </c>
      <c r="L489" s="11"/>
      <c r="M489" s="11"/>
      <c r="N489" s="11"/>
      <c r="O489" s="11"/>
      <c r="P489" s="24">
        <v>100</v>
      </c>
      <c r="Q489" s="11" t="s">
        <v>2139</v>
      </c>
      <c r="R489" s="11"/>
      <c r="S489" s="11"/>
      <c r="T489" s="11"/>
      <c r="U489" s="11"/>
      <c r="V489" s="11"/>
    </row>
    <row r="490" spans="1:22" ht="14.4">
      <c r="A490" s="15" t="s">
        <v>220</v>
      </c>
      <c r="B490" s="15" t="s">
        <v>23</v>
      </c>
      <c r="C490" s="15">
        <v>190</v>
      </c>
      <c r="D490" s="15" t="s">
        <v>810</v>
      </c>
      <c r="E490" s="107" t="s">
        <v>2640</v>
      </c>
      <c r="F490" s="15" t="s">
        <v>811</v>
      </c>
      <c r="G490" s="21">
        <v>44597</v>
      </c>
      <c r="H490" s="14" t="s">
        <v>1178</v>
      </c>
      <c r="I490" s="11"/>
      <c r="J490" s="11"/>
      <c r="K490" s="11" t="s">
        <v>2140</v>
      </c>
      <c r="L490" s="11"/>
      <c r="M490" s="11"/>
      <c r="N490" s="11"/>
      <c r="O490" s="11"/>
      <c r="P490" s="24">
        <v>94.4</v>
      </c>
      <c r="Q490" s="11" t="s">
        <v>2141</v>
      </c>
      <c r="R490" s="11"/>
      <c r="S490" s="11"/>
      <c r="T490" s="11"/>
      <c r="U490" s="11"/>
      <c r="V490" s="11"/>
    </row>
    <row r="491" spans="1:22" ht="14.4">
      <c r="A491" s="15" t="s">
        <v>220</v>
      </c>
      <c r="B491" s="15" t="s">
        <v>23</v>
      </c>
      <c r="C491" s="15">
        <v>190</v>
      </c>
      <c r="D491" s="15" t="s">
        <v>810</v>
      </c>
      <c r="E491" s="107" t="s">
        <v>2640</v>
      </c>
      <c r="F491" s="15" t="s">
        <v>811</v>
      </c>
      <c r="G491" s="21">
        <v>44598</v>
      </c>
      <c r="H491" s="14" t="s">
        <v>1178</v>
      </c>
      <c r="I491" s="11"/>
      <c r="J491" s="11"/>
      <c r="K491" s="11" t="s">
        <v>2142</v>
      </c>
      <c r="L491" s="11"/>
      <c r="M491" s="11"/>
      <c r="N491" s="11"/>
      <c r="O491" s="11"/>
      <c r="P491" s="24">
        <v>81.099999999999994</v>
      </c>
      <c r="Q491" s="11" t="s">
        <v>2143</v>
      </c>
      <c r="R491" s="11"/>
      <c r="S491" s="11"/>
      <c r="T491" s="11"/>
      <c r="U491" s="11"/>
      <c r="V491" s="11"/>
    </row>
    <row r="492" spans="1:22" ht="14.4">
      <c r="A492" s="15" t="s">
        <v>220</v>
      </c>
      <c r="B492" s="15" t="s">
        <v>23</v>
      </c>
      <c r="C492" s="15">
        <v>190</v>
      </c>
      <c r="D492" s="15" t="s">
        <v>810</v>
      </c>
      <c r="E492" s="107" t="s">
        <v>2641</v>
      </c>
      <c r="F492" s="15" t="s">
        <v>811</v>
      </c>
      <c r="G492" s="21">
        <v>44599</v>
      </c>
      <c r="H492" s="14" t="s">
        <v>1178</v>
      </c>
      <c r="I492" s="11"/>
      <c r="J492" s="11"/>
      <c r="K492" s="11" t="s">
        <v>2114</v>
      </c>
      <c r="L492" s="11"/>
      <c r="M492" s="11"/>
      <c r="N492" s="11"/>
      <c r="O492" s="11"/>
      <c r="P492" s="24">
        <v>0</v>
      </c>
      <c r="Q492" s="11" t="s">
        <v>2144</v>
      </c>
      <c r="R492" s="11"/>
      <c r="S492" s="11"/>
      <c r="T492" s="11"/>
      <c r="U492" s="11"/>
      <c r="V492" s="11"/>
    </row>
    <row r="493" spans="1:22" ht="44.25" customHeight="1">
      <c r="A493" s="15" t="s">
        <v>220</v>
      </c>
      <c r="B493" s="15" t="s">
        <v>23</v>
      </c>
      <c r="C493" s="15">
        <v>193</v>
      </c>
      <c r="D493" s="15" t="s">
        <v>816</v>
      </c>
      <c r="E493" s="107" t="s">
        <v>2642</v>
      </c>
      <c r="F493" s="15" t="s">
        <v>817</v>
      </c>
      <c r="G493" s="21">
        <v>44531</v>
      </c>
      <c r="H493" s="14" t="s">
        <v>2058</v>
      </c>
      <c r="I493" s="14"/>
      <c r="J493" s="11"/>
      <c r="K493" s="14" t="s">
        <v>1180</v>
      </c>
      <c r="L493" s="23">
        <v>214</v>
      </c>
      <c r="M493" s="23">
        <v>1</v>
      </c>
      <c r="N493" s="23">
        <v>199</v>
      </c>
      <c r="O493" s="23">
        <v>6</v>
      </c>
      <c r="P493" s="75">
        <v>97.3</v>
      </c>
      <c r="Q493" s="14" t="s">
        <v>2145</v>
      </c>
      <c r="R493" s="23">
        <v>99.5</v>
      </c>
      <c r="S493" s="14" t="s">
        <v>1565</v>
      </c>
      <c r="T493" s="14"/>
      <c r="U493" s="14"/>
    </row>
    <row r="494" spans="1:22" ht="14.4">
      <c r="A494" s="15" t="s">
        <v>22</v>
      </c>
      <c r="B494" s="15" t="s">
        <v>23</v>
      </c>
      <c r="C494" s="15">
        <v>195</v>
      </c>
      <c r="D494" s="15" t="s">
        <v>828</v>
      </c>
      <c r="E494" s="107" t="s">
        <v>2643</v>
      </c>
      <c r="F494" s="15" t="s">
        <v>829</v>
      </c>
      <c r="G494" s="21">
        <v>44501</v>
      </c>
      <c r="H494" s="14" t="s">
        <v>1178</v>
      </c>
      <c r="I494" s="11"/>
      <c r="J494" s="11"/>
      <c r="K494" s="14" t="s">
        <v>2146</v>
      </c>
      <c r="L494" s="23">
        <v>253</v>
      </c>
      <c r="M494" s="23">
        <v>0</v>
      </c>
      <c r="N494" s="23">
        <v>566</v>
      </c>
      <c r="O494" s="23">
        <v>42</v>
      </c>
      <c r="P494" s="75">
        <v>85.76</v>
      </c>
      <c r="Q494" s="14" t="s">
        <v>2147</v>
      </c>
      <c r="R494" s="14"/>
      <c r="S494" s="14"/>
      <c r="T494" s="14"/>
      <c r="U494" s="14"/>
    </row>
    <row r="495" spans="1:22" ht="14.4">
      <c r="A495" s="15" t="s">
        <v>838</v>
      </c>
      <c r="B495" s="15" t="s">
        <v>23</v>
      </c>
      <c r="C495" s="15">
        <v>196</v>
      </c>
      <c r="D495" s="15" t="s">
        <v>839</v>
      </c>
      <c r="E495" s="105" t="s">
        <v>2676</v>
      </c>
      <c r="F495" s="15" t="s">
        <v>840</v>
      </c>
      <c r="G495" s="21">
        <v>44440</v>
      </c>
      <c r="H495" s="14" t="s">
        <v>1254</v>
      </c>
      <c r="I495" s="11"/>
      <c r="J495" s="14"/>
      <c r="K495" s="14" t="s">
        <v>1180</v>
      </c>
      <c r="L495" s="23">
        <v>19</v>
      </c>
      <c r="M495" s="23">
        <v>0</v>
      </c>
      <c r="N495" s="23">
        <v>1518</v>
      </c>
      <c r="O495" s="23">
        <v>2</v>
      </c>
      <c r="P495" s="75">
        <v>90.47</v>
      </c>
      <c r="Q495" s="11"/>
      <c r="R495" s="23">
        <v>100</v>
      </c>
      <c r="S495" s="11"/>
      <c r="T495" s="23">
        <v>100</v>
      </c>
      <c r="U495" s="23">
        <v>99.8</v>
      </c>
      <c r="V495" s="11"/>
    </row>
    <row r="496" spans="1:22" ht="14.4">
      <c r="A496" s="15" t="s">
        <v>838</v>
      </c>
      <c r="B496" s="15" t="s">
        <v>23</v>
      </c>
      <c r="C496" s="15">
        <v>197</v>
      </c>
      <c r="D496" s="15" t="s">
        <v>846</v>
      </c>
      <c r="E496" s="107" t="s">
        <v>2644</v>
      </c>
      <c r="F496" s="15" t="s">
        <v>847</v>
      </c>
      <c r="G496" s="21">
        <v>44441</v>
      </c>
      <c r="H496" s="14" t="s">
        <v>1178</v>
      </c>
      <c r="I496" s="11"/>
      <c r="J496" s="14"/>
      <c r="K496" s="14" t="s">
        <v>1180</v>
      </c>
      <c r="L496" s="11"/>
      <c r="M496" s="11"/>
      <c r="N496" s="11"/>
      <c r="O496" s="11"/>
      <c r="P496" s="75">
        <v>37.5</v>
      </c>
      <c r="Q496" s="11"/>
      <c r="R496" s="23">
        <v>99.79</v>
      </c>
      <c r="S496" s="11"/>
      <c r="T496" s="23">
        <v>96.4</v>
      </c>
      <c r="U496" s="23">
        <v>91.6</v>
      </c>
      <c r="V496" s="11"/>
    </row>
    <row r="497" spans="1:22" ht="14.4">
      <c r="A497" s="15" t="s">
        <v>838</v>
      </c>
      <c r="B497" s="15" t="s">
        <v>23</v>
      </c>
      <c r="C497" s="15">
        <v>203</v>
      </c>
      <c r="D497" s="15" t="s">
        <v>854</v>
      </c>
      <c r="E497" s="107" t="s">
        <v>2645</v>
      </c>
      <c r="F497" s="15" t="s">
        <v>855</v>
      </c>
      <c r="G497" s="21">
        <v>44593</v>
      </c>
      <c r="H497" s="14" t="s">
        <v>1314</v>
      </c>
      <c r="I497" s="11"/>
      <c r="J497" s="23">
        <v>1450</v>
      </c>
      <c r="K497" s="14" t="s">
        <v>1180</v>
      </c>
      <c r="L497" s="23">
        <v>108</v>
      </c>
      <c r="M497" s="23">
        <v>7</v>
      </c>
      <c r="N497" s="23">
        <v>1305</v>
      </c>
      <c r="O497" s="23">
        <v>30</v>
      </c>
      <c r="P497" s="95">
        <v>78.3</v>
      </c>
      <c r="Q497" s="14" t="s">
        <v>2148</v>
      </c>
      <c r="R497" s="23">
        <v>99.5</v>
      </c>
      <c r="S497" s="14" t="s">
        <v>2149</v>
      </c>
      <c r="T497" s="23">
        <v>93.9</v>
      </c>
      <c r="U497" s="23">
        <v>97.8</v>
      </c>
      <c r="V497" s="14" t="s">
        <v>2150</v>
      </c>
    </row>
    <row r="498" spans="1:22" ht="14.4">
      <c r="A498" s="15" t="s">
        <v>838</v>
      </c>
      <c r="B498" s="15" t="s">
        <v>23</v>
      </c>
      <c r="C498" s="15">
        <v>203</v>
      </c>
      <c r="D498" s="15" t="s">
        <v>854</v>
      </c>
      <c r="E498" s="107" t="s">
        <v>2645</v>
      </c>
      <c r="F498" s="15" t="s">
        <v>855</v>
      </c>
      <c r="G498" s="21">
        <v>44594</v>
      </c>
      <c r="H498" s="11" t="s">
        <v>1314</v>
      </c>
      <c r="I498" s="11"/>
      <c r="J498" s="96">
        <v>22</v>
      </c>
      <c r="K498" s="11" t="s">
        <v>2151</v>
      </c>
      <c r="L498" s="11"/>
      <c r="M498" s="11"/>
      <c r="N498" s="11"/>
      <c r="O498" s="11"/>
      <c r="P498" s="11"/>
      <c r="Q498" s="11"/>
      <c r="R498" s="11"/>
      <c r="S498" s="11"/>
      <c r="T498" s="11"/>
      <c r="U498" s="11"/>
      <c r="V498" s="11"/>
    </row>
    <row r="499" spans="1:22" ht="14.4">
      <c r="A499" s="15" t="s">
        <v>838</v>
      </c>
      <c r="B499" s="15" t="s">
        <v>23</v>
      </c>
      <c r="C499" s="15">
        <v>203</v>
      </c>
      <c r="D499" s="15" t="s">
        <v>854</v>
      </c>
      <c r="E499" s="107" t="s">
        <v>2645</v>
      </c>
      <c r="F499" s="15" t="s">
        <v>855</v>
      </c>
      <c r="G499" s="21">
        <v>44595</v>
      </c>
      <c r="H499" s="11" t="s">
        <v>1314</v>
      </c>
      <c r="I499" s="11"/>
      <c r="J499" s="96">
        <v>34</v>
      </c>
      <c r="K499" s="11" t="s">
        <v>2152</v>
      </c>
      <c r="L499" s="11"/>
      <c r="M499" s="11"/>
      <c r="N499" s="11"/>
      <c r="O499" s="11"/>
      <c r="P499" s="11"/>
      <c r="Q499" s="11"/>
      <c r="R499" s="11"/>
      <c r="S499" s="11"/>
      <c r="T499" s="11"/>
      <c r="U499" s="11"/>
      <c r="V499" s="11"/>
    </row>
    <row r="500" spans="1:22" ht="14.4">
      <c r="A500" s="15" t="s">
        <v>838</v>
      </c>
      <c r="B500" s="15" t="s">
        <v>23</v>
      </c>
      <c r="C500" s="15">
        <v>203</v>
      </c>
      <c r="D500" s="15" t="s">
        <v>854</v>
      </c>
      <c r="E500" s="107" t="s">
        <v>2645</v>
      </c>
      <c r="F500" s="15" t="s">
        <v>855</v>
      </c>
      <c r="G500" s="21">
        <v>44596</v>
      </c>
      <c r="H500" s="11" t="s">
        <v>1314</v>
      </c>
      <c r="I500" s="11"/>
      <c r="J500" s="96">
        <v>20</v>
      </c>
      <c r="K500" s="11" t="s">
        <v>2153</v>
      </c>
      <c r="L500" s="11"/>
      <c r="M500" s="11"/>
      <c r="N500" s="11"/>
      <c r="O500" s="11"/>
      <c r="P500" s="11"/>
      <c r="Q500" s="11"/>
      <c r="R500" s="11"/>
      <c r="S500" s="11"/>
      <c r="T500" s="11"/>
      <c r="U500" s="11"/>
      <c r="V500" s="11"/>
    </row>
    <row r="501" spans="1:22" ht="14.4">
      <c r="A501" s="15" t="s">
        <v>838</v>
      </c>
      <c r="B501" s="15" t="s">
        <v>23</v>
      </c>
      <c r="C501" s="15">
        <v>203</v>
      </c>
      <c r="D501" s="15" t="s">
        <v>854</v>
      </c>
      <c r="E501" s="107" t="s">
        <v>2645</v>
      </c>
      <c r="F501" s="15" t="s">
        <v>855</v>
      </c>
      <c r="G501" s="21">
        <v>44597</v>
      </c>
      <c r="H501" s="11" t="s">
        <v>1314</v>
      </c>
      <c r="I501" s="11"/>
      <c r="J501" s="96">
        <v>12</v>
      </c>
      <c r="K501" s="11" t="s">
        <v>2154</v>
      </c>
      <c r="L501" s="11"/>
      <c r="M501" s="11"/>
      <c r="N501" s="11"/>
      <c r="O501" s="11"/>
      <c r="P501" s="24">
        <v>25</v>
      </c>
      <c r="Q501" s="11" t="s">
        <v>2155</v>
      </c>
      <c r="R501" s="11"/>
      <c r="S501" s="11"/>
      <c r="T501" s="11"/>
      <c r="U501" s="11"/>
      <c r="V501" s="11"/>
    </row>
    <row r="502" spans="1:22" ht="28.8">
      <c r="A502" s="15" t="s">
        <v>870</v>
      </c>
      <c r="B502" s="15" t="s">
        <v>23</v>
      </c>
      <c r="C502" s="15">
        <v>213</v>
      </c>
      <c r="D502" s="15" t="s">
        <v>871</v>
      </c>
      <c r="E502" s="107" t="s">
        <v>2646</v>
      </c>
      <c r="F502" s="15" t="s">
        <v>872</v>
      </c>
      <c r="G502" s="85">
        <v>44317</v>
      </c>
      <c r="H502" s="14" t="s">
        <v>1270</v>
      </c>
      <c r="I502" s="11"/>
      <c r="J502" s="23">
        <v>354</v>
      </c>
      <c r="K502" s="14" t="s">
        <v>1180</v>
      </c>
      <c r="L502" s="11"/>
      <c r="M502" s="11"/>
      <c r="N502" s="11"/>
      <c r="O502" s="11"/>
      <c r="P502" s="95">
        <v>27.5</v>
      </c>
      <c r="Q502" s="14" t="s">
        <v>2156</v>
      </c>
      <c r="R502" s="23">
        <v>99.2</v>
      </c>
      <c r="S502" s="14" t="s">
        <v>2157</v>
      </c>
      <c r="T502" s="23">
        <v>98.5</v>
      </c>
      <c r="U502" s="23">
        <v>41.5</v>
      </c>
      <c r="V502" s="14" t="s">
        <v>2158</v>
      </c>
    </row>
    <row r="503" spans="1:22" ht="14.4">
      <c r="A503" s="15" t="s">
        <v>870</v>
      </c>
      <c r="B503" s="15" t="s">
        <v>23</v>
      </c>
      <c r="C503" s="15">
        <v>213</v>
      </c>
      <c r="D503" s="15" t="s">
        <v>871</v>
      </c>
      <c r="E503" s="107" t="s">
        <v>2646</v>
      </c>
      <c r="F503" s="15" t="s">
        <v>872</v>
      </c>
      <c r="G503" s="85">
        <v>44318</v>
      </c>
      <c r="H503" s="11" t="s">
        <v>1270</v>
      </c>
      <c r="I503" s="11"/>
      <c r="J503" s="96">
        <v>96</v>
      </c>
      <c r="K503" s="11" t="s">
        <v>2159</v>
      </c>
      <c r="L503" s="11"/>
      <c r="M503" s="11"/>
      <c r="N503" s="11"/>
      <c r="O503" s="11"/>
      <c r="P503" s="24">
        <v>66.7</v>
      </c>
      <c r="Q503" s="11" t="s">
        <v>2160</v>
      </c>
      <c r="R503" s="11"/>
      <c r="S503" s="11"/>
      <c r="T503" s="11"/>
      <c r="U503" s="11"/>
      <c r="V503" s="11"/>
    </row>
    <row r="504" spans="1:22" ht="14.4">
      <c r="A504" s="15" t="s">
        <v>870</v>
      </c>
      <c r="B504" s="15" t="s">
        <v>23</v>
      </c>
      <c r="C504" s="15">
        <v>213</v>
      </c>
      <c r="D504" s="15" t="s">
        <v>871</v>
      </c>
      <c r="E504" s="107" t="s">
        <v>2646</v>
      </c>
      <c r="F504" s="15" t="s">
        <v>872</v>
      </c>
      <c r="G504" s="85">
        <v>44319</v>
      </c>
      <c r="H504" s="11" t="s">
        <v>1270</v>
      </c>
      <c r="I504" s="11"/>
      <c r="J504" s="96">
        <v>63</v>
      </c>
      <c r="K504" s="11" t="s">
        <v>2161</v>
      </c>
      <c r="L504" s="11"/>
      <c r="M504" s="11"/>
      <c r="N504" s="11"/>
      <c r="O504" s="11"/>
      <c r="P504" s="24">
        <v>90.5</v>
      </c>
      <c r="Q504" s="11" t="s">
        <v>2162</v>
      </c>
      <c r="R504" s="11"/>
      <c r="S504" s="11"/>
      <c r="T504" s="11"/>
      <c r="U504" s="11"/>
      <c r="V504" s="11"/>
    </row>
    <row r="505" spans="1:22" ht="14.4">
      <c r="A505" s="15" t="s">
        <v>870</v>
      </c>
      <c r="B505" s="15" t="s">
        <v>23</v>
      </c>
      <c r="C505" s="15">
        <v>213</v>
      </c>
      <c r="D505" s="15" t="s">
        <v>871</v>
      </c>
      <c r="E505" s="107" t="s">
        <v>2646</v>
      </c>
      <c r="F505" s="15" t="s">
        <v>872</v>
      </c>
      <c r="G505" s="85">
        <v>44320</v>
      </c>
      <c r="H505" s="11" t="s">
        <v>1270</v>
      </c>
      <c r="I505" s="11"/>
      <c r="J505" s="96">
        <v>36</v>
      </c>
      <c r="K505" s="11" t="s">
        <v>2163</v>
      </c>
      <c r="L505" s="11"/>
      <c r="M505" s="11"/>
      <c r="N505" s="11"/>
      <c r="O505" s="11"/>
      <c r="P505" s="24">
        <v>100</v>
      </c>
      <c r="Q505" s="11" t="s">
        <v>2164</v>
      </c>
      <c r="R505" s="11"/>
      <c r="S505" s="11"/>
      <c r="T505" s="11"/>
      <c r="U505" s="11"/>
      <c r="V505" s="11"/>
    </row>
    <row r="506" spans="1:22" ht="14.4">
      <c r="A506" s="15" t="s">
        <v>293</v>
      </c>
      <c r="B506" s="15" t="s">
        <v>23</v>
      </c>
      <c r="C506" s="15">
        <v>53</v>
      </c>
      <c r="D506" s="15" t="s">
        <v>294</v>
      </c>
      <c r="E506" s="109" t="s">
        <v>2647</v>
      </c>
      <c r="F506" s="15" t="s">
        <v>295</v>
      </c>
      <c r="G506" s="21">
        <v>44593</v>
      </c>
      <c r="H506" s="14" t="s">
        <v>1254</v>
      </c>
      <c r="I506" s="11"/>
      <c r="J506" s="11"/>
      <c r="K506" s="11" t="s">
        <v>2165</v>
      </c>
      <c r="L506" s="11"/>
      <c r="M506" s="11"/>
      <c r="N506" s="11"/>
      <c r="O506" s="11"/>
      <c r="P506" s="75">
        <v>71.099999999999994</v>
      </c>
      <c r="Q506" s="14" t="s">
        <v>2166</v>
      </c>
      <c r="R506" s="11"/>
      <c r="S506" s="11"/>
      <c r="T506" s="11"/>
      <c r="U506" s="23">
        <v>92.2</v>
      </c>
      <c r="V506" s="14" t="s">
        <v>2167</v>
      </c>
    </row>
    <row r="507" spans="1:22" ht="14.4">
      <c r="A507" s="15" t="s">
        <v>293</v>
      </c>
      <c r="B507" s="15" t="s">
        <v>23</v>
      </c>
      <c r="C507" s="15">
        <v>53</v>
      </c>
      <c r="D507" s="15" t="s">
        <v>294</v>
      </c>
      <c r="E507" s="109" t="s">
        <v>2647</v>
      </c>
      <c r="F507" s="15" t="s">
        <v>295</v>
      </c>
      <c r="G507" s="21">
        <v>44594</v>
      </c>
      <c r="H507" s="11" t="s">
        <v>2168</v>
      </c>
      <c r="I507" s="5"/>
      <c r="J507" s="11"/>
      <c r="K507" s="11" t="s">
        <v>2165</v>
      </c>
      <c r="L507" s="11"/>
      <c r="M507" s="11"/>
      <c r="N507" s="11"/>
      <c r="O507" s="11"/>
      <c r="P507" s="24">
        <v>68.8</v>
      </c>
      <c r="Q507" s="11" t="s">
        <v>2169</v>
      </c>
      <c r="R507" s="11"/>
      <c r="S507" s="11"/>
      <c r="T507" s="11"/>
      <c r="U507" s="24">
        <v>88</v>
      </c>
      <c r="V507" s="11" t="s">
        <v>2170</v>
      </c>
    </row>
    <row r="508" spans="1:22" ht="14.4">
      <c r="A508" s="15" t="s">
        <v>293</v>
      </c>
      <c r="B508" s="15" t="s">
        <v>23</v>
      </c>
      <c r="C508" s="15">
        <v>53</v>
      </c>
      <c r="D508" s="15" t="s">
        <v>294</v>
      </c>
      <c r="E508" s="109" t="s">
        <v>2647</v>
      </c>
      <c r="F508" s="15" t="s">
        <v>295</v>
      </c>
      <c r="G508" s="21">
        <v>44595</v>
      </c>
      <c r="H508" s="11" t="s">
        <v>2171</v>
      </c>
      <c r="I508" s="5"/>
      <c r="J508" s="11"/>
      <c r="K508" s="11" t="s">
        <v>2165</v>
      </c>
      <c r="L508" s="11"/>
      <c r="M508" s="11"/>
      <c r="N508" s="11"/>
      <c r="O508" s="11"/>
      <c r="P508" s="24">
        <v>84.6</v>
      </c>
      <c r="Q508" s="11" t="s">
        <v>2172</v>
      </c>
      <c r="R508" s="11"/>
      <c r="S508" s="11"/>
      <c r="T508" s="11"/>
      <c r="U508" s="24">
        <v>95</v>
      </c>
      <c r="V508" s="11" t="s">
        <v>2173</v>
      </c>
    </row>
    <row r="509" spans="1:22" ht="14.4">
      <c r="A509" s="15" t="s">
        <v>293</v>
      </c>
      <c r="B509" s="15" t="s">
        <v>23</v>
      </c>
      <c r="C509" s="15">
        <v>53</v>
      </c>
      <c r="D509" s="15" t="s">
        <v>294</v>
      </c>
      <c r="E509" s="109" t="s">
        <v>2647</v>
      </c>
      <c r="F509" s="15" t="s">
        <v>295</v>
      </c>
      <c r="G509" s="21">
        <v>44596</v>
      </c>
      <c r="H509" s="11" t="s">
        <v>1254</v>
      </c>
      <c r="I509" s="11"/>
      <c r="J509" s="11"/>
      <c r="K509" s="11" t="s">
        <v>2174</v>
      </c>
      <c r="L509" s="11"/>
      <c r="M509" s="11"/>
      <c r="N509" s="11"/>
      <c r="O509" s="11"/>
      <c r="P509" s="24">
        <v>33.299999999999997</v>
      </c>
      <c r="Q509" s="11" t="s">
        <v>2125</v>
      </c>
      <c r="R509" s="11"/>
      <c r="S509" s="11"/>
      <c r="T509" s="11"/>
      <c r="U509" s="24">
        <v>89.5</v>
      </c>
      <c r="V509" s="11" t="s">
        <v>2175</v>
      </c>
    </row>
    <row r="510" spans="1:22" ht="14.4">
      <c r="A510" s="15" t="s">
        <v>293</v>
      </c>
      <c r="B510" s="15" t="s">
        <v>23</v>
      </c>
      <c r="C510" s="15">
        <v>53</v>
      </c>
      <c r="D510" s="15" t="s">
        <v>294</v>
      </c>
      <c r="E510" s="109" t="s">
        <v>2647</v>
      </c>
      <c r="F510" s="15" t="s">
        <v>295</v>
      </c>
      <c r="G510" s="21">
        <v>44597</v>
      </c>
      <c r="H510" s="11" t="s">
        <v>2168</v>
      </c>
      <c r="I510" s="5"/>
      <c r="J510" s="11"/>
      <c r="K510" s="11" t="s">
        <v>2174</v>
      </c>
      <c r="L510" s="11"/>
      <c r="M510" s="11"/>
      <c r="N510" s="11"/>
      <c r="O510" s="11"/>
      <c r="P510" s="24">
        <v>84.6</v>
      </c>
      <c r="Q510" s="11" t="s">
        <v>2176</v>
      </c>
      <c r="R510" s="11"/>
      <c r="S510" s="11"/>
      <c r="T510" s="11"/>
      <c r="U510" s="24">
        <v>97.7</v>
      </c>
      <c r="V510" s="11" t="s">
        <v>2177</v>
      </c>
    </row>
    <row r="511" spans="1:22" ht="14.4">
      <c r="A511" s="15" t="s">
        <v>293</v>
      </c>
      <c r="B511" s="15" t="s">
        <v>23</v>
      </c>
      <c r="C511" s="15">
        <v>53</v>
      </c>
      <c r="D511" s="15" t="s">
        <v>294</v>
      </c>
      <c r="E511" s="109" t="s">
        <v>2647</v>
      </c>
      <c r="F511" s="15" t="s">
        <v>295</v>
      </c>
      <c r="G511" s="21">
        <v>44598</v>
      </c>
      <c r="H511" s="11" t="s">
        <v>2171</v>
      </c>
      <c r="I511" s="5"/>
      <c r="J511" s="11"/>
      <c r="K511" s="11" t="s">
        <v>2174</v>
      </c>
      <c r="L511" s="11"/>
      <c r="M511" s="11"/>
      <c r="N511" s="11"/>
      <c r="O511" s="11"/>
      <c r="P511" s="24">
        <v>55.5</v>
      </c>
      <c r="Q511" s="11" t="s">
        <v>2178</v>
      </c>
      <c r="R511" s="11"/>
      <c r="S511" s="11"/>
      <c r="T511" s="11"/>
      <c r="U511" s="24">
        <v>91.1</v>
      </c>
      <c r="V511" s="11" t="s">
        <v>2179</v>
      </c>
    </row>
    <row r="512" spans="1:22" ht="14.4">
      <c r="A512" s="15" t="s">
        <v>293</v>
      </c>
      <c r="B512" s="15" t="s">
        <v>23</v>
      </c>
      <c r="C512" s="15">
        <v>53</v>
      </c>
      <c r="D512" s="15" t="s">
        <v>294</v>
      </c>
      <c r="E512" s="109" t="s">
        <v>2647</v>
      </c>
      <c r="F512" s="15" t="s">
        <v>295</v>
      </c>
      <c r="G512" s="21">
        <v>44599</v>
      </c>
      <c r="H512" s="11" t="s">
        <v>1254</v>
      </c>
      <c r="I512" s="11"/>
      <c r="J512" s="11"/>
      <c r="K512" s="11" t="s">
        <v>2180</v>
      </c>
      <c r="L512" s="11"/>
      <c r="M512" s="11"/>
      <c r="N512" s="11"/>
      <c r="O512" s="11"/>
      <c r="P512" s="24">
        <v>100</v>
      </c>
      <c r="Q512" s="87" t="s">
        <v>2181</v>
      </c>
      <c r="R512" s="11"/>
      <c r="S512" s="11"/>
      <c r="T512" s="11"/>
      <c r="U512" s="11"/>
      <c r="V512" s="11"/>
    </row>
    <row r="513" spans="1:22" ht="14.4">
      <c r="A513" s="15" t="s">
        <v>293</v>
      </c>
      <c r="B513" s="15" t="s">
        <v>23</v>
      </c>
      <c r="C513" s="15">
        <v>53</v>
      </c>
      <c r="D513" s="15" t="s">
        <v>294</v>
      </c>
      <c r="E513" s="109" t="s">
        <v>2647</v>
      </c>
      <c r="F513" s="15" t="s">
        <v>295</v>
      </c>
      <c r="G513" s="21">
        <v>44600</v>
      </c>
      <c r="H513" s="11" t="s">
        <v>2168</v>
      </c>
      <c r="I513" s="5"/>
      <c r="J513" s="11"/>
      <c r="K513" s="11" t="s">
        <v>2180</v>
      </c>
      <c r="L513" s="11"/>
      <c r="M513" s="11"/>
      <c r="N513" s="11"/>
      <c r="O513" s="11"/>
      <c r="P513" s="24">
        <v>87.8</v>
      </c>
      <c r="Q513" s="11" t="s">
        <v>2182</v>
      </c>
      <c r="R513" s="11"/>
      <c r="S513" s="11"/>
      <c r="T513" s="11"/>
      <c r="U513" s="11"/>
      <c r="V513" s="11"/>
    </row>
    <row r="514" spans="1:22" ht="14.4">
      <c r="A514" s="15" t="s">
        <v>293</v>
      </c>
      <c r="B514" s="15" t="s">
        <v>23</v>
      </c>
      <c r="C514" s="15">
        <v>53</v>
      </c>
      <c r="D514" s="15" t="s">
        <v>294</v>
      </c>
      <c r="E514" s="109" t="s">
        <v>2647</v>
      </c>
      <c r="F514" s="15" t="s">
        <v>295</v>
      </c>
      <c r="G514" s="21">
        <v>44601</v>
      </c>
      <c r="H514" s="11" t="s">
        <v>2171</v>
      </c>
      <c r="I514" s="5"/>
      <c r="J514" s="11"/>
      <c r="K514" s="11" t="s">
        <v>2180</v>
      </c>
      <c r="L514" s="11"/>
      <c r="M514" s="11"/>
      <c r="N514" s="11"/>
      <c r="O514" s="11"/>
      <c r="P514" s="24">
        <v>93.7</v>
      </c>
      <c r="Q514" s="11" t="s">
        <v>2183</v>
      </c>
      <c r="R514" s="11"/>
      <c r="S514" s="11"/>
      <c r="T514" s="11"/>
      <c r="U514" s="11"/>
      <c r="V514" s="11"/>
    </row>
    <row r="515" spans="1:22" ht="14.4">
      <c r="A515" s="15" t="s">
        <v>293</v>
      </c>
      <c r="B515" s="15" t="s">
        <v>23</v>
      </c>
      <c r="C515" s="15">
        <v>53</v>
      </c>
      <c r="D515" s="15" t="s">
        <v>294</v>
      </c>
      <c r="E515" s="109" t="s">
        <v>2647</v>
      </c>
      <c r="F515" s="15" t="s">
        <v>295</v>
      </c>
      <c r="G515" s="21">
        <v>44602</v>
      </c>
      <c r="H515" s="11" t="s">
        <v>1254</v>
      </c>
      <c r="I515" s="11"/>
      <c r="J515" s="11"/>
      <c r="K515" s="11" t="s">
        <v>2184</v>
      </c>
      <c r="L515" s="11"/>
      <c r="M515" s="11"/>
      <c r="N515" s="11"/>
      <c r="O515" s="11"/>
      <c r="P515" s="24">
        <v>100</v>
      </c>
      <c r="Q515" s="87" t="s">
        <v>2181</v>
      </c>
      <c r="R515" s="11"/>
      <c r="S515" s="11"/>
      <c r="T515" s="11"/>
      <c r="U515" s="11"/>
      <c r="V515" s="11"/>
    </row>
    <row r="516" spans="1:22" ht="14.4">
      <c r="A516" s="15" t="s">
        <v>293</v>
      </c>
      <c r="B516" s="15" t="s">
        <v>23</v>
      </c>
      <c r="C516" s="15">
        <v>53</v>
      </c>
      <c r="D516" s="15" t="s">
        <v>294</v>
      </c>
      <c r="E516" s="109" t="s">
        <v>2647</v>
      </c>
      <c r="F516" s="15" t="s">
        <v>295</v>
      </c>
      <c r="G516" s="21">
        <v>44603</v>
      </c>
      <c r="H516" s="11" t="s">
        <v>2168</v>
      </c>
      <c r="I516" s="5"/>
      <c r="J516" s="11"/>
      <c r="K516" s="11" t="s">
        <v>2184</v>
      </c>
      <c r="L516" s="11"/>
      <c r="M516" s="11"/>
      <c r="N516" s="11"/>
      <c r="O516" s="11"/>
      <c r="P516" s="24">
        <v>100</v>
      </c>
      <c r="Q516" s="11" t="s">
        <v>2181</v>
      </c>
      <c r="R516" s="11"/>
      <c r="S516" s="11"/>
      <c r="T516" s="11"/>
      <c r="U516" s="11"/>
      <c r="V516" s="11"/>
    </row>
    <row r="517" spans="1:22" ht="14.4">
      <c r="A517" s="15" t="s">
        <v>293</v>
      </c>
      <c r="B517" s="15" t="s">
        <v>23</v>
      </c>
      <c r="C517" s="15">
        <v>53</v>
      </c>
      <c r="D517" s="15" t="s">
        <v>294</v>
      </c>
      <c r="E517" s="109" t="s">
        <v>2647</v>
      </c>
      <c r="F517" s="15" t="s">
        <v>295</v>
      </c>
      <c r="G517" s="21">
        <v>44604</v>
      </c>
      <c r="H517" s="11" t="s">
        <v>2171</v>
      </c>
      <c r="I517" s="5"/>
      <c r="J517" s="11"/>
      <c r="K517" s="11" t="s">
        <v>2184</v>
      </c>
      <c r="L517" s="11"/>
      <c r="M517" s="11"/>
      <c r="N517" s="11"/>
      <c r="O517" s="11"/>
      <c r="P517" s="24">
        <v>83.3</v>
      </c>
      <c r="Q517" s="11" t="s">
        <v>2185</v>
      </c>
      <c r="R517" s="11"/>
      <c r="S517" s="11"/>
      <c r="T517" s="11"/>
      <c r="U517" s="11"/>
      <c r="V517" s="11"/>
    </row>
    <row r="518" spans="1:22" ht="14.4">
      <c r="A518" s="15" t="s">
        <v>293</v>
      </c>
      <c r="B518" s="15" t="s">
        <v>23</v>
      </c>
      <c r="C518" s="15">
        <v>53</v>
      </c>
      <c r="D518" s="15" t="s">
        <v>294</v>
      </c>
      <c r="E518" s="109" t="s">
        <v>2647</v>
      </c>
      <c r="F518" s="15" t="s">
        <v>295</v>
      </c>
      <c r="G518" s="21">
        <v>44605</v>
      </c>
      <c r="H518" s="11" t="s">
        <v>1254</v>
      </c>
      <c r="I518" s="11"/>
      <c r="J518" s="11"/>
      <c r="K518" s="11" t="s">
        <v>2186</v>
      </c>
      <c r="L518" s="11"/>
      <c r="M518" s="11"/>
      <c r="N518" s="11"/>
      <c r="O518" s="11"/>
      <c r="P518" s="24">
        <v>45.8</v>
      </c>
      <c r="Q518" s="11" t="s">
        <v>2187</v>
      </c>
      <c r="R518" s="11"/>
      <c r="S518" s="11"/>
      <c r="T518" s="11"/>
      <c r="U518" s="11"/>
      <c r="V518" s="11"/>
    </row>
    <row r="519" spans="1:22" ht="14.4">
      <c r="A519" s="15" t="s">
        <v>293</v>
      </c>
      <c r="B519" s="15" t="s">
        <v>23</v>
      </c>
      <c r="C519" s="15">
        <v>53</v>
      </c>
      <c r="D519" s="15" t="s">
        <v>294</v>
      </c>
      <c r="E519" s="109" t="s">
        <v>2647</v>
      </c>
      <c r="F519" s="15" t="s">
        <v>295</v>
      </c>
      <c r="G519" s="21">
        <v>44606</v>
      </c>
      <c r="H519" s="11" t="s">
        <v>2168</v>
      </c>
      <c r="I519" s="5"/>
      <c r="J519" s="11"/>
      <c r="K519" s="11" t="s">
        <v>2186</v>
      </c>
      <c r="L519" s="11"/>
      <c r="M519" s="11"/>
      <c r="N519" s="11"/>
      <c r="O519" s="11"/>
      <c r="P519" s="24">
        <v>30</v>
      </c>
      <c r="Q519" s="11" t="s">
        <v>2188</v>
      </c>
      <c r="R519" s="11"/>
      <c r="S519" s="11"/>
      <c r="T519" s="11"/>
      <c r="U519" s="11"/>
      <c r="V519" s="11"/>
    </row>
    <row r="520" spans="1:22" ht="14.4">
      <c r="A520" s="15" t="s">
        <v>293</v>
      </c>
      <c r="B520" s="15" t="s">
        <v>23</v>
      </c>
      <c r="C520" s="15">
        <v>53</v>
      </c>
      <c r="D520" s="15" t="s">
        <v>294</v>
      </c>
      <c r="E520" s="109" t="s">
        <v>2647</v>
      </c>
      <c r="F520" s="15" t="s">
        <v>295</v>
      </c>
      <c r="G520" s="21">
        <v>44607</v>
      </c>
      <c r="H520" s="11" t="s">
        <v>2171</v>
      </c>
      <c r="I520" s="5"/>
      <c r="J520" s="11"/>
      <c r="K520" s="11" t="s">
        <v>2186</v>
      </c>
      <c r="L520" s="11"/>
      <c r="M520" s="11"/>
      <c r="N520" s="11"/>
      <c r="O520" s="11"/>
      <c r="P520" s="24">
        <v>70</v>
      </c>
      <c r="Q520" s="11" t="s">
        <v>2189</v>
      </c>
      <c r="R520" s="11"/>
      <c r="S520" s="11"/>
      <c r="T520" s="11"/>
      <c r="U520" s="11"/>
      <c r="V520" s="11"/>
    </row>
    <row r="521" spans="1:22" ht="14.4">
      <c r="A521" s="15" t="s">
        <v>293</v>
      </c>
      <c r="B521" s="15" t="s">
        <v>23</v>
      </c>
      <c r="C521" s="15">
        <v>53</v>
      </c>
      <c r="D521" s="15" t="s">
        <v>294</v>
      </c>
      <c r="E521" s="109" t="s">
        <v>2647</v>
      </c>
      <c r="F521" s="15" t="s">
        <v>295</v>
      </c>
      <c r="G521" s="21">
        <v>44608</v>
      </c>
      <c r="H521" s="11" t="s">
        <v>1254</v>
      </c>
      <c r="I521" s="11"/>
      <c r="J521" s="11"/>
      <c r="K521" s="11" t="s">
        <v>2190</v>
      </c>
      <c r="L521" s="11"/>
      <c r="M521" s="11"/>
      <c r="N521" s="11"/>
      <c r="O521" s="11"/>
      <c r="P521" s="24">
        <v>16.7</v>
      </c>
      <c r="Q521" s="11" t="s">
        <v>2191</v>
      </c>
      <c r="R521" s="11"/>
      <c r="S521" s="11"/>
      <c r="T521" s="11"/>
      <c r="U521" s="11"/>
      <c r="V521" s="11"/>
    </row>
    <row r="522" spans="1:22" ht="14.4">
      <c r="A522" s="15" t="s">
        <v>293</v>
      </c>
      <c r="B522" s="15" t="s">
        <v>23</v>
      </c>
      <c r="C522" s="15">
        <v>53</v>
      </c>
      <c r="D522" s="15" t="s">
        <v>294</v>
      </c>
      <c r="E522" s="109" t="s">
        <v>2647</v>
      </c>
      <c r="F522" s="15" t="s">
        <v>295</v>
      </c>
      <c r="G522" s="21">
        <v>44609</v>
      </c>
      <c r="H522" s="11" t="s">
        <v>2168</v>
      </c>
      <c r="I522" s="5"/>
      <c r="J522" s="11"/>
      <c r="K522" s="11" t="s">
        <v>2190</v>
      </c>
      <c r="L522" s="11"/>
      <c r="M522" s="11"/>
      <c r="N522" s="11"/>
      <c r="O522" s="11"/>
      <c r="P522" s="24">
        <v>60</v>
      </c>
      <c r="Q522" s="11" t="s">
        <v>2192</v>
      </c>
      <c r="R522" s="11"/>
      <c r="S522" s="11"/>
      <c r="T522" s="11"/>
      <c r="U522" s="11"/>
      <c r="V522" s="11"/>
    </row>
    <row r="523" spans="1:22" ht="14.4">
      <c r="A523" s="15" t="s">
        <v>293</v>
      </c>
      <c r="B523" s="15" t="s">
        <v>23</v>
      </c>
      <c r="C523" s="15">
        <v>53</v>
      </c>
      <c r="D523" s="15" t="s">
        <v>294</v>
      </c>
      <c r="E523" s="109" t="s">
        <v>2647</v>
      </c>
      <c r="F523" s="15" t="s">
        <v>295</v>
      </c>
      <c r="G523" s="21">
        <v>44610</v>
      </c>
      <c r="H523" s="11" t="s">
        <v>2171</v>
      </c>
      <c r="I523" s="5"/>
      <c r="J523" s="11"/>
      <c r="K523" s="11" t="s">
        <v>2190</v>
      </c>
      <c r="L523" s="11"/>
      <c r="M523" s="11"/>
      <c r="N523" s="11"/>
      <c r="O523" s="11"/>
      <c r="P523" s="24">
        <v>41.7</v>
      </c>
      <c r="Q523" s="11" t="s">
        <v>2193</v>
      </c>
      <c r="R523" s="11"/>
      <c r="S523" s="11"/>
      <c r="T523" s="11"/>
      <c r="U523" s="11"/>
      <c r="V523" s="11"/>
    </row>
    <row r="524" spans="1:22" ht="14.4">
      <c r="A524" s="15" t="s">
        <v>512</v>
      </c>
      <c r="B524" s="15" t="s">
        <v>23</v>
      </c>
      <c r="C524" s="15">
        <v>106</v>
      </c>
      <c r="D524" s="15" t="s">
        <v>505</v>
      </c>
      <c r="E524" s="109" t="s">
        <v>2648</v>
      </c>
      <c r="F524" s="15" t="s">
        <v>506</v>
      </c>
      <c r="G524" s="85">
        <v>44621</v>
      </c>
      <c r="H524" s="14" t="s">
        <v>1314</v>
      </c>
      <c r="I524" s="11"/>
      <c r="J524" s="11"/>
      <c r="K524" s="14" t="s">
        <v>2194</v>
      </c>
      <c r="L524" s="23">
        <v>12</v>
      </c>
      <c r="M524" s="23">
        <v>0</v>
      </c>
      <c r="N524" s="23">
        <v>40</v>
      </c>
      <c r="O524" s="23">
        <v>15</v>
      </c>
      <c r="P524" s="84"/>
      <c r="Q524" s="11"/>
      <c r="R524" s="11"/>
      <c r="S524" s="11"/>
      <c r="T524" s="11"/>
      <c r="U524" s="11"/>
    </row>
    <row r="525" spans="1:22" ht="14.4">
      <c r="A525" s="15" t="s">
        <v>651</v>
      </c>
      <c r="B525" s="15" t="s">
        <v>23</v>
      </c>
      <c r="C525" s="15">
        <v>128</v>
      </c>
      <c r="D525" s="15" t="s">
        <v>652</v>
      </c>
      <c r="E525" s="109" t="s">
        <v>2649</v>
      </c>
      <c r="F525" s="15" t="s">
        <v>653</v>
      </c>
      <c r="G525" s="21">
        <v>44470</v>
      </c>
      <c r="H525" s="14" t="s">
        <v>2195</v>
      </c>
      <c r="I525" s="97"/>
      <c r="J525" s="14" t="s">
        <v>2196</v>
      </c>
      <c r="K525" s="14" t="s">
        <v>1180</v>
      </c>
      <c r="L525" s="11"/>
      <c r="M525" s="11"/>
      <c r="N525" s="11"/>
      <c r="O525" s="11"/>
      <c r="P525" s="24">
        <v>34</v>
      </c>
      <c r="Q525" s="11" t="s">
        <v>2197</v>
      </c>
      <c r="R525" s="24">
        <v>97</v>
      </c>
      <c r="S525" s="11" t="s">
        <v>1306</v>
      </c>
      <c r="T525" s="11"/>
    </row>
    <row r="526" spans="1:22" ht="14.4">
      <c r="A526" s="15" t="s">
        <v>651</v>
      </c>
      <c r="B526" s="15" t="s">
        <v>23</v>
      </c>
      <c r="C526" s="15">
        <v>128</v>
      </c>
      <c r="D526" s="15" t="s">
        <v>652</v>
      </c>
      <c r="E526" s="109" t="s">
        <v>2649</v>
      </c>
      <c r="F526" s="15" t="s">
        <v>653</v>
      </c>
      <c r="G526" s="21">
        <v>44471</v>
      </c>
      <c r="H526" s="14" t="s">
        <v>2195</v>
      </c>
      <c r="I526" s="97"/>
      <c r="J526" s="5" t="s">
        <v>2198</v>
      </c>
      <c r="K526" s="97" t="s">
        <v>1293</v>
      </c>
      <c r="L526" s="11"/>
      <c r="M526" s="11"/>
      <c r="N526" s="11"/>
      <c r="O526" s="11"/>
      <c r="P526" s="75">
        <v>32</v>
      </c>
      <c r="Q526" s="14" t="s">
        <v>2199</v>
      </c>
      <c r="R526" s="23">
        <v>96</v>
      </c>
      <c r="S526" s="14" t="s">
        <v>2200</v>
      </c>
      <c r="T526" s="11"/>
    </row>
    <row r="527" spans="1:22" ht="14.4">
      <c r="A527" s="15" t="s">
        <v>651</v>
      </c>
      <c r="B527" s="15" t="s">
        <v>23</v>
      </c>
      <c r="C527" s="15">
        <v>128</v>
      </c>
      <c r="D527" s="15" t="s">
        <v>652</v>
      </c>
      <c r="E527" s="109" t="s">
        <v>2649</v>
      </c>
      <c r="F527" s="15" t="s">
        <v>653</v>
      </c>
      <c r="G527" s="21">
        <v>44472</v>
      </c>
      <c r="H527" s="14" t="s">
        <v>2195</v>
      </c>
      <c r="I527" s="97"/>
      <c r="J527" s="5" t="s">
        <v>2201</v>
      </c>
      <c r="K527" s="97" t="s">
        <v>1291</v>
      </c>
      <c r="L527" s="11"/>
      <c r="M527" s="11"/>
      <c r="N527" s="11"/>
      <c r="O527" s="11"/>
      <c r="P527" s="24">
        <v>38</v>
      </c>
      <c r="Q527" s="11" t="s">
        <v>2202</v>
      </c>
      <c r="R527" s="24">
        <v>97</v>
      </c>
      <c r="S527" s="11" t="s">
        <v>1306</v>
      </c>
      <c r="T527" s="11"/>
    </row>
    <row r="528" spans="1:22" ht="14.4">
      <c r="A528" s="15" t="s">
        <v>651</v>
      </c>
      <c r="B528" s="15" t="s">
        <v>23</v>
      </c>
      <c r="C528" s="15">
        <v>128</v>
      </c>
      <c r="D528" s="15" t="s">
        <v>652</v>
      </c>
      <c r="E528" s="109" t="s">
        <v>2649</v>
      </c>
      <c r="F528" s="15" t="s">
        <v>653</v>
      </c>
      <c r="G528" s="21">
        <v>44473</v>
      </c>
      <c r="H528" s="14" t="s">
        <v>1178</v>
      </c>
      <c r="I528" s="97"/>
      <c r="J528" s="5" t="s">
        <v>2203</v>
      </c>
      <c r="K528" s="14" t="s">
        <v>1180</v>
      </c>
      <c r="L528" s="11"/>
      <c r="M528" s="11"/>
      <c r="N528" s="11"/>
      <c r="O528" s="11"/>
      <c r="P528" s="24">
        <v>85</v>
      </c>
      <c r="Q528" s="11" t="s">
        <v>2204</v>
      </c>
      <c r="R528" s="24">
        <v>99</v>
      </c>
      <c r="S528" s="11" t="s">
        <v>2205</v>
      </c>
      <c r="T528" s="11"/>
    </row>
    <row r="529" spans="1:22" ht="14.4">
      <c r="A529" s="15" t="s">
        <v>651</v>
      </c>
      <c r="B529" s="15" t="s">
        <v>23</v>
      </c>
      <c r="C529" s="15">
        <v>128</v>
      </c>
      <c r="D529" s="15" t="s">
        <v>652</v>
      </c>
      <c r="E529" s="109" t="s">
        <v>2649</v>
      </c>
      <c r="F529" s="15" t="s">
        <v>653</v>
      </c>
      <c r="G529" s="21">
        <v>44474</v>
      </c>
      <c r="H529" s="14" t="s">
        <v>1178</v>
      </c>
      <c r="I529" s="97"/>
      <c r="J529" s="5" t="s">
        <v>2206</v>
      </c>
      <c r="K529" s="98" t="s">
        <v>1293</v>
      </c>
      <c r="L529" s="11"/>
      <c r="M529" s="11"/>
      <c r="N529" s="11"/>
      <c r="O529" s="11"/>
      <c r="P529" s="24">
        <v>90</v>
      </c>
      <c r="Q529" s="11" t="s">
        <v>2207</v>
      </c>
      <c r="R529" s="24">
        <v>98</v>
      </c>
      <c r="S529" s="11" t="s">
        <v>2208</v>
      </c>
      <c r="T529" s="11"/>
    </row>
    <row r="530" spans="1:22" ht="14.4">
      <c r="A530" s="15" t="s">
        <v>651</v>
      </c>
      <c r="B530" s="15" t="s">
        <v>23</v>
      </c>
      <c r="C530" s="15">
        <v>128</v>
      </c>
      <c r="D530" s="15" t="s">
        <v>652</v>
      </c>
      <c r="E530" s="109" t="s">
        <v>2649</v>
      </c>
      <c r="F530" s="15" t="s">
        <v>653</v>
      </c>
      <c r="G530" s="21">
        <v>44475</v>
      </c>
      <c r="H530" s="14" t="s">
        <v>1178</v>
      </c>
      <c r="I530" s="97"/>
      <c r="J530" s="5" t="s">
        <v>2209</v>
      </c>
      <c r="K530" s="98" t="s">
        <v>1291</v>
      </c>
      <c r="L530" s="11"/>
      <c r="M530" s="11"/>
      <c r="N530" s="11"/>
      <c r="O530" s="11"/>
      <c r="P530" s="24">
        <v>74</v>
      </c>
      <c r="Q530" s="11" t="s">
        <v>2210</v>
      </c>
      <c r="R530" s="24">
        <v>99</v>
      </c>
      <c r="S530" s="87" t="s">
        <v>2211</v>
      </c>
      <c r="T530" s="11"/>
    </row>
    <row r="531" spans="1:22" ht="14.4">
      <c r="A531" s="15" t="s">
        <v>651</v>
      </c>
      <c r="B531" s="15" t="s">
        <v>23</v>
      </c>
      <c r="C531" s="15">
        <v>165</v>
      </c>
      <c r="D531" s="15" t="s">
        <v>726</v>
      </c>
      <c r="E531" s="109" t="s">
        <v>2650</v>
      </c>
      <c r="F531" s="15" t="s">
        <v>727</v>
      </c>
      <c r="G531" s="21">
        <v>44593</v>
      </c>
      <c r="H531" s="14" t="s">
        <v>1254</v>
      </c>
      <c r="I531" s="11"/>
      <c r="J531" s="14"/>
      <c r="K531" s="14" t="s">
        <v>1180</v>
      </c>
      <c r="L531" s="23">
        <v>83</v>
      </c>
      <c r="M531" s="23">
        <v>1</v>
      </c>
      <c r="N531" s="23">
        <v>337</v>
      </c>
      <c r="O531" s="23">
        <v>74</v>
      </c>
    </row>
    <row r="532" spans="1:22" ht="14.4">
      <c r="A532" s="15" t="s">
        <v>651</v>
      </c>
      <c r="B532" s="15" t="s">
        <v>23</v>
      </c>
      <c r="C532" s="15">
        <v>165</v>
      </c>
      <c r="D532" s="15" t="s">
        <v>726</v>
      </c>
      <c r="E532" s="109" t="s">
        <v>2650</v>
      </c>
      <c r="F532" s="15" t="s">
        <v>727</v>
      </c>
      <c r="G532" s="21">
        <v>44594</v>
      </c>
      <c r="H532" s="11" t="s">
        <v>1856</v>
      </c>
      <c r="I532" s="97"/>
      <c r="J532" s="11"/>
      <c r="K532" s="11" t="s">
        <v>1180</v>
      </c>
      <c r="L532" s="24">
        <v>22</v>
      </c>
      <c r="M532" s="24">
        <v>1</v>
      </c>
      <c r="N532" s="24">
        <v>45</v>
      </c>
      <c r="O532" s="24">
        <v>23</v>
      </c>
    </row>
    <row r="533" spans="1:22" ht="14.4">
      <c r="A533" s="15" t="s">
        <v>651</v>
      </c>
      <c r="B533" s="15" t="s">
        <v>23</v>
      </c>
      <c r="C533" s="15">
        <v>165</v>
      </c>
      <c r="D533" s="15" t="s">
        <v>726</v>
      </c>
      <c r="E533" s="109" t="s">
        <v>2650</v>
      </c>
      <c r="F533" s="15" t="s">
        <v>727</v>
      </c>
      <c r="G533" s="21">
        <v>44595</v>
      </c>
      <c r="H533" s="11" t="s">
        <v>1363</v>
      </c>
      <c r="I533" s="11"/>
      <c r="J533" s="11"/>
      <c r="K533" s="11" t="s">
        <v>1180</v>
      </c>
      <c r="L533" s="24">
        <v>23</v>
      </c>
      <c r="M533" s="24">
        <v>6</v>
      </c>
      <c r="N533" s="24">
        <v>43</v>
      </c>
      <c r="O533" s="24">
        <v>15</v>
      </c>
    </row>
    <row r="534" spans="1:22" ht="14.4">
      <c r="A534" s="15" t="s">
        <v>651</v>
      </c>
      <c r="B534" s="15" t="s">
        <v>23</v>
      </c>
      <c r="C534" s="15">
        <v>165</v>
      </c>
      <c r="D534" s="15" t="s">
        <v>726</v>
      </c>
      <c r="E534" s="109" t="s">
        <v>2650</v>
      </c>
      <c r="F534" s="15" t="s">
        <v>727</v>
      </c>
      <c r="G534" s="21">
        <v>44596</v>
      </c>
      <c r="H534" s="11" t="s">
        <v>2212</v>
      </c>
      <c r="I534" s="61"/>
      <c r="J534" s="11"/>
      <c r="K534" s="11" t="s">
        <v>1180</v>
      </c>
      <c r="L534" s="24">
        <v>20</v>
      </c>
      <c r="M534" s="24">
        <v>1</v>
      </c>
      <c r="N534" s="24">
        <v>51</v>
      </c>
      <c r="O534" s="24">
        <v>16</v>
      </c>
    </row>
    <row r="535" spans="1:22" ht="14.4">
      <c r="A535" s="15" t="s">
        <v>651</v>
      </c>
      <c r="B535" s="15" t="s">
        <v>23</v>
      </c>
      <c r="C535" s="15">
        <v>165</v>
      </c>
      <c r="D535" s="15" t="s">
        <v>726</v>
      </c>
      <c r="E535" s="109" t="s">
        <v>2650</v>
      </c>
      <c r="F535" s="15" t="s">
        <v>727</v>
      </c>
      <c r="G535" s="21">
        <v>44597</v>
      </c>
      <c r="H535" s="11" t="s">
        <v>1917</v>
      </c>
      <c r="I535" s="61"/>
      <c r="J535" s="11"/>
      <c r="K535" s="11" t="s">
        <v>1180</v>
      </c>
      <c r="L535" s="24">
        <v>18</v>
      </c>
      <c r="M535" s="24">
        <v>11</v>
      </c>
      <c r="N535" s="24">
        <v>46</v>
      </c>
      <c r="O535" s="24">
        <v>15</v>
      </c>
    </row>
    <row r="536" spans="1:22" ht="14.4">
      <c r="A536" s="15" t="s">
        <v>651</v>
      </c>
      <c r="B536" s="15" t="s">
        <v>23</v>
      </c>
      <c r="C536" s="15">
        <v>165</v>
      </c>
      <c r="D536" s="15" t="s">
        <v>726</v>
      </c>
      <c r="E536" s="109" t="s">
        <v>2650</v>
      </c>
      <c r="F536" s="15" t="s">
        <v>727</v>
      </c>
      <c r="G536" s="21">
        <v>44598</v>
      </c>
      <c r="H536" s="11" t="s">
        <v>1343</v>
      </c>
      <c r="I536" s="61"/>
      <c r="J536" s="11"/>
      <c r="K536" s="11" t="s">
        <v>1180</v>
      </c>
      <c r="L536" s="24">
        <v>13</v>
      </c>
      <c r="M536" s="24">
        <v>0</v>
      </c>
      <c r="N536" s="24">
        <v>71</v>
      </c>
      <c r="O536" s="24">
        <v>18</v>
      </c>
    </row>
    <row r="537" spans="1:22" ht="14.4">
      <c r="A537" s="15" t="s">
        <v>651</v>
      </c>
      <c r="B537" s="15" t="s">
        <v>23</v>
      </c>
      <c r="C537" s="15">
        <v>165</v>
      </c>
      <c r="D537" s="15" t="s">
        <v>726</v>
      </c>
      <c r="E537" s="109" t="s">
        <v>2650</v>
      </c>
      <c r="F537" s="15" t="s">
        <v>727</v>
      </c>
      <c r="G537" s="21">
        <v>44599</v>
      </c>
      <c r="H537" s="11" t="s">
        <v>2213</v>
      </c>
      <c r="I537" s="61"/>
      <c r="J537" s="11"/>
      <c r="K537" s="11" t="s">
        <v>1180</v>
      </c>
      <c r="L537" s="24">
        <v>14</v>
      </c>
      <c r="M537" s="24">
        <v>0</v>
      </c>
      <c r="N537" s="24">
        <v>15</v>
      </c>
      <c r="O537" s="24">
        <v>7</v>
      </c>
    </row>
    <row r="538" spans="1:22" ht="14.4">
      <c r="A538" s="15" t="s">
        <v>651</v>
      </c>
      <c r="B538" s="15" t="s">
        <v>23</v>
      </c>
      <c r="C538" s="15">
        <v>165</v>
      </c>
      <c r="D538" s="15" t="s">
        <v>726</v>
      </c>
      <c r="E538" s="109" t="s">
        <v>2650</v>
      </c>
      <c r="F538" s="15" t="s">
        <v>727</v>
      </c>
      <c r="G538" s="21">
        <v>44600</v>
      </c>
      <c r="H538" s="11" t="s">
        <v>1314</v>
      </c>
      <c r="I538" s="11"/>
      <c r="J538" s="11"/>
      <c r="K538" s="11" t="s">
        <v>1180</v>
      </c>
      <c r="L538" s="24">
        <v>43</v>
      </c>
      <c r="M538" s="24">
        <v>0</v>
      </c>
      <c r="N538" s="24">
        <v>104</v>
      </c>
      <c r="O538" s="24">
        <v>22</v>
      </c>
    </row>
    <row r="539" spans="1:22" ht="14.4">
      <c r="A539" s="15" t="s">
        <v>651</v>
      </c>
      <c r="B539" s="15" t="s">
        <v>23</v>
      </c>
      <c r="C539" s="15">
        <v>165</v>
      </c>
      <c r="D539" s="15" t="s">
        <v>726</v>
      </c>
      <c r="E539" s="109" t="s">
        <v>2650</v>
      </c>
      <c r="F539" s="15" t="s">
        <v>727</v>
      </c>
      <c r="G539" s="21">
        <v>44601</v>
      </c>
      <c r="H539" s="11" t="s">
        <v>2214</v>
      </c>
      <c r="I539" s="61"/>
      <c r="J539" s="11"/>
      <c r="K539" s="11" t="s">
        <v>1180</v>
      </c>
      <c r="L539" s="24">
        <v>18</v>
      </c>
      <c r="M539" s="24">
        <v>0</v>
      </c>
      <c r="N539" s="24">
        <v>50</v>
      </c>
      <c r="O539" s="24">
        <v>12</v>
      </c>
    </row>
    <row r="540" spans="1:22" ht="14.4">
      <c r="A540" s="15" t="s">
        <v>651</v>
      </c>
      <c r="B540" s="15" t="s">
        <v>23</v>
      </c>
      <c r="C540" s="15">
        <v>165</v>
      </c>
      <c r="D540" s="15" t="s">
        <v>726</v>
      </c>
      <c r="E540" s="109" t="s">
        <v>2650</v>
      </c>
      <c r="F540" s="15" t="s">
        <v>727</v>
      </c>
      <c r="G540" s="21">
        <v>44602</v>
      </c>
      <c r="H540" s="11" t="s">
        <v>2215</v>
      </c>
      <c r="I540" s="61"/>
      <c r="J540" s="11"/>
      <c r="K540" s="11" t="s">
        <v>1180</v>
      </c>
      <c r="L540" s="24">
        <v>34</v>
      </c>
      <c r="M540" s="24">
        <v>0</v>
      </c>
      <c r="N540" s="24">
        <v>63</v>
      </c>
      <c r="O540" s="24">
        <v>11</v>
      </c>
    </row>
    <row r="541" spans="1:22" ht="28.8">
      <c r="A541" s="15" t="s">
        <v>22</v>
      </c>
      <c r="B541" s="15" t="s">
        <v>23</v>
      </c>
      <c r="C541" s="15">
        <v>177</v>
      </c>
      <c r="D541" s="15" t="s">
        <v>775</v>
      </c>
      <c r="E541" s="109" t="s">
        <v>2651</v>
      </c>
      <c r="F541" s="15" t="s">
        <v>776</v>
      </c>
      <c r="G541" s="21">
        <v>44562</v>
      </c>
      <c r="H541" s="14" t="s">
        <v>1442</v>
      </c>
      <c r="I541" s="11"/>
      <c r="J541" s="11"/>
      <c r="K541" s="14" t="s">
        <v>1180</v>
      </c>
      <c r="L541" s="11"/>
      <c r="M541" s="11"/>
      <c r="N541" s="11"/>
      <c r="O541" s="11"/>
      <c r="P541" s="75">
        <v>76.900000000000006</v>
      </c>
      <c r="Q541" s="14" t="s">
        <v>2216</v>
      </c>
      <c r="R541" s="23">
        <v>98.6</v>
      </c>
      <c r="S541" s="14" t="s">
        <v>2217</v>
      </c>
      <c r="T541" s="23">
        <v>94.3</v>
      </c>
      <c r="U541" s="23">
        <v>93.3</v>
      </c>
      <c r="V541" s="14" t="s">
        <v>2218</v>
      </c>
    </row>
    <row r="542" spans="1:22" ht="28.8">
      <c r="A542" s="15" t="s">
        <v>22</v>
      </c>
      <c r="B542" s="15" t="s">
        <v>23</v>
      </c>
      <c r="C542" s="15">
        <v>177</v>
      </c>
      <c r="D542" s="15" t="s">
        <v>775</v>
      </c>
      <c r="E542" s="109" t="s">
        <v>2651</v>
      </c>
      <c r="F542" s="15" t="s">
        <v>776</v>
      </c>
      <c r="G542" s="21">
        <v>44563</v>
      </c>
      <c r="H542" s="11" t="s">
        <v>1442</v>
      </c>
      <c r="I542" s="11"/>
      <c r="J542" s="11"/>
      <c r="K542" s="11" t="s">
        <v>2219</v>
      </c>
      <c r="L542" s="11"/>
      <c r="M542" s="11"/>
      <c r="N542" s="11"/>
      <c r="O542" s="11"/>
      <c r="P542" s="24">
        <v>84.6</v>
      </c>
      <c r="Q542" s="11" t="s">
        <v>2220</v>
      </c>
      <c r="R542" s="24">
        <v>98.5</v>
      </c>
      <c r="S542" s="11" t="s">
        <v>2221</v>
      </c>
      <c r="T542" s="24">
        <v>95.2</v>
      </c>
      <c r="U542" s="24">
        <v>94.9</v>
      </c>
      <c r="V542" s="14" t="s">
        <v>2222</v>
      </c>
    </row>
    <row r="543" spans="1:22" ht="28.8">
      <c r="A543" s="15" t="s">
        <v>22</v>
      </c>
      <c r="B543" s="15" t="s">
        <v>23</v>
      </c>
      <c r="C543" s="15">
        <v>177</v>
      </c>
      <c r="D543" s="15" t="s">
        <v>775</v>
      </c>
      <c r="E543" s="109" t="s">
        <v>2651</v>
      </c>
      <c r="F543" s="15" t="s">
        <v>776</v>
      </c>
      <c r="G543" s="21">
        <v>44564</v>
      </c>
      <c r="H543" s="11" t="s">
        <v>1442</v>
      </c>
      <c r="I543" s="11"/>
      <c r="J543" s="11"/>
      <c r="K543" s="11" t="s">
        <v>1289</v>
      </c>
      <c r="L543" s="11"/>
      <c r="M543" s="11"/>
      <c r="N543" s="11"/>
      <c r="O543" s="11"/>
      <c r="P543" s="24">
        <v>61.4</v>
      </c>
      <c r="Q543" s="11" t="s">
        <v>2223</v>
      </c>
      <c r="R543" s="24">
        <v>98.4</v>
      </c>
      <c r="S543" s="11" t="s">
        <v>2224</v>
      </c>
      <c r="T543" s="24">
        <v>96.4</v>
      </c>
      <c r="U543" s="24">
        <v>77.900000000000006</v>
      </c>
      <c r="V543" s="14" t="s">
        <v>2225</v>
      </c>
    </row>
    <row r="544" spans="1:22" ht="28.8">
      <c r="A544" s="15" t="s">
        <v>22</v>
      </c>
      <c r="B544" s="15" t="s">
        <v>23</v>
      </c>
      <c r="C544" s="15">
        <v>177</v>
      </c>
      <c r="D544" s="15" t="s">
        <v>775</v>
      </c>
      <c r="E544" s="109" t="s">
        <v>2651</v>
      </c>
      <c r="F544" s="15" t="s">
        <v>776</v>
      </c>
      <c r="G544" s="21">
        <v>44565</v>
      </c>
      <c r="H544" s="11" t="s">
        <v>1442</v>
      </c>
      <c r="I544" s="11"/>
      <c r="J544" s="11"/>
      <c r="K544" s="11" t="s">
        <v>1285</v>
      </c>
      <c r="L544" s="11"/>
      <c r="M544" s="11"/>
      <c r="N544" s="11"/>
      <c r="O544" s="11"/>
      <c r="P544" s="24">
        <v>50</v>
      </c>
      <c r="Q544" s="11" t="s">
        <v>2226</v>
      </c>
      <c r="R544" s="24">
        <v>98</v>
      </c>
      <c r="S544" s="11" t="s">
        <v>2227</v>
      </c>
      <c r="T544" s="24">
        <v>75</v>
      </c>
      <c r="U544" s="24">
        <v>94.2</v>
      </c>
      <c r="V544" s="14" t="s">
        <v>2228</v>
      </c>
    </row>
    <row r="545" spans="1:22" ht="28.8">
      <c r="A545" s="15" t="s">
        <v>22</v>
      </c>
      <c r="B545" s="15" t="s">
        <v>23</v>
      </c>
      <c r="C545" s="15">
        <v>177</v>
      </c>
      <c r="D545" s="15" t="s">
        <v>775</v>
      </c>
      <c r="E545" s="109" t="s">
        <v>2651</v>
      </c>
      <c r="F545" s="15" t="s">
        <v>776</v>
      </c>
      <c r="G545" s="21">
        <v>44566</v>
      </c>
      <c r="H545" s="11" t="s">
        <v>1442</v>
      </c>
      <c r="I545" s="11"/>
      <c r="J545" s="11"/>
      <c r="K545" s="11" t="s">
        <v>1291</v>
      </c>
      <c r="L545" s="11"/>
      <c r="M545" s="11"/>
      <c r="N545" s="11"/>
      <c r="O545" s="11"/>
      <c r="P545" s="24">
        <v>66.7</v>
      </c>
      <c r="Q545" s="11" t="s">
        <v>2229</v>
      </c>
      <c r="R545" s="24">
        <v>99.1</v>
      </c>
      <c r="S545" s="11" t="s">
        <v>2230</v>
      </c>
      <c r="T545" s="24">
        <v>80</v>
      </c>
      <c r="U545" s="24">
        <v>98.1</v>
      </c>
      <c r="V545" s="14" t="s">
        <v>2231</v>
      </c>
    </row>
    <row r="546" spans="1:22" ht="14.4">
      <c r="A546" s="15" t="s">
        <v>22</v>
      </c>
      <c r="B546" s="15" t="s">
        <v>23</v>
      </c>
      <c r="C546" s="15">
        <v>174</v>
      </c>
      <c r="D546" s="15" t="s">
        <v>761</v>
      </c>
      <c r="E546" s="109" t="s">
        <v>2652</v>
      </c>
      <c r="F546" s="15" t="s">
        <v>762</v>
      </c>
      <c r="G546" s="21">
        <v>44593</v>
      </c>
      <c r="H546" s="14" t="s">
        <v>1178</v>
      </c>
      <c r="I546" s="11"/>
      <c r="J546" s="11"/>
      <c r="K546" s="14" t="s">
        <v>1180</v>
      </c>
      <c r="L546" s="23">
        <v>28</v>
      </c>
      <c r="M546" s="23">
        <v>3</v>
      </c>
      <c r="N546" s="23">
        <v>602</v>
      </c>
      <c r="O546" s="23">
        <v>13</v>
      </c>
      <c r="P546" s="75">
        <v>68.3</v>
      </c>
      <c r="Q546" s="11"/>
      <c r="R546" s="23">
        <v>99.5</v>
      </c>
      <c r="S546" s="11"/>
      <c r="T546" s="23">
        <v>90.3</v>
      </c>
      <c r="U546" s="23">
        <v>97.9</v>
      </c>
      <c r="V546" s="11"/>
    </row>
    <row r="547" spans="1:22" ht="14.4">
      <c r="A547" s="15" t="s">
        <v>22</v>
      </c>
      <c r="B547" s="15" t="s">
        <v>23</v>
      </c>
      <c r="C547" s="15">
        <v>174</v>
      </c>
      <c r="D547" s="15" t="s">
        <v>761</v>
      </c>
      <c r="E547" s="109" t="s">
        <v>2652</v>
      </c>
      <c r="F547" s="15" t="s">
        <v>762</v>
      </c>
      <c r="G547" s="21">
        <v>44594</v>
      </c>
      <c r="H547" s="11" t="s">
        <v>1178</v>
      </c>
      <c r="I547" s="11"/>
      <c r="J547" s="11"/>
      <c r="K547" s="11" t="s">
        <v>1293</v>
      </c>
      <c r="L547" s="11"/>
      <c r="M547" s="11"/>
      <c r="N547" s="11"/>
      <c r="O547" s="11"/>
      <c r="P547" s="24">
        <v>73</v>
      </c>
      <c r="Q547" s="11"/>
      <c r="R547" s="24">
        <v>98.8</v>
      </c>
      <c r="S547" s="11"/>
      <c r="T547" s="24">
        <v>87.1</v>
      </c>
      <c r="U547" s="24">
        <v>96.9</v>
      </c>
      <c r="V547" s="11"/>
    </row>
    <row r="548" spans="1:22" ht="28.8">
      <c r="A548" s="15" t="s">
        <v>22</v>
      </c>
      <c r="B548" s="15" t="s">
        <v>23</v>
      </c>
      <c r="C548" s="15">
        <v>180</v>
      </c>
      <c r="D548" s="15" t="s">
        <v>782</v>
      </c>
      <c r="E548" s="109" t="s">
        <v>2653</v>
      </c>
      <c r="F548" s="15" t="s">
        <v>783</v>
      </c>
      <c r="G548" s="85">
        <v>44682</v>
      </c>
      <c r="H548" s="14" t="s">
        <v>2232</v>
      </c>
      <c r="I548" s="14"/>
      <c r="J548" s="14" t="s">
        <v>2233</v>
      </c>
      <c r="K548" s="14" t="s">
        <v>1180</v>
      </c>
      <c r="L548" s="23">
        <v>145</v>
      </c>
      <c r="M548" s="23">
        <v>1</v>
      </c>
      <c r="N548" s="23">
        <v>451</v>
      </c>
      <c r="O548" s="23">
        <v>6</v>
      </c>
      <c r="P548" s="75">
        <v>96.03</v>
      </c>
      <c r="Q548" s="14" t="s">
        <v>2234</v>
      </c>
      <c r="R548" s="23">
        <v>99.78</v>
      </c>
      <c r="S548" s="14" t="s">
        <v>2235</v>
      </c>
      <c r="T548" s="23">
        <v>99.32</v>
      </c>
      <c r="U548" s="23">
        <v>98.69</v>
      </c>
      <c r="V548" s="14" t="s">
        <v>2236</v>
      </c>
    </row>
    <row r="549" spans="1:22" ht="28.8">
      <c r="A549" s="15" t="s">
        <v>22</v>
      </c>
      <c r="B549" s="15" t="s">
        <v>23</v>
      </c>
      <c r="C549" s="15">
        <v>72</v>
      </c>
      <c r="D549" s="15" t="s">
        <v>980</v>
      </c>
      <c r="E549" s="109" t="s">
        <v>2654</v>
      </c>
      <c r="F549" s="15" t="s">
        <v>981</v>
      </c>
      <c r="G549" s="99">
        <v>44621</v>
      </c>
      <c r="H549" s="14" t="s">
        <v>1189</v>
      </c>
      <c r="I549" s="11"/>
      <c r="J549" s="11"/>
      <c r="K549" s="14" t="s">
        <v>1180</v>
      </c>
      <c r="L549" s="11"/>
      <c r="M549" s="11"/>
      <c r="N549" s="11"/>
      <c r="O549" s="11"/>
      <c r="P549" s="75">
        <v>34.799999999999997</v>
      </c>
      <c r="Q549" s="14" t="s">
        <v>2237</v>
      </c>
      <c r="R549" s="23">
        <v>97.6</v>
      </c>
      <c r="S549" s="14" t="s">
        <v>2238</v>
      </c>
      <c r="T549" s="23">
        <v>90.9</v>
      </c>
      <c r="U549" s="23">
        <v>68.099999999999994</v>
      </c>
      <c r="V549" s="14" t="s">
        <v>2239</v>
      </c>
    </row>
    <row r="550" spans="1:22" ht="28.8">
      <c r="A550" s="15" t="s">
        <v>22</v>
      </c>
      <c r="B550" s="15" t="s">
        <v>23</v>
      </c>
      <c r="C550" s="15">
        <v>72</v>
      </c>
      <c r="D550" s="15" t="s">
        <v>980</v>
      </c>
      <c r="E550" s="109" t="s">
        <v>2654</v>
      </c>
      <c r="F550" s="15" t="s">
        <v>981</v>
      </c>
      <c r="G550" s="99">
        <v>44622</v>
      </c>
      <c r="H550" s="11" t="s">
        <v>1178</v>
      </c>
      <c r="I550" s="11"/>
      <c r="J550" s="11"/>
      <c r="K550" s="14" t="s">
        <v>1180</v>
      </c>
      <c r="L550" s="11"/>
      <c r="M550" s="11"/>
      <c r="N550" s="11"/>
      <c r="O550" s="11"/>
      <c r="P550" s="24">
        <v>49.1</v>
      </c>
      <c r="Q550" s="11" t="s">
        <v>2240</v>
      </c>
      <c r="R550" s="24">
        <v>95.7</v>
      </c>
      <c r="S550" s="11" t="s">
        <v>2241</v>
      </c>
      <c r="T550" s="24">
        <v>87.3</v>
      </c>
      <c r="U550" s="24">
        <v>75.900000000000006</v>
      </c>
      <c r="V550" s="14" t="s">
        <v>2242</v>
      </c>
    </row>
    <row r="551" spans="1:22" ht="28.8">
      <c r="A551" s="15" t="s">
        <v>22</v>
      </c>
      <c r="B551" s="15" t="s">
        <v>23</v>
      </c>
      <c r="C551" s="15">
        <v>72</v>
      </c>
      <c r="D551" s="15" t="s">
        <v>980</v>
      </c>
      <c r="E551" s="109" t="s">
        <v>2654</v>
      </c>
      <c r="F551" s="15" t="s">
        <v>981</v>
      </c>
      <c r="G551" s="99">
        <v>44623</v>
      </c>
      <c r="H551" s="11" t="s">
        <v>1304</v>
      </c>
      <c r="I551" s="11"/>
      <c r="J551" s="11"/>
      <c r="K551" s="14" t="s">
        <v>1180</v>
      </c>
      <c r="L551" s="11"/>
      <c r="M551" s="11"/>
      <c r="N551" s="11"/>
      <c r="O551" s="11"/>
      <c r="P551" s="24">
        <v>63.8</v>
      </c>
      <c r="Q551" s="11" t="s">
        <v>2243</v>
      </c>
      <c r="R551" s="24">
        <v>97</v>
      </c>
      <c r="S551" s="11" t="s">
        <v>2244</v>
      </c>
      <c r="T551" s="24">
        <v>86</v>
      </c>
      <c r="U551" s="24">
        <v>90.7</v>
      </c>
      <c r="V551" s="14" t="s">
        <v>2245</v>
      </c>
    </row>
    <row r="552" spans="1:22" ht="28.8">
      <c r="A552" s="15" t="s">
        <v>22</v>
      </c>
      <c r="B552" s="15" t="s">
        <v>23</v>
      </c>
      <c r="C552" s="15">
        <v>141</v>
      </c>
      <c r="D552" s="15" t="s">
        <v>670</v>
      </c>
      <c r="E552" s="109" t="s">
        <v>2655</v>
      </c>
      <c r="F552" s="15" t="s">
        <v>671</v>
      </c>
      <c r="G552" s="85">
        <v>44682</v>
      </c>
      <c r="H552" s="14" t="s">
        <v>1268</v>
      </c>
      <c r="I552" s="11"/>
      <c r="J552" s="11"/>
      <c r="K552" s="14" t="s">
        <v>1180</v>
      </c>
      <c r="L552" s="23">
        <v>75</v>
      </c>
      <c r="M552" s="23">
        <v>2</v>
      </c>
      <c r="N552" s="23">
        <v>93</v>
      </c>
      <c r="O552" s="23">
        <v>43</v>
      </c>
      <c r="P552" s="100">
        <v>0.63600000000000001</v>
      </c>
      <c r="Q552" s="14" t="s">
        <v>2246</v>
      </c>
      <c r="R552" s="101">
        <v>0.97899999999999998</v>
      </c>
      <c r="S552" s="14" t="s">
        <v>2247</v>
      </c>
      <c r="T552" s="46">
        <v>0.97399999999999998</v>
      </c>
      <c r="U552" s="46">
        <v>0.68400000000000005</v>
      </c>
      <c r="V552" s="14" t="s">
        <v>2248</v>
      </c>
    </row>
    <row r="553" spans="1:22" ht="14.4">
      <c r="A553" s="15" t="s">
        <v>22</v>
      </c>
      <c r="B553" s="15" t="s">
        <v>23</v>
      </c>
      <c r="C553" s="15">
        <v>141</v>
      </c>
      <c r="D553" s="15" t="s">
        <v>670</v>
      </c>
      <c r="E553" s="109" t="s">
        <v>2655</v>
      </c>
      <c r="F553" s="15" t="s">
        <v>671</v>
      </c>
      <c r="G553" s="85">
        <v>44683</v>
      </c>
      <c r="H553" s="11" t="s">
        <v>1268</v>
      </c>
      <c r="I553" s="11"/>
      <c r="J553" s="11"/>
      <c r="K553" s="11" t="s">
        <v>2249</v>
      </c>
      <c r="L553" s="24">
        <v>44</v>
      </c>
      <c r="M553" s="11"/>
      <c r="N553" s="11"/>
      <c r="O553" s="24">
        <v>6</v>
      </c>
      <c r="P553" s="11"/>
      <c r="Q553" s="11"/>
      <c r="R553" s="11"/>
      <c r="S553" s="11"/>
      <c r="T553" s="11"/>
      <c r="U553" s="11"/>
      <c r="V553" s="11"/>
    </row>
    <row r="554" spans="1:22" ht="14.4">
      <c r="A554" s="15" t="s">
        <v>22</v>
      </c>
      <c r="B554" s="15" t="s">
        <v>23</v>
      </c>
      <c r="C554" s="15">
        <v>141</v>
      </c>
      <c r="D554" s="15" t="s">
        <v>670</v>
      </c>
      <c r="E554" s="109" t="s">
        <v>2655</v>
      </c>
      <c r="F554" s="15" t="s">
        <v>671</v>
      </c>
      <c r="G554" s="85">
        <v>44684</v>
      </c>
      <c r="H554" s="11" t="s">
        <v>1268</v>
      </c>
      <c r="I554" s="11"/>
      <c r="J554" s="11"/>
      <c r="K554" s="11" t="s">
        <v>2250</v>
      </c>
      <c r="L554" s="24">
        <v>57</v>
      </c>
      <c r="M554" s="11"/>
      <c r="N554" s="11"/>
      <c r="O554" s="24">
        <v>10</v>
      </c>
      <c r="P554" s="11"/>
      <c r="Q554" s="11"/>
      <c r="R554" s="11"/>
      <c r="S554" s="11"/>
      <c r="T554" s="11"/>
      <c r="U554" s="11"/>
      <c r="V554" s="11"/>
    </row>
    <row r="555" spans="1:22" ht="14.4">
      <c r="A555" s="15" t="s">
        <v>22</v>
      </c>
      <c r="B555" s="15" t="s">
        <v>23</v>
      </c>
      <c r="C555" s="15">
        <v>141</v>
      </c>
      <c r="D555" s="15" t="s">
        <v>670</v>
      </c>
      <c r="E555" s="109" t="s">
        <v>2655</v>
      </c>
      <c r="F555" s="15" t="s">
        <v>671</v>
      </c>
      <c r="G555" s="85">
        <v>44685</v>
      </c>
      <c r="H555" s="11" t="s">
        <v>1268</v>
      </c>
      <c r="I555" s="11"/>
      <c r="J555" s="11"/>
      <c r="K555" s="11" t="s">
        <v>2251</v>
      </c>
      <c r="L555" s="24">
        <v>36</v>
      </c>
      <c r="M555" s="11"/>
      <c r="N555" s="11"/>
      <c r="O555" s="24">
        <v>19</v>
      </c>
      <c r="P555" s="11"/>
      <c r="Q555" s="11"/>
      <c r="R555" s="11"/>
      <c r="S555" s="11"/>
      <c r="T555" s="11"/>
      <c r="U555" s="11"/>
      <c r="V555" s="11"/>
    </row>
    <row r="556" spans="1:22" ht="14.4">
      <c r="A556" s="15" t="s">
        <v>22</v>
      </c>
      <c r="B556" s="15" t="s">
        <v>23</v>
      </c>
      <c r="C556" s="15">
        <v>141</v>
      </c>
      <c r="D556" s="15" t="s">
        <v>670</v>
      </c>
      <c r="E556" s="109" t="s">
        <v>2655</v>
      </c>
      <c r="F556" s="15" t="s">
        <v>671</v>
      </c>
      <c r="G556" s="85">
        <v>44686</v>
      </c>
      <c r="H556" s="11" t="s">
        <v>1268</v>
      </c>
      <c r="I556" s="11"/>
      <c r="J556" s="11"/>
      <c r="K556" s="11" t="s">
        <v>2252</v>
      </c>
      <c r="L556" s="24">
        <v>13</v>
      </c>
      <c r="M556" s="11"/>
      <c r="N556" s="11"/>
      <c r="O556" s="24">
        <v>51</v>
      </c>
      <c r="P556" s="11"/>
      <c r="Q556" s="11"/>
      <c r="R556" s="11"/>
      <c r="S556" s="11"/>
      <c r="T556" s="11"/>
      <c r="U556" s="11"/>
      <c r="V556" s="11"/>
    </row>
    <row r="557" spans="1:22" ht="28.8">
      <c r="A557" s="15" t="s">
        <v>22</v>
      </c>
      <c r="B557" s="15" t="s">
        <v>23</v>
      </c>
      <c r="C557" s="15">
        <v>212</v>
      </c>
      <c r="D557" s="15" t="s">
        <v>988</v>
      </c>
      <c r="E557" s="109" t="s">
        <v>2656</v>
      </c>
      <c r="F557" s="15" t="s">
        <v>989</v>
      </c>
      <c r="G557" s="102">
        <v>44593</v>
      </c>
      <c r="H557" s="14" t="s">
        <v>1234</v>
      </c>
      <c r="J557" s="14" t="s">
        <v>2253</v>
      </c>
      <c r="K557" s="14" t="s">
        <v>1291</v>
      </c>
      <c r="L557" s="23">
        <v>29</v>
      </c>
      <c r="M557" s="23">
        <v>1</v>
      </c>
      <c r="N557" s="23">
        <v>75</v>
      </c>
      <c r="O557" s="23">
        <v>6</v>
      </c>
      <c r="P557" s="75">
        <v>82.86</v>
      </c>
      <c r="Q557" s="14" t="s">
        <v>2254</v>
      </c>
      <c r="R557" s="23">
        <v>98.68</v>
      </c>
      <c r="S557" s="14" t="s">
        <v>2255</v>
      </c>
      <c r="T557" s="23">
        <v>96.67</v>
      </c>
      <c r="U557" s="23">
        <v>92.59</v>
      </c>
      <c r="V557" s="14" t="s">
        <v>2256</v>
      </c>
    </row>
    <row r="558" spans="1:22" ht="14.4">
      <c r="A558" s="15" t="s">
        <v>22</v>
      </c>
      <c r="B558" s="15" t="s">
        <v>23</v>
      </c>
      <c r="C558" s="15">
        <v>212</v>
      </c>
      <c r="D558" s="15" t="s">
        <v>988</v>
      </c>
      <c r="E558" s="109" t="s">
        <v>2656</v>
      </c>
      <c r="F558" s="15" t="s">
        <v>2257</v>
      </c>
      <c r="G558" s="102">
        <v>44594</v>
      </c>
      <c r="H558" s="14" t="s">
        <v>1234</v>
      </c>
      <c r="J558" s="14" t="s">
        <v>2253</v>
      </c>
      <c r="K558" s="11" t="s">
        <v>1293</v>
      </c>
      <c r="L558" s="24">
        <v>22</v>
      </c>
      <c r="M558" s="24">
        <v>0</v>
      </c>
      <c r="N558" s="24">
        <v>38</v>
      </c>
      <c r="O558" s="24">
        <v>2</v>
      </c>
      <c r="P558" s="24">
        <v>91.67</v>
      </c>
      <c r="Q558" s="11" t="s">
        <v>2258</v>
      </c>
      <c r="R558" s="24">
        <v>100</v>
      </c>
      <c r="S558" s="11" t="s">
        <v>2259</v>
      </c>
      <c r="T558" s="24">
        <v>100</v>
      </c>
      <c r="U558" s="24">
        <v>95</v>
      </c>
      <c r="V558" s="11" t="s">
        <v>2260</v>
      </c>
    </row>
    <row r="559" spans="1:22" ht="14.4">
      <c r="A559" s="15" t="s">
        <v>22</v>
      </c>
      <c r="B559" s="15" t="s">
        <v>23</v>
      </c>
      <c r="C559" s="15">
        <v>212</v>
      </c>
      <c r="D559" s="15" t="s">
        <v>988</v>
      </c>
      <c r="E559" s="109" t="s">
        <v>2656</v>
      </c>
      <c r="F559" s="15" t="s">
        <v>2261</v>
      </c>
      <c r="G559" s="102">
        <v>44595</v>
      </c>
      <c r="H559" s="14" t="s">
        <v>1234</v>
      </c>
      <c r="J559" s="14" t="s">
        <v>2253</v>
      </c>
      <c r="K559" s="11" t="s">
        <v>2262</v>
      </c>
      <c r="L559" s="24">
        <v>51</v>
      </c>
      <c r="M559" s="24">
        <v>1</v>
      </c>
      <c r="N559" s="24">
        <v>113</v>
      </c>
      <c r="O559" s="24">
        <v>8</v>
      </c>
      <c r="P559" s="11"/>
      <c r="Q559" s="11"/>
      <c r="R559" s="11"/>
      <c r="S559" s="11"/>
      <c r="T559" s="11"/>
      <c r="U559" s="11"/>
      <c r="V559" s="11"/>
    </row>
    <row r="560" spans="1:22" ht="28.8">
      <c r="A560" s="15" t="s">
        <v>22</v>
      </c>
      <c r="B560" s="15" t="s">
        <v>23</v>
      </c>
      <c r="C560" s="15">
        <v>218</v>
      </c>
      <c r="D560" s="15" t="s">
        <v>995</v>
      </c>
      <c r="E560" s="109" t="s">
        <v>2657</v>
      </c>
      <c r="F560" s="15" t="s">
        <v>996</v>
      </c>
      <c r="G560" s="85">
        <v>44713</v>
      </c>
      <c r="H560" s="14" t="s">
        <v>2263</v>
      </c>
      <c r="I560" s="14"/>
      <c r="J560" s="14" t="s">
        <v>2264</v>
      </c>
      <c r="K560" s="14" t="s">
        <v>2265</v>
      </c>
      <c r="L560" s="23">
        <v>67</v>
      </c>
      <c r="M560" s="23">
        <v>1</v>
      </c>
      <c r="N560" s="23">
        <v>173</v>
      </c>
      <c r="O560" s="23">
        <v>7</v>
      </c>
      <c r="P560" s="75">
        <v>90.5</v>
      </c>
      <c r="Q560" s="14" t="s">
        <v>2266</v>
      </c>
      <c r="R560" s="23">
        <v>99.4</v>
      </c>
      <c r="S560" s="14" t="s">
        <v>2267</v>
      </c>
      <c r="T560" s="23">
        <v>98.5</v>
      </c>
      <c r="U560" s="23">
        <v>96.1</v>
      </c>
      <c r="V560" s="14" t="s">
        <v>2268</v>
      </c>
    </row>
    <row r="561" spans="1:22" ht="28.8">
      <c r="A561" s="15" t="s">
        <v>22</v>
      </c>
      <c r="B561" s="15" t="s">
        <v>23</v>
      </c>
      <c r="C561" s="15">
        <v>218</v>
      </c>
      <c r="D561" s="15" t="s">
        <v>995</v>
      </c>
      <c r="E561" s="109" t="s">
        <v>2657</v>
      </c>
      <c r="F561" s="15" t="s">
        <v>996</v>
      </c>
      <c r="G561" s="85">
        <v>44714</v>
      </c>
      <c r="H561" s="14" t="s">
        <v>2263</v>
      </c>
      <c r="I561" s="14"/>
      <c r="J561" s="14" t="s">
        <v>2264</v>
      </c>
      <c r="K561" s="11" t="s">
        <v>2269</v>
      </c>
      <c r="L561" s="24">
        <v>58</v>
      </c>
      <c r="M561" s="24">
        <v>2</v>
      </c>
      <c r="N561" s="24">
        <v>172</v>
      </c>
      <c r="O561" s="24">
        <v>16</v>
      </c>
      <c r="P561" s="24">
        <v>78.400000000000006</v>
      </c>
      <c r="Q561" s="11" t="s">
        <v>2270</v>
      </c>
      <c r="R561" s="24">
        <v>98.9</v>
      </c>
      <c r="S561" s="11" t="s">
        <v>2271</v>
      </c>
      <c r="T561" s="24">
        <v>96.7</v>
      </c>
      <c r="U561" s="24">
        <v>91.5</v>
      </c>
      <c r="V561" s="14" t="s">
        <v>2272</v>
      </c>
    </row>
    <row r="562" spans="1:22" ht="14.4">
      <c r="A562" s="15" t="s">
        <v>22</v>
      </c>
      <c r="B562" s="15" t="s">
        <v>23</v>
      </c>
      <c r="C562" s="15">
        <v>218</v>
      </c>
      <c r="D562" s="15" t="s">
        <v>995</v>
      </c>
      <c r="E562" s="109" t="s">
        <v>2657</v>
      </c>
      <c r="F562" s="15" t="s">
        <v>996</v>
      </c>
      <c r="G562" s="85">
        <v>44715</v>
      </c>
      <c r="H562" s="14" t="s">
        <v>2263</v>
      </c>
      <c r="I562" s="14"/>
      <c r="J562" s="11"/>
      <c r="K562" s="11" t="s">
        <v>2273</v>
      </c>
      <c r="L562" s="24">
        <v>32</v>
      </c>
      <c r="M562" s="11"/>
      <c r="N562" s="11"/>
      <c r="O562" s="24">
        <v>0</v>
      </c>
      <c r="P562" s="24">
        <v>100</v>
      </c>
      <c r="Q562" s="11" t="s">
        <v>2274</v>
      </c>
      <c r="R562" s="11"/>
      <c r="S562" s="11"/>
      <c r="T562" s="11"/>
      <c r="U562" s="11"/>
      <c r="V562" s="11"/>
    </row>
    <row r="563" spans="1:22" ht="14.4">
      <c r="A563" s="15" t="s">
        <v>22</v>
      </c>
      <c r="B563" s="15" t="s">
        <v>23</v>
      </c>
      <c r="C563" s="15">
        <v>218</v>
      </c>
      <c r="D563" s="15" t="s">
        <v>995</v>
      </c>
      <c r="E563" s="109" t="s">
        <v>2657</v>
      </c>
      <c r="F563" s="15" t="s">
        <v>996</v>
      </c>
      <c r="G563" s="85">
        <v>44716</v>
      </c>
      <c r="H563" s="14" t="s">
        <v>2263</v>
      </c>
      <c r="I563" s="14"/>
      <c r="J563" s="11"/>
      <c r="K563" s="11" t="s">
        <v>2275</v>
      </c>
      <c r="L563" s="24">
        <v>22</v>
      </c>
      <c r="M563" s="11"/>
      <c r="N563" s="11"/>
      <c r="O563" s="24">
        <v>1</v>
      </c>
      <c r="P563" s="24">
        <v>91.7</v>
      </c>
      <c r="Q563" s="11" t="s">
        <v>2276</v>
      </c>
      <c r="R563" s="11"/>
      <c r="S563" s="11"/>
      <c r="T563" s="11"/>
      <c r="U563" s="11"/>
      <c r="V563" s="11"/>
    </row>
    <row r="564" spans="1:22" ht="14.4">
      <c r="A564" s="15" t="s">
        <v>22</v>
      </c>
      <c r="B564" s="15" t="s">
        <v>23</v>
      </c>
      <c r="C564" s="15">
        <v>218</v>
      </c>
      <c r="D564" s="15" t="s">
        <v>995</v>
      </c>
      <c r="E564" s="109" t="s">
        <v>2657</v>
      </c>
      <c r="F564" s="15" t="s">
        <v>996</v>
      </c>
      <c r="G564" s="85">
        <v>44717</v>
      </c>
      <c r="H564" s="14" t="s">
        <v>2263</v>
      </c>
      <c r="I564" s="14"/>
      <c r="J564" s="11"/>
      <c r="K564" s="11" t="s">
        <v>2277</v>
      </c>
      <c r="L564" s="24">
        <v>12</v>
      </c>
      <c r="M564" s="11"/>
      <c r="N564" s="11"/>
      <c r="O564" s="24">
        <v>3</v>
      </c>
      <c r="P564" s="24">
        <v>80</v>
      </c>
      <c r="Q564" s="11" t="s">
        <v>2278</v>
      </c>
      <c r="R564" s="11"/>
      <c r="S564" s="11"/>
      <c r="T564" s="11"/>
      <c r="U564" s="11"/>
      <c r="V564" s="11"/>
    </row>
    <row r="565" spans="1:22" ht="14.4">
      <c r="A565" s="15" t="s">
        <v>22</v>
      </c>
      <c r="B565" s="15" t="s">
        <v>23</v>
      </c>
      <c r="C565" s="15">
        <v>218</v>
      </c>
      <c r="D565" s="15" t="s">
        <v>995</v>
      </c>
      <c r="E565" s="109" t="s">
        <v>2657</v>
      </c>
      <c r="F565" s="15" t="s">
        <v>996</v>
      </c>
      <c r="G565" s="85">
        <v>44718</v>
      </c>
      <c r="H565" s="14" t="s">
        <v>2263</v>
      </c>
      <c r="I565" s="14"/>
      <c r="J565" s="11"/>
      <c r="K565" s="11" t="s">
        <v>2279</v>
      </c>
      <c r="L565" s="24">
        <v>1</v>
      </c>
      <c r="M565" s="11"/>
      <c r="N565" s="11"/>
      <c r="O565" s="24">
        <v>2</v>
      </c>
      <c r="P565" s="24">
        <v>33.299999999999997</v>
      </c>
      <c r="Q565" s="11" t="s">
        <v>2280</v>
      </c>
      <c r="R565" s="11"/>
      <c r="S565" s="11"/>
      <c r="T565" s="11"/>
      <c r="U565" s="11"/>
      <c r="V565" s="11"/>
    </row>
    <row r="566" spans="1:22" ht="14.4">
      <c r="A566" s="15" t="s">
        <v>22</v>
      </c>
      <c r="B566" s="15" t="s">
        <v>23</v>
      </c>
      <c r="C566" s="15">
        <v>218</v>
      </c>
      <c r="D566" s="15" t="s">
        <v>995</v>
      </c>
      <c r="E566" s="109" t="s">
        <v>2657</v>
      </c>
      <c r="F566" s="15" t="s">
        <v>996</v>
      </c>
      <c r="G566" s="85">
        <v>44719</v>
      </c>
      <c r="H566" s="14" t="s">
        <v>2263</v>
      </c>
      <c r="I566" s="14"/>
      <c r="J566" s="11"/>
      <c r="K566" s="11" t="s">
        <v>2281</v>
      </c>
      <c r="L566" s="24">
        <v>0</v>
      </c>
      <c r="M566" s="11"/>
      <c r="N566" s="11"/>
      <c r="O566" s="24">
        <v>1</v>
      </c>
      <c r="P566" s="24">
        <v>0</v>
      </c>
      <c r="Q566" s="11" t="s">
        <v>2282</v>
      </c>
      <c r="R566" s="11"/>
      <c r="S566" s="11"/>
      <c r="T566" s="11"/>
      <c r="U566" s="11"/>
      <c r="V566" s="11"/>
    </row>
    <row r="567" spans="1:22" ht="14.4">
      <c r="A567" s="15" t="s">
        <v>22</v>
      </c>
      <c r="B567" s="15" t="s">
        <v>23</v>
      </c>
      <c r="C567" s="15">
        <v>218</v>
      </c>
      <c r="D567" s="15" t="s">
        <v>995</v>
      </c>
      <c r="E567" s="109" t="s">
        <v>2657</v>
      </c>
      <c r="F567" s="15" t="s">
        <v>996</v>
      </c>
      <c r="G567" s="85">
        <v>44720</v>
      </c>
      <c r="H567" s="14" t="s">
        <v>2263</v>
      </c>
      <c r="I567" s="14"/>
      <c r="J567" s="11"/>
      <c r="K567" s="11" t="s">
        <v>2283</v>
      </c>
      <c r="L567" s="24">
        <v>32</v>
      </c>
      <c r="M567" s="11"/>
      <c r="N567" s="11"/>
      <c r="O567" s="24">
        <v>0</v>
      </c>
      <c r="P567" s="24">
        <v>100</v>
      </c>
      <c r="Q567" s="11" t="s">
        <v>2274</v>
      </c>
      <c r="R567" s="11"/>
      <c r="S567" s="11"/>
      <c r="T567" s="11"/>
      <c r="U567" s="11"/>
      <c r="V567" s="11"/>
    </row>
    <row r="568" spans="1:22" ht="14.4">
      <c r="A568" s="15" t="s">
        <v>22</v>
      </c>
      <c r="B568" s="15" t="s">
        <v>23</v>
      </c>
      <c r="C568" s="15">
        <v>218</v>
      </c>
      <c r="D568" s="15" t="s">
        <v>995</v>
      </c>
      <c r="E568" s="109" t="s">
        <v>2657</v>
      </c>
      <c r="F568" s="15" t="s">
        <v>996</v>
      </c>
      <c r="G568" s="85">
        <v>44721</v>
      </c>
      <c r="H568" s="14" t="s">
        <v>2263</v>
      </c>
      <c r="I568" s="14"/>
      <c r="J568" s="11"/>
      <c r="K568" s="11" t="s">
        <v>2284</v>
      </c>
      <c r="L568" s="24">
        <v>20</v>
      </c>
      <c r="M568" s="11"/>
      <c r="N568" s="11"/>
      <c r="O568" s="24">
        <v>4</v>
      </c>
      <c r="P568" s="24">
        <v>83.3</v>
      </c>
      <c r="Q568" s="11" t="s">
        <v>2285</v>
      </c>
      <c r="R568" s="11"/>
      <c r="S568" s="11"/>
      <c r="T568" s="11"/>
      <c r="U568" s="11"/>
      <c r="V568" s="11"/>
    </row>
    <row r="569" spans="1:22" ht="14.4">
      <c r="A569" s="15" t="s">
        <v>22</v>
      </c>
      <c r="B569" s="15" t="s">
        <v>23</v>
      </c>
      <c r="C569" s="15">
        <v>218</v>
      </c>
      <c r="D569" s="15" t="s">
        <v>995</v>
      </c>
      <c r="E569" s="109" t="s">
        <v>2657</v>
      </c>
      <c r="F569" s="15" t="s">
        <v>996</v>
      </c>
      <c r="G569" s="85">
        <v>44722</v>
      </c>
      <c r="H569" s="14" t="s">
        <v>2263</v>
      </c>
      <c r="I569" s="14"/>
      <c r="J569" s="11"/>
      <c r="K569" s="11" t="s">
        <v>2286</v>
      </c>
      <c r="L569" s="24">
        <v>6</v>
      </c>
      <c r="M569" s="11"/>
      <c r="N569" s="11"/>
      <c r="O569" s="24">
        <v>9</v>
      </c>
      <c r="P569" s="24">
        <v>40</v>
      </c>
      <c r="Q569" s="11" t="s">
        <v>2287</v>
      </c>
      <c r="R569" s="11"/>
      <c r="S569" s="11"/>
      <c r="T569" s="11"/>
      <c r="U569" s="11"/>
      <c r="V569" s="11"/>
    </row>
    <row r="570" spans="1:22" ht="14.4">
      <c r="A570" s="15" t="s">
        <v>22</v>
      </c>
      <c r="B570" s="15" t="s">
        <v>23</v>
      </c>
      <c r="C570" s="15">
        <v>218</v>
      </c>
      <c r="D570" s="15" t="s">
        <v>995</v>
      </c>
      <c r="E570" s="109" t="s">
        <v>2657</v>
      </c>
      <c r="F570" s="15" t="s">
        <v>996</v>
      </c>
      <c r="G570" s="85">
        <v>44723</v>
      </c>
      <c r="H570" s="14" t="s">
        <v>2263</v>
      </c>
      <c r="I570" s="14"/>
      <c r="J570" s="11"/>
      <c r="K570" s="11" t="s">
        <v>2288</v>
      </c>
      <c r="L570" s="24">
        <v>1</v>
      </c>
      <c r="M570" s="11"/>
      <c r="N570" s="11"/>
      <c r="O570" s="24">
        <v>2</v>
      </c>
      <c r="P570" s="24">
        <v>33.299999999999997</v>
      </c>
      <c r="Q570" s="11" t="s">
        <v>2280</v>
      </c>
      <c r="R570" s="11"/>
      <c r="S570" s="11"/>
      <c r="T570" s="11"/>
      <c r="U570" s="11"/>
      <c r="V570" s="11"/>
    </row>
    <row r="571" spans="1:22" ht="14.4">
      <c r="A571" s="15" t="s">
        <v>22</v>
      </c>
      <c r="B571" s="15" t="s">
        <v>23</v>
      </c>
      <c r="C571" s="15">
        <v>218</v>
      </c>
      <c r="D571" s="15" t="s">
        <v>995</v>
      </c>
      <c r="E571" s="109" t="s">
        <v>2657</v>
      </c>
      <c r="F571" s="15" t="s">
        <v>996</v>
      </c>
      <c r="G571" s="85">
        <v>44724</v>
      </c>
      <c r="H571" s="14" t="s">
        <v>2263</v>
      </c>
      <c r="I571" s="14"/>
      <c r="J571" s="11"/>
      <c r="K571" s="11" t="s">
        <v>2289</v>
      </c>
      <c r="L571" s="24">
        <v>0</v>
      </c>
      <c r="M571" s="11"/>
      <c r="N571" s="11"/>
      <c r="O571" s="24">
        <v>1</v>
      </c>
      <c r="P571" s="24">
        <v>0</v>
      </c>
      <c r="Q571" s="11" t="s">
        <v>2282</v>
      </c>
      <c r="R571" s="11"/>
      <c r="S571" s="11"/>
      <c r="T571" s="11"/>
      <c r="U571" s="11"/>
      <c r="V571" s="11"/>
    </row>
    <row r="572" spans="1:22" ht="14.4">
      <c r="A572" s="15" t="s">
        <v>22</v>
      </c>
      <c r="B572" s="15" t="s">
        <v>23</v>
      </c>
      <c r="C572" s="15">
        <v>227</v>
      </c>
      <c r="D572" s="15" t="s">
        <v>1005</v>
      </c>
      <c r="E572" s="109" t="s">
        <v>2658</v>
      </c>
      <c r="F572" s="15" t="s">
        <v>1006</v>
      </c>
      <c r="G572" s="85">
        <v>44652</v>
      </c>
      <c r="H572" s="14" t="s">
        <v>2290</v>
      </c>
      <c r="I572" s="14"/>
      <c r="J572" s="11"/>
      <c r="K572" s="14" t="s">
        <v>1180</v>
      </c>
      <c r="L572" s="23">
        <v>230</v>
      </c>
      <c r="M572" s="23">
        <v>0</v>
      </c>
      <c r="N572" s="23">
        <v>289</v>
      </c>
      <c r="O572" s="23">
        <v>80</v>
      </c>
      <c r="P572" s="75">
        <v>74.19</v>
      </c>
      <c r="Q572" s="11"/>
      <c r="R572" s="23">
        <v>100</v>
      </c>
      <c r="S572" s="11"/>
      <c r="T572" s="23">
        <v>100</v>
      </c>
      <c r="U572" s="23">
        <v>78.3</v>
      </c>
    </row>
    <row r="573" spans="1:22" ht="14.4">
      <c r="A573" s="15" t="s">
        <v>22</v>
      </c>
      <c r="B573" s="15" t="s">
        <v>23</v>
      </c>
      <c r="C573" s="15">
        <v>227</v>
      </c>
      <c r="D573" s="15" t="s">
        <v>1005</v>
      </c>
      <c r="E573" s="109" t="s">
        <v>2658</v>
      </c>
      <c r="F573" s="15" t="s">
        <v>2291</v>
      </c>
      <c r="G573" s="85">
        <v>44653</v>
      </c>
      <c r="H573" s="14" t="s">
        <v>2290</v>
      </c>
      <c r="I573" s="14"/>
      <c r="J573" s="11"/>
      <c r="K573" s="11" t="s">
        <v>2292</v>
      </c>
      <c r="L573" s="24">
        <v>64</v>
      </c>
      <c r="M573" s="11"/>
      <c r="N573" s="11"/>
      <c r="O573" s="24">
        <v>2</v>
      </c>
      <c r="P573" s="11"/>
      <c r="Q573" s="11"/>
      <c r="R573" s="11"/>
      <c r="S573" s="11"/>
      <c r="T573" s="11"/>
      <c r="U573" s="11"/>
    </row>
    <row r="574" spans="1:22" ht="14.4">
      <c r="A574" s="15" t="s">
        <v>22</v>
      </c>
      <c r="B574" s="15" t="s">
        <v>23</v>
      </c>
      <c r="C574" s="15">
        <v>227</v>
      </c>
      <c r="D574" s="15" t="s">
        <v>1005</v>
      </c>
      <c r="E574" s="109" t="s">
        <v>2658</v>
      </c>
      <c r="F574" s="15" t="s">
        <v>2293</v>
      </c>
      <c r="G574" s="85">
        <v>44654</v>
      </c>
      <c r="H574" s="14" t="s">
        <v>2290</v>
      </c>
      <c r="I574" s="14"/>
      <c r="J574" s="11"/>
      <c r="K574" s="11" t="s">
        <v>2294</v>
      </c>
      <c r="L574" s="24">
        <v>116</v>
      </c>
      <c r="M574" s="11"/>
      <c r="N574" s="11"/>
      <c r="O574" s="24">
        <v>33</v>
      </c>
      <c r="P574" s="11"/>
      <c r="Q574" s="11"/>
      <c r="R574" s="11"/>
      <c r="S574" s="11"/>
      <c r="T574" s="11"/>
      <c r="U574" s="11"/>
    </row>
    <row r="575" spans="1:22" ht="14.4">
      <c r="A575" s="15" t="s">
        <v>22</v>
      </c>
      <c r="B575" s="15" t="s">
        <v>23</v>
      </c>
      <c r="C575" s="15">
        <v>227</v>
      </c>
      <c r="D575" s="15" t="s">
        <v>1005</v>
      </c>
      <c r="E575" s="109" t="s">
        <v>2658</v>
      </c>
      <c r="F575" s="15" t="s">
        <v>2295</v>
      </c>
      <c r="G575" s="85">
        <v>44655</v>
      </c>
      <c r="H575" s="14" t="s">
        <v>2290</v>
      </c>
      <c r="I575" s="14"/>
      <c r="J575" s="11"/>
      <c r="K575" s="11" t="s">
        <v>2296</v>
      </c>
      <c r="L575" s="24">
        <v>14</v>
      </c>
      <c r="M575" s="11"/>
      <c r="N575" s="11"/>
      <c r="O575" s="24">
        <v>35</v>
      </c>
      <c r="P575" s="11"/>
      <c r="Q575" s="11"/>
      <c r="R575" s="11"/>
      <c r="S575" s="11"/>
      <c r="T575" s="11"/>
      <c r="U575" s="11"/>
    </row>
    <row r="576" spans="1:22" ht="14.4">
      <c r="A576" s="15" t="s">
        <v>22</v>
      </c>
      <c r="B576" s="15" t="s">
        <v>23</v>
      </c>
      <c r="C576" s="15">
        <v>227</v>
      </c>
      <c r="D576" s="15" t="s">
        <v>1005</v>
      </c>
      <c r="E576" s="109" t="s">
        <v>2658</v>
      </c>
      <c r="F576" s="15" t="s">
        <v>2297</v>
      </c>
      <c r="G576" s="85">
        <v>44656</v>
      </c>
      <c r="H576" s="14" t="s">
        <v>2290</v>
      </c>
      <c r="I576" s="14"/>
      <c r="J576" s="11"/>
      <c r="K576" s="11" t="s">
        <v>1293</v>
      </c>
      <c r="L576" s="11"/>
      <c r="M576" s="11"/>
      <c r="N576" s="11"/>
      <c r="O576" s="11"/>
      <c r="P576" s="24">
        <v>73.7</v>
      </c>
      <c r="Q576" s="11"/>
      <c r="R576" s="24">
        <v>100</v>
      </c>
      <c r="S576" s="11"/>
      <c r="T576" s="11"/>
      <c r="U576" s="11"/>
    </row>
    <row r="577" spans="1:22" ht="14.4">
      <c r="A577" s="15" t="s">
        <v>22</v>
      </c>
      <c r="B577" s="15" t="s">
        <v>23</v>
      </c>
      <c r="C577" s="15">
        <v>227</v>
      </c>
      <c r="D577" s="15" t="s">
        <v>1005</v>
      </c>
      <c r="E577" s="109" t="s">
        <v>2658</v>
      </c>
      <c r="F577" s="15" t="s">
        <v>2298</v>
      </c>
      <c r="G577" s="85">
        <v>44657</v>
      </c>
      <c r="H577" s="14" t="s">
        <v>2290</v>
      </c>
      <c r="I577" s="14"/>
      <c r="J577" s="11"/>
      <c r="K577" s="11" t="s">
        <v>1291</v>
      </c>
      <c r="L577" s="11"/>
      <c r="M577" s="11"/>
      <c r="N577" s="11"/>
      <c r="O577" s="11"/>
      <c r="P577" s="24">
        <v>79</v>
      </c>
      <c r="Q577" s="11"/>
      <c r="R577" s="24">
        <v>100</v>
      </c>
      <c r="S577" s="11"/>
      <c r="T577" s="11"/>
      <c r="U577" s="11"/>
    </row>
    <row r="578" spans="1:22" ht="14.4">
      <c r="A578" s="15" t="s">
        <v>22</v>
      </c>
      <c r="B578" s="15" t="s">
        <v>23</v>
      </c>
      <c r="C578" s="15">
        <v>230</v>
      </c>
      <c r="D578" s="15" t="s">
        <v>1012</v>
      </c>
      <c r="E578" s="109" t="s">
        <v>2659</v>
      </c>
      <c r="F578" s="15" t="s">
        <v>1013</v>
      </c>
      <c r="G578" s="85">
        <v>44378</v>
      </c>
      <c r="H578" s="14" t="s">
        <v>1254</v>
      </c>
      <c r="I578" s="11"/>
      <c r="J578" s="11"/>
      <c r="K578" s="14" t="s">
        <v>1291</v>
      </c>
      <c r="L578" s="23">
        <v>6</v>
      </c>
      <c r="M578" s="23">
        <v>0</v>
      </c>
      <c r="N578" s="23">
        <v>2996</v>
      </c>
      <c r="O578" s="23">
        <v>5</v>
      </c>
      <c r="P578" s="75">
        <v>54.5</v>
      </c>
      <c r="Q578" s="11"/>
      <c r="R578" s="11"/>
      <c r="S578" s="11"/>
      <c r="T578" s="23">
        <v>100</v>
      </c>
      <c r="U578" s="23">
        <v>99.8</v>
      </c>
    </row>
    <row r="579" spans="1:22" ht="28.8">
      <c r="A579" s="15" t="s">
        <v>22</v>
      </c>
      <c r="B579" s="15" t="s">
        <v>23</v>
      </c>
      <c r="C579" s="15">
        <v>233</v>
      </c>
      <c r="D579" s="15" t="s">
        <v>1024</v>
      </c>
      <c r="E579" s="109" t="s">
        <v>2660</v>
      </c>
      <c r="F579" s="15" t="s">
        <v>1025</v>
      </c>
      <c r="G579" s="21">
        <v>44531</v>
      </c>
      <c r="H579" s="14" t="s">
        <v>1442</v>
      </c>
      <c r="I579" s="11"/>
      <c r="J579" s="11"/>
      <c r="K579" s="14" t="s">
        <v>1180</v>
      </c>
      <c r="L579" s="23">
        <v>179</v>
      </c>
      <c r="M579" s="23">
        <v>13</v>
      </c>
      <c r="N579" s="23">
        <v>5826</v>
      </c>
      <c r="O579" s="23">
        <v>43</v>
      </c>
      <c r="P579" s="75">
        <v>81</v>
      </c>
      <c r="Q579" s="14" t="s">
        <v>2299</v>
      </c>
      <c r="R579" s="23">
        <v>99.8</v>
      </c>
      <c r="S579" s="14" t="s">
        <v>2181</v>
      </c>
      <c r="T579" s="23">
        <v>93</v>
      </c>
      <c r="U579" s="23">
        <v>99</v>
      </c>
      <c r="V579" s="14" t="s">
        <v>2300</v>
      </c>
    </row>
    <row r="580" spans="1:22" ht="14.4">
      <c r="A580" s="15" t="s">
        <v>22</v>
      </c>
      <c r="B580" s="15" t="s">
        <v>23</v>
      </c>
      <c r="C580" s="15">
        <v>233</v>
      </c>
      <c r="D580" s="15" t="s">
        <v>1024</v>
      </c>
      <c r="E580" s="109" t="s">
        <v>2660</v>
      </c>
      <c r="F580" s="15" t="s">
        <v>1025</v>
      </c>
      <c r="G580" s="21">
        <v>44532</v>
      </c>
      <c r="H580" s="14" t="s">
        <v>1442</v>
      </c>
      <c r="I580" s="11"/>
      <c r="J580" s="11"/>
      <c r="K580" s="11" t="s">
        <v>1293</v>
      </c>
      <c r="L580" s="24">
        <v>117</v>
      </c>
      <c r="M580" s="24">
        <v>6</v>
      </c>
      <c r="N580" s="24">
        <v>501</v>
      </c>
      <c r="O580" s="24">
        <v>18</v>
      </c>
      <c r="P580" s="24">
        <v>87</v>
      </c>
      <c r="Q580" s="11" t="s">
        <v>2301</v>
      </c>
      <c r="R580" s="24">
        <v>99</v>
      </c>
      <c r="S580" s="11"/>
      <c r="T580" s="24">
        <v>95</v>
      </c>
      <c r="U580" s="11"/>
      <c r="V580" s="11" t="s">
        <v>2302</v>
      </c>
    </row>
    <row r="581" spans="1:22" ht="14.4">
      <c r="A581" s="15" t="s">
        <v>22</v>
      </c>
      <c r="B581" s="15" t="s">
        <v>23</v>
      </c>
      <c r="C581" s="15">
        <v>233</v>
      </c>
      <c r="D581" s="15" t="s">
        <v>1024</v>
      </c>
      <c r="E581" s="109" t="s">
        <v>2660</v>
      </c>
      <c r="F581" s="15" t="s">
        <v>1025</v>
      </c>
      <c r="G581" s="21">
        <v>44533</v>
      </c>
      <c r="H581" s="14" t="s">
        <v>1442</v>
      </c>
      <c r="I581" s="11"/>
      <c r="J581" s="11"/>
      <c r="K581" s="11" t="s">
        <v>1291</v>
      </c>
      <c r="L581" s="24">
        <v>62</v>
      </c>
      <c r="M581" s="24">
        <v>7</v>
      </c>
      <c r="N581" s="24">
        <v>5324</v>
      </c>
      <c r="O581" s="24">
        <v>25</v>
      </c>
      <c r="P581" s="24">
        <v>71</v>
      </c>
      <c r="Q581" s="11" t="s">
        <v>2303</v>
      </c>
      <c r="R581" s="24">
        <v>99</v>
      </c>
      <c r="S581" s="11"/>
      <c r="T581" s="24">
        <v>90</v>
      </c>
      <c r="U581" s="11"/>
      <c r="V581" s="14" t="s">
        <v>2304</v>
      </c>
    </row>
    <row r="582" spans="1:22" ht="14.4">
      <c r="A582" s="15" t="s">
        <v>22</v>
      </c>
      <c r="B582" s="15" t="s">
        <v>23</v>
      </c>
      <c r="C582" s="15">
        <v>233</v>
      </c>
      <c r="D582" s="15" t="s">
        <v>1024</v>
      </c>
      <c r="E582" s="109" t="s">
        <v>2660</v>
      </c>
      <c r="F582" s="15" t="s">
        <v>1025</v>
      </c>
      <c r="G582" s="21">
        <v>44534</v>
      </c>
      <c r="H582" s="14" t="s">
        <v>1442</v>
      </c>
      <c r="I582" s="11"/>
      <c r="J582" s="11"/>
      <c r="K582" s="11" t="s">
        <v>2305</v>
      </c>
      <c r="L582" s="24">
        <v>112</v>
      </c>
      <c r="M582" s="24">
        <v>4</v>
      </c>
      <c r="N582" s="24">
        <v>442</v>
      </c>
      <c r="O582" s="24">
        <v>15</v>
      </c>
      <c r="P582" s="24">
        <v>88</v>
      </c>
      <c r="Q582" s="11"/>
      <c r="R582" s="11"/>
      <c r="S582" s="11"/>
      <c r="T582" s="11"/>
      <c r="U582" s="11"/>
      <c r="V582" s="11"/>
    </row>
    <row r="583" spans="1:22" ht="14.4">
      <c r="A583" s="15" t="s">
        <v>22</v>
      </c>
      <c r="B583" s="15" t="s">
        <v>23</v>
      </c>
      <c r="C583" s="15">
        <v>233</v>
      </c>
      <c r="D583" s="15" t="s">
        <v>1024</v>
      </c>
      <c r="E583" s="109" t="s">
        <v>2660</v>
      </c>
      <c r="F583" s="15" t="s">
        <v>1025</v>
      </c>
      <c r="G583" s="21">
        <v>44535</v>
      </c>
      <c r="H583" s="14" t="s">
        <v>1442</v>
      </c>
      <c r="I583" s="11"/>
      <c r="J583" s="11"/>
      <c r="K583" s="11" t="s">
        <v>1398</v>
      </c>
      <c r="L583" s="24">
        <v>5</v>
      </c>
      <c r="M583" s="24">
        <v>2</v>
      </c>
      <c r="N583" s="24">
        <v>55</v>
      </c>
      <c r="O583" s="24">
        <v>3</v>
      </c>
      <c r="P583" s="24">
        <v>63</v>
      </c>
      <c r="Q583" s="11"/>
      <c r="R583" s="11"/>
      <c r="S583" s="11"/>
      <c r="T583" s="11"/>
      <c r="U583" s="11"/>
      <c r="V583" s="11"/>
    </row>
    <row r="584" spans="1:22" ht="14.4">
      <c r="A584" s="15" t="s">
        <v>22</v>
      </c>
      <c r="B584" s="15" t="s">
        <v>23</v>
      </c>
      <c r="C584" s="15">
        <v>233</v>
      </c>
      <c r="D584" s="15" t="s">
        <v>1024</v>
      </c>
      <c r="E584" s="109" t="s">
        <v>2660</v>
      </c>
      <c r="F584" s="15" t="s">
        <v>1025</v>
      </c>
      <c r="G584" s="21">
        <v>44536</v>
      </c>
      <c r="H584" s="14" t="s">
        <v>1442</v>
      </c>
      <c r="I584" s="11"/>
      <c r="J584" s="11"/>
      <c r="K584" s="11" t="s">
        <v>1886</v>
      </c>
      <c r="L584" s="24">
        <v>113</v>
      </c>
      <c r="M584" s="24">
        <v>0</v>
      </c>
      <c r="N584" s="24">
        <v>0</v>
      </c>
      <c r="O584" s="24">
        <v>4</v>
      </c>
      <c r="P584" s="24">
        <v>97</v>
      </c>
      <c r="Q584" s="11"/>
      <c r="R584" s="11"/>
      <c r="S584" s="11"/>
      <c r="T584" s="11"/>
      <c r="U584" s="11"/>
      <c r="V584" s="11"/>
    </row>
    <row r="585" spans="1:22" ht="28.8">
      <c r="A585" s="15" t="s">
        <v>22</v>
      </c>
      <c r="B585" s="15" t="s">
        <v>23</v>
      </c>
      <c r="C585" s="15">
        <v>235</v>
      </c>
      <c r="D585" s="15" t="s">
        <v>1032</v>
      </c>
      <c r="E585" s="109" t="s">
        <v>2661</v>
      </c>
      <c r="F585" s="15" t="s">
        <v>1033</v>
      </c>
      <c r="G585" s="21">
        <v>44593</v>
      </c>
      <c r="H585" s="14" t="s">
        <v>1254</v>
      </c>
      <c r="I585" s="11"/>
      <c r="J585" s="14" t="s">
        <v>2306</v>
      </c>
      <c r="K585" s="14" t="s">
        <v>1180</v>
      </c>
      <c r="L585" s="23">
        <v>86</v>
      </c>
      <c r="M585" s="23">
        <v>6</v>
      </c>
      <c r="N585" s="23">
        <v>333</v>
      </c>
      <c r="O585" s="23">
        <v>122</v>
      </c>
      <c r="P585" s="75">
        <v>41.3</v>
      </c>
      <c r="Q585" s="14" t="s">
        <v>2307</v>
      </c>
      <c r="R585" s="23">
        <v>98.2</v>
      </c>
      <c r="S585" s="14" t="s">
        <v>2308</v>
      </c>
      <c r="T585" s="23">
        <v>93.3</v>
      </c>
      <c r="U585" s="23">
        <v>52.9</v>
      </c>
      <c r="V585" s="14" t="s">
        <v>2309</v>
      </c>
    </row>
    <row r="586" spans="1:22" ht="28.8">
      <c r="A586" s="15" t="s">
        <v>22</v>
      </c>
      <c r="B586" s="15" t="s">
        <v>23</v>
      </c>
      <c r="C586" s="15">
        <v>235</v>
      </c>
      <c r="D586" s="15" t="s">
        <v>1032</v>
      </c>
      <c r="E586" s="109" t="s">
        <v>2661</v>
      </c>
      <c r="F586" s="15" t="s">
        <v>1033</v>
      </c>
      <c r="G586" s="21">
        <v>44594</v>
      </c>
      <c r="H586" s="11" t="s">
        <v>1178</v>
      </c>
      <c r="I586" s="11"/>
      <c r="J586" s="5" t="s">
        <v>2310</v>
      </c>
      <c r="K586" s="11" t="s">
        <v>1180</v>
      </c>
      <c r="L586" s="24">
        <v>167</v>
      </c>
      <c r="M586" s="24">
        <v>8</v>
      </c>
      <c r="N586" s="24">
        <v>326</v>
      </c>
      <c r="O586" s="24">
        <v>204</v>
      </c>
      <c r="P586" s="24">
        <v>45</v>
      </c>
      <c r="Q586" s="11" t="s">
        <v>2311</v>
      </c>
      <c r="R586" s="24">
        <v>97.6</v>
      </c>
      <c r="S586" s="11" t="s">
        <v>2312</v>
      </c>
      <c r="T586" s="24">
        <v>95.4</v>
      </c>
      <c r="U586" s="24">
        <v>66.400000000000006</v>
      </c>
      <c r="V586" s="14" t="s">
        <v>2313</v>
      </c>
    </row>
    <row r="587" spans="1:22" ht="28.8">
      <c r="A587" s="15" t="s">
        <v>22</v>
      </c>
      <c r="B587" s="15" t="s">
        <v>23</v>
      </c>
      <c r="C587" s="15">
        <v>235</v>
      </c>
      <c r="D587" s="15" t="s">
        <v>1032</v>
      </c>
      <c r="E587" s="109" t="s">
        <v>2661</v>
      </c>
      <c r="F587" s="15" t="s">
        <v>1033</v>
      </c>
      <c r="G587" s="21">
        <v>44595</v>
      </c>
      <c r="H587" s="11" t="s">
        <v>1254</v>
      </c>
      <c r="I587" s="11"/>
      <c r="J587" s="11"/>
      <c r="K587" s="11" t="s">
        <v>1293</v>
      </c>
      <c r="L587" s="11"/>
      <c r="M587" s="11"/>
      <c r="N587" s="11"/>
      <c r="O587" s="11"/>
      <c r="P587" s="24">
        <v>43.2</v>
      </c>
      <c r="Q587" s="11" t="s">
        <v>2314</v>
      </c>
      <c r="R587" s="24">
        <v>97.9</v>
      </c>
      <c r="S587" s="11" t="s">
        <v>2315</v>
      </c>
      <c r="T587" s="24">
        <v>93</v>
      </c>
      <c r="U587" s="24">
        <v>55.3</v>
      </c>
      <c r="V587" s="14" t="s">
        <v>2316</v>
      </c>
    </row>
    <row r="588" spans="1:22" ht="28.8">
      <c r="A588" s="15" t="s">
        <v>22</v>
      </c>
      <c r="B588" s="15" t="s">
        <v>23</v>
      </c>
      <c r="C588" s="15">
        <v>235</v>
      </c>
      <c r="D588" s="15" t="s">
        <v>1032</v>
      </c>
      <c r="E588" s="109" t="s">
        <v>2661</v>
      </c>
      <c r="F588" s="15" t="s">
        <v>1033</v>
      </c>
      <c r="G588" s="21">
        <v>44596</v>
      </c>
      <c r="H588" s="11" t="s">
        <v>1254</v>
      </c>
      <c r="I588" s="11"/>
      <c r="J588" s="11"/>
      <c r="K588" s="11" t="s">
        <v>1291</v>
      </c>
      <c r="L588" s="11"/>
      <c r="M588" s="11"/>
      <c r="N588" s="11"/>
      <c r="O588" s="11"/>
      <c r="P588" s="24">
        <v>22.2</v>
      </c>
      <c r="Q588" s="11" t="s">
        <v>2317</v>
      </c>
      <c r="R588" s="24">
        <v>100</v>
      </c>
      <c r="S588" s="11" t="s">
        <v>2318</v>
      </c>
      <c r="T588" s="24">
        <v>100</v>
      </c>
      <c r="U588" s="24">
        <v>30.4</v>
      </c>
      <c r="V588" s="14" t="s">
        <v>2319</v>
      </c>
    </row>
    <row r="589" spans="1:22" ht="28.8">
      <c r="A589" s="15" t="s">
        <v>22</v>
      </c>
      <c r="B589" s="15" t="s">
        <v>23</v>
      </c>
      <c r="C589" s="15">
        <v>235</v>
      </c>
      <c r="D589" s="15" t="s">
        <v>1032</v>
      </c>
      <c r="E589" s="109" t="s">
        <v>2661</v>
      </c>
      <c r="F589" s="15" t="s">
        <v>1033</v>
      </c>
      <c r="G589" s="21">
        <v>44597</v>
      </c>
      <c r="H589" s="11" t="s">
        <v>1254</v>
      </c>
      <c r="I589" s="11"/>
      <c r="J589" s="11"/>
      <c r="K589" s="11" t="s">
        <v>2320</v>
      </c>
      <c r="L589" s="11"/>
      <c r="M589" s="11"/>
      <c r="N589" s="11"/>
      <c r="O589" s="11"/>
      <c r="P589" s="24">
        <v>25.5</v>
      </c>
      <c r="Q589" s="11" t="s">
        <v>2321</v>
      </c>
      <c r="R589" s="24">
        <v>98.4</v>
      </c>
      <c r="S589" s="11" t="s">
        <v>2322</v>
      </c>
      <c r="T589" s="24">
        <v>92.9</v>
      </c>
      <c r="U589" s="24">
        <v>50.4</v>
      </c>
      <c r="V589" s="14" t="s">
        <v>2323</v>
      </c>
    </row>
    <row r="590" spans="1:22" ht="28.8">
      <c r="A590" s="15" t="s">
        <v>22</v>
      </c>
      <c r="B590" s="15" t="s">
        <v>23</v>
      </c>
      <c r="C590" s="15">
        <v>235</v>
      </c>
      <c r="D590" s="15" t="s">
        <v>1032</v>
      </c>
      <c r="E590" s="109" t="s">
        <v>2661</v>
      </c>
      <c r="F590" s="15" t="s">
        <v>1033</v>
      </c>
      <c r="G590" s="21">
        <v>44598</v>
      </c>
      <c r="H590" s="11" t="s">
        <v>1254</v>
      </c>
      <c r="I590" s="11"/>
      <c r="J590" s="11"/>
      <c r="K590" s="11" t="s">
        <v>2324</v>
      </c>
      <c r="L590" s="11"/>
      <c r="M590" s="11"/>
      <c r="N590" s="11"/>
      <c r="O590" s="11"/>
      <c r="P590" s="24">
        <v>49.6</v>
      </c>
      <c r="Q590" s="11" t="s">
        <v>2325</v>
      </c>
      <c r="R590" s="24">
        <v>97.7</v>
      </c>
      <c r="S590" s="11" t="s">
        <v>2326</v>
      </c>
      <c r="T590" s="24">
        <v>93.1</v>
      </c>
      <c r="U590" s="24">
        <v>57.3</v>
      </c>
      <c r="V590" s="14" t="s">
        <v>2327</v>
      </c>
    </row>
    <row r="591" spans="1:22" ht="28.8">
      <c r="A591" s="15" t="s">
        <v>22</v>
      </c>
      <c r="B591" s="15" t="s">
        <v>23</v>
      </c>
      <c r="C591" s="15">
        <v>235</v>
      </c>
      <c r="D591" s="15" t="s">
        <v>1032</v>
      </c>
      <c r="E591" s="109" t="s">
        <v>2661</v>
      </c>
      <c r="F591" s="15" t="s">
        <v>1033</v>
      </c>
      <c r="G591" s="21">
        <v>44599</v>
      </c>
      <c r="H591" s="11" t="s">
        <v>1254</v>
      </c>
      <c r="I591" s="11"/>
      <c r="J591" s="11"/>
      <c r="K591" s="11" t="s">
        <v>2328</v>
      </c>
      <c r="L591" s="11"/>
      <c r="M591" s="11"/>
      <c r="N591" s="11"/>
      <c r="O591" s="11"/>
      <c r="P591" s="24">
        <v>53.3</v>
      </c>
      <c r="Q591" s="11" t="s">
        <v>2329</v>
      </c>
      <c r="R591" s="24">
        <v>97.4</v>
      </c>
      <c r="S591" s="11" t="s">
        <v>2330</v>
      </c>
      <c r="T591" s="24">
        <v>91.3</v>
      </c>
      <c r="U591" s="24">
        <v>56.5</v>
      </c>
      <c r="V591" s="14" t="s">
        <v>2331</v>
      </c>
    </row>
    <row r="592" spans="1:22" ht="28.8">
      <c r="A592" s="15" t="s">
        <v>22</v>
      </c>
      <c r="B592" s="15" t="s">
        <v>23</v>
      </c>
      <c r="C592" s="15">
        <v>235</v>
      </c>
      <c r="D592" s="15" t="s">
        <v>1032</v>
      </c>
      <c r="E592" s="109" t="s">
        <v>2661</v>
      </c>
      <c r="F592" s="15" t="s">
        <v>1033</v>
      </c>
      <c r="G592" s="21">
        <v>44600</v>
      </c>
      <c r="H592" s="11" t="s">
        <v>1178</v>
      </c>
      <c r="I592" s="11"/>
      <c r="J592" s="11"/>
      <c r="K592" s="11" t="s">
        <v>1293</v>
      </c>
      <c r="L592" s="11"/>
      <c r="M592" s="11"/>
      <c r="N592" s="11"/>
      <c r="O592" s="11"/>
      <c r="P592" s="24">
        <v>49.4</v>
      </c>
      <c r="Q592" s="11" t="s">
        <v>2332</v>
      </c>
      <c r="R592" s="24">
        <v>97.6</v>
      </c>
      <c r="S592" s="11" t="s">
        <v>2333</v>
      </c>
      <c r="T592" s="24">
        <v>96.4</v>
      </c>
      <c r="U592" s="24">
        <v>71.5</v>
      </c>
      <c r="V592" s="14" t="s">
        <v>2334</v>
      </c>
    </row>
    <row r="593" spans="1:22" ht="28.8">
      <c r="A593" s="15" t="s">
        <v>22</v>
      </c>
      <c r="B593" s="15" t="s">
        <v>23</v>
      </c>
      <c r="C593" s="15">
        <v>235</v>
      </c>
      <c r="D593" s="15" t="s">
        <v>1032</v>
      </c>
      <c r="E593" s="109" t="s">
        <v>2661</v>
      </c>
      <c r="F593" s="15" t="s">
        <v>1033</v>
      </c>
      <c r="G593" s="21">
        <v>44601</v>
      </c>
      <c r="H593" s="11" t="s">
        <v>1178</v>
      </c>
      <c r="I593" s="11"/>
      <c r="J593" s="11"/>
      <c r="K593" s="11" t="s">
        <v>1291</v>
      </c>
      <c r="L593" s="11"/>
      <c r="M593" s="11"/>
      <c r="N593" s="11"/>
      <c r="O593" s="11"/>
      <c r="P593" s="24">
        <v>13.3</v>
      </c>
      <c r="Q593" s="11" t="s">
        <v>2335</v>
      </c>
      <c r="R593" s="24">
        <v>97.6</v>
      </c>
      <c r="S593" s="11" t="s">
        <v>2336</v>
      </c>
      <c r="T593" s="24">
        <v>75</v>
      </c>
      <c r="U593" s="24">
        <v>37.6</v>
      </c>
      <c r="V593" s="14" t="s">
        <v>2337</v>
      </c>
    </row>
    <row r="594" spans="1:22" ht="28.8">
      <c r="A594" s="15" t="s">
        <v>22</v>
      </c>
      <c r="B594" s="15" t="s">
        <v>23</v>
      </c>
      <c r="C594" s="15">
        <v>235</v>
      </c>
      <c r="D594" s="15" t="s">
        <v>1032</v>
      </c>
      <c r="E594" s="109" t="s">
        <v>2661</v>
      </c>
      <c r="F594" s="15" t="s">
        <v>1033</v>
      </c>
      <c r="G594" s="21">
        <v>44602</v>
      </c>
      <c r="H594" s="11" t="s">
        <v>1178</v>
      </c>
      <c r="I594" s="11"/>
      <c r="J594" s="11"/>
      <c r="K594" s="11" t="s">
        <v>2320</v>
      </c>
      <c r="L594" s="11"/>
      <c r="M594" s="11"/>
      <c r="N594" s="11"/>
      <c r="O594" s="11"/>
      <c r="P594" s="24">
        <v>35.200000000000003</v>
      </c>
      <c r="Q594" s="11" t="s">
        <v>2338</v>
      </c>
      <c r="R594" s="24">
        <v>95.6</v>
      </c>
      <c r="S594" s="11" t="s">
        <v>2339</v>
      </c>
      <c r="T594" s="24">
        <v>93.9</v>
      </c>
      <c r="U594" s="24">
        <v>74.3</v>
      </c>
      <c r="V594" s="14" t="s">
        <v>2340</v>
      </c>
    </row>
    <row r="595" spans="1:22" ht="28.8">
      <c r="A595" s="15" t="s">
        <v>22</v>
      </c>
      <c r="B595" s="15" t="s">
        <v>23</v>
      </c>
      <c r="C595" s="15">
        <v>235</v>
      </c>
      <c r="D595" s="15" t="s">
        <v>1032</v>
      </c>
      <c r="E595" s="109" t="s">
        <v>2661</v>
      </c>
      <c r="F595" s="15" t="s">
        <v>1033</v>
      </c>
      <c r="G595" s="21">
        <v>44603</v>
      </c>
      <c r="H595" s="11" t="s">
        <v>1178</v>
      </c>
      <c r="I595" s="11"/>
      <c r="J595" s="11"/>
      <c r="K595" s="11" t="s">
        <v>2324</v>
      </c>
      <c r="L595" s="11"/>
      <c r="M595" s="11"/>
      <c r="N595" s="11"/>
      <c r="O595" s="11"/>
      <c r="P595" s="24">
        <v>54.5</v>
      </c>
      <c r="Q595" s="11" t="s">
        <v>2341</v>
      </c>
      <c r="R595" s="24">
        <v>98</v>
      </c>
      <c r="S595" s="11" t="s">
        <v>2342</v>
      </c>
      <c r="T595" s="24">
        <v>96.9</v>
      </c>
      <c r="U595" s="24">
        <v>71.099999999999994</v>
      </c>
      <c r="V595" s="14" t="s">
        <v>2343</v>
      </c>
    </row>
    <row r="596" spans="1:22" ht="28.8">
      <c r="A596" s="15" t="s">
        <v>22</v>
      </c>
      <c r="B596" s="15" t="s">
        <v>23</v>
      </c>
      <c r="C596" s="15">
        <v>235</v>
      </c>
      <c r="D596" s="15" t="s">
        <v>1032</v>
      </c>
      <c r="E596" s="109" t="s">
        <v>2661</v>
      </c>
      <c r="F596" s="15" t="s">
        <v>1033</v>
      </c>
      <c r="G596" s="21">
        <v>44604</v>
      </c>
      <c r="H596" s="11" t="s">
        <v>1178</v>
      </c>
      <c r="I596" s="11"/>
      <c r="J596" s="11"/>
      <c r="K596" s="11" t="s">
        <v>2328</v>
      </c>
      <c r="L596" s="11"/>
      <c r="M596" s="11"/>
      <c r="N596" s="11"/>
      <c r="O596" s="11"/>
      <c r="P596" s="24">
        <v>61.9</v>
      </c>
      <c r="Q596" s="11" t="s">
        <v>2344</v>
      </c>
      <c r="R596" s="24">
        <v>97.9</v>
      </c>
      <c r="S596" s="11" t="s">
        <v>2345</v>
      </c>
      <c r="T596" s="24">
        <v>97.1</v>
      </c>
      <c r="U596" s="24">
        <v>73.8</v>
      </c>
      <c r="V596" s="14" t="s">
        <v>2346</v>
      </c>
    </row>
    <row r="597" spans="1:22" ht="14.4">
      <c r="A597" s="15" t="s">
        <v>22</v>
      </c>
      <c r="B597" s="15" t="s">
        <v>23</v>
      </c>
      <c r="C597" s="15">
        <v>236</v>
      </c>
      <c r="D597" s="15" t="s">
        <v>1040</v>
      </c>
      <c r="E597" t="s">
        <v>2662</v>
      </c>
      <c r="F597" s="15" t="s">
        <v>1041</v>
      </c>
      <c r="G597" s="85">
        <v>44287</v>
      </c>
      <c r="H597" s="14" t="s">
        <v>1343</v>
      </c>
      <c r="I597" s="11"/>
      <c r="J597" s="14" t="s">
        <v>2347</v>
      </c>
      <c r="K597" s="14" t="s">
        <v>1180</v>
      </c>
      <c r="L597" s="23">
        <v>136</v>
      </c>
      <c r="M597" s="23">
        <v>0</v>
      </c>
      <c r="N597" s="23">
        <v>644</v>
      </c>
      <c r="O597" s="23">
        <v>14</v>
      </c>
      <c r="P597" s="75">
        <v>90.6</v>
      </c>
      <c r="Q597" s="14" t="s">
        <v>2348</v>
      </c>
      <c r="R597" s="23">
        <v>100</v>
      </c>
      <c r="S597" s="14" t="s">
        <v>2349</v>
      </c>
      <c r="T597" s="11"/>
    </row>
    <row r="598" spans="1:22" ht="14.4">
      <c r="A598" s="15" t="s">
        <v>22</v>
      </c>
      <c r="B598" s="15" t="s">
        <v>23</v>
      </c>
      <c r="C598" s="15">
        <v>236</v>
      </c>
      <c r="D598" s="15" t="s">
        <v>1040</v>
      </c>
      <c r="E598" t="s">
        <v>2662</v>
      </c>
      <c r="F598" s="15" t="s">
        <v>1041</v>
      </c>
      <c r="G598" s="85">
        <v>44288</v>
      </c>
      <c r="H598" s="11" t="s">
        <v>2350</v>
      </c>
      <c r="I598" s="5"/>
      <c r="J598" s="11" t="s">
        <v>2351</v>
      </c>
      <c r="K598" s="11" t="s">
        <v>1180</v>
      </c>
      <c r="L598" s="24">
        <v>134</v>
      </c>
      <c r="M598" s="24">
        <v>0</v>
      </c>
      <c r="N598" s="24">
        <v>312</v>
      </c>
      <c r="O598" s="24">
        <v>8</v>
      </c>
      <c r="P598" s="24">
        <v>94.37</v>
      </c>
      <c r="Q598" s="11" t="s">
        <v>2352</v>
      </c>
      <c r="R598" s="24">
        <v>100</v>
      </c>
      <c r="S598" s="11" t="s">
        <v>2353</v>
      </c>
      <c r="T598" s="11"/>
    </row>
    <row r="599" spans="1:22" ht="14.4">
      <c r="A599" s="15" t="s">
        <v>22</v>
      </c>
      <c r="B599" s="15" t="s">
        <v>23</v>
      </c>
      <c r="C599" s="15">
        <v>241</v>
      </c>
      <c r="D599" s="15" t="s">
        <v>1046</v>
      </c>
      <c r="E599" s="109" t="s">
        <v>2689</v>
      </c>
      <c r="F599" s="15" t="s">
        <v>1047</v>
      </c>
      <c r="G599" s="21">
        <v>44409</v>
      </c>
      <c r="H599" s="14" t="s">
        <v>1301</v>
      </c>
      <c r="I599" s="11"/>
      <c r="J599" s="23">
        <v>1595</v>
      </c>
      <c r="K599" s="14" t="s">
        <v>1180</v>
      </c>
      <c r="L599" s="23">
        <v>86</v>
      </c>
      <c r="M599" s="23">
        <v>2</v>
      </c>
      <c r="N599" s="23">
        <v>1379</v>
      </c>
      <c r="O599" s="23">
        <v>89</v>
      </c>
      <c r="P599" s="75">
        <v>49.1</v>
      </c>
      <c r="Q599" s="14" t="s">
        <v>2354</v>
      </c>
      <c r="R599" s="75">
        <v>99.9</v>
      </c>
      <c r="S599" s="14" t="s">
        <v>2355</v>
      </c>
      <c r="T599" s="11"/>
      <c r="U599" s="11"/>
    </row>
    <row r="600" spans="1:22" ht="14.4">
      <c r="A600" s="15" t="s">
        <v>22</v>
      </c>
      <c r="B600" s="15" t="s">
        <v>23</v>
      </c>
      <c r="C600" s="15">
        <v>241</v>
      </c>
      <c r="D600" s="15" t="s">
        <v>1046</v>
      </c>
      <c r="E600" s="109" t="s">
        <v>2689</v>
      </c>
      <c r="F600" s="15" t="s">
        <v>1047</v>
      </c>
      <c r="G600" s="21">
        <v>44410</v>
      </c>
      <c r="H600" s="11" t="s">
        <v>1314</v>
      </c>
      <c r="I600" s="11"/>
      <c r="J600" s="96">
        <v>1606</v>
      </c>
      <c r="K600" s="11" t="s">
        <v>1180</v>
      </c>
      <c r="L600" s="24">
        <v>118</v>
      </c>
      <c r="M600" s="24">
        <v>4</v>
      </c>
      <c r="N600" s="24">
        <v>1387</v>
      </c>
      <c r="O600" s="24">
        <v>74</v>
      </c>
      <c r="P600" s="24">
        <v>61.5</v>
      </c>
      <c r="Q600" s="11" t="s">
        <v>2356</v>
      </c>
      <c r="R600" s="24">
        <v>99.7</v>
      </c>
      <c r="S600" s="11" t="s">
        <v>1296</v>
      </c>
      <c r="T600" s="11"/>
      <c r="U600" s="11"/>
    </row>
    <row r="601" spans="1:22" ht="28.8">
      <c r="A601" s="15" t="s">
        <v>22</v>
      </c>
      <c r="B601" s="15" t="s">
        <v>23</v>
      </c>
      <c r="C601" s="15">
        <v>271</v>
      </c>
      <c r="D601" s="15" t="s">
        <v>1053</v>
      </c>
      <c r="E601" s="109" t="s">
        <v>2663</v>
      </c>
      <c r="F601" s="15" t="s">
        <v>1054</v>
      </c>
      <c r="G601" s="21">
        <v>44470</v>
      </c>
      <c r="H601" s="14" t="s">
        <v>2357</v>
      </c>
      <c r="I601" s="14"/>
      <c r="J601" s="14" t="s">
        <v>2358</v>
      </c>
      <c r="K601" s="14" t="s">
        <v>1180</v>
      </c>
      <c r="L601" s="23">
        <v>53</v>
      </c>
      <c r="M601" s="23">
        <v>8</v>
      </c>
      <c r="N601" s="23">
        <v>1045</v>
      </c>
      <c r="O601" s="23">
        <v>21</v>
      </c>
      <c r="P601" s="75">
        <v>71.599999999999994</v>
      </c>
      <c r="Q601" s="14" t="s">
        <v>2359</v>
      </c>
      <c r="R601" s="23">
        <v>99.2</v>
      </c>
      <c r="S601" s="14" t="s">
        <v>2360</v>
      </c>
      <c r="T601" s="23">
        <v>86.9</v>
      </c>
      <c r="U601" s="23">
        <v>98</v>
      </c>
      <c r="V601" s="14" t="s">
        <v>2361</v>
      </c>
    </row>
    <row r="602" spans="1:22" ht="28.8">
      <c r="A602" s="15" t="s">
        <v>22</v>
      </c>
      <c r="B602" s="15" t="s">
        <v>23</v>
      </c>
      <c r="C602" s="15">
        <v>271</v>
      </c>
      <c r="D602" s="15" t="s">
        <v>1053</v>
      </c>
      <c r="E602" s="109" t="s">
        <v>2663</v>
      </c>
      <c r="F602" s="15" t="s">
        <v>1054</v>
      </c>
      <c r="G602" s="21">
        <v>44471</v>
      </c>
      <c r="H602" s="14" t="s">
        <v>2357</v>
      </c>
      <c r="I602" s="14"/>
      <c r="J602" s="14" t="s">
        <v>2362</v>
      </c>
      <c r="K602" s="14" t="s">
        <v>1180</v>
      </c>
      <c r="L602" s="24">
        <v>58</v>
      </c>
      <c r="M602" s="24">
        <v>25</v>
      </c>
      <c r="N602" s="24">
        <v>1028</v>
      </c>
      <c r="O602" s="24">
        <v>16</v>
      </c>
      <c r="P602" s="24">
        <v>78.400000000000006</v>
      </c>
      <c r="Q602" s="11" t="s">
        <v>2363</v>
      </c>
      <c r="R602" s="24">
        <v>97.6</v>
      </c>
      <c r="S602" s="11" t="s">
        <v>1522</v>
      </c>
      <c r="T602" s="24">
        <v>69.900000000000006</v>
      </c>
      <c r="U602" s="24">
        <v>98.5</v>
      </c>
      <c r="V602" s="14" t="s">
        <v>2364</v>
      </c>
    </row>
    <row r="603" spans="1:22" ht="14.4">
      <c r="A603" s="15" t="s">
        <v>22</v>
      </c>
      <c r="B603" s="15" t="s">
        <v>23</v>
      </c>
      <c r="C603" s="15">
        <v>271</v>
      </c>
      <c r="D603" s="15" t="s">
        <v>1053</v>
      </c>
      <c r="E603" s="109" t="s">
        <v>2663</v>
      </c>
      <c r="F603" s="15" t="s">
        <v>1054</v>
      </c>
      <c r="G603" s="21">
        <v>44472</v>
      </c>
      <c r="H603" s="14" t="s">
        <v>2357</v>
      </c>
      <c r="I603" s="14"/>
      <c r="J603" s="14" t="s">
        <v>2358</v>
      </c>
      <c r="K603" s="11" t="s">
        <v>1293</v>
      </c>
      <c r="L603" s="24">
        <v>40</v>
      </c>
      <c r="M603" s="24">
        <v>5</v>
      </c>
      <c r="N603" s="24">
        <v>750</v>
      </c>
      <c r="O603" s="24">
        <v>7</v>
      </c>
      <c r="P603" s="24">
        <v>85.1</v>
      </c>
      <c r="Q603" s="11" t="s">
        <v>2365</v>
      </c>
      <c r="R603" s="24">
        <v>99.3</v>
      </c>
      <c r="S603" s="11" t="s">
        <v>2366</v>
      </c>
      <c r="T603" s="11"/>
      <c r="U603" s="11"/>
      <c r="V603" s="11"/>
    </row>
    <row r="604" spans="1:22" ht="14.4">
      <c r="A604" s="15" t="s">
        <v>22</v>
      </c>
      <c r="B604" s="15" t="s">
        <v>23</v>
      </c>
      <c r="C604" s="15">
        <v>271</v>
      </c>
      <c r="D604" s="15" t="s">
        <v>1053</v>
      </c>
      <c r="E604" s="109" t="s">
        <v>2663</v>
      </c>
      <c r="F604" s="15" t="s">
        <v>1054</v>
      </c>
      <c r="G604" s="21">
        <v>44473</v>
      </c>
      <c r="H604" s="14" t="s">
        <v>2357</v>
      </c>
      <c r="I604" s="14"/>
      <c r="J604" s="14" t="s">
        <v>2362</v>
      </c>
      <c r="K604" s="11" t="s">
        <v>1293</v>
      </c>
      <c r="L604" s="24">
        <v>42</v>
      </c>
      <c r="M604" s="24">
        <v>17</v>
      </c>
      <c r="N604" s="24">
        <v>738</v>
      </c>
      <c r="O604" s="24">
        <v>5</v>
      </c>
      <c r="P604" s="24">
        <v>89.4</v>
      </c>
      <c r="Q604" s="11" t="s">
        <v>2367</v>
      </c>
      <c r="R604" s="24">
        <v>97.7</v>
      </c>
      <c r="S604" s="11" t="s">
        <v>2368</v>
      </c>
      <c r="T604" s="11"/>
      <c r="U604" s="11"/>
      <c r="V604" s="11"/>
    </row>
    <row r="605" spans="1:22" ht="14.4">
      <c r="A605" s="15" t="s">
        <v>22</v>
      </c>
      <c r="B605" s="15" t="s">
        <v>23</v>
      </c>
      <c r="C605" s="15">
        <v>271</v>
      </c>
      <c r="D605" s="15" t="s">
        <v>1053</v>
      </c>
      <c r="E605" s="109" t="s">
        <v>2663</v>
      </c>
      <c r="F605" s="15" t="s">
        <v>1054</v>
      </c>
      <c r="G605" s="21">
        <v>44474</v>
      </c>
      <c r="H605" s="14" t="s">
        <v>2357</v>
      </c>
      <c r="I605" s="14"/>
      <c r="J605" s="14" t="s">
        <v>2358</v>
      </c>
      <c r="K605" s="11" t="s">
        <v>2369</v>
      </c>
      <c r="L605" s="24">
        <v>27</v>
      </c>
      <c r="M605" s="11"/>
      <c r="N605" s="11"/>
      <c r="O605" s="24">
        <v>1</v>
      </c>
      <c r="P605" s="24">
        <v>96.4</v>
      </c>
      <c r="Q605" s="11" t="s">
        <v>2370</v>
      </c>
      <c r="R605" s="11"/>
      <c r="S605" s="11"/>
      <c r="T605" s="11"/>
      <c r="U605" s="11"/>
      <c r="V605" s="11"/>
    </row>
    <row r="606" spans="1:22" ht="14.4">
      <c r="A606" s="15" t="s">
        <v>22</v>
      </c>
      <c r="B606" s="15" t="s">
        <v>23</v>
      </c>
      <c r="C606" s="15">
        <v>271</v>
      </c>
      <c r="D606" s="15" t="s">
        <v>1053</v>
      </c>
      <c r="E606" s="109" t="s">
        <v>2663</v>
      </c>
      <c r="F606" s="15" t="s">
        <v>1054</v>
      </c>
      <c r="G606" s="21">
        <v>44475</v>
      </c>
      <c r="H606" s="14" t="s">
        <v>2357</v>
      </c>
      <c r="I606" s="14"/>
      <c r="J606" s="14" t="s">
        <v>2362</v>
      </c>
      <c r="K606" s="11" t="s">
        <v>2369</v>
      </c>
      <c r="L606" s="24">
        <v>28</v>
      </c>
      <c r="M606" s="11"/>
      <c r="N606" s="11"/>
      <c r="O606" s="24">
        <v>0</v>
      </c>
      <c r="P606" s="24">
        <v>100</v>
      </c>
      <c r="Q606" s="11" t="s">
        <v>2371</v>
      </c>
      <c r="R606" s="11"/>
      <c r="S606" s="11"/>
      <c r="T606" s="11"/>
      <c r="U606" s="11"/>
      <c r="V606" s="11"/>
    </row>
    <row r="607" spans="1:22" ht="14.4">
      <c r="A607" s="15" t="s">
        <v>22</v>
      </c>
      <c r="B607" s="15" t="s">
        <v>23</v>
      </c>
      <c r="C607" s="15">
        <v>271</v>
      </c>
      <c r="D607" s="15" t="s">
        <v>1053</v>
      </c>
      <c r="E607" s="109" t="s">
        <v>2663</v>
      </c>
      <c r="F607" s="15" t="s">
        <v>1054</v>
      </c>
      <c r="G607" s="21">
        <v>44476</v>
      </c>
      <c r="H607" s="14" t="s">
        <v>2357</v>
      </c>
      <c r="I607" s="14"/>
      <c r="J607" s="14" t="s">
        <v>2358</v>
      </c>
      <c r="K607" s="11" t="s">
        <v>2372</v>
      </c>
      <c r="L607" s="24">
        <v>26</v>
      </c>
      <c r="M607" s="11"/>
      <c r="N607" s="11"/>
      <c r="O607" s="24">
        <v>6</v>
      </c>
      <c r="P607" s="24">
        <v>81.3</v>
      </c>
      <c r="Q607" s="11" t="s">
        <v>2373</v>
      </c>
      <c r="R607" s="11"/>
      <c r="S607" s="11"/>
      <c r="T607" s="11"/>
      <c r="U607" s="11"/>
      <c r="V607" s="11"/>
    </row>
    <row r="608" spans="1:22" ht="14.4">
      <c r="A608" s="15" t="s">
        <v>22</v>
      </c>
      <c r="B608" s="15" t="s">
        <v>23</v>
      </c>
      <c r="C608" s="15">
        <v>271</v>
      </c>
      <c r="D608" s="15" t="s">
        <v>1053</v>
      </c>
      <c r="E608" s="109" t="s">
        <v>2663</v>
      </c>
      <c r="F608" s="15" t="s">
        <v>1054</v>
      </c>
      <c r="G608" s="21">
        <v>44477</v>
      </c>
      <c r="H608" s="14" t="s">
        <v>2357</v>
      </c>
      <c r="I608" s="14"/>
      <c r="J608" s="14" t="s">
        <v>2362</v>
      </c>
      <c r="K608" s="11" t="s">
        <v>2372</v>
      </c>
      <c r="L608" s="24">
        <v>27</v>
      </c>
      <c r="M608" s="11"/>
      <c r="N608" s="11"/>
      <c r="O608" s="24">
        <v>5</v>
      </c>
      <c r="P608" s="24">
        <v>84.4</v>
      </c>
      <c r="Q608" s="11" t="s">
        <v>2374</v>
      </c>
      <c r="R608" s="11"/>
      <c r="S608" s="11"/>
      <c r="T608" s="11"/>
      <c r="U608" s="11"/>
      <c r="V608" s="11"/>
    </row>
    <row r="609" spans="1:22" ht="14.4">
      <c r="A609" s="15" t="s">
        <v>22</v>
      </c>
      <c r="B609" s="15" t="s">
        <v>23</v>
      </c>
      <c r="C609" s="15">
        <v>271</v>
      </c>
      <c r="D609" s="15" t="s">
        <v>1053</v>
      </c>
      <c r="E609" s="109" t="s">
        <v>2663</v>
      </c>
      <c r="F609" s="15" t="s">
        <v>1054</v>
      </c>
      <c r="G609" s="21">
        <v>44478</v>
      </c>
      <c r="H609" s="14" t="s">
        <v>2357</v>
      </c>
      <c r="I609" s="14"/>
      <c r="J609" s="14" t="s">
        <v>2358</v>
      </c>
      <c r="K609" s="11" t="s">
        <v>2375</v>
      </c>
      <c r="L609" s="24">
        <v>0</v>
      </c>
      <c r="M609" s="11"/>
      <c r="N609" s="11"/>
      <c r="O609" s="24">
        <v>14</v>
      </c>
      <c r="P609" s="24">
        <v>0</v>
      </c>
      <c r="Q609" s="11" t="s">
        <v>2376</v>
      </c>
      <c r="R609" s="11"/>
      <c r="S609" s="11"/>
      <c r="T609" s="11"/>
      <c r="U609" s="11"/>
      <c r="V609" s="11"/>
    </row>
    <row r="610" spans="1:22" ht="14.4">
      <c r="A610" s="15" t="s">
        <v>22</v>
      </c>
      <c r="B610" s="15" t="s">
        <v>23</v>
      </c>
      <c r="C610" s="15">
        <v>271</v>
      </c>
      <c r="D610" s="15" t="s">
        <v>1053</v>
      </c>
      <c r="E610" s="109" t="s">
        <v>2663</v>
      </c>
      <c r="F610" s="15" t="s">
        <v>1054</v>
      </c>
      <c r="G610" s="21">
        <v>44479</v>
      </c>
      <c r="H610" s="14" t="s">
        <v>2357</v>
      </c>
      <c r="I610" s="14"/>
      <c r="J610" s="14" t="s">
        <v>2362</v>
      </c>
      <c r="K610" s="11" t="s">
        <v>2375</v>
      </c>
      <c r="L610" s="24">
        <v>3</v>
      </c>
      <c r="M610" s="11"/>
      <c r="N610" s="11"/>
      <c r="O610" s="24">
        <v>11</v>
      </c>
      <c r="P610" s="24">
        <v>24.1</v>
      </c>
      <c r="Q610" s="11" t="s">
        <v>2377</v>
      </c>
      <c r="R610" s="11"/>
      <c r="S610" s="11"/>
      <c r="T610" s="11"/>
      <c r="U610" s="11"/>
      <c r="V610" s="11"/>
    </row>
    <row r="611" spans="1:22" ht="28.8">
      <c r="A611" s="15" t="s">
        <v>22</v>
      </c>
      <c r="B611" s="15" t="s">
        <v>23</v>
      </c>
      <c r="C611" s="15">
        <v>277</v>
      </c>
      <c r="D611" s="15" t="s">
        <v>1060</v>
      </c>
      <c r="E611" t="s">
        <v>2664</v>
      </c>
      <c r="F611" s="15" t="s">
        <v>1061</v>
      </c>
      <c r="G611" s="85">
        <v>44317</v>
      </c>
      <c r="H611" s="14" t="s">
        <v>1978</v>
      </c>
      <c r="I611" s="14"/>
      <c r="J611" s="11"/>
      <c r="K611" s="14" t="s">
        <v>2378</v>
      </c>
      <c r="L611" s="23">
        <v>74</v>
      </c>
      <c r="M611" s="23">
        <v>4</v>
      </c>
      <c r="N611" s="23">
        <v>157</v>
      </c>
      <c r="O611" s="23">
        <v>12</v>
      </c>
      <c r="P611" s="75">
        <v>86</v>
      </c>
      <c r="Q611" s="14" t="s">
        <v>2379</v>
      </c>
      <c r="R611" s="23">
        <v>97.5</v>
      </c>
      <c r="S611" s="14" t="s">
        <v>2380</v>
      </c>
      <c r="T611" s="23">
        <v>94.9</v>
      </c>
      <c r="U611" s="23">
        <v>92.9</v>
      </c>
      <c r="V611" s="14" t="s">
        <v>2381</v>
      </c>
    </row>
    <row r="612" spans="1:22" ht="28.8">
      <c r="A612" s="15" t="s">
        <v>22</v>
      </c>
      <c r="B612" s="15" t="s">
        <v>23</v>
      </c>
      <c r="C612" s="15">
        <v>277</v>
      </c>
      <c r="D612" s="15" t="s">
        <v>1060</v>
      </c>
      <c r="E612" t="s">
        <v>2664</v>
      </c>
      <c r="F612" s="15" t="s">
        <v>1061</v>
      </c>
      <c r="G612" s="85">
        <v>44318</v>
      </c>
      <c r="H612" s="14" t="s">
        <v>1978</v>
      </c>
      <c r="I612" s="14"/>
      <c r="J612" s="11"/>
      <c r="K612" s="11" t="s">
        <v>2382</v>
      </c>
      <c r="L612" s="24">
        <v>11</v>
      </c>
      <c r="M612" s="24">
        <v>0</v>
      </c>
      <c r="N612" s="24">
        <v>40</v>
      </c>
      <c r="O612" s="24">
        <v>2</v>
      </c>
      <c r="P612" s="24">
        <v>84.6</v>
      </c>
      <c r="Q612" s="11" t="s">
        <v>2383</v>
      </c>
      <c r="R612" s="24">
        <v>100</v>
      </c>
      <c r="S612" s="11" t="s">
        <v>2224</v>
      </c>
      <c r="T612" s="24">
        <v>100</v>
      </c>
      <c r="U612" s="24">
        <v>95.2</v>
      </c>
      <c r="V612" s="14" t="s">
        <v>2384</v>
      </c>
    </row>
    <row r="613" spans="1:22" ht="14.4">
      <c r="A613" s="15" t="s">
        <v>22</v>
      </c>
      <c r="B613" s="15" t="s">
        <v>23</v>
      </c>
      <c r="C613" s="15">
        <v>277</v>
      </c>
      <c r="D613" s="15" t="s">
        <v>1060</v>
      </c>
      <c r="E613" t="s">
        <v>2664</v>
      </c>
      <c r="F613" s="15" t="s">
        <v>1061</v>
      </c>
      <c r="G613" s="85">
        <v>44319</v>
      </c>
      <c r="H613" s="14" t="s">
        <v>1978</v>
      </c>
      <c r="I613" s="14"/>
      <c r="J613" s="11"/>
      <c r="K613" s="11" t="s">
        <v>2385</v>
      </c>
      <c r="L613" s="24">
        <v>51</v>
      </c>
      <c r="M613" s="11"/>
      <c r="N613" s="11"/>
      <c r="O613" s="24">
        <v>1</v>
      </c>
      <c r="P613" s="24">
        <v>98.1</v>
      </c>
      <c r="Q613" s="11" t="s">
        <v>2386</v>
      </c>
      <c r="R613" s="11"/>
      <c r="S613" s="11"/>
      <c r="T613" s="11"/>
      <c r="U613" s="11"/>
      <c r="V613" s="11"/>
    </row>
    <row r="614" spans="1:22" ht="14.4">
      <c r="A614" s="15" t="s">
        <v>22</v>
      </c>
      <c r="B614" s="15" t="s">
        <v>23</v>
      </c>
      <c r="C614" s="15">
        <v>277</v>
      </c>
      <c r="D614" s="15" t="s">
        <v>1060</v>
      </c>
      <c r="E614" t="s">
        <v>2664</v>
      </c>
      <c r="F614" s="15" t="s">
        <v>1061</v>
      </c>
      <c r="G614" s="85">
        <v>44320</v>
      </c>
      <c r="H614" s="14" t="s">
        <v>1978</v>
      </c>
      <c r="I614" s="14"/>
      <c r="J614" s="11"/>
      <c r="K614" s="11" t="s">
        <v>2387</v>
      </c>
      <c r="L614" s="24">
        <v>1</v>
      </c>
      <c r="M614" s="11"/>
      <c r="N614" s="11"/>
      <c r="O614" s="24">
        <v>0</v>
      </c>
      <c r="P614" s="24">
        <v>100</v>
      </c>
      <c r="Q614" s="11" t="s">
        <v>2388</v>
      </c>
      <c r="R614" s="11"/>
      <c r="S614" s="11"/>
      <c r="T614" s="11"/>
      <c r="U614" s="11"/>
      <c r="V614" s="11"/>
    </row>
    <row r="615" spans="1:22" ht="14.4">
      <c r="A615" s="15" t="s">
        <v>22</v>
      </c>
      <c r="B615" s="15" t="s">
        <v>23</v>
      </c>
      <c r="C615" s="15">
        <v>277</v>
      </c>
      <c r="D615" s="15" t="s">
        <v>1060</v>
      </c>
      <c r="E615" t="s">
        <v>2664</v>
      </c>
      <c r="F615" s="15" t="s">
        <v>1061</v>
      </c>
      <c r="G615" s="85">
        <v>44321</v>
      </c>
      <c r="H615" s="14" t="s">
        <v>1978</v>
      </c>
      <c r="I615" s="14"/>
      <c r="J615" s="11"/>
      <c r="K615" s="11" t="s">
        <v>2389</v>
      </c>
      <c r="L615" s="24">
        <v>70</v>
      </c>
      <c r="M615" s="11"/>
      <c r="N615" s="11"/>
      <c r="O615" s="24">
        <v>5</v>
      </c>
      <c r="P615" s="24">
        <v>93.3</v>
      </c>
      <c r="Q615" s="11" t="s">
        <v>2390</v>
      </c>
      <c r="R615" s="11"/>
      <c r="S615" s="11"/>
      <c r="T615" s="11"/>
      <c r="U615" s="11"/>
      <c r="V615" s="11"/>
    </row>
    <row r="616" spans="1:22" ht="14.4">
      <c r="A616" s="15" t="s">
        <v>22</v>
      </c>
      <c r="B616" s="15" t="s">
        <v>23</v>
      </c>
      <c r="C616" s="15">
        <v>277</v>
      </c>
      <c r="D616" s="15" t="s">
        <v>1060</v>
      </c>
      <c r="E616" t="s">
        <v>2664</v>
      </c>
      <c r="F616" s="15" t="s">
        <v>1061</v>
      </c>
      <c r="G616" s="85">
        <v>44322</v>
      </c>
      <c r="H616" s="14" t="s">
        <v>1978</v>
      </c>
      <c r="I616" s="14"/>
      <c r="J616" s="11"/>
      <c r="K616" s="11" t="s">
        <v>2391</v>
      </c>
      <c r="L616" s="24">
        <v>5</v>
      </c>
      <c r="M616" s="11"/>
      <c r="N616" s="11"/>
      <c r="O616" s="24">
        <v>0</v>
      </c>
      <c r="P616" s="24">
        <v>100</v>
      </c>
      <c r="Q616" s="11" t="s">
        <v>2392</v>
      </c>
      <c r="R616" s="11"/>
      <c r="S616" s="11"/>
      <c r="T616" s="11"/>
      <c r="U616" s="11"/>
      <c r="V616" s="11"/>
    </row>
    <row r="617" spans="1:22" ht="14.4">
      <c r="A617" s="15" t="s">
        <v>22</v>
      </c>
      <c r="B617" s="15" t="s">
        <v>23</v>
      </c>
      <c r="C617" s="15">
        <v>277</v>
      </c>
      <c r="D617" s="15" t="s">
        <v>1060</v>
      </c>
      <c r="E617" t="s">
        <v>2664</v>
      </c>
      <c r="F617" s="15" t="s">
        <v>1061</v>
      </c>
      <c r="G617" s="85">
        <v>44323</v>
      </c>
      <c r="H617" s="14" t="s">
        <v>1978</v>
      </c>
      <c r="I617" s="14"/>
      <c r="J617" s="11"/>
      <c r="K617" s="11" t="s">
        <v>2393</v>
      </c>
      <c r="L617" s="24">
        <v>73</v>
      </c>
      <c r="M617" s="11"/>
      <c r="N617" s="11"/>
      <c r="O617" s="24">
        <v>9</v>
      </c>
      <c r="P617" s="24">
        <v>89</v>
      </c>
      <c r="Q617" s="11" t="s">
        <v>2394</v>
      </c>
      <c r="R617" s="11"/>
      <c r="S617" s="11"/>
      <c r="T617" s="11"/>
      <c r="U617" s="11"/>
      <c r="V617" s="11"/>
    </row>
    <row r="618" spans="1:22" ht="14.4">
      <c r="A618" s="15" t="s">
        <v>22</v>
      </c>
      <c r="B618" s="15" t="s">
        <v>23</v>
      </c>
      <c r="C618" s="15">
        <v>277</v>
      </c>
      <c r="D618" s="15" t="s">
        <v>1060</v>
      </c>
      <c r="E618" t="s">
        <v>2664</v>
      </c>
      <c r="F618" s="15" t="s">
        <v>1061</v>
      </c>
      <c r="G618" s="85">
        <v>44324</v>
      </c>
      <c r="H618" s="14" t="s">
        <v>1978</v>
      </c>
      <c r="I618" s="14"/>
      <c r="J618" s="11"/>
      <c r="K618" s="11" t="s">
        <v>2395</v>
      </c>
      <c r="L618" s="24">
        <v>5</v>
      </c>
      <c r="M618" s="11"/>
      <c r="N618" s="11"/>
      <c r="O618" s="24">
        <v>1</v>
      </c>
      <c r="P618" s="24">
        <v>83.3</v>
      </c>
      <c r="Q618" s="11" t="s">
        <v>2185</v>
      </c>
      <c r="R618" s="11"/>
      <c r="S618" s="11"/>
      <c r="T618" s="11"/>
      <c r="U618" s="11"/>
      <c r="V618" s="11"/>
    </row>
    <row r="619" spans="1:22" ht="14.4">
      <c r="A619" s="15" t="s">
        <v>22</v>
      </c>
      <c r="B619" s="15" t="s">
        <v>23</v>
      </c>
      <c r="C619" s="15">
        <v>277</v>
      </c>
      <c r="D619" s="15" t="s">
        <v>1060</v>
      </c>
      <c r="E619" t="s">
        <v>2664</v>
      </c>
      <c r="F619" s="15" t="s">
        <v>1061</v>
      </c>
      <c r="G619" s="85">
        <v>44325</v>
      </c>
      <c r="H619" s="14" t="s">
        <v>1978</v>
      </c>
      <c r="I619" s="14"/>
      <c r="J619" s="11"/>
      <c r="K619" s="11" t="s">
        <v>2396</v>
      </c>
      <c r="L619" s="24">
        <v>74</v>
      </c>
      <c r="M619" s="11"/>
      <c r="N619" s="11"/>
      <c r="O619" s="24">
        <v>12</v>
      </c>
      <c r="P619" s="24">
        <v>86</v>
      </c>
      <c r="Q619" s="11" t="s">
        <v>2379</v>
      </c>
      <c r="R619" s="11"/>
      <c r="S619" s="11"/>
      <c r="T619" s="11"/>
      <c r="U619" s="11"/>
      <c r="V619" s="11"/>
    </row>
    <row r="620" spans="1:22" ht="14.4">
      <c r="A620" s="15" t="s">
        <v>22</v>
      </c>
      <c r="B620" s="15" t="s">
        <v>23</v>
      </c>
      <c r="C620" s="15">
        <v>277</v>
      </c>
      <c r="D620" s="15" t="s">
        <v>1060</v>
      </c>
      <c r="E620" t="s">
        <v>2664</v>
      </c>
      <c r="F620" s="15" t="s">
        <v>1061</v>
      </c>
      <c r="G620" s="85">
        <v>44326</v>
      </c>
      <c r="H620" s="14" t="s">
        <v>1978</v>
      </c>
      <c r="I620" s="14"/>
      <c r="J620" s="11"/>
      <c r="K620" s="11" t="s">
        <v>2397</v>
      </c>
      <c r="L620" s="24">
        <v>6</v>
      </c>
      <c r="M620" s="11"/>
      <c r="N620" s="11"/>
      <c r="O620" s="24">
        <v>1</v>
      </c>
      <c r="P620" s="24">
        <v>85.7</v>
      </c>
      <c r="Q620" s="11" t="s">
        <v>2398</v>
      </c>
      <c r="R620" s="11"/>
      <c r="S620" s="11"/>
      <c r="T620" s="11"/>
      <c r="U620" s="11"/>
      <c r="V620" s="11"/>
    </row>
    <row r="621" spans="1:22" ht="14.4">
      <c r="A621" s="15" t="s">
        <v>22</v>
      </c>
      <c r="B621" s="15" t="s">
        <v>23</v>
      </c>
      <c r="C621" s="15">
        <v>300</v>
      </c>
      <c r="D621" s="15" t="s">
        <v>1069</v>
      </c>
      <c r="E621" s="109" t="s">
        <v>2665</v>
      </c>
      <c r="F621" s="15" t="s">
        <v>1070</v>
      </c>
      <c r="G621" s="85">
        <v>44682</v>
      </c>
      <c r="H621" s="14" t="s">
        <v>1512</v>
      </c>
      <c r="I621" s="11"/>
      <c r="J621" s="11"/>
      <c r="K621" s="11" t="s">
        <v>2399</v>
      </c>
      <c r="L621" s="24">
        <v>81</v>
      </c>
      <c r="M621" s="11"/>
      <c r="N621" s="11"/>
      <c r="O621" s="24">
        <v>40</v>
      </c>
      <c r="P621" s="24">
        <v>87.3</v>
      </c>
      <c r="Q621" s="11" t="s">
        <v>2400</v>
      </c>
      <c r="R621" s="24">
        <v>100</v>
      </c>
      <c r="S621" s="11" t="s">
        <v>2401</v>
      </c>
      <c r="T621" s="11"/>
      <c r="U621" s="11"/>
      <c r="V621" s="11"/>
    </row>
    <row r="622" spans="1:22" ht="14.4">
      <c r="A622" s="15" t="s">
        <v>22</v>
      </c>
      <c r="B622" s="15" t="s">
        <v>23</v>
      </c>
      <c r="C622" s="15">
        <v>300</v>
      </c>
      <c r="D622" s="15" t="s">
        <v>1069</v>
      </c>
      <c r="E622" s="109" t="s">
        <v>2665</v>
      </c>
      <c r="F622" s="15" t="s">
        <v>1070</v>
      </c>
      <c r="G622" s="85">
        <v>44683</v>
      </c>
      <c r="H622" s="14" t="s">
        <v>1512</v>
      </c>
      <c r="I622" s="11"/>
      <c r="J622" s="11"/>
      <c r="K622" s="11" t="s">
        <v>2402</v>
      </c>
      <c r="L622" s="11"/>
      <c r="M622" s="11"/>
      <c r="N622" s="11"/>
      <c r="O622" s="11"/>
      <c r="P622" s="24">
        <v>28.6</v>
      </c>
      <c r="Q622" s="11" t="s">
        <v>2403</v>
      </c>
      <c r="R622" s="24">
        <v>100</v>
      </c>
      <c r="S622" s="11" t="s">
        <v>2404</v>
      </c>
      <c r="T622" s="11"/>
      <c r="U622" s="11"/>
      <c r="V622" s="11"/>
    </row>
    <row r="623" spans="1:22" ht="14.4">
      <c r="A623" s="15" t="s">
        <v>22</v>
      </c>
      <c r="B623" s="15" t="s">
        <v>23</v>
      </c>
      <c r="C623" s="15">
        <v>300</v>
      </c>
      <c r="D623" s="15" t="s">
        <v>1069</v>
      </c>
      <c r="E623" s="109" t="s">
        <v>2665</v>
      </c>
      <c r="F623" s="15" t="s">
        <v>1070</v>
      </c>
      <c r="G623" s="85">
        <v>44684</v>
      </c>
      <c r="H623" s="14" t="s">
        <v>1512</v>
      </c>
      <c r="I623" s="11"/>
      <c r="J623" s="11"/>
      <c r="K623" s="11" t="s">
        <v>2405</v>
      </c>
      <c r="L623" s="24">
        <v>62</v>
      </c>
      <c r="M623" s="11"/>
      <c r="N623" s="11"/>
      <c r="O623" s="24">
        <v>0</v>
      </c>
      <c r="P623" s="11"/>
      <c r="Q623" s="11"/>
      <c r="R623" s="11"/>
      <c r="S623" s="11"/>
      <c r="T623" s="11"/>
      <c r="U623" s="11"/>
      <c r="V623" s="11"/>
    </row>
    <row r="624" spans="1:22" ht="14.4">
      <c r="A624" s="15" t="s">
        <v>22</v>
      </c>
      <c r="B624" s="15" t="s">
        <v>23</v>
      </c>
      <c r="C624" s="15">
        <v>300</v>
      </c>
      <c r="D624" s="15" t="s">
        <v>1069</v>
      </c>
      <c r="E624" s="109" t="s">
        <v>2665</v>
      </c>
      <c r="F624" s="15" t="s">
        <v>1070</v>
      </c>
      <c r="G624" s="85">
        <v>44685</v>
      </c>
      <c r="H624" s="14" t="s">
        <v>1512</v>
      </c>
      <c r="I624" s="11"/>
      <c r="J624" s="11"/>
      <c r="K624" s="11" t="s">
        <v>2406</v>
      </c>
      <c r="L624" s="23">
        <v>30</v>
      </c>
      <c r="M624" s="23">
        <v>2</v>
      </c>
      <c r="N624" s="23">
        <v>60</v>
      </c>
      <c r="O624" s="23">
        <v>17</v>
      </c>
      <c r="P624" s="24">
        <v>63.8</v>
      </c>
      <c r="Q624" s="11" t="s">
        <v>1998</v>
      </c>
      <c r="R624" s="24">
        <v>96.8</v>
      </c>
      <c r="S624" s="11" t="s">
        <v>2407</v>
      </c>
      <c r="T624" s="24">
        <v>93.8</v>
      </c>
      <c r="U624" s="24">
        <v>77.900000000000006</v>
      </c>
      <c r="V624" s="11" t="s">
        <v>2408</v>
      </c>
    </row>
    <row r="625" spans="1:22" ht="14.4">
      <c r="A625" s="15" t="s">
        <v>22</v>
      </c>
      <c r="B625" s="15" t="s">
        <v>23</v>
      </c>
      <c r="C625" s="15">
        <v>300</v>
      </c>
      <c r="D625" s="15" t="s">
        <v>1069</v>
      </c>
      <c r="E625" s="109" t="s">
        <v>2665</v>
      </c>
      <c r="F625" s="15" t="s">
        <v>1070</v>
      </c>
      <c r="G625" s="85">
        <v>44686</v>
      </c>
      <c r="H625" s="14" t="s">
        <v>1512</v>
      </c>
      <c r="I625" s="11"/>
      <c r="J625" s="11"/>
      <c r="K625" s="11" t="s">
        <v>2409</v>
      </c>
      <c r="L625" s="24">
        <v>20</v>
      </c>
      <c r="M625" s="24">
        <v>1</v>
      </c>
      <c r="N625" s="24">
        <v>30</v>
      </c>
      <c r="O625" s="24">
        <v>12</v>
      </c>
      <c r="P625" s="24">
        <v>62.5</v>
      </c>
      <c r="Q625" s="11" t="s">
        <v>2410</v>
      </c>
      <c r="R625" s="24">
        <v>96.7</v>
      </c>
      <c r="S625" s="11" t="s">
        <v>2411</v>
      </c>
      <c r="T625" s="24">
        <v>90.9</v>
      </c>
      <c r="U625" s="24">
        <v>70.7</v>
      </c>
      <c r="V625" s="11" t="s">
        <v>2412</v>
      </c>
    </row>
    <row r="626" spans="1:22" ht="14.4">
      <c r="A626" s="15" t="s">
        <v>22</v>
      </c>
      <c r="B626" s="15" t="s">
        <v>23</v>
      </c>
      <c r="C626" s="15">
        <v>300</v>
      </c>
      <c r="D626" s="15" t="s">
        <v>1069</v>
      </c>
      <c r="E626" s="109" t="s">
        <v>2665</v>
      </c>
      <c r="F626" s="15" t="s">
        <v>1070</v>
      </c>
      <c r="G626" s="85">
        <v>44687</v>
      </c>
      <c r="H626" s="14" t="s">
        <v>1512</v>
      </c>
      <c r="I626" s="11"/>
      <c r="J626" s="11"/>
      <c r="K626" s="11" t="s">
        <v>2413</v>
      </c>
      <c r="L626" s="11"/>
      <c r="M626" s="11"/>
      <c r="N626" s="11"/>
      <c r="O626" s="11"/>
      <c r="P626" s="24">
        <v>23.1</v>
      </c>
      <c r="Q626" s="11" t="s">
        <v>2414</v>
      </c>
      <c r="R626" s="24">
        <v>96.8</v>
      </c>
      <c r="S626" s="11" t="s">
        <v>2415</v>
      </c>
      <c r="T626" s="24">
        <v>50</v>
      </c>
      <c r="U626" s="24">
        <v>89.9</v>
      </c>
      <c r="V626" s="11" t="s">
        <v>2416</v>
      </c>
    </row>
    <row r="627" spans="1:22" ht="14.4">
      <c r="A627" s="15" t="s">
        <v>22</v>
      </c>
      <c r="B627" s="15" t="s">
        <v>23</v>
      </c>
      <c r="C627" s="15">
        <v>300</v>
      </c>
      <c r="D627" s="15" t="s">
        <v>1069</v>
      </c>
      <c r="E627" s="109" t="s">
        <v>2665</v>
      </c>
      <c r="F627" s="15" t="s">
        <v>1070</v>
      </c>
      <c r="G627" s="85">
        <v>44688</v>
      </c>
      <c r="H627" s="14" t="s">
        <v>1512</v>
      </c>
      <c r="I627" s="11"/>
      <c r="J627" s="11"/>
      <c r="K627" s="11" t="s">
        <v>2417</v>
      </c>
      <c r="L627" s="11"/>
      <c r="M627" s="11"/>
      <c r="N627" s="11"/>
      <c r="O627" s="11"/>
      <c r="P627" s="24">
        <v>37.5</v>
      </c>
      <c r="Q627" s="11" t="s">
        <v>2418</v>
      </c>
      <c r="R627" s="24">
        <v>98.5</v>
      </c>
      <c r="S627" s="11" t="s">
        <v>2419</v>
      </c>
      <c r="T627" s="24">
        <v>75</v>
      </c>
      <c r="U627" s="24">
        <v>92.8</v>
      </c>
      <c r="V627" s="11" t="s">
        <v>2420</v>
      </c>
    </row>
    <row r="628" spans="1:22" ht="14.4">
      <c r="A628" s="15" t="s">
        <v>22</v>
      </c>
      <c r="B628" s="15" t="s">
        <v>23</v>
      </c>
      <c r="C628" s="15">
        <v>300</v>
      </c>
      <c r="D628" s="15" t="s">
        <v>1069</v>
      </c>
      <c r="E628" s="109" t="s">
        <v>2665</v>
      </c>
      <c r="F628" s="15" t="s">
        <v>1070</v>
      </c>
      <c r="G628" s="85">
        <v>44689</v>
      </c>
      <c r="H628" s="14" t="s">
        <v>1512</v>
      </c>
      <c r="I628" s="11"/>
      <c r="J628" s="11"/>
      <c r="K628" s="11" t="s">
        <v>2421</v>
      </c>
      <c r="L628" s="24">
        <v>57</v>
      </c>
      <c r="M628" s="11"/>
      <c r="N628" s="11"/>
      <c r="O628" s="24">
        <v>23</v>
      </c>
      <c r="P628" s="11"/>
      <c r="Q628" s="11"/>
      <c r="R628" s="11"/>
      <c r="S628" s="11"/>
      <c r="T628" s="11"/>
      <c r="U628" s="11"/>
      <c r="V628" s="11"/>
    </row>
    <row r="629" spans="1:22" ht="14.4">
      <c r="A629" s="15" t="s">
        <v>22</v>
      </c>
      <c r="B629" s="15" t="s">
        <v>23</v>
      </c>
      <c r="C629" s="15">
        <v>300</v>
      </c>
      <c r="D629" s="15" t="s">
        <v>1069</v>
      </c>
      <c r="E629" s="109" t="s">
        <v>2665</v>
      </c>
      <c r="F629" s="15" t="s">
        <v>1070</v>
      </c>
      <c r="G629" s="85">
        <v>44690</v>
      </c>
      <c r="H629" s="14" t="s">
        <v>1512</v>
      </c>
      <c r="I629" s="11"/>
      <c r="J629" s="11"/>
      <c r="K629" s="11" t="s">
        <v>2422</v>
      </c>
      <c r="L629" s="24">
        <v>5</v>
      </c>
      <c r="M629" s="11"/>
      <c r="N629" s="11"/>
      <c r="O629" s="24">
        <v>36</v>
      </c>
      <c r="P629" s="11"/>
      <c r="Q629" s="11"/>
      <c r="R629" s="11"/>
      <c r="S629" s="11"/>
      <c r="T629" s="11"/>
      <c r="U629" s="11"/>
      <c r="V629" s="11"/>
    </row>
    <row r="630" spans="1:22" ht="14.4">
      <c r="A630" s="15" t="s">
        <v>22</v>
      </c>
      <c r="B630" s="15" t="s">
        <v>23</v>
      </c>
      <c r="C630" s="15">
        <v>300</v>
      </c>
      <c r="D630" s="15" t="s">
        <v>1069</v>
      </c>
      <c r="E630" s="109" t="s">
        <v>2665</v>
      </c>
      <c r="F630" s="15" t="s">
        <v>1070</v>
      </c>
      <c r="G630" s="85">
        <v>44691</v>
      </c>
      <c r="H630" s="14" t="s">
        <v>1512</v>
      </c>
      <c r="I630" s="11"/>
      <c r="J630" s="11"/>
      <c r="K630" s="11" t="s">
        <v>2423</v>
      </c>
      <c r="L630" s="24">
        <v>59</v>
      </c>
      <c r="M630" s="11"/>
      <c r="N630" s="11"/>
      <c r="O630" s="24">
        <v>29</v>
      </c>
      <c r="P630" s="11"/>
      <c r="Q630" s="11"/>
      <c r="R630" s="11"/>
      <c r="S630" s="11"/>
      <c r="T630" s="11"/>
      <c r="U630" s="11"/>
      <c r="V630" s="11"/>
    </row>
    <row r="631" spans="1:22" ht="14.4">
      <c r="A631" s="15" t="s">
        <v>22</v>
      </c>
      <c r="B631" s="15" t="s">
        <v>23</v>
      </c>
      <c r="C631" s="15">
        <v>300</v>
      </c>
      <c r="D631" s="15" t="s">
        <v>1069</v>
      </c>
      <c r="E631" s="109" t="s">
        <v>2665</v>
      </c>
      <c r="F631" s="15" t="s">
        <v>1070</v>
      </c>
      <c r="G631" s="85">
        <v>44692</v>
      </c>
      <c r="H631" s="14" t="s">
        <v>1512</v>
      </c>
      <c r="I631" s="11"/>
      <c r="J631" s="11"/>
      <c r="K631" s="11" t="s">
        <v>2424</v>
      </c>
      <c r="L631" s="24">
        <v>3</v>
      </c>
      <c r="M631" s="11"/>
      <c r="N631" s="11"/>
      <c r="O631" s="24">
        <v>30</v>
      </c>
      <c r="P631" s="11"/>
      <c r="Q631" s="11"/>
      <c r="R631" s="11"/>
      <c r="S631" s="11"/>
      <c r="T631" s="11"/>
      <c r="U631" s="11"/>
      <c r="V631" s="11"/>
    </row>
    <row r="632" spans="1:22" ht="14.4">
      <c r="A632" s="15" t="s">
        <v>22</v>
      </c>
      <c r="B632" s="15" t="s">
        <v>23</v>
      </c>
      <c r="C632" s="15">
        <v>300</v>
      </c>
      <c r="D632" s="15" t="s">
        <v>1069</v>
      </c>
      <c r="E632" s="109" t="s">
        <v>2665</v>
      </c>
      <c r="F632" s="15" t="s">
        <v>1070</v>
      </c>
      <c r="G632" s="85">
        <v>44693</v>
      </c>
      <c r="H632" s="11" t="s">
        <v>1512</v>
      </c>
      <c r="I632" s="11"/>
      <c r="J632" s="11"/>
      <c r="K632" s="11" t="s">
        <v>1797</v>
      </c>
      <c r="L632" s="24">
        <v>62</v>
      </c>
      <c r="M632" s="11"/>
      <c r="N632" s="11"/>
      <c r="O632" s="24">
        <v>59</v>
      </c>
      <c r="P632" s="11"/>
      <c r="Q632" s="11"/>
      <c r="R632" s="11"/>
      <c r="S632" s="11"/>
      <c r="T632" s="11"/>
      <c r="U632" s="11"/>
      <c r="V632" s="11"/>
    </row>
    <row r="633" spans="1:22" ht="28.8">
      <c r="A633" s="15" t="s">
        <v>22</v>
      </c>
      <c r="B633" s="15" t="s">
        <v>23</v>
      </c>
      <c r="C633" s="15">
        <v>301</v>
      </c>
      <c r="D633" s="15" t="s">
        <v>1078</v>
      </c>
      <c r="E633" s="109" t="s">
        <v>2666</v>
      </c>
      <c r="F633" s="15" t="s">
        <v>1079</v>
      </c>
      <c r="G633" s="21">
        <v>44409</v>
      </c>
      <c r="H633" s="14" t="s">
        <v>2425</v>
      </c>
      <c r="I633" s="14"/>
      <c r="J633" s="11"/>
      <c r="K633" s="14" t="s">
        <v>1180</v>
      </c>
      <c r="L633" s="23">
        <v>12</v>
      </c>
      <c r="M633" s="23">
        <v>1</v>
      </c>
      <c r="N633" s="23">
        <v>91</v>
      </c>
      <c r="O633" s="23">
        <v>1</v>
      </c>
      <c r="P633" s="75">
        <v>92.3</v>
      </c>
      <c r="Q633" s="14" t="s">
        <v>2426</v>
      </c>
      <c r="R633" s="23">
        <v>98.9</v>
      </c>
      <c r="S633" s="14" t="s">
        <v>2427</v>
      </c>
      <c r="T633" s="23">
        <v>92.3</v>
      </c>
      <c r="U633" s="23">
        <v>98.8</v>
      </c>
      <c r="V633" s="14" t="s">
        <v>2428</v>
      </c>
    </row>
    <row r="634" spans="1:22" ht="28.8">
      <c r="A634" s="15" t="s">
        <v>22</v>
      </c>
      <c r="B634" s="15" t="s">
        <v>23</v>
      </c>
      <c r="C634" s="15">
        <v>243</v>
      </c>
      <c r="D634" s="15" t="s">
        <v>1087</v>
      </c>
      <c r="E634" s="109" t="s">
        <v>2667</v>
      </c>
      <c r="F634" s="15" t="s">
        <v>1088</v>
      </c>
      <c r="G634" s="21">
        <v>44501</v>
      </c>
      <c r="H634" s="14" t="s">
        <v>1442</v>
      </c>
      <c r="I634" s="11"/>
      <c r="J634" s="11"/>
      <c r="K634" s="14" t="s">
        <v>1180</v>
      </c>
      <c r="L634" s="23">
        <v>55</v>
      </c>
      <c r="M634" s="23">
        <v>0</v>
      </c>
      <c r="N634" s="23">
        <v>642</v>
      </c>
      <c r="O634" s="23">
        <v>72</v>
      </c>
      <c r="P634" s="75">
        <v>43.3</v>
      </c>
      <c r="Q634" s="14" t="s">
        <v>2429</v>
      </c>
      <c r="R634" s="23">
        <v>100</v>
      </c>
      <c r="S634" s="14" t="s">
        <v>1298</v>
      </c>
      <c r="T634" s="23">
        <v>100</v>
      </c>
      <c r="U634" s="23">
        <v>89.9</v>
      </c>
      <c r="V634" s="14" t="s">
        <v>2430</v>
      </c>
    </row>
    <row r="635" spans="1:22" ht="28.8">
      <c r="A635" s="15" t="s">
        <v>22</v>
      </c>
      <c r="B635" s="15" t="s">
        <v>23</v>
      </c>
      <c r="C635" s="15">
        <v>244</v>
      </c>
      <c r="D635" s="15" t="s">
        <v>1095</v>
      </c>
      <c r="E635" s="109" t="s">
        <v>2668</v>
      </c>
      <c r="F635" s="15" t="s">
        <v>1096</v>
      </c>
      <c r="G635" s="85">
        <v>44682</v>
      </c>
      <c r="H635" s="14" t="s">
        <v>1910</v>
      </c>
      <c r="I635" s="14"/>
      <c r="J635" s="11"/>
      <c r="K635" s="14" t="s">
        <v>1180</v>
      </c>
      <c r="L635" s="23">
        <v>393</v>
      </c>
      <c r="M635" s="23">
        <v>3</v>
      </c>
      <c r="N635" s="23">
        <v>653</v>
      </c>
      <c r="O635" s="23">
        <v>24</v>
      </c>
      <c r="P635" s="75">
        <v>94.2</v>
      </c>
      <c r="Q635" s="14" t="s">
        <v>2431</v>
      </c>
      <c r="R635" s="23">
        <v>99.5</v>
      </c>
      <c r="S635" s="14" t="s">
        <v>1300</v>
      </c>
      <c r="T635" s="23">
        <v>99.2</v>
      </c>
      <c r="U635" s="23">
        <v>96.5</v>
      </c>
      <c r="V635" s="14" t="s">
        <v>2432</v>
      </c>
    </row>
    <row r="636" spans="1:22" ht="14.4">
      <c r="A636" s="15" t="s">
        <v>22</v>
      </c>
      <c r="B636" s="15" t="s">
        <v>23</v>
      </c>
      <c r="C636" s="15">
        <v>244</v>
      </c>
      <c r="D636" s="15" t="s">
        <v>1095</v>
      </c>
      <c r="E636" s="109" t="s">
        <v>2668</v>
      </c>
      <c r="F636" s="15" t="s">
        <v>1096</v>
      </c>
      <c r="G636" s="85">
        <v>44683</v>
      </c>
      <c r="H636" s="14" t="s">
        <v>1910</v>
      </c>
      <c r="I636" s="14"/>
      <c r="J636" s="11"/>
      <c r="K636" s="11" t="s">
        <v>1293</v>
      </c>
      <c r="L636" s="24">
        <v>366</v>
      </c>
      <c r="M636" s="24">
        <v>1</v>
      </c>
      <c r="N636" s="24">
        <v>530</v>
      </c>
      <c r="O636" s="24">
        <v>22</v>
      </c>
      <c r="P636" s="24">
        <v>94.3</v>
      </c>
      <c r="Q636" s="11" t="s">
        <v>2433</v>
      </c>
      <c r="R636" s="24">
        <v>99.8</v>
      </c>
      <c r="S636" s="11" t="s">
        <v>2434</v>
      </c>
      <c r="T636" s="11"/>
      <c r="U636" s="11"/>
      <c r="V636" s="11"/>
    </row>
    <row r="637" spans="1:22" ht="14.4">
      <c r="A637" s="15" t="s">
        <v>22</v>
      </c>
      <c r="B637" s="15" t="s">
        <v>23</v>
      </c>
      <c r="C637" s="15">
        <v>244</v>
      </c>
      <c r="D637" s="15" t="s">
        <v>1095</v>
      </c>
      <c r="E637" s="109" t="s">
        <v>2668</v>
      </c>
      <c r="F637" s="15" t="s">
        <v>1096</v>
      </c>
      <c r="G637" s="85">
        <v>44684</v>
      </c>
      <c r="H637" s="14" t="s">
        <v>1910</v>
      </c>
      <c r="I637" s="14"/>
      <c r="J637" s="11"/>
      <c r="K637" s="11" t="s">
        <v>1291</v>
      </c>
      <c r="L637" s="24">
        <v>27</v>
      </c>
      <c r="M637" s="24">
        <v>2</v>
      </c>
      <c r="N637" s="24">
        <v>123</v>
      </c>
      <c r="O637" s="24">
        <v>2</v>
      </c>
      <c r="P637" s="24">
        <v>93.1</v>
      </c>
      <c r="Q637" s="11" t="s">
        <v>2435</v>
      </c>
      <c r="R637" s="24">
        <v>98.4</v>
      </c>
      <c r="S637" s="11" t="s">
        <v>2436</v>
      </c>
      <c r="T637" s="11"/>
      <c r="U637" s="11"/>
      <c r="V637" s="11"/>
    </row>
    <row r="638" spans="1:22" ht="14.4">
      <c r="A638" s="15" t="s">
        <v>22</v>
      </c>
      <c r="B638" s="15" t="s">
        <v>23</v>
      </c>
      <c r="C638" s="15">
        <v>244</v>
      </c>
      <c r="D638" s="15" t="s">
        <v>1095</v>
      </c>
      <c r="E638" s="109" t="s">
        <v>2668</v>
      </c>
      <c r="F638" s="15" t="s">
        <v>1096</v>
      </c>
      <c r="G638" s="85">
        <v>44685</v>
      </c>
      <c r="H638" s="14" t="s">
        <v>1910</v>
      </c>
      <c r="I638" s="14"/>
      <c r="J638" s="11"/>
      <c r="K638" s="11" t="s">
        <v>2249</v>
      </c>
      <c r="L638" s="24">
        <v>181</v>
      </c>
      <c r="M638" s="11"/>
      <c r="N638" s="11"/>
      <c r="O638" s="24">
        <v>2</v>
      </c>
      <c r="P638" s="24">
        <v>98.9</v>
      </c>
      <c r="Q638" s="11" t="s">
        <v>2437</v>
      </c>
      <c r="R638" s="11"/>
      <c r="S638" s="11"/>
      <c r="T638" s="11"/>
      <c r="U638" s="11"/>
      <c r="V638" s="11"/>
    </row>
    <row r="639" spans="1:22" ht="14.4">
      <c r="A639" s="15" t="s">
        <v>22</v>
      </c>
      <c r="B639" s="15" t="s">
        <v>23</v>
      </c>
      <c r="C639" s="15">
        <v>244</v>
      </c>
      <c r="D639" s="15" t="s">
        <v>1095</v>
      </c>
      <c r="E639" s="109" t="s">
        <v>2668</v>
      </c>
      <c r="F639" s="15" t="s">
        <v>1096</v>
      </c>
      <c r="G639" s="85">
        <v>44686</v>
      </c>
      <c r="H639" s="14" t="s">
        <v>1910</v>
      </c>
      <c r="I639" s="14"/>
      <c r="J639" s="11"/>
      <c r="K639" s="11" t="s">
        <v>2438</v>
      </c>
      <c r="L639" s="24">
        <v>177</v>
      </c>
      <c r="M639" s="11"/>
      <c r="N639" s="11"/>
      <c r="O639" s="24">
        <v>4</v>
      </c>
      <c r="P639" s="24">
        <v>97.8</v>
      </c>
      <c r="Q639" s="11" t="s">
        <v>2439</v>
      </c>
      <c r="R639" s="11"/>
      <c r="S639" s="11"/>
      <c r="T639" s="11"/>
      <c r="U639" s="11"/>
      <c r="V639" s="11"/>
    </row>
    <row r="640" spans="1:22" ht="14.4">
      <c r="A640" s="15" t="s">
        <v>22</v>
      </c>
      <c r="B640" s="15" t="s">
        <v>23</v>
      </c>
      <c r="C640" s="15">
        <v>244</v>
      </c>
      <c r="D640" s="15" t="s">
        <v>1095</v>
      </c>
      <c r="E640" s="109" t="s">
        <v>2668</v>
      </c>
      <c r="F640" s="15" t="s">
        <v>1096</v>
      </c>
      <c r="G640" s="85">
        <v>44687</v>
      </c>
      <c r="H640" s="14" t="s">
        <v>1910</v>
      </c>
      <c r="I640" s="14"/>
      <c r="J640" s="11"/>
      <c r="K640" s="11" t="s">
        <v>2440</v>
      </c>
      <c r="L640" s="24">
        <v>24</v>
      </c>
      <c r="M640" s="11"/>
      <c r="N640" s="11"/>
      <c r="O640" s="24">
        <v>4</v>
      </c>
      <c r="P640" s="24">
        <v>85.7</v>
      </c>
      <c r="Q640" s="11" t="s">
        <v>2441</v>
      </c>
      <c r="R640" s="11"/>
      <c r="S640" s="11"/>
      <c r="T640" s="11"/>
      <c r="U640" s="11"/>
      <c r="V640" s="11"/>
    </row>
    <row r="641" spans="1:22" ht="14.4">
      <c r="A641" s="15" t="s">
        <v>22</v>
      </c>
      <c r="B641" s="15" t="s">
        <v>23</v>
      </c>
      <c r="C641" s="15">
        <v>244</v>
      </c>
      <c r="D641" s="15" t="s">
        <v>1095</v>
      </c>
      <c r="E641" s="109" t="s">
        <v>2668</v>
      </c>
      <c r="F641" s="15" t="s">
        <v>1096</v>
      </c>
      <c r="G641" s="85">
        <v>44688</v>
      </c>
      <c r="H641" s="14" t="s">
        <v>1910</v>
      </c>
      <c r="I641" s="14"/>
      <c r="J641" s="11"/>
      <c r="K641" s="11" t="s">
        <v>2442</v>
      </c>
      <c r="L641" s="24">
        <v>9</v>
      </c>
      <c r="M641" s="11"/>
      <c r="N641" s="11"/>
      <c r="O641" s="24">
        <v>10</v>
      </c>
      <c r="P641" s="24">
        <v>47.4</v>
      </c>
      <c r="Q641" s="11" t="s">
        <v>2443</v>
      </c>
      <c r="R641" s="11"/>
      <c r="S641" s="11"/>
      <c r="T641" s="11"/>
      <c r="U641" s="11"/>
      <c r="V641" s="11"/>
    </row>
    <row r="642" spans="1:22" ht="28.8">
      <c r="A642" s="15" t="s">
        <v>22</v>
      </c>
      <c r="B642" s="15" t="s">
        <v>23</v>
      </c>
      <c r="C642" s="15">
        <v>248</v>
      </c>
      <c r="D642" s="15" t="s">
        <v>1101</v>
      </c>
      <c r="E642" s="109" t="s">
        <v>2669</v>
      </c>
      <c r="F642" s="15" t="s">
        <v>1102</v>
      </c>
      <c r="G642" s="21">
        <v>44501</v>
      </c>
      <c r="H642" s="14" t="s">
        <v>1314</v>
      </c>
      <c r="I642" s="11"/>
      <c r="J642" s="11"/>
      <c r="K642" s="14" t="s">
        <v>1293</v>
      </c>
      <c r="L642" s="23">
        <v>171</v>
      </c>
      <c r="M642" s="23">
        <v>3</v>
      </c>
      <c r="N642" s="23">
        <v>325</v>
      </c>
      <c r="O642" s="23">
        <v>42</v>
      </c>
      <c r="P642" s="75">
        <v>80.3</v>
      </c>
      <c r="Q642" s="14" t="s">
        <v>2444</v>
      </c>
      <c r="R642" s="23">
        <v>99.1</v>
      </c>
      <c r="S642" s="14" t="s">
        <v>2445</v>
      </c>
      <c r="T642" s="23">
        <v>98.3</v>
      </c>
      <c r="U642" s="23">
        <v>88.6</v>
      </c>
      <c r="V642" s="14" t="s">
        <v>2446</v>
      </c>
    </row>
    <row r="643" spans="1:22" ht="14.4">
      <c r="A643" s="15" t="s">
        <v>22</v>
      </c>
      <c r="B643" s="15" t="s">
        <v>23</v>
      </c>
      <c r="C643" s="15">
        <v>248</v>
      </c>
      <c r="D643" s="15" t="s">
        <v>1101</v>
      </c>
      <c r="E643" s="109" t="s">
        <v>2669</v>
      </c>
      <c r="F643" s="15" t="s">
        <v>2447</v>
      </c>
      <c r="G643" s="21">
        <v>44502</v>
      </c>
      <c r="H643" s="14" t="s">
        <v>1314</v>
      </c>
      <c r="I643" s="11"/>
      <c r="J643" s="11"/>
      <c r="K643" s="11" t="s">
        <v>2448</v>
      </c>
      <c r="L643" s="24">
        <v>106</v>
      </c>
      <c r="M643" s="24">
        <v>3</v>
      </c>
      <c r="N643" s="24">
        <v>157</v>
      </c>
      <c r="O643" s="24">
        <v>30</v>
      </c>
      <c r="P643" s="24">
        <v>77.900000000000006</v>
      </c>
      <c r="Q643" s="11" t="s">
        <v>2449</v>
      </c>
      <c r="R643" s="24">
        <v>98.1</v>
      </c>
      <c r="S643" s="11" t="s">
        <v>2450</v>
      </c>
      <c r="T643" s="24">
        <v>97.3</v>
      </c>
      <c r="U643" s="24">
        <v>84</v>
      </c>
      <c r="V643" s="11" t="s">
        <v>2451</v>
      </c>
    </row>
    <row r="644" spans="1:22" ht="14.4">
      <c r="A644" s="15" t="s">
        <v>22</v>
      </c>
      <c r="B644" s="15" t="s">
        <v>23</v>
      </c>
      <c r="C644" s="15">
        <v>248</v>
      </c>
      <c r="D644" s="15" t="s">
        <v>1101</v>
      </c>
      <c r="E644" s="109" t="s">
        <v>2669</v>
      </c>
      <c r="F644" s="15" t="s">
        <v>2452</v>
      </c>
      <c r="G644" s="21">
        <v>44503</v>
      </c>
      <c r="H644" s="14" t="s">
        <v>1314</v>
      </c>
      <c r="I644" s="11"/>
      <c r="J644" s="11"/>
      <c r="K644" s="11" t="s">
        <v>2453</v>
      </c>
      <c r="L644" s="24">
        <v>65</v>
      </c>
      <c r="M644" s="24">
        <v>0</v>
      </c>
      <c r="N644" s="24">
        <v>168</v>
      </c>
      <c r="O644" s="24">
        <v>12</v>
      </c>
      <c r="P644" s="24">
        <v>84.4</v>
      </c>
      <c r="Q644" s="11" t="s">
        <v>2454</v>
      </c>
      <c r="R644" s="24">
        <v>100</v>
      </c>
      <c r="S644" s="11" t="s">
        <v>2455</v>
      </c>
      <c r="T644" s="24">
        <v>100</v>
      </c>
      <c r="U644" s="24">
        <v>93.3</v>
      </c>
      <c r="V644" s="11" t="s">
        <v>2456</v>
      </c>
    </row>
    <row r="645" spans="1:22" ht="14.4">
      <c r="A645" s="15" t="s">
        <v>22</v>
      </c>
      <c r="B645" s="15" t="s">
        <v>23</v>
      </c>
      <c r="C645" s="15">
        <v>248</v>
      </c>
      <c r="D645" s="15" t="s">
        <v>1101</v>
      </c>
      <c r="E645" s="109" t="s">
        <v>2669</v>
      </c>
      <c r="F645" s="15" t="s">
        <v>2457</v>
      </c>
      <c r="G645" s="21">
        <v>44504</v>
      </c>
      <c r="H645" s="14" t="s">
        <v>1314</v>
      </c>
      <c r="I645" s="11"/>
      <c r="J645" s="11"/>
      <c r="K645" s="11" t="s">
        <v>2458</v>
      </c>
      <c r="L645" s="24">
        <v>116</v>
      </c>
      <c r="M645" s="24">
        <v>1</v>
      </c>
      <c r="N645" s="24">
        <v>252</v>
      </c>
      <c r="O645" s="24">
        <v>24</v>
      </c>
      <c r="P645" s="24">
        <v>82.9</v>
      </c>
      <c r="Q645" s="11" t="s">
        <v>2459</v>
      </c>
      <c r="R645" s="24">
        <v>99.6</v>
      </c>
      <c r="S645" s="11" t="s">
        <v>2460</v>
      </c>
      <c r="T645" s="24">
        <v>99.2</v>
      </c>
      <c r="U645" s="24">
        <v>91.3</v>
      </c>
      <c r="V645" s="11" t="s">
        <v>2461</v>
      </c>
    </row>
    <row r="646" spans="1:22" ht="14.4">
      <c r="A646" s="15" t="s">
        <v>22</v>
      </c>
      <c r="B646" s="15" t="s">
        <v>23</v>
      </c>
      <c r="C646" s="15">
        <v>248</v>
      </c>
      <c r="D646" s="15" t="s">
        <v>1101</v>
      </c>
      <c r="E646" s="109" t="s">
        <v>2669</v>
      </c>
      <c r="F646" s="15" t="s">
        <v>2462</v>
      </c>
      <c r="G646" s="21">
        <v>44505</v>
      </c>
      <c r="H646" s="14" t="s">
        <v>1314</v>
      </c>
      <c r="I646" s="11"/>
      <c r="J646" s="11"/>
      <c r="K646" s="11" t="s">
        <v>2463</v>
      </c>
      <c r="L646" s="24">
        <v>40</v>
      </c>
      <c r="M646" s="24">
        <v>2</v>
      </c>
      <c r="N646" s="24">
        <v>47</v>
      </c>
      <c r="O646" s="24">
        <v>9</v>
      </c>
      <c r="P646" s="24">
        <v>81.599999999999994</v>
      </c>
      <c r="Q646" s="11" t="s">
        <v>2464</v>
      </c>
      <c r="R646" s="24">
        <v>95.9</v>
      </c>
      <c r="S646" s="11" t="s">
        <v>2465</v>
      </c>
      <c r="T646" s="24">
        <v>95.2</v>
      </c>
      <c r="U646" s="24">
        <v>83.9</v>
      </c>
      <c r="V646" s="11" t="s">
        <v>2466</v>
      </c>
    </row>
    <row r="647" spans="1:22" ht="14.4">
      <c r="A647" s="15" t="s">
        <v>22</v>
      </c>
      <c r="B647" s="15" t="s">
        <v>23</v>
      </c>
      <c r="C647" s="15">
        <v>248</v>
      </c>
      <c r="D647" s="15" t="s">
        <v>1101</v>
      </c>
      <c r="E647" s="109" t="s">
        <v>2669</v>
      </c>
      <c r="F647" s="15" t="s">
        <v>2467</v>
      </c>
      <c r="G647" s="21">
        <v>44506</v>
      </c>
      <c r="H647" s="14" t="s">
        <v>1314</v>
      </c>
      <c r="I647" s="11"/>
      <c r="J647" s="11"/>
      <c r="K647" s="11" t="s">
        <v>2468</v>
      </c>
      <c r="L647" s="24">
        <v>15</v>
      </c>
      <c r="M647" s="24">
        <v>0</v>
      </c>
      <c r="N647" s="24">
        <v>26</v>
      </c>
      <c r="O647" s="24">
        <v>9</v>
      </c>
      <c r="P647" s="24">
        <v>62.5</v>
      </c>
      <c r="Q647" s="11" t="s">
        <v>2469</v>
      </c>
      <c r="R647" s="24">
        <v>100</v>
      </c>
      <c r="S647" s="11" t="s">
        <v>2470</v>
      </c>
      <c r="T647" s="24">
        <v>100</v>
      </c>
      <c r="U647" s="24">
        <v>74.3</v>
      </c>
      <c r="V647" s="11" t="s">
        <v>2471</v>
      </c>
    </row>
    <row r="648" spans="1:22" ht="14.4">
      <c r="A648" s="15" t="s">
        <v>22</v>
      </c>
      <c r="B648" s="15" t="s">
        <v>23</v>
      </c>
      <c r="C648" s="15">
        <v>248</v>
      </c>
      <c r="D648" s="15" t="s">
        <v>1101</v>
      </c>
      <c r="E648" s="109" t="s">
        <v>2669</v>
      </c>
      <c r="F648" s="15" t="s">
        <v>2472</v>
      </c>
      <c r="G648" s="21">
        <v>44507</v>
      </c>
      <c r="H648" s="14" t="s">
        <v>1314</v>
      </c>
      <c r="I648" s="11"/>
      <c r="J648" s="11"/>
      <c r="K648" s="11" t="s">
        <v>2473</v>
      </c>
      <c r="L648" s="24">
        <v>165</v>
      </c>
      <c r="M648" s="24">
        <v>3</v>
      </c>
      <c r="N648" s="24">
        <v>327</v>
      </c>
      <c r="O648" s="24">
        <v>37</v>
      </c>
      <c r="P648" s="24">
        <v>81.7</v>
      </c>
      <c r="Q648" s="11" t="s">
        <v>2474</v>
      </c>
      <c r="R648" s="24">
        <v>99.1</v>
      </c>
      <c r="S648" s="11" t="s">
        <v>2445</v>
      </c>
      <c r="T648" s="24">
        <v>98.2</v>
      </c>
      <c r="U648" s="24">
        <v>89.8</v>
      </c>
      <c r="V648" s="11" t="s">
        <v>2475</v>
      </c>
    </row>
    <row r="649" spans="1:22" ht="14.4">
      <c r="A649" s="15" t="s">
        <v>22</v>
      </c>
      <c r="B649" s="15" t="s">
        <v>23</v>
      </c>
      <c r="C649" s="15">
        <v>248</v>
      </c>
      <c r="D649" s="15" t="s">
        <v>1101</v>
      </c>
      <c r="E649" s="109" t="s">
        <v>2669</v>
      </c>
      <c r="F649" s="15" t="s">
        <v>2476</v>
      </c>
      <c r="G649" s="21">
        <v>44508</v>
      </c>
      <c r="H649" s="14" t="s">
        <v>1314</v>
      </c>
      <c r="I649" s="11"/>
      <c r="J649" s="11"/>
      <c r="K649" s="11" t="s">
        <v>2477</v>
      </c>
      <c r="L649" s="24">
        <v>160</v>
      </c>
      <c r="M649" s="24">
        <v>8</v>
      </c>
      <c r="N649" s="24">
        <v>351</v>
      </c>
      <c r="O649" s="24">
        <v>13</v>
      </c>
      <c r="P649" s="24">
        <v>92.5</v>
      </c>
      <c r="Q649" s="11" t="s">
        <v>2478</v>
      </c>
      <c r="R649" s="24">
        <v>97.8</v>
      </c>
      <c r="S649" s="11" t="s">
        <v>2479</v>
      </c>
      <c r="T649" s="24">
        <v>95.2</v>
      </c>
      <c r="U649" s="24">
        <v>96.4</v>
      </c>
      <c r="V649" s="11" t="s">
        <v>2480</v>
      </c>
    </row>
    <row r="650" spans="1:22" ht="14.4">
      <c r="A650" s="15" t="s">
        <v>22</v>
      </c>
      <c r="B650" s="15" t="s">
        <v>23</v>
      </c>
      <c r="C650" s="15">
        <v>248</v>
      </c>
      <c r="D650" s="15" t="s">
        <v>1101</v>
      </c>
      <c r="E650" s="109" t="s">
        <v>2669</v>
      </c>
      <c r="F650" s="15" t="s">
        <v>2481</v>
      </c>
      <c r="G650" s="21">
        <v>44509</v>
      </c>
      <c r="H650" s="14" t="s">
        <v>1314</v>
      </c>
      <c r="I650" s="11"/>
      <c r="J650" s="11"/>
      <c r="K650" s="11" t="s">
        <v>1886</v>
      </c>
      <c r="L650" s="24">
        <v>123</v>
      </c>
      <c r="M650" s="24">
        <v>45</v>
      </c>
      <c r="N650" s="24">
        <v>362</v>
      </c>
      <c r="O650" s="24">
        <v>2</v>
      </c>
      <c r="P650" s="24">
        <v>98.4</v>
      </c>
      <c r="Q650" s="11" t="s">
        <v>2436</v>
      </c>
      <c r="R650" s="24">
        <v>88.9</v>
      </c>
      <c r="S650" s="11" t="s">
        <v>2482</v>
      </c>
      <c r="T650" s="24">
        <v>73.2</v>
      </c>
      <c r="U650" s="24">
        <v>99.5</v>
      </c>
      <c r="V650" s="11" t="s">
        <v>2483</v>
      </c>
    </row>
    <row r="651" spans="1:22" ht="14.4">
      <c r="A651" s="15" t="s">
        <v>22</v>
      </c>
      <c r="B651" s="15" t="s">
        <v>23</v>
      </c>
      <c r="C651" s="15">
        <v>248</v>
      </c>
      <c r="D651" s="15" t="s">
        <v>1101</v>
      </c>
      <c r="E651" s="109" t="s">
        <v>2669</v>
      </c>
      <c r="F651" s="15" t="s">
        <v>2484</v>
      </c>
      <c r="G651" s="21">
        <v>44510</v>
      </c>
      <c r="H651" s="14" t="s">
        <v>1314</v>
      </c>
      <c r="I651" s="11"/>
      <c r="J651" s="11"/>
      <c r="K651" s="11" t="s">
        <v>2249</v>
      </c>
      <c r="L651" s="24">
        <v>51</v>
      </c>
      <c r="M651" s="24">
        <v>117</v>
      </c>
      <c r="N651" s="24">
        <v>364</v>
      </c>
      <c r="O651" s="24">
        <v>0</v>
      </c>
      <c r="P651" s="24">
        <v>100</v>
      </c>
      <c r="Q651" s="11" t="s">
        <v>2485</v>
      </c>
      <c r="R651" s="24">
        <v>75.7</v>
      </c>
      <c r="S651" s="11" t="s">
        <v>2486</v>
      </c>
      <c r="T651" s="24">
        <v>30.4</v>
      </c>
      <c r="U651" s="24">
        <v>100</v>
      </c>
      <c r="V651" s="11" t="s">
        <v>2487</v>
      </c>
    </row>
    <row r="652" spans="1:22" ht="28.8">
      <c r="A652" s="15" t="s">
        <v>22</v>
      </c>
      <c r="B652" s="15" t="s">
        <v>23</v>
      </c>
      <c r="C652" s="15">
        <v>249</v>
      </c>
      <c r="D652" s="15" t="s">
        <v>1109</v>
      </c>
      <c r="E652" s="109" t="s">
        <v>2670</v>
      </c>
      <c r="F652" s="15" t="s">
        <v>1110</v>
      </c>
      <c r="G652" s="21">
        <v>44470</v>
      </c>
      <c r="H652" s="14" t="s">
        <v>1254</v>
      </c>
      <c r="I652" s="11"/>
      <c r="J652" s="11"/>
      <c r="K652" s="14" t="s">
        <v>1180</v>
      </c>
      <c r="L652" s="23">
        <v>256</v>
      </c>
      <c r="M652" s="23">
        <v>9</v>
      </c>
      <c r="N652" s="23">
        <v>579</v>
      </c>
      <c r="O652" s="23">
        <v>216</v>
      </c>
      <c r="P652" s="75">
        <v>54.2</v>
      </c>
      <c r="Q652" s="14" t="s">
        <v>2488</v>
      </c>
      <c r="R652" s="23">
        <v>98.5</v>
      </c>
      <c r="S652" s="14" t="s">
        <v>2489</v>
      </c>
      <c r="T652" s="23">
        <v>96.6</v>
      </c>
      <c r="U652" s="23">
        <v>72.8</v>
      </c>
      <c r="V652" s="14" t="s">
        <v>2490</v>
      </c>
    </row>
    <row r="653" spans="1:22" ht="28.8">
      <c r="A653" s="15" t="s">
        <v>22</v>
      </c>
      <c r="B653" s="15" t="s">
        <v>23</v>
      </c>
      <c r="C653" s="15">
        <v>249</v>
      </c>
      <c r="D653" s="15" t="s">
        <v>1109</v>
      </c>
      <c r="E653" s="109" t="s">
        <v>2670</v>
      </c>
      <c r="F653" s="15" t="s">
        <v>1110</v>
      </c>
      <c r="G653" s="21">
        <v>44471</v>
      </c>
      <c r="H653" s="14" t="s">
        <v>1254</v>
      </c>
      <c r="I653" s="11"/>
      <c r="J653" s="11"/>
      <c r="K653" s="11" t="s">
        <v>2491</v>
      </c>
      <c r="L653" s="24">
        <v>190</v>
      </c>
      <c r="M653" s="11"/>
      <c r="N653" s="11"/>
      <c r="O653" s="24">
        <v>84</v>
      </c>
      <c r="P653" s="24">
        <v>69.099999999999994</v>
      </c>
      <c r="Q653" s="11" t="s">
        <v>2492</v>
      </c>
      <c r="R653" s="24">
        <v>98.4</v>
      </c>
      <c r="S653" s="11" t="s">
        <v>2493</v>
      </c>
      <c r="T653" s="24">
        <v>96.5</v>
      </c>
      <c r="U653" s="24">
        <v>83.4</v>
      </c>
      <c r="V653" s="14" t="s">
        <v>2494</v>
      </c>
    </row>
    <row r="654" spans="1:22" ht="28.8">
      <c r="A654" s="15" t="s">
        <v>22</v>
      </c>
      <c r="B654" s="15" t="s">
        <v>23</v>
      </c>
      <c r="C654" s="15">
        <v>249</v>
      </c>
      <c r="D654" s="15" t="s">
        <v>1109</v>
      </c>
      <c r="E654" s="109" t="s">
        <v>2670</v>
      </c>
      <c r="F654" s="15" t="s">
        <v>1110</v>
      </c>
      <c r="G654" s="21">
        <v>44472</v>
      </c>
      <c r="H654" s="14" t="s">
        <v>1254</v>
      </c>
      <c r="I654" s="11"/>
      <c r="J654" s="11"/>
      <c r="K654" s="11" t="s">
        <v>2495</v>
      </c>
      <c r="L654" s="24">
        <v>43</v>
      </c>
      <c r="M654" s="11"/>
      <c r="N654" s="11"/>
      <c r="O654" s="24">
        <v>56</v>
      </c>
      <c r="P654" s="24">
        <v>43.6</v>
      </c>
      <c r="Q654" s="11" t="s">
        <v>2496</v>
      </c>
      <c r="R654" s="24">
        <v>97.8</v>
      </c>
      <c r="S654" s="11" t="s">
        <v>2497</v>
      </c>
      <c r="T654" s="24">
        <v>97.8</v>
      </c>
      <c r="U654" s="24">
        <v>44.1</v>
      </c>
      <c r="V654" s="14" t="s">
        <v>2498</v>
      </c>
    </row>
    <row r="655" spans="1:22" ht="28.8">
      <c r="A655" s="15" t="s">
        <v>22</v>
      </c>
      <c r="B655" s="15" t="s">
        <v>23</v>
      </c>
      <c r="C655" s="15">
        <v>249</v>
      </c>
      <c r="D655" s="15" t="s">
        <v>1109</v>
      </c>
      <c r="E655" s="109" t="s">
        <v>2670</v>
      </c>
      <c r="F655" s="15" t="s">
        <v>1110</v>
      </c>
      <c r="G655" s="21">
        <v>44473</v>
      </c>
      <c r="H655" s="14" t="s">
        <v>1254</v>
      </c>
      <c r="I655" s="11"/>
      <c r="J655" s="11"/>
      <c r="K655" s="11" t="s">
        <v>2320</v>
      </c>
      <c r="L655" s="11"/>
      <c r="M655" s="11"/>
      <c r="N655" s="11"/>
      <c r="O655" s="11"/>
      <c r="P655" s="24">
        <v>36.700000000000003</v>
      </c>
      <c r="Q655" s="11" t="s">
        <v>2499</v>
      </c>
      <c r="R655" s="24">
        <v>98.4</v>
      </c>
      <c r="S655" s="11" t="s">
        <v>1866</v>
      </c>
      <c r="T655" s="24">
        <v>98.1</v>
      </c>
      <c r="U655" s="24">
        <v>41.7</v>
      </c>
      <c r="V655" s="14" t="s">
        <v>2500</v>
      </c>
    </row>
    <row r="656" spans="1:22" ht="28.8">
      <c r="A656" s="15" t="s">
        <v>22</v>
      </c>
      <c r="B656" s="15" t="s">
        <v>23</v>
      </c>
      <c r="C656" s="15">
        <v>249</v>
      </c>
      <c r="D656" s="15" t="s">
        <v>1109</v>
      </c>
      <c r="E656" s="109" t="s">
        <v>2670</v>
      </c>
      <c r="F656" s="15" t="s">
        <v>1110</v>
      </c>
      <c r="G656" s="21">
        <v>44474</v>
      </c>
      <c r="H656" s="14" t="s">
        <v>1254</v>
      </c>
      <c r="I656" s="11"/>
      <c r="J656" s="11"/>
      <c r="K656" s="11" t="s">
        <v>1291</v>
      </c>
      <c r="L656" s="11"/>
      <c r="M656" s="11"/>
      <c r="N656" s="11"/>
      <c r="O656" s="11"/>
      <c r="P656" s="24">
        <v>26.3</v>
      </c>
      <c r="Q656" s="11" t="s">
        <v>2501</v>
      </c>
      <c r="R656" s="24">
        <v>98.9</v>
      </c>
      <c r="S656" s="11" t="s">
        <v>2502</v>
      </c>
      <c r="T656" s="24">
        <v>93.8</v>
      </c>
      <c r="U656" s="24">
        <v>67.7</v>
      </c>
      <c r="V656" s="14" t="s">
        <v>2503</v>
      </c>
    </row>
    <row r="657" spans="1:22" ht="28.8">
      <c r="A657" s="15" t="s">
        <v>22</v>
      </c>
      <c r="B657" s="15" t="s">
        <v>23</v>
      </c>
      <c r="C657" s="15">
        <v>249</v>
      </c>
      <c r="D657" s="15" t="s">
        <v>1109</v>
      </c>
      <c r="E657" s="109" t="s">
        <v>2670</v>
      </c>
      <c r="F657" s="15" t="s">
        <v>1110</v>
      </c>
      <c r="G657" s="21">
        <v>44475</v>
      </c>
      <c r="H657" s="14" t="s">
        <v>1254</v>
      </c>
      <c r="I657" s="11"/>
      <c r="J657" s="11"/>
      <c r="K657" s="11" t="s">
        <v>1293</v>
      </c>
      <c r="L657" s="11"/>
      <c r="M657" s="11"/>
      <c r="N657" s="11"/>
      <c r="O657" s="11"/>
      <c r="P657" s="24">
        <v>58.1</v>
      </c>
      <c r="Q657" s="11" t="s">
        <v>2504</v>
      </c>
      <c r="R657" s="24">
        <v>98.4</v>
      </c>
      <c r="S657" s="11" t="s">
        <v>2505</v>
      </c>
      <c r="T657" s="24">
        <v>96.8</v>
      </c>
      <c r="U657" s="24">
        <v>73.8</v>
      </c>
      <c r="V657" s="14" t="s">
        <v>2506</v>
      </c>
    </row>
    <row r="658" spans="1:22" ht="14.4">
      <c r="A658" s="15" t="s">
        <v>22</v>
      </c>
      <c r="B658" s="15" t="s">
        <v>23</v>
      </c>
      <c r="C658" s="15">
        <v>249</v>
      </c>
      <c r="D658" s="15" t="s">
        <v>1109</v>
      </c>
      <c r="E658" s="109" t="s">
        <v>2670</v>
      </c>
      <c r="F658" s="15" t="s">
        <v>1110</v>
      </c>
      <c r="G658" s="21">
        <v>44476</v>
      </c>
      <c r="H658" s="14" t="s">
        <v>1254</v>
      </c>
      <c r="I658" s="11"/>
      <c r="J658" s="11"/>
      <c r="K658" s="11" t="s">
        <v>2507</v>
      </c>
      <c r="L658" s="24">
        <v>26</v>
      </c>
      <c r="M658" s="11"/>
      <c r="N658" s="11"/>
      <c r="O658" s="24">
        <v>2</v>
      </c>
      <c r="P658" s="24">
        <v>93</v>
      </c>
      <c r="Q658" s="87" t="s">
        <v>2508</v>
      </c>
      <c r="R658" s="11"/>
      <c r="S658" s="11"/>
      <c r="T658" s="11"/>
      <c r="U658" s="11"/>
      <c r="V658" s="14"/>
    </row>
    <row r="659" spans="1:22" ht="14.4">
      <c r="A659" s="15" t="s">
        <v>22</v>
      </c>
      <c r="B659" s="15" t="s">
        <v>23</v>
      </c>
      <c r="C659" s="15">
        <v>249</v>
      </c>
      <c r="D659" s="15" t="s">
        <v>1109</v>
      </c>
      <c r="E659" s="109" t="s">
        <v>2670</v>
      </c>
      <c r="F659" s="15" t="s">
        <v>1110</v>
      </c>
      <c r="G659" s="21">
        <v>44477</v>
      </c>
      <c r="H659" s="14" t="s">
        <v>1254</v>
      </c>
      <c r="I659" s="11"/>
      <c r="J659" s="11"/>
      <c r="K659" s="11" t="s">
        <v>2509</v>
      </c>
      <c r="L659" s="24">
        <v>66</v>
      </c>
      <c r="M659" s="11"/>
      <c r="N659" s="11"/>
      <c r="O659" s="24">
        <v>9</v>
      </c>
      <c r="P659" s="24">
        <v>88</v>
      </c>
      <c r="Q659" s="11" t="s">
        <v>2510</v>
      </c>
      <c r="R659" s="11"/>
      <c r="S659" s="11"/>
      <c r="T659" s="11"/>
      <c r="U659" s="11"/>
      <c r="V659" s="11"/>
    </row>
    <row r="660" spans="1:22" ht="14.4">
      <c r="A660" s="15" t="s">
        <v>22</v>
      </c>
      <c r="B660" s="15" t="s">
        <v>23</v>
      </c>
      <c r="C660" s="15">
        <v>249</v>
      </c>
      <c r="D660" s="15" t="s">
        <v>1109</v>
      </c>
      <c r="E660" s="109" t="s">
        <v>2670</v>
      </c>
      <c r="F660" s="15" t="s">
        <v>1110</v>
      </c>
      <c r="G660" s="21">
        <v>44478</v>
      </c>
      <c r="H660" s="14" t="s">
        <v>1254</v>
      </c>
      <c r="I660" s="11"/>
      <c r="J660" s="11"/>
      <c r="K660" s="11" t="s">
        <v>2511</v>
      </c>
      <c r="L660" s="24">
        <v>67</v>
      </c>
      <c r="M660" s="11"/>
      <c r="N660" s="11"/>
      <c r="O660" s="24">
        <v>25</v>
      </c>
      <c r="P660" s="24">
        <v>73</v>
      </c>
      <c r="Q660" s="11" t="s">
        <v>2512</v>
      </c>
      <c r="R660" s="11"/>
      <c r="S660" s="11"/>
      <c r="T660" s="11"/>
      <c r="U660" s="11"/>
      <c r="V660" s="11"/>
    </row>
    <row r="661" spans="1:22" ht="14.4">
      <c r="A661" s="15" t="s">
        <v>22</v>
      </c>
      <c r="B661" s="15" t="s">
        <v>23</v>
      </c>
      <c r="C661" s="15">
        <v>249</v>
      </c>
      <c r="D661" s="15" t="s">
        <v>1109</v>
      </c>
      <c r="E661" s="109" t="s">
        <v>2670</v>
      </c>
      <c r="F661" s="15" t="s">
        <v>1110</v>
      </c>
      <c r="G661" s="21">
        <v>44479</v>
      </c>
      <c r="H661" s="14" t="s">
        <v>1254</v>
      </c>
      <c r="I661" s="11"/>
      <c r="J661" s="11"/>
      <c r="K661" s="11" t="s">
        <v>1884</v>
      </c>
      <c r="L661" s="24">
        <v>29</v>
      </c>
      <c r="M661" s="11"/>
      <c r="N661" s="11"/>
      <c r="O661" s="24">
        <v>58</v>
      </c>
      <c r="P661" s="24">
        <v>33</v>
      </c>
      <c r="Q661" s="11" t="s">
        <v>2513</v>
      </c>
      <c r="R661" s="11"/>
      <c r="S661" s="11"/>
      <c r="T661" s="11"/>
      <c r="U661" s="11"/>
      <c r="V661" s="11"/>
    </row>
    <row r="662" spans="1:22" ht="14.4">
      <c r="A662" s="15" t="s">
        <v>22</v>
      </c>
      <c r="B662" s="15" t="s">
        <v>23</v>
      </c>
      <c r="C662" s="15">
        <v>249</v>
      </c>
      <c r="D662" s="15" t="s">
        <v>1109</v>
      </c>
      <c r="E662" s="109" t="s">
        <v>2670</v>
      </c>
      <c r="F662" s="15" t="s">
        <v>1110</v>
      </c>
      <c r="G662" s="21">
        <v>44480</v>
      </c>
      <c r="H662" s="14" t="s">
        <v>1254</v>
      </c>
      <c r="I662" s="11"/>
      <c r="J662" s="11"/>
      <c r="K662" s="11" t="s">
        <v>2514</v>
      </c>
      <c r="L662" s="24">
        <v>14</v>
      </c>
      <c r="M662" s="11"/>
      <c r="N662" s="11"/>
      <c r="O662" s="24">
        <v>53</v>
      </c>
      <c r="P662" s="24">
        <v>21</v>
      </c>
      <c r="Q662" s="11" t="s">
        <v>2515</v>
      </c>
      <c r="R662" s="11"/>
      <c r="S662" s="11"/>
      <c r="T662" s="11"/>
      <c r="U662" s="11"/>
      <c r="V662" s="11"/>
    </row>
    <row r="663" spans="1:22" ht="14.4">
      <c r="A663" s="15" t="s">
        <v>22</v>
      </c>
      <c r="B663" s="15" t="s">
        <v>23</v>
      </c>
      <c r="C663" s="15">
        <v>249</v>
      </c>
      <c r="D663" s="15" t="s">
        <v>1109</v>
      </c>
      <c r="E663" s="109" t="s">
        <v>2670</v>
      </c>
      <c r="F663" s="15" t="s">
        <v>1110</v>
      </c>
      <c r="G663" s="21">
        <v>44481</v>
      </c>
      <c r="H663" s="14" t="s">
        <v>1254</v>
      </c>
      <c r="I663" s="11"/>
      <c r="J663" s="11"/>
      <c r="K663" s="11" t="s">
        <v>2516</v>
      </c>
      <c r="L663" s="24">
        <v>5</v>
      </c>
      <c r="M663" s="11"/>
      <c r="N663" s="11"/>
      <c r="O663" s="24">
        <v>32</v>
      </c>
      <c r="P663" s="24">
        <v>14</v>
      </c>
      <c r="Q663" s="11" t="s">
        <v>2517</v>
      </c>
      <c r="R663" s="11"/>
      <c r="S663" s="11"/>
      <c r="T663" s="11"/>
      <c r="U663" s="11"/>
      <c r="V663" s="11"/>
    </row>
    <row r="664" spans="1:22" ht="14.4">
      <c r="A664" s="15" t="s">
        <v>22</v>
      </c>
      <c r="B664" s="15" t="s">
        <v>23</v>
      </c>
      <c r="C664" s="15">
        <v>249</v>
      </c>
      <c r="D664" s="15" t="s">
        <v>1109</v>
      </c>
      <c r="E664" s="109" t="s">
        <v>2670</v>
      </c>
      <c r="F664" s="15" t="s">
        <v>1110</v>
      </c>
      <c r="G664" s="21">
        <v>44482</v>
      </c>
      <c r="H664" s="14" t="s">
        <v>1254</v>
      </c>
      <c r="I664" s="11"/>
      <c r="J664" s="11"/>
      <c r="K664" s="11" t="s">
        <v>2518</v>
      </c>
      <c r="L664" s="24">
        <v>159</v>
      </c>
      <c r="M664" s="11"/>
      <c r="N664" s="11"/>
      <c r="O664" s="24">
        <v>35</v>
      </c>
      <c r="P664" s="24">
        <v>82</v>
      </c>
      <c r="Q664" s="11" t="s">
        <v>2519</v>
      </c>
      <c r="R664" s="11"/>
      <c r="S664" s="11"/>
      <c r="T664" s="11"/>
      <c r="U664" s="11"/>
      <c r="V664" s="11"/>
    </row>
    <row r="665" spans="1:22" ht="14.4">
      <c r="A665" s="15" t="s">
        <v>22</v>
      </c>
      <c r="B665" s="15" t="s">
        <v>23</v>
      </c>
      <c r="C665" s="15">
        <v>249</v>
      </c>
      <c r="D665" s="15" t="s">
        <v>1109</v>
      </c>
      <c r="E665" s="109" t="s">
        <v>2670</v>
      </c>
      <c r="F665" s="15" t="s">
        <v>1110</v>
      </c>
      <c r="G665" s="21">
        <v>44483</v>
      </c>
      <c r="H665" s="14" t="s">
        <v>1254</v>
      </c>
      <c r="I665" s="11"/>
      <c r="J665" s="11"/>
      <c r="K665" s="11" t="s">
        <v>2520</v>
      </c>
      <c r="L665" s="24">
        <v>48</v>
      </c>
      <c r="M665" s="11"/>
      <c r="N665" s="11"/>
      <c r="O665" s="24">
        <v>144</v>
      </c>
      <c r="P665" s="24">
        <v>25</v>
      </c>
      <c r="Q665" s="11" t="s">
        <v>2521</v>
      </c>
      <c r="R665" s="11"/>
      <c r="S665" s="11"/>
      <c r="T665" s="11"/>
      <c r="U665" s="11"/>
      <c r="V665" s="11"/>
    </row>
    <row r="666" spans="1:22" ht="14.4">
      <c r="A666" s="15" t="s">
        <v>22</v>
      </c>
      <c r="B666" s="15" t="s">
        <v>23</v>
      </c>
      <c r="C666" s="15">
        <v>249</v>
      </c>
      <c r="D666" s="15" t="s">
        <v>1109</v>
      </c>
      <c r="E666" s="109" t="s">
        <v>2670</v>
      </c>
      <c r="F666" s="15" t="s">
        <v>1110</v>
      </c>
      <c r="G666" s="21">
        <v>44484</v>
      </c>
      <c r="H666" s="14" t="s">
        <v>1254</v>
      </c>
      <c r="I666" s="11"/>
      <c r="J666" s="11"/>
      <c r="K666" s="11" t="s">
        <v>2522</v>
      </c>
      <c r="L666" s="24">
        <v>207</v>
      </c>
      <c r="M666" s="11"/>
      <c r="N666" s="11"/>
      <c r="O666" s="24">
        <v>179</v>
      </c>
      <c r="P666" s="24">
        <v>54</v>
      </c>
      <c r="Q666" s="11" t="s">
        <v>2523</v>
      </c>
      <c r="R666" s="11"/>
      <c r="S666" s="11"/>
      <c r="T666" s="11"/>
      <c r="U666" s="11"/>
      <c r="V666" s="11"/>
    </row>
    <row r="667" spans="1:22" ht="14.4">
      <c r="A667" s="15" t="s">
        <v>22</v>
      </c>
      <c r="B667" s="15" t="s">
        <v>23</v>
      </c>
      <c r="C667" s="15">
        <v>249</v>
      </c>
      <c r="D667" s="15" t="s">
        <v>1109</v>
      </c>
      <c r="E667" s="109" t="s">
        <v>2670</v>
      </c>
      <c r="F667" s="15" t="s">
        <v>1110</v>
      </c>
      <c r="G667" s="21">
        <v>44485</v>
      </c>
      <c r="H667" s="14" t="s">
        <v>1254</v>
      </c>
      <c r="I667" s="11"/>
      <c r="J667" s="11"/>
      <c r="K667" s="11" t="s">
        <v>2524</v>
      </c>
      <c r="L667" s="24">
        <v>8</v>
      </c>
      <c r="M667" s="11"/>
      <c r="N667" s="11"/>
      <c r="O667" s="24">
        <v>32</v>
      </c>
      <c r="P667" s="24">
        <v>20</v>
      </c>
      <c r="Q667" s="11" t="s">
        <v>2525</v>
      </c>
      <c r="R667" s="11"/>
      <c r="S667" s="11"/>
      <c r="T667" s="11"/>
      <c r="U667" s="11"/>
      <c r="V667" s="11"/>
    </row>
    <row r="668" spans="1:22" ht="28.8">
      <c r="A668" s="15" t="s">
        <v>22</v>
      </c>
      <c r="B668" s="15" t="s">
        <v>23</v>
      </c>
      <c r="C668" s="15">
        <v>251</v>
      </c>
      <c r="D668" s="15" t="s">
        <v>1117</v>
      </c>
      <c r="E668" s="109" t="s">
        <v>2671</v>
      </c>
      <c r="F668" s="15" t="s">
        <v>1118</v>
      </c>
      <c r="G668" s="21">
        <v>44562</v>
      </c>
      <c r="H668" s="14" t="s">
        <v>1270</v>
      </c>
      <c r="I668" s="11"/>
      <c r="J668" s="11"/>
      <c r="K668" s="14" t="s">
        <v>1180</v>
      </c>
      <c r="L668" s="23">
        <v>9</v>
      </c>
      <c r="M668" s="23">
        <v>0</v>
      </c>
      <c r="N668" s="23">
        <v>242</v>
      </c>
      <c r="O668" s="23">
        <v>2</v>
      </c>
      <c r="P668" s="75">
        <v>84.6</v>
      </c>
      <c r="Q668" s="14" t="s">
        <v>2383</v>
      </c>
      <c r="R668" s="23">
        <v>100</v>
      </c>
      <c r="S668" s="14" t="s">
        <v>2526</v>
      </c>
      <c r="T668" s="11"/>
      <c r="U668" s="11"/>
    </row>
    <row r="669" spans="1:22" ht="28.8">
      <c r="A669" s="15" t="s">
        <v>22</v>
      </c>
      <c r="B669" s="15" t="s">
        <v>23</v>
      </c>
      <c r="C669" s="15">
        <v>252</v>
      </c>
      <c r="D669" s="15" t="s">
        <v>1129</v>
      </c>
      <c r="E669" s="109" t="s">
        <v>2672</v>
      </c>
      <c r="F669" s="15" t="s">
        <v>1130</v>
      </c>
      <c r="G669" s="21">
        <v>44562</v>
      </c>
      <c r="H669" s="14" t="s">
        <v>1178</v>
      </c>
      <c r="I669" s="11"/>
      <c r="J669" s="11"/>
      <c r="K669" s="14" t="s">
        <v>1180</v>
      </c>
      <c r="L669" s="23">
        <v>329</v>
      </c>
      <c r="M669" s="23">
        <v>32</v>
      </c>
      <c r="N669" s="23">
        <v>3470</v>
      </c>
      <c r="O669" s="23">
        <v>68</v>
      </c>
      <c r="P669" s="75">
        <v>82.9</v>
      </c>
      <c r="Q669" s="14" t="s">
        <v>2527</v>
      </c>
      <c r="R669" s="23">
        <v>99.1</v>
      </c>
      <c r="S669" s="14" t="s">
        <v>2528</v>
      </c>
      <c r="T669" s="23">
        <v>91.1</v>
      </c>
      <c r="U669" s="23">
        <v>98.1</v>
      </c>
      <c r="V669" s="14" t="s">
        <v>2529</v>
      </c>
    </row>
    <row r="670" spans="1:22" ht="28.8">
      <c r="A670" s="15" t="s">
        <v>22</v>
      </c>
      <c r="B670" s="15" t="s">
        <v>23</v>
      </c>
      <c r="C670" s="15">
        <v>252</v>
      </c>
      <c r="D670" s="15" t="s">
        <v>1129</v>
      </c>
      <c r="E670" s="109" t="s">
        <v>2672</v>
      </c>
      <c r="F670" s="15" t="s">
        <v>1130</v>
      </c>
      <c r="G670" s="21">
        <v>44563</v>
      </c>
      <c r="H670" s="14" t="s">
        <v>1178</v>
      </c>
      <c r="I670" s="11"/>
      <c r="J670" s="11"/>
      <c r="K670" s="11" t="s">
        <v>1293</v>
      </c>
      <c r="L670" s="24">
        <v>264</v>
      </c>
      <c r="M670" s="24">
        <v>21</v>
      </c>
      <c r="N670" s="24">
        <v>876</v>
      </c>
      <c r="O670" s="24">
        <v>30</v>
      </c>
      <c r="P670" s="24">
        <v>89.8</v>
      </c>
      <c r="Q670" s="11" t="s">
        <v>2530</v>
      </c>
      <c r="R670" s="24">
        <v>97.6</v>
      </c>
      <c r="S670" s="11" t="s">
        <v>2531</v>
      </c>
      <c r="T670" s="24">
        <v>92.6</v>
      </c>
      <c r="U670" s="24">
        <v>96.7</v>
      </c>
      <c r="V670" s="14" t="s">
        <v>2532</v>
      </c>
    </row>
    <row r="671" spans="1:22" ht="28.8">
      <c r="A671" s="15" t="s">
        <v>22</v>
      </c>
      <c r="B671" s="15" t="s">
        <v>23</v>
      </c>
      <c r="C671" s="15">
        <v>252</v>
      </c>
      <c r="D671" s="15" t="s">
        <v>1129</v>
      </c>
      <c r="E671" s="109" t="s">
        <v>2672</v>
      </c>
      <c r="F671" s="15" t="s">
        <v>1130</v>
      </c>
      <c r="G671" s="21">
        <v>44564</v>
      </c>
      <c r="H671" s="14" t="s">
        <v>1178</v>
      </c>
      <c r="I671" s="11"/>
      <c r="J671" s="11"/>
      <c r="K671" s="11" t="s">
        <v>1291</v>
      </c>
      <c r="L671" s="24">
        <v>65</v>
      </c>
      <c r="M671" s="24">
        <v>11</v>
      </c>
      <c r="N671" s="24">
        <v>2594</v>
      </c>
      <c r="O671" s="24">
        <v>38</v>
      </c>
      <c r="P671" s="24">
        <v>63.1</v>
      </c>
      <c r="Q671" s="11" t="s">
        <v>2533</v>
      </c>
      <c r="R671" s="24">
        <v>99.6</v>
      </c>
      <c r="S671" s="11" t="s">
        <v>2534</v>
      </c>
      <c r="T671" s="24">
        <v>85.5</v>
      </c>
      <c r="U671" s="24">
        <v>98.5</v>
      </c>
      <c r="V671" s="14" t="s">
        <v>2535</v>
      </c>
    </row>
    <row r="672" spans="1:22" ht="14.4">
      <c r="A672" s="15" t="s">
        <v>22</v>
      </c>
      <c r="B672" s="15" t="s">
        <v>23</v>
      </c>
      <c r="C672" s="15">
        <v>253</v>
      </c>
      <c r="D672" s="15" t="s">
        <v>1136</v>
      </c>
      <c r="E672" s="109" t="s">
        <v>2691</v>
      </c>
      <c r="F672" s="15" t="s">
        <v>1137</v>
      </c>
      <c r="G672" s="21">
        <v>44256</v>
      </c>
      <c r="H672" s="14" t="s">
        <v>1178</v>
      </c>
      <c r="I672" s="11"/>
      <c r="J672" s="11"/>
      <c r="K672" s="14" t="s">
        <v>1180</v>
      </c>
      <c r="L672" s="23">
        <v>200</v>
      </c>
      <c r="M672" s="23">
        <v>12</v>
      </c>
      <c r="N672" s="23">
        <v>3814</v>
      </c>
      <c r="O672" s="23">
        <v>169</v>
      </c>
      <c r="P672" s="75">
        <v>54.2</v>
      </c>
      <c r="Q672" s="11"/>
      <c r="R672" s="23">
        <v>99.7</v>
      </c>
    </row>
    <row r="673" spans="1:38" ht="14.4">
      <c r="A673" s="15" t="s">
        <v>22</v>
      </c>
      <c r="B673" s="15" t="s">
        <v>23</v>
      </c>
      <c r="C673" s="15">
        <v>253</v>
      </c>
      <c r="D673" s="15" t="s">
        <v>1136</v>
      </c>
      <c r="E673" s="109" t="s">
        <v>2691</v>
      </c>
      <c r="F673" s="15" t="s">
        <v>1137</v>
      </c>
      <c r="G673" s="21">
        <v>44257</v>
      </c>
      <c r="H673" s="14" t="s">
        <v>1178</v>
      </c>
      <c r="I673" s="11"/>
      <c r="J673" s="11"/>
      <c r="K673" s="11" t="s">
        <v>2249</v>
      </c>
      <c r="L673" s="24">
        <v>61</v>
      </c>
      <c r="M673" s="11"/>
      <c r="N673" s="11"/>
      <c r="O673" s="24">
        <v>0</v>
      </c>
      <c r="P673" s="24">
        <v>100</v>
      </c>
      <c r="Q673" s="11"/>
      <c r="R673" s="11"/>
    </row>
    <row r="674" spans="1:38" ht="14.4">
      <c r="A674" s="15" t="s">
        <v>22</v>
      </c>
      <c r="B674" s="15" t="s">
        <v>23</v>
      </c>
      <c r="C674" s="15">
        <v>253</v>
      </c>
      <c r="D674" s="15" t="s">
        <v>1136</v>
      </c>
      <c r="E674" s="109" t="s">
        <v>2691</v>
      </c>
      <c r="F674" s="15" t="s">
        <v>1137</v>
      </c>
      <c r="G674" s="21">
        <v>44258</v>
      </c>
      <c r="H674" s="14" t="s">
        <v>1178</v>
      </c>
      <c r="I674" s="11"/>
      <c r="J674" s="11"/>
      <c r="K674" s="11" t="s">
        <v>2536</v>
      </c>
      <c r="L674" s="24">
        <v>100</v>
      </c>
      <c r="M674" s="11"/>
      <c r="N674" s="11"/>
      <c r="O674" s="24">
        <v>8</v>
      </c>
      <c r="P674" s="24">
        <v>92.6</v>
      </c>
      <c r="Q674" s="11"/>
      <c r="R674" s="11"/>
    </row>
    <row r="675" spans="1:38" ht="14.4">
      <c r="A675" s="15" t="s">
        <v>22</v>
      </c>
      <c r="B675" s="15" t="s">
        <v>23</v>
      </c>
      <c r="C675" s="15">
        <v>253</v>
      </c>
      <c r="D675" s="15" t="s">
        <v>1136</v>
      </c>
      <c r="E675" s="109" t="s">
        <v>2691</v>
      </c>
      <c r="F675" s="15" t="s">
        <v>1137</v>
      </c>
      <c r="G675" s="21">
        <v>44259</v>
      </c>
      <c r="H675" s="14" t="s">
        <v>1178</v>
      </c>
      <c r="I675" s="11"/>
      <c r="J675" s="11"/>
      <c r="K675" s="11" t="s">
        <v>2537</v>
      </c>
      <c r="L675" s="24">
        <v>35</v>
      </c>
      <c r="M675" s="11"/>
      <c r="N675" s="11"/>
      <c r="O675" s="24">
        <v>29</v>
      </c>
      <c r="P675" s="24">
        <v>54.7</v>
      </c>
      <c r="Q675" s="11"/>
      <c r="R675" s="11"/>
    </row>
    <row r="676" spans="1:38" ht="14.4">
      <c r="A676" s="15" t="s">
        <v>22</v>
      </c>
      <c r="B676" s="15" t="s">
        <v>23</v>
      </c>
      <c r="C676" s="15">
        <v>253</v>
      </c>
      <c r="D676" s="15" t="s">
        <v>1136</v>
      </c>
      <c r="E676" s="109" t="s">
        <v>2691</v>
      </c>
      <c r="F676" s="15" t="s">
        <v>1137</v>
      </c>
      <c r="G676" s="21">
        <v>44260</v>
      </c>
      <c r="H676" s="14" t="s">
        <v>1178</v>
      </c>
      <c r="I676" s="11"/>
      <c r="J676" s="11"/>
      <c r="K676" s="11" t="s">
        <v>2538</v>
      </c>
      <c r="L676" s="24">
        <v>4</v>
      </c>
      <c r="M676" s="11"/>
      <c r="N676" s="11"/>
      <c r="O676" s="24">
        <v>80</v>
      </c>
      <c r="P676" s="24">
        <v>4.8</v>
      </c>
      <c r="Q676" s="11"/>
      <c r="R676" s="11"/>
    </row>
    <row r="677" spans="1:38" ht="14.4">
      <c r="A677" s="15" t="s">
        <v>22</v>
      </c>
      <c r="B677" s="15" t="s">
        <v>23</v>
      </c>
      <c r="C677" s="15">
        <v>253</v>
      </c>
      <c r="D677" s="15" t="s">
        <v>1136</v>
      </c>
      <c r="E677" s="109" t="s">
        <v>2691</v>
      </c>
      <c r="F677" s="15" t="s">
        <v>1137</v>
      </c>
      <c r="G677" s="21">
        <v>44261</v>
      </c>
      <c r="H677" s="14" t="s">
        <v>1178</v>
      </c>
      <c r="I677" s="11"/>
      <c r="J677" s="11"/>
      <c r="K677" s="11" t="s">
        <v>2539</v>
      </c>
      <c r="L677" s="24">
        <v>0</v>
      </c>
      <c r="M677" s="11"/>
      <c r="N677" s="11"/>
      <c r="O677" s="24">
        <v>52</v>
      </c>
      <c r="P677" s="24">
        <v>0</v>
      </c>
      <c r="Q677" s="11"/>
      <c r="R677" s="11"/>
    </row>
    <row r="678" spans="1:38" ht="28.8">
      <c r="A678" s="15" t="s">
        <v>22</v>
      </c>
      <c r="B678" s="15" t="s">
        <v>23</v>
      </c>
      <c r="C678" s="15">
        <v>254</v>
      </c>
      <c r="D678" s="15" t="s">
        <v>1144</v>
      </c>
      <c r="E678" t="s">
        <v>2692</v>
      </c>
      <c r="F678" s="15" t="s">
        <v>1145</v>
      </c>
      <c r="G678" s="21">
        <v>44440</v>
      </c>
      <c r="H678" s="14" t="s">
        <v>1314</v>
      </c>
      <c r="I678" s="11"/>
      <c r="J678" s="11"/>
      <c r="K678" s="14" t="s">
        <v>1797</v>
      </c>
      <c r="L678" s="23">
        <v>12</v>
      </c>
      <c r="M678" s="23">
        <v>0</v>
      </c>
      <c r="N678" s="23">
        <v>906</v>
      </c>
      <c r="O678" s="23">
        <v>1</v>
      </c>
      <c r="P678" s="75">
        <v>92.3</v>
      </c>
      <c r="Q678" s="14" t="s">
        <v>2540</v>
      </c>
      <c r="R678" s="23">
        <v>100</v>
      </c>
      <c r="S678" s="14" t="s">
        <v>2181</v>
      </c>
      <c r="T678" s="23">
        <v>100</v>
      </c>
      <c r="U678" s="23">
        <v>99.9</v>
      </c>
      <c r="V678" s="14" t="s">
        <v>2541</v>
      </c>
    </row>
    <row r="679" spans="1:38" ht="14.4">
      <c r="A679" s="15" t="s">
        <v>22</v>
      </c>
      <c r="B679" s="15" t="s">
        <v>23</v>
      </c>
      <c r="C679" s="15">
        <v>258</v>
      </c>
      <c r="D679" s="15" t="s">
        <v>1151</v>
      </c>
      <c r="E679" t="s">
        <v>2673</v>
      </c>
      <c r="F679" s="15" t="s">
        <v>1152</v>
      </c>
      <c r="G679" s="21">
        <v>44621</v>
      </c>
      <c r="H679" s="14" t="s">
        <v>1254</v>
      </c>
      <c r="I679" s="11"/>
      <c r="J679" s="11"/>
      <c r="K679" s="14" t="s">
        <v>1180</v>
      </c>
      <c r="L679" s="11"/>
      <c r="M679" s="11"/>
      <c r="N679" s="11"/>
      <c r="O679" s="11"/>
      <c r="P679" s="75">
        <v>56.8</v>
      </c>
      <c r="Q679" s="11"/>
      <c r="R679" s="23">
        <v>99.9</v>
      </c>
      <c r="S679" s="11"/>
      <c r="T679" s="23">
        <v>99</v>
      </c>
      <c r="U679" s="23">
        <v>92.8</v>
      </c>
    </row>
    <row r="680" spans="1:38" ht="14.4">
      <c r="A680" s="15" t="s">
        <v>22</v>
      </c>
      <c r="B680" s="15" t="s">
        <v>23</v>
      </c>
      <c r="C680" s="15">
        <v>258</v>
      </c>
      <c r="D680" s="15" t="s">
        <v>1151</v>
      </c>
      <c r="E680" t="s">
        <v>2673</v>
      </c>
      <c r="F680" s="15" t="s">
        <v>1152</v>
      </c>
      <c r="G680" s="21">
        <v>44622</v>
      </c>
      <c r="H680" s="11" t="s">
        <v>1314</v>
      </c>
      <c r="I680" s="11"/>
      <c r="J680" s="11"/>
      <c r="K680" s="11" t="s">
        <v>1180</v>
      </c>
      <c r="L680" s="11"/>
      <c r="M680" s="11"/>
      <c r="N680" s="11"/>
      <c r="O680" s="11"/>
      <c r="P680" s="24">
        <v>60.4</v>
      </c>
      <c r="Q680" s="11"/>
      <c r="R680" s="24">
        <v>99.7</v>
      </c>
      <c r="S680" s="11"/>
      <c r="T680" s="24">
        <v>97.6</v>
      </c>
      <c r="U680" s="24">
        <v>93.3</v>
      </c>
    </row>
    <row r="681" spans="1:38" ht="14.4">
      <c r="A681" s="15" t="s">
        <v>22</v>
      </c>
      <c r="B681" s="15" t="s">
        <v>23</v>
      </c>
      <c r="C681" s="15">
        <v>258</v>
      </c>
      <c r="D681" s="15" t="s">
        <v>1151</v>
      </c>
      <c r="E681" t="s">
        <v>2673</v>
      </c>
      <c r="F681" s="15" t="s">
        <v>1152</v>
      </c>
      <c r="G681" s="21">
        <v>44623</v>
      </c>
      <c r="H681" s="11" t="s">
        <v>1314</v>
      </c>
      <c r="I681" s="11"/>
      <c r="J681" s="11"/>
      <c r="K681" s="11" t="s">
        <v>1293</v>
      </c>
      <c r="L681" s="11"/>
      <c r="M681" s="11"/>
      <c r="N681" s="11"/>
      <c r="O681" s="11"/>
      <c r="P681" s="24">
        <v>75.2</v>
      </c>
      <c r="Q681" s="11"/>
      <c r="R681" s="24">
        <v>99.6</v>
      </c>
      <c r="S681" s="11"/>
      <c r="T681" s="24">
        <v>98.2</v>
      </c>
      <c r="U681" s="24">
        <v>93.2</v>
      </c>
    </row>
    <row r="682" spans="1:38" ht="14.4">
      <c r="A682" s="15" t="s">
        <v>22</v>
      </c>
      <c r="B682" s="15" t="s">
        <v>23</v>
      </c>
      <c r="C682" s="15">
        <v>258</v>
      </c>
      <c r="D682" s="15" t="s">
        <v>1151</v>
      </c>
      <c r="E682" t="s">
        <v>2673</v>
      </c>
      <c r="F682" s="15" t="s">
        <v>1152</v>
      </c>
      <c r="G682" s="21">
        <v>44624</v>
      </c>
      <c r="H682" s="11" t="s">
        <v>1254</v>
      </c>
      <c r="I682" s="11"/>
      <c r="J682" s="11"/>
      <c r="K682" s="11" t="s">
        <v>1293</v>
      </c>
      <c r="L682" s="11"/>
      <c r="M682" s="11"/>
      <c r="N682" s="11"/>
      <c r="O682" s="11"/>
      <c r="P682" s="24">
        <v>74.3</v>
      </c>
      <c r="Q682" s="11"/>
      <c r="R682" s="24">
        <v>99.7</v>
      </c>
      <c r="S682" s="11"/>
      <c r="T682" s="24">
        <v>98.8</v>
      </c>
      <c r="U682" s="24">
        <v>92.9</v>
      </c>
    </row>
    <row r="683" spans="1:38" ht="14.4">
      <c r="A683" s="15" t="s">
        <v>22</v>
      </c>
      <c r="B683" s="15" t="s">
        <v>23</v>
      </c>
      <c r="C683" s="15">
        <v>258</v>
      </c>
      <c r="D683" s="15" t="s">
        <v>1151</v>
      </c>
      <c r="E683" t="s">
        <v>2673</v>
      </c>
      <c r="F683" s="15" t="s">
        <v>1152</v>
      </c>
      <c r="G683" s="21">
        <v>44625</v>
      </c>
      <c r="H683" s="11" t="s">
        <v>1314</v>
      </c>
      <c r="I683" s="11"/>
      <c r="J683" s="11"/>
      <c r="K683" s="11" t="s">
        <v>1291</v>
      </c>
      <c r="L683" s="11"/>
      <c r="M683" s="11"/>
      <c r="N683" s="11"/>
      <c r="O683" s="11"/>
      <c r="P683" s="24">
        <v>31.9</v>
      </c>
      <c r="Q683" s="11"/>
      <c r="R683" s="24">
        <v>99.8</v>
      </c>
      <c r="S683" s="11"/>
      <c r="T683" s="24">
        <v>94.9</v>
      </c>
      <c r="U683" s="24">
        <v>93.4</v>
      </c>
    </row>
    <row r="684" spans="1:38" ht="15" thickBot="1">
      <c r="A684" s="15" t="s">
        <v>22</v>
      </c>
      <c r="B684" s="15" t="s">
        <v>23</v>
      </c>
      <c r="C684" s="15">
        <v>258</v>
      </c>
      <c r="D684" s="15" t="s">
        <v>1151</v>
      </c>
      <c r="E684" t="s">
        <v>2673</v>
      </c>
      <c r="F684" s="15" t="s">
        <v>1152</v>
      </c>
      <c r="G684" s="21">
        <v>44626</v>
      </c>
      <c r="H684" s="11" t="s">
        <v>1254</v>
      </c>
      <c r="I684" s="11"/>
      <c r="J684" s="11"/>
      <c r="K684" s="11" t="s">
        <v>1291</v>
      </c>
      <c r="L684" s="11"/>
      <c r="M684" s="11"/>
      <c r="N684" s="11"/>
      <c r="O684" s="11"/>
      <c r="P684" s="24">
        <v>23.3</v>
      </c>
      <c r="Q684" s="11"/>
      <c r="R684" s="24">
        <v>100</v>
      </c>
      <c r="S684" s="11"/>
      <c r="T684" s="24">
        <v>98.2</v>
      </c>
      <c r="U684" s="24">
        <v>92.7</v>
      </c>
    </row>
    <row r="685" spans="1:38" ht="15" thickBot="1">
      <c r="A685" s="110" t="s">
        <v>107</v>
      </c>
      <c r="B685" s="110" t="s">
        <v>23</v>
      </c>
      <c r="C685" s="111">
        <v>23</v>
      </c>
      <c r="D685" s="112" t="s">
        <v>144</v>
      </c>
      <c r="E685" s="110" t="s">
        <v>2677</v>
      </c>
      <c r="F685" s="112" t="s">
        <v>145</v>
      </c>
      <c r="G685" s="113">
        <v>44378</v>
      </c>
      <c r="H685" s="114" t="s">
        <v>1178</v>
      </c>
      <c r="I685" s="110"/>
      <c r="J685" s="110"/>
      <c r="K685" s="115" t="s">
        <v>1291</v>
      </c>
      <c r="L685" s="110"/>
      <c r="M685" s="110"/>
      <c r="N685" s="110"/>
      <c r="O685" s="110"/>
      <c r="P685" s="116">
        <v>46.9</v>
      </c>
      <c r="Q685" s="110"/>
      <c r="R685" s="110"/>
      <c r="S685" s="110"/>
      <c r="T685" s="110"/>
      <c r="U685" s="110"/>
      <c r="V685" s="110"/>
      <c r="W685" s="110"/>
      <c r="X685" s="110"/>
      <c r="Y685" s="110"/>
      <c r="Z685" s="110"/>
      <c r="AA685" s="110"/>
      <c r="AB685" s="110"/>
      <c r="AC685" s="110"/>
      <c r="AD685" s="110"/>
      <c r="AE685" s="110"/>
      <c r="AF685" s="110"/>
      <c r="AG685" s="110"/>
      <c r="AH685" s="110"/>
      <c r="AI685" s="110"/>
      <c r="AJ685" s="110"/>
      <c r="AK685" s="110"/>
      <c r="AL685" s="110"/>
    </row>
    <row r="686" spans="1:38" ht="15" thickBot="1">
      <c r="A686" s="110" t="s">
        <v>107</v>
      </c>
      <c r="B686" s="110" t="s">
        <v>23</v>
      </c>
      <c r="C686" s="111">
        <v>23</v>
      </c>
      <c r="D686" s="112" t="s">
        <v>144</v>
      </c>
      <c r="E686" s="110" t="s">
        <v>2677</v>
      </c>
      <c r="F686" s="112" t="s">
        <v>145</v>
      </c>
      <c r="G686" s="113">
        <v>44378</v>
      </c>
      <c r="H686" s="114" t="s">
        <v>1178</v>
      </c>
      <c r="I686" s="110"/>
      <c r="J686" s="110"/>
      <c r="K686" s="115" t="s">
        <v>1293</v>
      </c>
      <c r="L686" s="110"/>
      <c r="M686" s="110"/>
      <c r="N686" s="110"/>
      <c r="O686" s="110"/>
      <c r="P686" s="116">
        <v>68</v>
      </c>
      <c r="Q686" s="110"/>
      <c r="R686" s="110"/>
      <c r="S686" s="110"/>
      <c r="T686" s="110"/>
      <c r="U686" s="110"/>
      <c r="V686" s="110"/>
      <c r="W686" s="110"/>
      <c r="X686" s="110"/>
      <c r="Y686" s="110"/>
      <c r="Z686" s="110"/>
      <c r="AA686" s="110"/>
      <c r="AB686" s="110"/>
      <c r="AC686" s="110"/>
      <c r="AD686" s="110"/>
      <c r="AE686" s="110"/>
      <c r="AF686" s="110"/>
      <c r="AG686" s="110"/>
      <c r="AH686" s="110"/>
      <c r="AI686" s="110"/>
      <c r="AJ686" s="110"/>
      <c r="AK686" s="110"/>
      <c r="AL686" s="110"/>
    </row>
    <row r="687" spans="1:38" ht="15" thickBot="1">
      <c r="A687" s="110" t="s">
        <v>22</v>
      </c>
      <c r="B687" s="110" t="s">
        <v>23</v>
      </c>
      <c r="C687" s="116">
        <v>36</v>
      </c>
      <c r="D687" s="112" t="s">
        <v>213</v>
      </c>
      <c r="E687" s="110" t="s">
        <v>2678</v>
      </c>
      <c r="F687" s="112" t="s">
        <v>214</v>
      </c>
      <c r="G687" s="113">
        <v>44044</v>
      </c>
      <c r="H687" s="114" t="s">
        <v>1676</v>
      </c>
      <c r="I687" s="110"/>
      <c r="J687" s="110"/>
      <c r="K687" s="110" t="s">
        <v>1180</v>
      </c>
      <c r="L687" s="110"/>
      <c r="M687" s="110"/>
      <c r="N687" s="110"/>
      <c r="O687" s="110"/>
      <c r="P687" s="116">
        <v>30</v>
      </c>
      <c r="Q687" s="110" t="s">
        <v>2679</v>
      </c>
      <c r="R687" s="116">
        <v>100</v>
      </c>
      <c r="S687" s="110"/>
      <c r="T687" s="116">
        <v>100</v>
      </c>
      <c r="U687" s="110"/>
      <c r="V687" s="110"/>
      <c r="W687" s="110"/>
      <c r="X687" s="110"/>
      <c r="Y687" s="110"/>
      <c r="Z687" s="110"/>
      <c r="AA687" s="110"/>
      <c r="AB687" s="110"/>
      <c r="AC687" s="110"/>
      <c r="AD687" s="110"/>
      <c r="AE687" s="110"/>
      <c r="AF687" s="110"/>
      <c r="AG687" s="110"/>
      <c r="AH687" s="110"/>
      <c r="AI687" s="110"/>
      <c r="AJ687" s="110"/>
      <c r="AK687" s="110"/>
      <c r="AL687" s="110"/>
    </row>
    <row r="688" spans="1:38" ht="15" thickBot="1">
      <c r="A688" s="110" t="s">
        <v>35</v>
      </c>
      <c r="B688" s="110" t="s">
        <v>23</v>
      </c>
      <c r="C688" s="116">
        <v>211</v>
      </c>
      <c r="D688" s="112" t="s">
        <v>861</v>
      </c>
      <c r="E688" s="110" t="s">
        <v>2680</v>
      </c>
      <c r="F688" s="112" t="s">
        <v>862</v>
      </c>
      <c r="G688" s="113">
        <v>44044</v>
      </c>
      <c r="H688" s="114" t="s">
        <v>1268</v>
      </c>
      <c r="I688" s="110"/>
      <c r="J688" s="110"/>
      <c r="K688" s="110" t="s">
        <v>1180</v>
      </c>
      <c r="L688" s="110"/>
      <c r="M688" s="110"/>
      <c r="N688" s="110"/>
      <c r="O688" s="110"/>
      <c r="P688" s="116">
        <v>11.7</v>
      </c>
      <c r="Q688" s="110"/>
      <c r="R688" s="110"/>
      <c r="S688" s="110"/>
      <c r="T688" s="110"/>
      <c r="U688" s="110"/>
      <c r="V688" s="110"/>
      <c r="W688" s="110"/>
      <c r="X688" s="110"/>
      <c r="Y688" s="110"/>
      <c r="Z688" s="110"/>
      <c r="AA688" s="110"/>
      <c r="AB688" s="110"/>
      <c r="AC688" s="110"/>
      <c r="AD688" s="110"/>
      <c r="AE688" s="110"/>
      <c r="AF688" s="110"/>
      <c r="AG688" s="110"/>
      <c r="AH688" s="110"/>
      <c r="AI688" s="110"/>
      <c r="AJ688" s="110"/>
      <c r="AK688" s="110"/>
      <c r="AL688" s="110"/>
    </row>
    <row r="689" spans="1:38" ht="15" thickBot="1">
      <c r="A689" s="110" t="s">
        <v>22</v>
      </c>
      <c r="B689" s="110" t="s">
        <v>23</v>
      </c>
      <c r="C689" s="116">
        <v>5</v>
      </c>
      <c r="D689" s="112" t="s">
        <v>24</v>
      </c>
      <c r="E689" s="110" t="s">
        <v>2681</v>
      </c>
      <c r="F689" s="112" t="s">
        <v>25</v>
      </c>
      <c r="G689" s="113">
        <v>44256</v>
      </c>
      <c r="H689" s="114" t="s">
        <v>1189</v>
      </c>
      <c r="I689" s="110"/>
      <c r="J689" s="110"/>
      <c r="K689" s="110" t="s">
        <v>1180</v>
      </c>
      <c r="L689" s="110"/>
      <c r="M689" s="110"/>
      <c r="N689" s="110"/>
      <c r="O689" s="110"/>
      <c r="P689" s="116">
        <v>43.1</v>
      </c>
      <c r="Q689" s="110"/>
      <c r="R689" s="110"/>
      <c r="S689" s="110"/>
      <c r="T689" s="110"/>
      <c r="U689" s="110"/>
      <c r="V689" s="110"/>
      <c r="W689" s="110"/>
      <c r="X689" s="110"/>
      <c r="Y689" s="110"/>
      <c r="Z689" s="110"/>
      <c r="AA689" s="110"/>
      <c r="AB689" s="110"/>
      <c r="AC689" s="110"/>
      <c r="AD689" s="110"/>
      <c r="AE689" s="110"/>
      <c r="AF689" s="110"/>
      <c r="AG689" s="110"/>
      <c r="AH689" s="110"/>
      <c r="AI689" s="110"/>
      <c r="AJ689" s="110"/>
      <c r="AK689" s="110"/>
      <c r="AL689" s="110"/>
    </row>
    <row r="690" spans="1:38" ht="13.2">
      <c r="F690" s="15"/>
      <c r="G690" s="15"/>
      <c r="I690" s="15"/>
    </row>
    <row r="691" spans="1:38" ht="13.2">
      <c r="F691" s="15"/>
      <c r="G691" s="15"/>
      <c r="I691" s="15"/>
    </row>
    <row r="692" spans="1:38" ht="13.2">
      <c r="F692" s="15"/>
      <c r="G692" s="15"/>
      <c r="I692" s="15"/>
    </row>
    <row r="693" spans="1:38" ht="13.2">
      <c r="F693" s="15"/>
      <c r="G693" s="15"/>
      <c r="I693" s="15"/>
    </row>
    <row r="694" spans="1:38" ht="13.2">
      <c r="F694" s="15"/>
      <c r="G694" s="15"/>
      <c r="I694" s="15"/>
    </row>
    <row r="695" spans="1:38" ht="13.2">
      <c r="F695" s="15"/>
      <c r="G695" s="15"/>
      <c r="I695" s="15"/>
    </row>
    <row r="696" spans="1:38" ht="13.2">
      <c r="F696" s="15"/>
      <c r="G696" s="15"/>
      <c r="I696" s="15"/>
    </row>
    <row r="697" spans="1:38" ht="13.2">
      <c r="F697" s="15"/>
      <c r="G697" s="15"/>
      <c r="I697" s="15"/>
    </row>
    <row r="698" spans="1:38" ht="13.2">
      <c r="F698" s="15"/>
      <c r="G698" s="15"/>
      <c r="I698" s="15"/>
    </row>
    <row r="699" spans="1:38" ht="13.2">
      <c r="F699" s="15"/>
      <c r="G699" s="15"/>
      <c r="I699" s="15"/>
    </row>
    <row r="700" spans="1:38" ht="13.2">
      <c r="F700" s="15"/>
      <c r="G700" s="15"/>
      <c r="I700" s="15"/>
    </row>
    <row r="701" spans="1:38" ht="13.2">
      <c r="F701" s="15"/>
      <c r="G701" s="15"/>
      <c r="I701" s="15"/>
    </row>
    <row r="702" spans="1:38" ht="13.2">
      <c r="F702" s="15"/>
      <c r="G702" s="15"/>
      <c r="I702" s="15"/>
    </row>
    <row r="703" spans="1:38" ht="13.2">
      <c r="F703" s="15"/>
      <c r="G703" s="15"/>
      <c r="I703" s="15"/>
    </row>
    <row r="704" spans="1:38" ht="13.2">
      <c r="F704" s="15"/>
      <c r="G704" s="15"/>
      <c r="I704" s="15"/>
    </row>
    <row r="705" spans="6:9" ht="13.2">
      <c r="F705" s="15"/>
      <c r="G705" s="15"/>
      <c r="I705" s="15"/>
    </row>
    <row r="706" spans="6:9" ht="13.2">
      <c r="F706" s="15"/>
      <c r="G706" s="15"/>
      <c r="I706" s="15"/>
    </row>
    <row r="707" spans="6:9" ht="13.2">
      <c r="F707" s="15"/>
      <c r="G707" s="15"/>
      <c r="I707" s="15"/>
    </row>
    <row r="708" spans="6:9" ht="13.2">
      <c r="F708" s="15"/>
      <c r="G708" s="15"/>
      <c r="I708" s="15"/>
    </row>
    <row r="709" spans="6:9" ht="13.2">
      <c r="F709" s="15"/>
      <c r="G709" s="15"/>
      <c r="I709" s="15"/>
    </row>
    <row r="710" spans="6:9" ht="13.2">
      <c r="F710" s="15"/>
      <c r="G710" s="15"/>
      <c r="I710" s="15"/>
    </row>
    <row r="711" spans="6:9" ht="13.2">
      <c r="F711" s="15"/>
      <c r="G711" s="15"/>
      <c r="I711" s="15"/>
    </row>
    <row r="712" spans="6:9" ht="13.2">
      <c r="F712" s="15"/>
      <c r="G712" s="15"/>
      <c r="I712" s="15"/>
    </row>
    <row r="713" spans="6:9" ht="13.2">
      <c r="F713" s="15"/>
      <c r="G713" s="15"/>
      <c r="I713" s="15"/>
    </row>
    <row r="714" spans="6:9" ht="13.2">
      <c r="F714" s="15"/>
      <c r="G714" s="15"/>
      <c r="I714" s="15"/>
    </row>
    <row r="715" spans="6:9" ht="13.2">
      <c r="F715" s="15"/>
      <c r="G715" s="15"/>
      <c r="I715" s="15"/>
    </row>
    <row r="716" spans="6:9" ht="13.2">
      <c r="F716" s="15"/>
      <c r="G716" s="15"/>
      <c r="I716" s="15"/>
    </row>
    <row r="717" spans="6:9" ht="13.2">
      <c r="F717" s="15"/>
      <c r="G717" s="15"/>
      <c r="I717" s="15"/>
    </row>
    <row r="718" spans="6:9" ht="13.2">
      <c r="F718" s="15"/>
      <c r="G718" s="15"/>
      <c r="I718" s="15"/>
    </row>
    <row r="719" spans="6:9" ht="13.2">
      <c r="F719" s="15"/>
      <c r="G719" s="15"/>
      <c r="I719" s="15"/>
    </row>
    <row r="720" spans="6:9" ht="13.2">
      <c r="F720" s="15"/>
      <c r="G720" s="15"/>
      <c r="I720" s="15"/>
    </row>
    <row r="721" spans="6:9" ht="13.2">
      <c r="F721" s="15"/>
      <c r="G721" s="15"/>
      <c r="I721" s="15"/>
    </row>
    <row r="722" spans="6:9" ht="13.2">
      <c r="F722" s="15"/>
      <c r="G722" s="15"/>
      <c r="I722" s="15"/>
    </row>
    <row r="723" spans="6:9" ht="13.2">
      <c r="F723" s="15"/>
      <c r="G723" s="15"/>
      <c r="I723" s="15"/>
    </row>
    <row r="724" spans="6:9" ht="13.2">
      <c r="F724" s="15"/>
      <c r="G724" s="15"/>
      <c r="I724" s="15"/>
    </row>
    <row r="725" spans="6:9" ht="13.2">
      <c r="F725" s="15"/>
      <c r="G725" s="15"/>
      <c r="I725" s="15"/>
    </row>
    <row r="726" spans="6:9" ht="13.2">
      <c r="F726" s="15"/>
      <c r="G726" s="15"/>
      <c r="I726" s="15"/>
    </row>
    <row r="727" spans="6:9" ht="13.2">
      <c r="F727" s="15"/>
      <c r="G727" s="15"/>
      <c r="I727" s="15"/>
    </row>
    <row r="728" spans="6:9" ht="13.2">
      <c r="F728" s="15"/>
      <c r="G728" s="15"/>
      <c r="I728" s="15"/>
    </row>
    <row r="729" spans="6:9" ht="13.2">
      <c r="F729" s="15"/>
      <c r="G729" s="15"/>
      <c r="I729" s="15"/>
    </row>
    <row r="730" spans="6:9" ht="13.2">
      <c r="F730" s="15"/>
      <c r="G730" s="15"/>
      <c r="I730" s="15"/>
    </row>
    <row r="731" spans="6:9" ht="13.2">
      <c r="F731" s="15"/>
      <c r="G731" s="15"/>
      <c r="I731" s="15"/>
    </row>
    <row r="732" spans="6:9" ht="13.2">
      <c r="F732" s="15"/>
      <c r="G732" s="15"/>
      <c r="I732" s="15"/>
    </row>
    <row r="733" spans="6:9" ht="13.2">
      <c r="F733" s="15"/>
      <c r="G733" s="15"/>
      <c r="I733" s="15"/>
    </row>
    <row r="734" spans="6:9" ht="13.2">
      <c r="F734" s="15"/>
      <c r="G734" s="15"/>
      <c r="I734" s="15"/>
    </row>
    <row r="735" spans="6:9" ht="13.2">
      <c r="F735" s="15"/>
      <c r="G735" s="15"/>
      <c r="I735" s="15"/>
    </row>
    <row r="736" spans="6:9" ht="13.2">
      <c r="F736" s="15"/>
      <c r="G736" s="15"/>
      <c r="I736" s="15"/>
    </row>
    <row r="737" spans="6:9" ht="13.2">
      <c r="F737" s="15"/>
      <c r="G737" s="15"/>
      <c r="I737" s="15"/>
    </row>
    <row r="738" spans="6:9" ht="13.2">
      <c r="F738" s="15"/>
      <c r="G738" s="15"/>
      <c r="I738" s="15"/>
    </row>
    <row r="739" spans="6:9" ht="13.2">
      <c r="F739" s="15"/>
      <c r="G739" s="15"/>
      <c r="I739" s="15"/>
    </row>
    <row r="740" spans="6:9" ht="13.2">
      <c r="F740" s="15"/>
      <c r="G740" s="15"/>
      <c r="I740" s="15"/>
    </row>
    <row r="741" spans="6:9" ht="13.2">
      <c r="F741" s="15"/>
      <c r="G741" s="15"/>
      <c r="I741" s="15"/>
    </row>
    <row r="742" spans="6:9" ht="13.2">
      <c r="F742" s="15"/>
      <c r="G742" s="15"/>
      <c r="I742" s="15"/>
    </row>
    <row r="743" spans="6:9" ht="13.2">
      <c r="F743" s="15"/>
      <c r="G743" s="15"/>
      <c r="I743" s="15"/>
    </row>
    <row r="744" spans="6:9" ht="13.2">
      <c r="F744" s="15"/>
      <c r="G744" s="15"/>
      <c r="I744" s="15"/>
    </row>
    <row r="745" spans="6:9" ht="13.2">
      <c r="F745" s="15"/>
      <c r="G745" s="15"/>
      <c r="I745" s="15"/>
    </row>
    <row r="746" spans="6:9" ht="13.2">
      <c r="F746" s="15"/>
      <c r="G746" s="15"/>
      <c r="I746" s="15"/>
    </row>
    <row r="747" spans="6:9" ht="13.2">
      <c r="F747" s="15"/>
      <c r="G747" s="15"/>
      <c r="I747" s="15"/>
    </row>
    <row r="748" spans="6:9" ht="13.2">
      <c r="F748" s="15"/>
      <c r="G748" s="15"/>
      <c r="I748" s="15"/>
    </row>
    <row r="749" spans="6:9" ht="13.2">
      <c r="F749" s="15"/>
      <c r="G749" s="15"/>
      <c r="I749" s="15"/>
    </row>
    <row r="750" spans="6:9" ht="13.2">
      <c r="F750" s="15"/>
      <c r="G750" s="15"/>
      <c r="I750" s="15"/>
    </row>
    <row r="751" spans="6:9" ht="13.2">
      <c r="F751" s="15"/>
      <c r="G751" s="15"/>
      <c r="I751" s="15"/>
    </row>
    <row r="752" spans="6:9" ht="13.2">
      <c r="F752" s="15"/>
      <c r="G752" s="15"/>
      <c r="I752" s="15"/>
    </row>
    <row r="753" spans="6:9" ht="13.2">
      <c r="F753" s="15"/>
      <c r="G753" s="15"/>
      <c r="I753" s="15"/>
    </row>
    <row r="754" spans="6:9" ht="13.2">
      <c r="F754" s="15"/>
      <c r="G754" s="15"/>
      <c r="I754" s="15"/>
    </row>
    <row r="755" spans="6:9" ht="13.2">
      <c r="F755" s="15"/>
      <c r="G755" s="15"/>
      <c r="I755" s="15"/>
    </row>
    <row r="756" spans="6:9" ht="13.2">
      <c r="F756" s="15"/>
      <c r="G756" s="15"/>
      <c r="I756" s="15"/>
    </row>
    <row r="757" spans="6:9" ht="13.2">
      <c r="F757" s="15"/>
      <c r="G757" s="15"/>
      <c r="I757" s="15"/>
    </row>
    <row r="758" spans="6:9" ht="13.2">
      <c r="F758" s="15"/>
      <c r="G758" s="15"/>
      <c r="I758" s="15"/>
    </row>
    <row r="759" spans="6:9" ht="13.2">
      <c r="F759" s="15"/>
      <c r="G759" s="15"/>
      <c r="I759" s="15"/>
    </row>
    <row r="760" spans="6:9" ht="13.2">
      <c r="F760" s="15"/>
      <c r="G760" s="15"/>
      <c r="I760" s="15"/>
    </row>
    <row r="761" spans="6:9" ht="13.2">
      <c r="F761" s="15"/>
      <c r="G761" s="15"/>
      <c r="I761" s="15"/>
    </row>
    <row r="762" spans="6:9" ht="13.2">
      <c r="F762" s="15"/>
      <c r="G762" s="15"/>
      <c r="I762" s="15"/>
    </row>
    <row r="763" spans="6:9" ht="13.2">
      <c r="F763" s="15"/>
      <c r="G763" s="15"/>
      <c r="I763" s="15"/>
    </row>
    <row r="764" spans="6:9" ht="13.2">
      <c r="F764" s="15"/>
      <c r="G764" s="15"/>
      <c r="I764" s="15"/>
    </row>
    <row r="765" spans="6:9" ht="13.2">
      <c r="F765" s="15"/>
      <c r="G765" s="15"/>
      <c r="I765" s="15"/>
    </row>
    <row r="766" spans="6:9" ht="13.2">
      <c r="F766" s="15"/>
      <c r="G766" s="15"/>
      <c r="I766" s="15"/>
    </row>
    <row r="767" spans="6:9" ht="13.2">
      <c r="F767" s="15"/>
      <c r="G767" s="15"/>
      <c r="I767" s="15"/>
    </row>
    <row r="768" spans="6:9" ht="13.2">
      <c r="F768" s="15"/>
      <c r="G768" s="15"/>
      <c r="I768" s="15"/>
    </row>
    <row r="769" spans="6:9" ht="13.2">
      <c r="F769" s="15"/>
      <c r="G769" s="15"/>
      <c r="I769" s="15"/>
    </row>
    <row r="770" spans="6:9" ht="13.2">
      <c r="F770" s="15"/>
      <c r="G770" s="15"/>
      <c r="I770" s="15"/>
    </row>
    <row r="771" spans="6:9" ht="13.2">
      <c r="F771" s="15"/>
      <c r="G771" s="15"/>
      <c r="I771" s="15"/>
    </row>
    <row r="772" spans="6:9" ht="13.2">
      <c r="F772" s="15"/>
      <c r="G772" s="15"/>
      <c r="I772" s="15"/>
    </row>
    <row r="773" spans="6:9" ht="13.2">
      <c r="F773" s="15"/>
      <c r="G773" s="15"/>
      <c r="I773" s="15"/>
    </row>
    <row r="774" spans="6:9" ht="13.2">
      <c r="F774" s="15"/>
      <c r="G774" s="15"/>
      <c r="I774" s="15"/>
    </row>
    <row r="775" spans="6:9" ht="13.2">
      <c r="F775" s="15"/>
      <c r="G775" s="15"/>
      <c r="I775" s="15"/>
    </row>
    <row r="776" spans="6:9" ht="13.2">
      <c r="F776" s="15"/>
      <c r="G776" s="15"/>
      <c r="I776" s="15"/>
    </row>
    <row r="777" spans="6:9" ht="13.2">
      <c r="F777" s="15"/>
      <c r="G777" s="15"/>
      <c r="I777" s="15"/>
    </row>
    <row r="778" spans="6:9" ht="13.2">
      <c r="F778" s="15"/>
      <c r="G778" s="15"/>
      <c r="I778" s="15"/>
    </row>
    <row r="779" spans="6:9" ht="13.2">
      <c r="F779" s="15"/>
      <c r="G779" s="15"/>
      <c r="I779" s="15"/>
    </row>
    <row r="780" spans="6:9" ht="13.2">
      <c r="F780" s="15"/>
      <c r="G780" s="15"/>
      <c r="I780" s="15"/>
    </row>
    <row r="781" spans="6:9" ht="13.2">
      <c r="F781" s="15"/>
      <c r="G781" s="15"/>
      <c r="I781" s="15"/>
    </row>
    <row r="782" spans="6:9" ht="13.2">
      <c r="F782" s="15"/>
      <c r="G782" s="15"/>
      <c r="I782" s="15"/>
    </row>
    <row r="783" spans="6:9" ht="13.2">
      <c r="F783" s="15"/>
      <c r="G783" s="15"/>
      <c r="I783" s="15"/>
    </row>
    <row r="784" spans="6:9" ht="13.2">
      <c r="F784" s="15"/>
      <c r="G784" s="15"/>
      <c r="I784" s="15"/>
    </row>
    <row r="785" spans="6:9" ht="13.2">
      <c r="F785" s="15"/>
      <c r="G785" s="15"/>
      <c r="I785" s="15"/>
    </row>
    <row r="786" spans="6:9" ht="13.2">
      <c r="F786" s="15"/>
      <c r="G786" s="15"/>
      <c r="I786" s="15"/>
    </row>
    <row r="787" spans="6:9" ht="13.2">
      <c r="F787" s="15"/>
      <c r="G787" s="15"/>
      <c r="I787" s="15"/>
    </row>
    <row r="788" spans="6:9" ht="13.2">
      <c r="F788" s="15"/>
      <c r="G788" s="15"/>
      <c r="I788" s="15"/>
    </row>
    <row r="789" spans="6:9" ht="13.2">
      <c r="F789" s="15"/>
      <c r="G789" s="15"/>
      <c r="I789" s="15"/>
    </row>
    <row r="790" spans="6:9" ht="13.2">
      <c r="F790" s="15"/>
      <c r="G790" s="15"/>
      <c r="I790" s="15"/>
    </row>
    <row r="791" spans="6:9" ht="13.2">
      <c r="F791" s="15"/>
      <c r="G791" s="15"/>
      <c r="I791" s="15"/>
    </row>
    <row r="792" spans="6:9" ht="13.2">
      <c r="F792" s="15"/>
      <c r="G792" s="15"/>
      <c r="I792" s="15"/>
    </row>
    <row r="793" spans="6:9" ht="13.2">
      <c r="F793" s="15"/>
      <c r="G793" s="15"/>
      <c r="I793" s="15"/>
    </row>
    <row r="794" spans="6:9" ht="13.2">
      <c r="F794" s="15"/>
      <c r="G794" s="15"/>
      <c r="I794" s="15"/>
    </row>
    <row r="795" spans="6:9" ht="13.2">
      <c r="F795" s="15"/>
      <c r="G795" s="15"/>
      <c r="I795" s="15"/>
    </row>
    <row r="796" spans="6:9" ht="13.2">
      <c r="F796" s="15"/>
      <c r="G796" s="15"/>
      <c r="I796" s="15"/>
    </row>
    <row r="797" spans="6:9" ht="13.2">
      <c r="F797" s="15"/>
      <c r="G797" s="15"/>
      <c r="I797" s="15"/>
    </row>
    <row r="798" spans="6:9" ht="13.2">
      <c r="F798" s="15"/>
      <c r="G798" s="15"/>
      <c r="I798" s="15"/>
    </row>
    <row r="799" spans="6:9" ht="13.2">
      <c r="F799" s="15"/>
      <c r="G799" s="15"/>
      <c r="I799" s="15"/>
    </row>
    <row r="800" spans="6:9" ht="13.2">
      <c r="F800" s="15"/>
      <c r="G800" s="15"/>
      <c r="I800" s="15"/>
    </row>
    <row r="801" spans="6:9" ht="13.2">
      <c r="F801" s="15"/>
      <c r="G801" s="15"/>
      <c r="I801" s="15"/>
    </row>
    <row r="802" spans="6:9" ht="13.2">
      <c r="F802" s="15"/>
      <c r="G802" s="15"/>
      <c r="I802" s="15"/>
    </row>
    <row r="803" spans="6:9" ht="13.2">
      <c r="F803" s="15"/>
      <c r="G803" s="15"/>
      <c r="I803" s="15"/>
    </row>
    <row r="804" spans="6:9" ht="13.2">
      <c r="F804" s="15"/>
      <c r="G804" s="15"/>
      <c r="I804" s="15"/>
    </row>
    <row r="805" spans="6:9" ht="13.2">
      <c r="F805" s="15"/>
      <c r="G805" s="15"/>
      <c r="I805" s="15"/>
    </row>
    <row r="806" spans="6:9" ht="13.2">
      <c r="F806" s="15"/>
      <c r="G806" s="15"/>
      <c r="I806" s="15"/>
    </row>
    <row r="807" spans="6:9" ht="13.2">
      <c r="F807" s="15"/>
      <c r="G807" s="15"/>
      <c r="I807" s="15"/>
    </row>
    <row r="808" spans="6:9" ht="13.2">
      <c r="F808" s="15"/>
      <c r="G808" s="15"/>
      <c r="I808" s="15"/>
    </row>
    <row r="809" spans="6:9" ht="13.2">
      <c r="F809" s="15"/>
      <c r="G809" s="15"/>
      <c r="I809" s="15"/>
    </row>
    <row r="810" spans="6:9" ht="13.2">
      <c r="F810" s="15"/>
      <c r="G810" s="15"/>
      <c r="I810" s="15"/>
    </row>
    <row r="811" spans="6:9" ht="13.2">
      <c r="F811" s="15"/>
      <c r="G811" s="15"/>
      <c r="I811" s="15"/>
    </row>
    <row r="812" spans="6:9" ht="13.2">
      <c r="F812" s="15"/>
      <c r="G812" s="15"/>
      <c r="I812" s="15"/>
    </row>
    <row r="813" spans="6:9" ht="13.2">
      <c r="F813" s="15"/>
      <c r="G813" s="15"/>
      <c r="I813" s="15"/>
    </row>
    <row r="814" spans="6:9" ht="13.2">
      <c r="F814" s="15"/>
      <c r="G814" s="15"/>
      <c r="I814" s="15"/>
    </row>
    <row r="815" spans="6:9" ht="13.2">
      <c r="F815" s="15"/>
      <c r="G815" s="15"/>
      <c r="I815" s="15"/>
    </row>
    <row r="816" spans="6:9" ht="13.2">
      <c r="F816" s="15"/>
      <c r="G816" s="15"/>
      <c r="I816" s="15"/>
    </row>
    <row r="817" spans="6:9" ht="13.2">
      <c r="F817" s="15"/>
      <c r="G817" s="15"/>
      <c r="I817" s="15"/>
    </row>
    <row r="818" spans="6:9" ht="13.2">
      <c r="F818" s="15"/>
      <c r="G818" s="15"/>
      <c r="I818" s="15"/>
    </row>
    <row r="819" spans="6:9" ht="13.2">
      <c r="F819" s="15"/>
      <c r="G819" s="15"/>
      <c r="I819" s="15"/>
    </row>
    <row r="820" spans="6:9" ht="13.2">
      <c r="F820" s="15"/>
      <c r="G820" s="15"/>
      <c r="I820" s="15"/>
    </row>
    <row r="821" spans="6:9" ht="13.2">
      <c r="F821" s="15"/>
      <c r="G821" s="15"/>
      <c r="I821" s="15"/>
    </row>
    <row r="822" spans="6:9" ht="13.2">
      <c r="F822" s="15"/>
      <c r="G822" s="15"/>
      <c r="I822" s="15"/>
    </row>
    <row r="823" spans="6:9" ht="13.2">
      <c r="F823" s="15"/>
      <c r="G823" s="15"/>
      <c r="I823" s="15"/>
    </row>
    <row r="824" spans="6:9" ht="13.2">
      <c r="F824" s="15"/>
      <c r="G824" s="15"/>
      <c r="I824" s="15"/>
    </row>
    <row r="825" spans="6:9" ht="13.2">
      <c r="F825" s="15"/>
      <c r="G825" s="15"/>
      <c r="I825" s="15"/>
    </row>
    <row r="826" spans="6:9" ht="13.2">
      <c r="F826" s="15"/>
      <c r="G826" s="15"/>
      <c r="I826" s="15"/>
    </row>
    <row r="827" spans="6:9" ht="13.2">
      <c r="F827" s="15"/>
      <c r="G827" s="15"/>
      <c r="I827" s="15"/>
    </row>
    <row r="828" spans="6:9" ht="13.2">
      <c r="F828" s="15"/>
      <c r="G828" s="15"/>
      <c r="I828" s="15"/>
    </row>
    <row r="829" spans="6:9" ht="13.2">
      <c r="F829" s="15"/>
      <c r="G829" s="15"/>
      <c r="I829" s="15"/>
    </row>
    <row r="830" spans="6:9" ht="13.2">
      <c r="F830" s="15"/>
      <c r="G830" s="15"/>
      <c r="I830" s="15"/>
    </row>
    <row r="831" spans="6:9" ht="13.2">
      <c r="F831" s="15"/>
      <c r="G831" s="15"/>
      <c r="I831" s="15"/>
    </row>
    <row r="832" spans="6:9" ht="13.2">
      <c r="F832" s="15"/>
      <c r="G832" s="15"/>
      <c r="I832" s="15"/>
    </row>
    <row r="833" spans="6:9" ht="13.2">
      <c r="F833" s="15"/>
      <c r="G833" s="15"/>
      <c r="I833" s="15"/>
    </row>
    <row r="834" spans="6:9" ht="13.2">
      <c r="F834" s="15"/>
      <c r="G834" s="15"/>
      <c r="I834" s="15"/>
    </row>
    <row r="835" spans="6:9" ht="13.2">
      <c r="F835" s="15"/>
      <c r="G835" s="15"/>
      <c r="I835" s="15"/>
    </row>
    <row r="836" spans="6:9" ht="13.2">
      <c r="F836" s="15"/>
      <c r="G836" s="15"/>
      <c r="I836" s="15"/>
    </row>
    <row r="837" spans="6:9" ht="13.2">
      <c r="F837" s="15"/>
      <c r="G837" s="15"/>
      <c r="I837" s="15"/>
    </row>
    <row r="838" spans="6:9" ht="13.2">
      <c r="F838" s="15"/>
      <c r="G838" s="15"/>
      <c r="I838" s="15"/>
    </row>
    <row r="839" spans="6:9" ht="13.2">
      <c r="F839" s="15"/>
      <c r="G839" s="15"/>
      <c r="I839" s="15"/>
    </row>
    <row r="840" spans="6:9" ht="13.2">
      <c r="F840" s="15"/>
      <c r="G840" s="15"/>
      <c r="I840" s="15"/>
    </row>
    <row r="841" spans="6:9" ht="13.2">
      <c r="F841" s="15"/>
      <c r="G841" s="15"/>
      <c r="I841" s="15"/>
    </row>
    <row r="842" spans="6:9" ht="13.2">
      <c r="F842" s="15"/>
      <c r="G842" s="15"/>
      <c r="I842" s="15"/>
    </row>
    <row r="843" spans="6:9" ht="13.2">
      <c r="F843" s="15"/>
      <c r="G843" s="15"/>
      <c r="I843" s="15"/>
    </row>
    <row r="844" spans="6:9" ht="13.2">
      <c r="F844" s="15"/>
      <c r="G844" s="15"/>
      <c r="I844" s="15"/>
    </row>
    <row r="845" spans="6:9" ht="13.2">
      <c r="F845" s="15"/>
      <c r="G845" s="15"/>
      <c r="I845" s="15"/>
    </row>
    <row r="846" spans="6:9" ht="13.2">
      <c r="F846" s="15"/>
      <c r="G846" s="15"/>
      <c r="I846" s="15"/>
    </row>
    <row r="847" spans="6:9" ht="13.2">
      <c r="F847" s="15"/>
      <c r="G847" s="15"/>
      <c r="I847" s="15"/>
    </row>
    <row r="848" spans="6:9" ht="13.2">
      <c r="F848" s="15"/>
      <c r="G848" s="15"/>
      <c r="I848" s="15"/>
    </row>
    <row r="849" spans="6:9" ht="13.2">
      <c r="F849" s="15"/>
      <c r="G849" s="15"/>
      <c r="I849" s="15"/>
    </row>
    <row r="850" spans="6:9" ht="13.2">
      <c r="F850" s="15"/>
      <c r="G850" s="15"/>
      <c r="I850" s="15"/>
    </row>
    <row r="851" spans="6:9" ht="13.2">
      <c r="F851" s="15"/>
      <c r="G851" s="15"/>
      <c r="I851" s="15"/>
    </row>
    <row r="852" spans="6:9" ht="13.2">
      <c r="F852" s="15"/>
      <c r="G852" s="15"/>
      <c r="I852" s="15"/>
    </row>
    <row r="853" spans="6:9" ht="13.2">
      <c r="F853" s="15"/>
      <c r="G853" s="15"/>
      <c r="I853" s="15"/>
    </row>
    <row r="854" spans="6:9" ht="13.2">
      <c r="F854" s="15"/>
      <c r="G854" s="15"/>
      <c r="I854" s="15"/>
    </row>
    <row r="855" spans="6:9" ht="13.2">
      <c r="F855" s="15"/>
      <c r="G855" s="15"/>
      <c r="I855" s="15"/>
    </row>
    <row r="856" spans="6:9" ht="13.2">
      <c r="F856" s="15"/>
      <c r="G856" s="15"/>
      <c r="I856" s="15"/>
    </row>
    <row r="857" spans="6:9" ht="13.2">
      <c r="F857" s="15"/>
      <c r="G857" s="15"/>
      <c r="I857" s="15"/>
    </row>
    <row r="858" spans="6:9" ht="13.2">
      <c r="F858" s="15"/>
      <c r="G858" s="15"/>
      <c r="I858" s="15"/>
    </row>
    <row r="859" spans="6:9" ht="13.2">
      <c r="F859" s="15"/>
      <c r="G859" s="15"/>
      <c r="I859" s="15"/>
    </row>
    <row r="860" spans="6:9" ht="13.2">
      <c r="F860" s="15"/>
      <c r="G860" s="15"/>
      <c r="I860" s="15"/>
    </row>
    <row r="861" spans="6:9" ht="13.2">
      <c r="F861" s="15"/>
      <c r="G861" s="15"/>
      <c r="I861" s="15"/>
    </row>
    <row r="862" spans="6:9" ht="13.2">
      <c r="F862" s="15"/>
      <c r="G862" s="15"/>
      <c r="I862" s="15"/>
    </row>
    <row r="863" spans="6:9" ht="13.2">
      <c r="F863" s="15"/>
      <c r="G863" s="15"/>
      <c r="I863" s="15"/>
    </row>
    <row r="864" spans="6:9" ht="13.2">
      <c r="F864" s="15"/>
      <c r="G864" s="15"/>
      <c r="I864" s="15"/>
    </row>
    <row r="865" spans="6:9" ht="13.2">
      <c r="F865" s="15"/>
      <c r="G865" s="15"/>
      <c r="I865" s="15"/>
    </row>
    <row r="866" spans="6:9" ht="13.2">
      <c r="F866" s="15"/>
      <c r="G866" s="15"/>
      <c r="I866" s="15"/>
    </row>
    <row r="867" spans="6:9" ht="13.2">
      <c r="F867" s="15"/>
      <c r="G867" s="15"/>
      <c r="I867" s="15"/>
    </row>
    <row r="868" spans="6:9" ht="13.2">
      <c r="F868" s="15"/>
      <c r="G868" s="15"/>
      <c r="I868" s="15"/>
    </row>
    <row r="869" spans="6:9" ht="13.2">
      <c r="F869" s="15"/>
      <c r="G869" s="15"/>
      <c r="I869" s="15"/>
    </row>
    <row r="870" spans="6:9" ht="13.2">
      <c r="F870" s="15"/>
      <c r="G870" s="15"/>
      <c r="I870" s="15"/>
    </row>
    <row r="871" spans="6:9" ht="13.2">
      <c r="F871" s="15"/>
      <c r="G871" s="15"/>
      <c r="I871" s="15"/>
    </row>
    <row r="872" spans="6:9" ht="13.2">
      <c r="F872" s="15"/>
      <c r="G872" s="15"/>
      <c r="I872" s="15"/>
    </row>
    <row r="873" spans="6:9" ht="13.2">
      <c r="F873" s="15"/>
      <c r="G873" s="15"/>
      <c r="I873" s="15"/>
    </row>
    <row r="874" spans="6:9" ht="13.2">
      <c r="F874" s="15"/>
      <c r="G874" s="15"/>
      <c r="I874" s="15"/>
    </row>
    <row r="875" spans="6:9" ht="13.2">
      <c r="F875" s="15"/>
      <c r="G875" s="15"/>
      <c r="I875" s="15"/>
    </row>
    <row r="876" spans="6:9" ht="13.2">
      <c r="F876" s="15"/>
      <c r="G876" s="15"/>
      <c r="I876" s="15"/>
    </row>
  </sheetData>
  <conditionalFormatting sqref="E122">
    <cfRule type="duplicateValues" dxfId="3" priority="4"/>
  </conditionalFormatting>
  <conditionalFormatting sqref="E123">
    <cfRule type="duplicateValues" dxfId="2" priority="3"/>
  </conditionalFormatting>
  <conditionalFormatting sqref="E321">
    <cfRule type="duplicateValues" dxfId="1" priority="2"/>
  </conditionalFormatting>
  <conditionalFormatting sqref="E322">
    <cfRule type="duplicateValues" dxfId="0" priority="1"/>
  </conditionalFormatting>
  <dataValidations count="1">
    <dataValidation type="list" allowBlank="1" sqref="H2:H684" xr:uid="{00000000-0002-0000-0100-000000000000}">
      <formula1>"Ag-RDT COVID-19 (Acro Biotech),AMP Rapid Test SARS-CoV-2 Ag (AMP Diagnostics),BD Veritor COVID-19 Rapid Antigen Test (Becton-Dickinson),BinaxNOW (Abbott),BIOSYNEX Ag-RDT,CELLER WONDFO SARSCOV2 Ag-RDT,CerTest SARS-CoV-2 (Certest Biotech),CORIS Bioconcept1 "&amp;"Ag-RDT (Nanosens),CoV2Ag assay (Siemens Healthineers, Eschborn, Germany),COVID-19 Ag ECO Teste (Eco Diagnostica),COVID-19 Antigen Detection Kit (DNA Diagnostic A/S, Denmark),COVID-19 Antigen Rapid Test (Assut Europe),COVID‐VIRO nasal swab test,COVID19-Spe"&amp;"ed/Biospeedia COVID19 Antigen test (Biospeedia),COVISTIX Covid 19 Antigen Rapid Test Device,Custom/Novel/In-house,Ecotest (Assure Tech),Enimmune Speedy COVID-19 AG Rapid Test,Espline SARS-CoV-2 (Fujirebio),Exdia (Precision Biosensor),Flowflex COVID-19 Ant"&amp;"igen test (ACON Labs),Fluorecare (Colloidal Gold/Fluorescent) SARS-CoV-2 Spike Protein Test kit (Shenzen Microprofit),GenBody COVAG025 (GenBody),Green Spring ""SARS-CoV-2 Antigen Rapid Test Kit (Colloidal Gold)"",Humasis COVID-19 Ag Test kit (Humasis Co.,"&amp;" Ltd.),Immupass VivaDiag (VivaChek Biotech),Inflammacheck (Exhalation Technology LTD),Innova (recalled 06/2021),Liaison,MEDsan SARS-CoV-2 Antigne Rapid Test,Mologic Covid-19 Rapid Antigen Test (Mologic Ltd. United Kingdom),NADAL COVID-19 Antigen Rapid Tes"&amp;"t (New Art Laboratories/nal von minden),ND Covid (NDFOS),NovaGen,Novegent COVID-19 Antigen Rapid Test Kit (Colloidal gold),Novel Corona Virus (SARS-CoV-2) Ag Rapid Test kit (Bioperfectus),NowCheck COVID-19 Ag test (Bionote),Orient Gene Rapid Covid-19 (Ant"&amp;"igen) Self-Test (Orient Gene),PanBio (Abbott),PathoCatch (Accucare),PCL COVID19 Ag Rapid FIA Antigen Test (PCL),QuickNavi-COVID19 Ag,Rapid Test Ag 2019-nCov (PROGNOSIS, BIOTECH, Greece),RapiGen (BioCredit),Respi-Strip (Coris BioConcept),Rida Quick SARS-Co"&amp;"V-2 (R-Biopharm),Roche SARS-CoV-2 Rapid Antigen Test (Roche),Romed (Romed),SARS-CoV-2 Ag (LumiraDx),SARS-CoV-2 Antigen Rapid Test (Hangzhou Immuno Biotech Co Ltd, China).,EasyCov (SkillCell-Alcen, France),SARS-CoV-2 Antigen Rapid Test (JoysBio),SGTI-Flex,"&amp;"Sofia SARS Rapid Antigen FIA/Sofia 2 (Quidel),STANDARD F COVID-19 Ag FIA (SD Biosensor Inc.),Standard Q COVID-19 Ag (SD Biosensor),SureStatus,VTRUST COVID-19 Antigen Rapid Test (Taidoc Technology Corporation),Other,GENEDIA W COVID-19 Ag Test (Green Cross "&amp;"Medical Science Corp.),Helix i-SARS-CoV-2 Ag Rapid Test (Cellex Biotech Co.),Rapid COVID-19 Antigen Test (Healgen Scientific),Severe Acute Respiratory Syndrome Coronavirus 2 (SARS-CoV-2) Antigen Detection Kit (Colloidal Gold-Based) Nanjing Vazyme Medical "&amp;"Technology Co,GeneFinder COVID-19 Ag Plus Rapid Test,Covios COVID-19 Antigen Rapid Dianostic test,Athenese-DX COVID-19 RAT kit,Alltest Covid19 Ag test,RapidTesta SARS-CoV-2"</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 Study Demographics</vt:lpstr>
      <vt:lpstr>Master - Study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sherli koshy</cp:lastModifiedBy>
  <dcterms:modified xsi:type="dcterms:W3CDTF">2024-07-26T20:19:18Z</dcterms:modified>
</cp:coreProperties>
</file>