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fomac/github/dfo/anthropause/wdata/"/>
    </mc:Choice>
  </mc:AlternateContent>
  <xr:revisionPtr revIDLastSave="0" documentId="13_ncr:1_{3E927C52-0C87-5540-9B9E-4BF23FF79964}" xr6:coauthVersionLast="45" xr6:coauthVersionMax="45" xr10:uidLastSave="{00000000-0000-0000-0000-000000000000}"/>
  <bookViews>
    <workbookView xWindow="-48260" yWindow="-4920" windowWidth="28800" windowHeight="25140" activeTab="2" xr2:uid="{00000000-000D-0000-FFFF-FFFF00000000}"/>
  </bookViews>
  <sheets>
    <sheet name="files_to_evaluate_quiet" sheetId="1" r:id="rId1"/>
    <sheet name="start time" sheetId="2" r:id="rId2"/>
    <sheet name="analysis detail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2" i="2"/>
  <c r="I54" i="1"/>
  <c r="H55" i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I95" i="1" s="1"/>
  <c r="I71" i="1" l="1"/>
  <c r="I67" i="1"/>
  <c r="I73" i="1"/>
  <c r="I72" i="1"/>
  <c r="I82" i="1"/>
  <c r="I91" i="1"/>
  <c r="I90" i="1"/>
  <c r="I64" i="1"/>
  <c r="I60" i="1"/>
  <c r="I59" i="1"/>
  <c r="I58" i="1"/>
  <c r="I81" i="1"/>
  <c r="I57" i="1"/>
  <c r="I92" i="1"/>
  <c r="I68" i="1"/>
  <c r="I79" i="1"/>
  <c r="I78" i="1"/>
  <c r="I89" i="1"/>
  <c r="I77" i="1"/>
  <c r="I88" i="1"/>
  <c r="I87" i="1"/>
  <c r="I75" i="1"/>
  <c r="I63" i="1"/>
  <c r="I85" i="1"/>
  <c r="I61" i="1"/>
  <c r="I84" i="1"/>
  <c r="I83" i="1"/>
  <c r="I94" i="1"/>
  <c r="I70" i="1"/>
  <c r="I93" i="1"/>
  <c r="I69" i="1"/>
  <c r="I80" i="1"/>
  <c r="I56" i="1"/>
  <c r="I55" i="1"/>
  <c r="I66" i="1"/>
  <c r="I65" i="1"/>
  <c r="I76" i="1"/>
  <c r="I86" i="1"/>
  <c r="I74" i="1"/>
  <c r="I62" i="1"/>
  <c r="I2" i="1"/>
  <c r="H3" i="1"/>
  <c r="I3" i="1" s="1"/>
  <c r="H4" i="1" l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I53" i="1" s="1"/>
  <c r="I26" i="1"/>
  <c r="I18" i="1"/>
  <c r="I10" i="1"/>
  <c r="I33" i="1"/>
  <c r="I25" i="1"/>
  <c r="I17" i="1"/>
  <c r="I32" i="1"/>
  <c r="I16" i="1"/>
  <c r="I39" i="1"/>
  <c r="I22" i="1"/>
  <c r="I29" i="1"/>
  <c r="I5" i="1"/>
  <c r="I9" i="1"/>
  <c r="I40" i="1"/>
  <c r="I8" i="1"/>
  <c r="I31" i="1"/>
  <c r="I6" i="1"/>
  <c r="I13" i="1"/>
  <c r="I36" i="1"/>
  <c r="I28" i="1"/>
  <c r="I20" i="1"/>
  <c r="I12" i="1"/>
  <c r="I4" i="1"/>
  <c r="I24" i="1"/>
  <c r="I7" i="1"/>
  <c r="I30" i="1"/>
  <c r="I14" i="1"/>
  <c r="I21" i="1"/>
  <c r="I35" i="1"/>
  <c r="I27" i="1"/>
  <c r="I19" i="1"/>
  <c r="I11" i="1"/>
  <c r="I52" i="1" l="1"/>
  <c r="I44" i="1"/>
  <c r="I49" i="1"/>
  <c r="I34" i="1"/>
  <c r="I41" i="1"/>
  <c r="I37" i="1"/>
  <c r="I47" i="1"/>
  <c r="I45" i="1"/>
  <c r="I42" i="1"/>
  <c r="I43" i="1"/>
  <c r="I51" i="1"/>
  <c r="I48" i="1"/>
  <c r="I46" i="1"/>
  <c r="I38" i="1"/>
  <c r="I23" i="1"/>
  <c r="I15" i="1"/>
  <c r="I50" i="1"/>
</calcChain>
</file>

<file path=xl/sharedStrings.xml><?xml version="1.0" encoding="utf-8"?>
<sst xmlns="http://schemas.openxmlformats.org/spreadsheetml/2006/main" count="212" uniqueCount="81">
  <si>
    <t>Deployment</t>
  </si>
  <si>
    <t>inter</t>
  </si>
  <si>
    <t>prd</t>
  </si>
  <si>
    <t>stfile.strt</t>
  </si>
  <si>
    <t>quiet</t>
  </si>
  <si>
    <t>into.file.strt</t>
  </si>
  <si>
    <t>pre</t>
  </si>
  <si>
    <t>1342218252.190415013155.wav</t>
  </si>
  <si>
    <t>1342218252.190415020155.wav</t>
  </si>
  <si>
    <t>ferry</t>
  </si>
  <si>
    <t>post</t>
  </si>
  <si>
    <t>1342218252.190415023155.wav</t>
  </si>
  <si>
    <t>1342218252.190416040156.wav</t>
  </si>
  <si>
    <t>1342218252.190416043156.wav</t>
  </si>
  <si>
    <t>1342218252.190425033157.wav</t>
  </si>
  <si>
    <t>1342218252.190425040157.wav</t>
  </si>
  <si>
    <t>1342218252.190425043157.wav</t>
  </si>
  <si>
    <t>1342218252.190429030158.wav</t>
  </si>
  <si>
    <t>1342218252.190429040158.wav</t>
  </si>
  <si>
    <t>1342218252.190501040159.wav</t>
  </si>
  <si>
    <t>1342218252.190501043159.wav</t>
  </si>
  <si>
    <t>1342218252.190521030203.wav</t>
  </si>
  <si>
    <t>1342218252.190521033203.wav</t>
  </si>
  <si>
    <t>1342218252.190527043204.wav</t>
  </si>
  <si>
    <t>1342218252.190528033204.wav</t>
  </si>
  <si>
    <t>1342218252.190528040204.wav</t>
  </si>
  <si>
    <t>1342218252.190531043205.wav</t>
  </si>
  <si>
    <t>1342218252.190601040205.wav</t>
  </si>
  <si>
    <t>1342218252.190601043205.wav</t>
  </si>
  <si>
    <t>1342218252.190604040206.wav</t>
  </si>
  <si>
    <t>1342218252.190604043206.wav</t>
  </si>
  <si>
    <t>1342218252.190608040206.wav</t>
  </si>
  <si>
    <t>1342218252.190608043206.wav</t>
  </si>
  <si>
    <t>1342218252.190610033207.wav</t>
  </si>
  <si>
    <t>1342218252.190617023439.wav</t>
  </si>
  <si>
    <t>1342218252.190617030439.wav</t>
  </si>
  <si>
    <t>1342218252.190624030440.wav</t>
  </si>
  <si>
    <t>1342218252.190624033440.wav</t>
  </si>
  <si>
    <t>5047.200420042313.wav</t>
  </si>
  <si>
    <t>5047.200420043813.wav</t>
  </si>
  <si>
    <t>5047.200420045313.wav</t>
  </si>
  <si>
    <t>5047.200421042313.wav</t>
  </si>
  <si>
    <t>5047.200421043813.wav</t>
  </si>
  <si>
    <t>5047.200421045313.wav</t>
  </si>
  <si>
    <t>5047.200422020814.wav</t>
  </si>
  <si>
    <t>5047.200422022314.wav</t>
  </si>
  <si>
    <t>5047.200422023814.wav</t>
  </si>
  <si>
    <t>5047.200423042314.wav</t>
  </si>
  <si>
    <t>5047.200423043814.wav</t>
  </si>
  <si>
    <t>5047.200423045314.wav</t>
  </si>
  <si>
    <t>5047.200424043815.wav</t>
  </si>
  <si>
    <t>5047.200424045315.wav</t>
  </si>
  <si>
    <t>5047.200425042315.wav</t>
  </si>
  <si>
    <t>5047.200425043815.wav</t>
  </si>
  <si>
    <t>5047.200425045315.wav</t>
  </si>
  <si>
    <t>5047.200428040816.wav</t>
  </si>
  <si>
    <t>5047.200428042316.wav</t>
  </si>
  <si>
    <t>5047.200428043816.wav</t>
  </si>
  <si>
    <t>5047.200428045316.wav</t>
  </si>
  <si>
    <t>5047.200429043817.wav</t>
  </si>
  <si>
    <t>5047.200429045317.wav</t>
  </si>
  <si>
    <t>5047.200501022317.wav</t>
  </si>
  <si>
    <t>5047.200501023817.wav</t>
  </si>
  <si>
    <t>5047.200501025317.wav</t>
  </si>
  <si>
    <t>5047.200504033819.wav</t>
  </si>
  <si>
    <t>5047.200504035319.wav</t>
  </si>
  <si>
    <t>5047.200504040819.wav</t>
  </si>
  <si>
    <t>seconds_into_workspace</t>
  </si>
  <si>
    <t>completed</t>
  </si>
  <si>
    <t>comments</t>
  </si>
  <si>
    <t>year</t>
  </si>
  <si>
    <t>brightness</t>
  </si>
  <si>
    <t>contrast</t>
  </si>
  <si>
    <t>amplification</t>
  </si>
  <si>
    <t>color scheme</t>
  </si>
  <si>
    <t>cool</t>
  </si>
  <si>
    <t>view axes</t>
  </si>
  <si>
    <t>x</t>
  </si>
  <si>
    <t>y</t>
  </si>
  <si>
    <t>20-1400</t>
  </si>
  <si>
    <t>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</si>
</sst>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5"/>
  <sheetViews>
    <sheetView workbookViewId="0">
      <selection activeCell="P14" sqref="P14"/>
    </sheetView>
  </sheetViews>
  <sheetFormatPr baseColWidth="10" defaultColWidth="8.83203125" defaultRowHeight="15" x14ac:dyDescent="0.2"/>
  <cols>
    <col min="5" max="5" width="28.33203125" bestFit="1" customWidth="1"/>
    <col min="6" max="6" width="13.83203125" bestFit="1" customWidth="1"/>
    <col min="7" max="7" width="12.6640625" bestFit="1" customWidth="1"/>
    <col min="9" max="9" width="20.164062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67</v>
      </c>
    </row>
    <row r="2" spans="1:9" x14ac:dyDescent="0.2">
      <c r="A2">
        <v>1</v>
      </c>
      <c r="B2">
        <v>0</v>
      </c>
      <c r="C2">
        <v>29</v>
      </c>
      <c r="D2" t="s">
        <v>6</v>
      </c>
      <c r="E2" t="s">
        <v>7</v>
      </c>
      <c r="F2" s="1">
        <v>43570.083287037036</v>
      </c>
      <c r="G2">
        <v>1681.0000998973801</v>
      </c>
      <c r="H2">
        <v>0</v>
      </c>
      <c r="I2">
        <f>(H2*(30*60))+G2</f>
        <v>1681.0000998973801</v>
      </c>
    </row>
    <row r="3" spans="1:9" x14ac:dyDescent="0.2">
      <c r="A3">
        <v>2</v>
      </c>
      <c r="B3">
        <v>0</v>
      </c>
      <c r="C3">
        <v>29</v>
      </c>
      <c r="D3" t="s">
        <v>6</v>
      </c>
      <c r="E3" t="s">
        <v>8</v>
      </c>
      <c r="F3" s="1">
        <v>43570.083287037036</v>
      </c>
      <c r="G3">
        <v>-118.999900102615</v>
      </c>
      <c r="H3">
        <f>IF(E3=E2,H2,H2+1)</f>
        <v>1</v>
      </c>
      <c r="I3">
        <f t="shared" ref="I3:I53" si="0">(H3*(30*60))+G3</f>
        <v>1681.0000998973851</v>
      </c>
    </row>
    <row r="4" spans="1:9" x14ac:dyDescent="0.2">
      <c r="A4">
        <v>3</v>
      </c>
      <c r="B4">
        <v>0</v>
      </c>
      <c r="C4">
        <v>29</v>
      </c>
      <c r="D4" t="s">
        <v>9</v>
      </c>
      <c r="E4" t="s">
        <v>8</v>
      </c>
      <c r="F4" s="1">
        <v>43570.088518518518</v>
      </c>
      <c r="G4">
        <v>333.00009989738498</v>
      </c>
      <c r="H4">
        <f t="shared" ref="H4:H67" si="1">IF(E4=E3,H3,H3+1)</f>
        <v>1</v>
      </c>
      <c r="I4">
        <f t="shared" si="0"/>
        <v>2133.0000998973851</v>
      </c>
    </row>
    <row r="5" spans="1:9" x14ac:dyDescent="0.2">
      <c r="A5">
        <v>4</v>
      </c>
      <c r="B5">
        <v>0</v>
      </c>
      <c r="C5">
        <v>29</v>
      </c>
      <c r="D5" t="s">
        <v>10</v>
      </c>
      <c r="E5" t="s">
        <v>11</v>
      </c>
      <c r="F5" s="1">
        <v>43570.121481481481</v>
      </c>
      <c r="G5">
        <v>1381.0000998973801</v>
      </c>
      <c r="H5">
        <f t="shared" si="1"/>
        <v>2</v>
      </c>
      <c r="I5">
        <f t="shared" si="0"/>
        <v>4981.0000998973801</v>
      </c>
    </row>
    <row r="6" spans="1:9" x14ac:dyDescent="0.2">
      <c r="A6">
        <v>5</v>
      </c>
      <c r="B6">
        <v>0</v>
      </c>
      <c r="C6">
        <v>31</v>
      </c>
      <c r="D6" t="s">
        <v>6</v>
      </c>
      <c r="E6" t="s">
        <v>12</v>
      </c>
      <c r="F6" s="1">
        <v>43571.168715277781</v>
      </c>
      <c r="G6">
        <v>61.000099897384601</v>
      </c>
      <c r="H6">
        <f t="shared" si="1"/>
        <v>3</v>
      </c>
      <c r="I6">
        <f t="shared" si="0"/>
        <v>5461.0000998973846</v>
      </c>
    </row>
    <row r="7" spans="1:9" x14ac:dyDescent="0.2">
      <c r="A7">
        <v>6</v>
      </c>
      <c r="B7">
        <v>0</v>
      </c>
      <c r="C7">
        <v>31</v>
      </c>
      <c r="D7" t="s">
        <v>9</v>
      </c>
      <c r="E7" t="s">
        <v>12</v>
      </c>
      <c r="F7" s="1">
        <v>43571.185046296298</v>
      </c>
      <c r="G7">
        <v>1472.0000998973801</v>
      </c>
      <c r="H7">
        <f t="shared" si="1"/>
        <v>3</v>
      </c>
      <c r="I7">
        <f t="shared" si="0"/>
        <v>6872.0000998973801</v>
      </c>
    </row>
    <row r="8" spans="1:9" x14ac:dyDescent="0.2">
      <c r="A8">
        <v>7</v>
      </c>
      <c r="B8">
        <v>0</v>
      </c>
      <c r="C8">
        <v>31</v>
      </c>
      <c r="D8" t="s">
        <v>9</v>
      </c>
      <c r="E8" t="s">
        <v>13</v>
      </c>
      <c r="F8" s="1">
        <v>43571.185046296298</v>
      </c>
      <c r="G8">
        <v>-327.99990010261502</v>
      </c>
      <c r="H8">
        <f t="shared" si="1"/>
        <v>4</v>
      </c>
      <c r="I8">
        <f t="shared" si="0"/>
        <v>6872.0000998973846</v>
      </c>
    </row>
    <row r="9" spans="1:9" x14ac:dyDescent="0.2">
      <c r="A9">
        <v>8</v>
      </c>
      <c r="B9">
        <v>0</v>
      </c>
      <c r="C9">
        <v>31</v>
      </c>
      <c r="D9" t="s">
        <v>10</v>
      </c>
      <c r="E9" t="s">
        <v>13</v>
      </c>
      <c r="F9" s="1">
        <v>43571.204826388886</v>
      </c>
      <c r="G9">
        <v>1381.0000998973801</v>
      </c>
      <c r="H9">
        <f t="shared" si="1"/>
        <v>4</v>
      </c>
      <c r="I9">
        <f t="shared" si="0"/>
        <v>8581.000099897381</v>
      </c>
    </row>
    <row r="10" spans="1:9" x14ac:dyDescent="0.2">
      <c r="A10">
        <v>9</v>
      </c>
      <c r="B10">
        <v>0</v>
      </c>
      <c r="C10">
        <v>49</v>
      </c>
      <c r="D10" t="s">
        <v>6</v>
      </c>
      <c r="E10" t="s">
        <v>14</v>
      </c>
      <c r="F10" s="1">
        <v>43580.162476851852</v>
      </c>
      <c r="G10">
        <v>1321.0000998973801</v>
      </c>
      <c r="H10">
        <f t="shared" si="1"/>
        <v>5</v>
      </c>
      <c r="I10">
        <f t="shared" si="0"/>
        <v>10321.000099897381</v>
      </c>
    </row>
    <row r="11" spans="1:9" x14ac:dyDescent="0.2">
      <c r="A11">
        <v>10</v>
      </c>
      <c r="B11">
        <v>0</v>
      </c>
      <c r="C11">
        <v>49</v>
      </c>
      <c r="D11" t="s">
        <v>9</v>
      </c>
      <c r="E11" t="s">
        <v>15</v>
      </c>
      <c r="F11" s="1">
        <v>43580.169027777774</v>
      </c>
      <c r="G11">
        <v>87.000099897384601</v>
      </c>
      <c r="H11">
        <f t="shared" si="1"/>
        <v>6</v>
      </c>
      <c r="I11">
        <f t="shared" si="0"/>
        <v>10887.000099897385</v>
      </c>
    </row>
    <row r="12" spans="1:9" x14ac:dyDescent="0.2">
      <c r="A12">
        <v>11</v>
      </c>
      <c r="B12">
        <v>0</v>
      </c>
      <c r="C12">
        <v>49</v>
      </c>
      <c r="D12" t="s">
        <v>10</v>
      </c>
      <c r="E12" t="s">
        <v>16</v>
      </c>
      <c r="F12" s="1">
        <v>43580.197199074071</v>
      </c>
      <c r="G12">
        <v>721.00009989738498</v>
      </c>
      <c r="H12">
        <f t="shared" si="1"/>
        <v>7</v>
      </c>
      <c r="I12">
        <f t="shared" si="0"/>
        <v>13321.000099897385</v>
      </c>
    </row>
    <row r="13" spans="1:9" x14ac:dyDescent="0.2">
      <c r="A13">
        <v>12</v>
      </c>
      <c r="B13">
        <v>0</v>
      </c>
      <c r="C13">
        <v>57</v>
      </c>
      <c r="D13" t="s">
        <v>6</v>
      </c>
      <c r="E13" t="s">
        <v>17</v>
      </c>
      <c r="F13" s="1">
        <v>43584.129155092596</v>
      </c>
      <c r="G13">
        <v>241.00009989738501</v>
      </c>
      <c r="H13">
        <f t="shared" si="1"/>
        <v>8</v>
      </c>
      <c r="I13">
        <f t="shared" si="0"/>
        <v>14641.000099897385</v>
      </c>
    </row>
    <row r="14" spans="1:9" x14ac:dyDescent="0.2">
      <c r="A14">
        <v>13</v>
      </c>
      <c r="B14">
        <v>0</v>
      </c>
      <c r="C14">
        <v>57</v>
      </c>
      <c r="D14" t="s">
        <v>9</v>
      </c>
      <c r="E14" t="s">
        <v>17</v>
      </c>
      <c r="F14" s="1">
        <v>43584.133958333332</v>
      </c>
      <c r="G14">
        <v>656</v>
      </c>
      <c r="H14">
        <f t="shared" si="1"/>
        <v>8</v>
      </c>
      <c r="I14">
        <f t="shared" si="0"/>
        <v>15056</v>
      </c>
    </row>
    <row r="15" spans="1:9" x14ac:dyDescent="0.2">
      <c r="A15">
        <v>14</v>
      </c>
      <c r="B15">
        <v>0</v>
      </c>
      <c r="C15">
        <v>57</v>
      </c>
      <c r="D15" t="s">
        <v>10</v>
      </c>
      <c r="E15" t="s">
        <v>18</v>
      </c>
      <c r="F15" s="1">
        <v>43584.172210648147</v>
      </c>
      <c r="G15">
        <v>361.00009989738498</v>
      </c>
      <c r="H15">
        <f t="shared" si="1"/>
        <v>9</v>
      </c>
      <c r="I15">
        <f t="shared" si="0"/>
        <v>16561.000099897385</v>
      </c>
    </row>
    <row r="16" spans="1:9" x14ac:dyDescent="0.2">
      <c r="A16">
        <v>15</v>
      </c>
      <c r="B16">
        <v>0</v>
      </c>
      <c r="C16">
        <v>61</v>
      </c>
      <c r="D16" t="s">
        <v>6</v>
      </c>
      <c r="E16" t="s">
        <v>19</v>
      </c>
      <c r="F16" s="1">
        <v>43586.175694444442</v>
      </c>
      <c r="G16">
        <v>661.00009989738498</v>
      </c>
      <c r="H16">
        <f t="shared" si="1"/>
        <v>10</v>
      </c>
      <c r="I16">
        <f t="shared" si="0"/>
        <v>18661.000099897385</v>
      </c>
    </row>
    <row r="17" spans="1:9" x14ac:dyDescent="0.2">
      <c r="A17">
        <v>16</v>
      </c>
      <c r="B17">
        <v>0</v>
      </c>
      <c r="C17">
        <v>61</v>
      </c>
      <c r="D17" t="s">
        <v>9</v>
      </c>
      <c r="E17" t="s">
        <v>19</v>
      </c>
      <c r="F17" s="1">
        <v>43586.188171296293</v>
      </c>
      <c r="G17">
        <v>1739.0000998973801</v>
      </c>
      <c r="H17">
        <f t="shared" si="1"/>
        <v>10</v>
      </c>
      <c r="I17">
        <f t="shared" si="0"/>
        <v>19739.000099897381</v>
      </c>
    </row>
    <row r="18" spans="1:9" x14ac:dyDescent="0.2">
      <c r="A18">
        <v>17</v>
      </c>
      <c r="B18">
        <v>0</v>
      </c>
      <c r="C18">
        <v>61</v>
      </c>
      <c r="D18" t="s">
        <v>9</v>
      </c>
      <c r="E18" t="s">
        <v>20</v>
      </c>
      <c r="F18" s="1">
        <v>43586.188171296293</v>
      </c>
      <c r="G18">
        <v>-60.999900102615399</v>
      </c>
      <c r="H18">
        <f t="shared" si="1"/>
        <v>11</v>
      </c>
      <c r="I18">
        <f t="shared" si="0"/>
        <v>19739.000099897385</v>
      </c>
    </row>
    <row r="19" spans="1:9" x14ac:dyDescent="0.2">
      <c r="A19">
        <v>18</v>
      </c>
      <c r="B19">
        <v>0</v>
      </c>
      <c r="C19">
        <v>61</v>
      </c>
      <c r="D19" t="s">
        <v>10</v>
      </c>
      <c r="E19" t="s">
        <v>20</v>
      </c>
      <c r="F19" s="1">
        <v>43586.198611111111</v>
      </c>
      <c r="G19">
        <v>841.00009989738498</v>
      </c>
      <c r="H19">
        <f t="shared" si="1"/>
        <v>11</v>
      </c>
      <c r="I19">
        <f t="shared" si="0"/>
        <v>20641.000099897385</v>
      </c>
    </row>
    <row r="20" spans="1:9" x14ac:dyDescent="0.2">
      <c r="A20">
        <v>19</v>
      </c>
      <c r="B20">
        <v>0</v>
      </c>
      <c r="C20">
        <v>91</v>
      </c>
      <c r="D20" t="s">
        <v>6</v>
      </c>
      <c r="E20" t="s">
        <v>21</v>
      </c>
      <c r="F20" s="1">
        <v>43606.138252314813</v>
      </c>
      <c r="G20">
        <v>1022.00019979477</v>
      </c>
      <c r="H20">
        <f t="shared" si="1"/>
        <v>12</v>
      </c>
      <c r="I20">
        <f t="shared" si="0"/>
        <v>22622.000199794769</v>
      </c>
    </row>
    <row r="21" spans="1:9" x14ac:dyDescent="0.2">
      <c r="A21">
        <v>20</v>
      </c>
      <c r="B21">
        <v>0</v>
      </c>
      <c r="C21">
        <v>91</v>
      </c>
      <c r="D21" t="s">
        <v>9</v>
      </c>
      <c r="E21" t="s">
        <v>21</v>
      </c>
      <c r="F21" s="1">
        <v>43606.142592592594</v>
      </c>
      <c r="G21">
        <v>1397.0000998973801</v>
      </c>
      <c r="H21">
        <f t="shared" si="1"/>
        <v>12</v>
      </c>
      <c r="I21">
        <f t="shared" si="0"/>
        <v>22997.000099897381</v>
      </c>
    </row>
    <row r="22" spans="1:9" x14ac:dyDescent="0.2">
      <c r="A22">
        <v>21</v>
      </c>
      <c r="B22">
        <v>0</v>
      </c>
      <c r="C22">
        <v>91</v>
      </c>
      <c r="D22" t="s">
        <v>10</v>
      </c>
      <c r="E22" t="s">
        <v>22</v>
      </c>
      <c r="F22" s="1">
        <v>43606.151435185187</v>
      </c>
      <c r="G22">
        <v>361.00009989738498</v>
      </c>
      <c r="H22">
        <f t="shared" si="1"/>
        <v>13</v>
      </c>
      <c r="I22">
        <f t="shared" si="0"/>
        <v>23761.000099897385</v>
      </c>
    </row>
    <row r="23" spans="1:9" x14ac:dyDescent="0.2">
      <c r="A23">
        <v>22</v>
      </c>
      <c r="B23">
        <v>0</v>
      </c>
      <c r="C23">
        <v>103</v>
      </c>
      <c r="D23" t="s">
        <v>6</v>
      </c>
      <c r="E23" t="s">
        <v>23</v>
      </c>
      <c r="F23" s="1">
        <v>43612.191030092596</v>
      </c>
      <c r="G23">
        <v>181.00009989738501</v>
      </c>
      <c r="H23">
        <f t="shared" si="1"/>
        <v>14</v>
      </c>
      <c r="I23">
        <f t="shared" si="0"/>
        <v>25381.000099897385</v>
      </c>
    </row>
    <row r="24" spans="1:9" x14ac:dyDescent="0.2">
      <c r="A24">
        <v>23</v>
      </c>
      <c r="B24">
        <v>0</v>
      </c>
      <c r="C24">
        <v>103</v>
      </c>
      <c r="D24" t="s">
        <v>9</v>
      </c>
      <c r="E24" t="s">
        <v>23</v>
      </c>
      <c r="F24" s="1">
        <v>43612.194699074076</v>
      </c>
      <c r="G24">
        <v>498</v>
      </c>
      <c r="H24">
        <f t="shared" si="1"/>
        <v>14</v>
      </c>
      <c r="I24">
        <f t="shared" si="0"/>
        <v>25698</v>
      </c>
    </row>
    <row r="25" spans="1:9" x14ac:dyDescent="0.2">
      <c r="A25">
        <v>24</v>
      </c>
      <c r="B25">
        <v>0</v>
      </c>
      <c r="C25">
        <v>103</v>
      </c>
      <c r="D25" t="s">
        <v>10</v>
      </c>
      <c r="E25" t="s">
        <v>23</v>
      </c>
      <c r="F25" s="1">
        <v>43612.204224537039</v>
      </c>
      <c r="G25">
        <v>1321.0000998973801</v>
      </c>
      <c r="H25">
        <f t="shared" si="1"/>
        <v>14</v>
      </c>
      <c r="I25">
        <f t="shared" si="0"/>
        <v>26521.000099897381</v>
      </c>
    </row>
    <row r="26" spans="1:9" x14ac:dyDescent="0.2">
      <c r="A26">
        <v>25</v>
      </c>
      <c r="B26">
        <v>0</v>
      </c>
      <c r="C26">
        <v>105</v>
      </c>
      <c r="D26" t="s">
        <v>6</v>
      </c>
      <c r="E26" t="s">
        <v>24</v>
      </c>
      <c r="F26" s="1">
        <v>43613.160462962966</v>
      </c>
      <c r="G26">
        <v>1140</v>
      </c>
      <c r="H26">
        <f t="shared" si="1"/>
        <v>15</v>
      </c>
      <c r="I26">
        <f t="shared" si="0"/>
        <v>28140</v>
      </c>
    </row>
    <row r="27" spans="1:9" x14ac:dyDescent="0.2">
      <c r="A27">
        <v>26</v>
      </c>
      <c r="B27">
        <v>0</v>
      </c>
      <c r="C27">
        <v>105</v>
      </c>
      <c r="D27" t="s">
        <v>9</v>
      </c>
      <c r="E27" t="s">
        <v>24</v>
      </c>
      <c r="F27" s="1">
        <v>43613.165486111109</v>
      </c>
      <c r="G27">
        <v>1574</v>
      </c>
      <c r="H27">
        <f t="shared" si="1"/>
        <v>15</v>
      </c>
      <c r="I27">
        <f t="shared" si="0"/>
        <v>28574</v>
      </c>
    </row>
    <row r="28" spans="1:9" x14ac:dyDescent="0.2">
      <c r="A28">
        <v>27</v>
      </c>
      <c r="B28">
        <v>0</v>
      </c>
      <c r="C28">
        <v>105</v>
      </c>
      <c r="D28" t="s">
        <v>9</v>
      </c>
      <c r="E28" t="s">
        <v>25</v>
      </c>
      <c r="F28" s="1">
        <v>43613.165486111109</v>
      </c>
      <c r="G28">
        <v>-226</v>
      </c>
      <c r="H28">
        <f t="shared" si="1"/>
        <v>16</v>
      </c>
      <c r="I28">
        <f t="shared" si="0"/>
        <v>28574</v>
      </c>
    </row>
    <row r="29" spans="1:9" x14ac:dyDescent="0.2">
      <c r="A29">
        <v>28</v>
      </c>
      <c r="B29">
        <v>0</v>
      </c>
      <c r="C29">
        <v>105</v>
      </c>
      <c r="D29" t="s">
        <v>10</v>
      </c>
      <c r="E29" t="s">
        <v>25</v>
      </c>
      <c r="F29" s="1">
        <v>43613.172974537039</v>
      </c>
      <c r="G29">
        <v>421.00009989738498</v>
      </c>
      <c r="H29">
        <f t="shared" si="1"/>
        <v>16</v>
      </c>
      <c r="I29">
        <f t="shared" si="0"/>
        <v>29221.000099897385</v>
      </c>
    </row>
    <row r="30" spans="1:9" x14ac:dyDescent="0.2">
      <c r="A30">
        <v>29</v>
      </c>
      <c r="B30">
        <v>0</v>
      </c>
      <c r="C30">
        <v>111</v>
      </c>
      <c r="D30" t="s">
        <v>6</v>
      </c>
      <c r="E30" t="s">
        <v>26</v>
      </c>
      <c r="F30" s="1">
        <v>43616.191736111112</v>
      </c>
      <c r="G30">
        <v>241.00009989738501</v>
      </c>
      <c r="H30">
        <f t="shared" si="1"/>
        <v>17</v>
      </c>
      <c r="I30">
        <f t="shared" si="0"/>
        <v>30841.000099897385</v>
      </c>
    </row>
    <row r="31" spans="1:9" x14ac:dyDescent="0.2">
      <c r="A31">
        <v>30</v>
      </c>
      <c r="B31">
        <v>0</v>
      </c>
      <c r="C31">
        <v>111</v>
      </c>
      <c r="D31" t="s">
        <v>9</v>
      </c>
      <c r="E31" t="s">
        <v>26</v>
      </c>
      <c r="F31" s="1">
        <v>43616.195694444446</v>
      </c>
      <c r="G31">
        <v>583.00009989738498</v>
      </c>
      <c r="H31">
        <f t="shared" si="1"/>
        <v>17</v>
      </c>
      <c r="I31">
        <f t="shared" si="0"/>
        <v>31183.000099897385</v>
      </c>
    </row>
    <row r="32" spans="1:9" x14ac:dyDescent="0.2">
      <c r="A32">
        <v>31</v>
      </c>
      <c r="B32">
        <v>0</v>
      </c>
      <c r="C32">
        <v>111</v>
      </c>
      <c r="D32" t="s">
        <v>10</v>
      </c>
      <c r="E32" t="s">
        <v>26</v>
      </c>
      <c r="F32" s="1">
        <v>43616.204236111109</v>
      </c>
      <c r="G32">
        <v>1321.0000998973801</v>
      </c>
      <c r="H32">
        <f t="shared" si="1"/>
        <v>17</v>
      </c>
      <c r="I32">
        <f t="shared" si="0"/>
        <v>31921.000099897381</v>
      </c>
    </row>
    <row r="33" spans="1:9" x14ac:dyDescent="0.2">
      <c r="A33">
        <v>32</v>
      </c>
      <c r="B33">
        <v>0</v>
      </c>
      <c r="C33">
        <v>113</v>
      </c>
      <c r="D33" t="s">
        <v>6</v>
      </c>
      <c r="E33" t="s">
        <v>27</v>
      </c>
      <c r="F33" s="1">
        <v>43617.187569444446</v>
      </c>
      <c r="G33">
        <v>1681.0000998973801</v>
      </c>
      <c r="H33">
        <f t="shared" si="1"/>
        <v>18</v>
      </c>
      <c r="I33">
        <f t="shared" si="0"/>
        <v>34081.000099897377</v>
      </c>
    </row>
    <row r="34" spans="1:9" x14ac:dyDescent="0.2">
      <c r="A34">
        <v>33</v>
      </c>
      <c r="B34">
        <v>0</v>
      </c>
      <c r="C34">
        <v>113</v>
      </c>
      <c r="D34" t="s">
        <v>6</v>
      </c>
      <c r="E34" t="s">
        <v>28</v>
      </c>
      <c r="F34" s="1">
        <v>43617.187569444446</v>
      </c>
      <c r="G34">
        <v>-118.999900102615</v>
      </c>
      <c r="H34">
        <f t="shared" si="1"/>
        <v>19</v>
      </c>
      <c r="I34">
        <f t="shared" si="0"/>
        <v>34081.000099897385</v>
      </c>
    </row>
    <row r="35" spans="1:9" x14ac:dyDescent="0.2">
      <c r="A35">
        <v>34</v>
      </c>
      <c r="B35">
        <v>0</v>
      </c>
      <c r="C35">
        <v>113</v>
      </c>
      <c r="D35" t="s">
        <v>9</v>
      </c>
      <c r="E35" t="s">
        <v>28</v>
      </c>
      <c r="F35" s="1">
        <v>43617.191724537035</v>
      </c>
      <c r="G35">
        <v>240</v>
      </c>
      <c r="H35">
        <f t="shared" si="1"/>
        <v>19</v>
      </c>
      <c r="I35">
        <f t="shared" si="0"/>
        <v>34440</v>
      </c>
    </row>
    <row r="36" spans="1:9" x14ac:dyDescent="0.2">
      <c r="A36">
        <v>35</v>
      </c>
      <c r="B36">
        <v>0</v>
      </c>
      <c r="C36">
        <v>113</v>
      </c>
      <c r="D36" t="s">
        <v>10</v>
      </c>
      <c r="E36" t="s">
        <v>28</v>
      </c>
      <c r="F36" s="1">
        <v>43617.204236111109</v>
      </c>
      <c r="G36">
        <v>1321.0000998973801</v>
      </c>
      <c r="H36">
        <f t="shared" si="1"/>
        <v>19</v>
      </c>
      <c r="I36">
        <f t="shared" si="0"/>
        <v>35521.000099897377</v>
      </c>
    </row>
    <row r="37" spans="1:9" x14ac:dyDescent="0.2">
      <c r="A37">
        <v>36</v>
      </c>
      <c r="B37">
        <v>0</v>
      </c>
      <c r="C37">
        <v>117</v>
      </c>
      <c r="D37" t="s">
        <v>6</v>
      </c>
      <c r="E37" t="s">
        <v>29</v>
      </c>
      <c r="F37" s="1">
        <v>43620.186192129629</v>
      </c>
      <c r="G37">
        <v>1561.0000998973801</v>
      </c>
      <c r="H37">
        <f t="shared" si="1"/>
        <v>20</v>
      </c>
      <c r="I37">
        <f t="shared" si="0"/>
        <v>37561.000099897377</v>
      </c>
    </row>
    <row r="38" spans="1:9" x14ac:dyDescent="0.2">
      <c r="A38">
        <v>37</v>
      </c>
      <c r="B38">
        <v>0</v>
      </c>
      <c r="C38">
        <v>117</v>
      </c>
      <c r="D38" t="s">
        <v>6</v>
      </c>
      <c r="E38" t="s">
        <v>30</v>
      </c>
      <c r="F38" s="1">
        <v>43620.186192129629</v>
      </c>
      <c r="G38">
        <v>-238.99990010261499</v>
      </c>
      <c r="H38">
        <f t="shared" si="1"/>
        <v>21</v>
      </c>
      <c r="I38">
        <f t="shared" si="0"/>
        <v>37561.000099897385</v>
      </c>
    </row>
    <row r="39" spans="1:9" x14ac:dyDescent="0.2">
      <c r="A39">
        <v>38</v>
      </c>
      <c r="B39">
        <v>0</v>
      </c>
      <c r="C39">
        <v>117</v>
      </c>
      <c r="D39" t="s">
        <v>9</v>
      </c>
      <c r="E39" t="s">
        <v>30</v>
      </c>
      <c r="F39" s="1">
        <v>43620.191504629627</v>
      </c>
      <c r="G39">
        <v>220.00009989738501</v>
      </c>
      <c r="H39">
        <f t="shared" si="1"/>
        <v>21</v>
      </c>
      <c r="I39">
        <f t="shared" si="0"/>
        <v>38020.000099897385</v>
      </c>
    </row>
    <row r="40" spans="1:9" x14ac:dyDescent="0.2">
      <c r="A40">
        <v>39</v>
      </c>
      <c r="B40">
        <v>0</v>
      </c>
      <c r="C40">
        <v>117</v>
      </c>
      <c r="D40" t="s">
        <v>10</v>
      </c>
      <c r="E40" t="s">
        <v>30</v>
      </c>
      <c r="F40" s="1">
        <v>43620.204247685186</v>
      </c>
      <c r="G40">
        <v>1321.0000998973801</v>
      </c>
      <c r="H40">
        <f t="shared" si="1"/>
        <v>21</v>
      </c>
      <c r="I40">
        <f t="shared" si="0"/>
        <v>39121.000099897377</v>
      </c>
    </row>
    <row r="41" spans="1:9" x14ac:dyDescent="0.2">
      <c r="A41">
        <v>40</v>
      </c>
      <c r="B41">
        <v>0</v>
      </c>
      <c r="C41">
        <v>125</v>
      </c>
      <c r="D41" t="s">
        <v>6</v>
      </c>
      <c r="E41" t="s">
        <v>31</v>
      </c>
      <c r="F41" s="1">
        <v>43624.184803240743</v>
      </c>
      <c r="G41">
        <v>1441.0000998973801</v>
      </c>
      <c r="H41">
        <f t="shared" si="1"/>
        <v>22</v>
      </c>
      <c r="I41">
        <f t="shared" si="0"/>
        <v>41041.000099897377</v>
      </c>
    </row>
    <row r="42" spans="1:9" x14ac:dyDescent="0.2">
      <c r="A42">
        <v>41</v>
      </c>
      <c r="B42">
        <v>0</v>
      </c>
      <c r="C42">
        <v>125</v>
      </c>
      <c r="D42" t="s">
        <v>9</v>
      </c>
      <c r="E42" t="s">
        <v>32</v>
      </c>
      <c r="F42" s="1">
        <v>43624.196481481478</v>
      </c>
      <c r="G42">
        <v>650</v>
      </c>
      <c r="H42">
        <f t="shared" si="1"/>
        <v>23</v>
      </c>
      <c r="I42">
        <f t="shared" si="0"/>
        <v>42050</v>
      </c>
    </row>
    <row r="43" spans="1:9" x14ac:dyDescent="0.2">
      <c r="A43">
        <v>42</v>
      </c>
      <c r="B43">
        <v>0</v>
      </c>
      <c r="C43">
        <v>125</v>
      </c>
      <c r="D43" t="s">
        <v>10</v>
      </c>
      <c r="E43" t="s">
        <v>32</v>
      </c>
      <c r="F43" s="1">
        <v>43624.204247685186</v>
      </c>
      <c r="G43">
        <v>1321.0000998973801</v>
      </c>
      <c r="H43">
        <f t="shared" si="1"/>
        <v>23</v>
      </c>
      <c r="I43">
        <f t="shared" si="0"/>
        <v>42721.000099897377</v>
      </c>
    </row>
    <row r="44" spans="1:9" x14ac:dyDescent="0.2">
      <c r="A44">
        <v>43</v>
      </c>
      <c r="B44">
        <v>0</v>
      </c>
      <c r="C44">
        <v>129</v>
      </c>
      <c r="D44" t="s">
        <v>6</v>
      </c>
      <c r="E44" t="s">
        <v>33</v>
      </c>
      <c r="F44" s="1">
        <v>43626.148009259261</v>
      </c>
      <c r="G44">
        <v>61.000099897384601</v>
      </c>
      <c r="H44">
        <f t="shared" si="1"/>
        <v>24</v>
      </c>
      <c r="I44">
        <f t="shared" si="0"/>
        <v>43261.000099897385</v>
      </c>
    </row>
    <row r="45" spans="1:9" x14ac:dyDescent="0.2">
      <c r="A45">
        <v>44</v>
      </c>
      <c r="B45">
        <v>0</v>
      </c>
      <c r="C45">
        <v>129</v>
      </c>
      <c r="D45" t="s">
        <v>9</v>
      </c>
      <c r="E45" t="s">
        <v>33</v>
      </c>
      <c r="F45" s="1">
        <v>43626.156967592593</v>
      </c>
      <c r="G45">
        <v>835.00009989738498</v>
      </c>
      <c r="H45">
        <f t="shared" si="1"/>
        <v>24</v>
      </c>
      <c r="I45">
        <f t="shared" si="0"/>
        <v>44035.000099897385</v>
      </c>
    </row>
    <row r="46" spans="1:9" x14ac:dyDescent="0.2">
      <c r="A46">
        <v>45</v>
      </c>
      <c r="B46">
        <v>0</v>
      </c>
      <c r="C46">
        <v>129</v>
      </c>
      <c r="D46" t="s">
        <v>10</v>
      </c>
      <c r="E46" t="s">
        <v>33</v>
      </c>
      <c r="F46" s="1">
        <v>43626.162592592591</v>
      </c>
      <c r="G46">
        <v>1321.0000998973801</v>
      </c>
      <c r="H46">
        <f t="shared" si="1"/>
        <v>24</v>
      </c>
      <c r="I46">
        <f t="shared" si="0"/>
        <v>44521.000099897377</v>
      </c>
    </row>
    <row r="47" spans="1:9" x14ac:dyDescent="0.2">
      <c r="A47">
        <v>46</v>
      </c>
      <c r="B47">
        <v>0</v>
      </c>
      <c r="C47">
        <v>141</v>
      </c>
      <c r="D47" t="s">
        <v>6</v>
      </c>
      <c r="E47" t="s">
        <v>34</v>
      </c>
      <c r="F47" s="1">
        <v>43633.112962962965</v>
      </c>
      <c r="G47">
        <v>481.00009989738498</v>
      </c>
      <c r="H47">
        <f t="shared" si="1"/>
        <v>25</v>
      </c>
      <c r="I47">
        <f t="shared" si="0"/>
        <v>45481.000099897385</v>
      </c>
    </row>
    <row r="48" spans="1:9" x14ac:dyDescent="0.2">
      <c r="A48">
        <v>47</v>
      </c>
      <c r="B48">
        <v>0</v>
      </c>
      <c r="C48">
        <v>141</v>
      </c>
      <c r="D48" t="s">
        <v>9</v>
      </c>
      <c r="E48" t="s">
        <v>34</v>
      </c>
      <c r="F48" s="1">
        <v>43633.124872685185</v>
      </c>
      <c r="G48">
        <v>1510.0000998973801</v>
      </c>
      <c r="H48">
        <f t="shared" si="1"/>
        <v>25</v>
      </c>
      <c r="I48">
        <f t="shared" si="0"/>
        <v>46510.000099897377</v>
      </c>
    </row>
    <row r="49" spans="1:9" x14ac:dyDescent="0.2">
      <c r="A49">
        <v>48</v>
      </c>
      <c r="B49">
        <v>0</v>
      </c>
      <c r="C49">
        <v>141</v>
      </c>
      <c r="D49" t="s">
        <v>9</v>
      </c>
      <c r="E49" t="s">
        <v>35</v>
      </c>
      <c r="F49" s="1">
        <v>43633.124872685185</v>
      </c>
      <c r="G49">
        <v>-289.99990010261502</v>
      </c>
      <c r="H49">
        <f t="shared" si="1"/>
        <v>26</v>
      </c>
      <c r="I49">
        <f t="shared" si="0"/>
        <v>46510.000099897385</v>
      </c>
    </row>
    <row r="50" spans="1:9" x14ac:dyDescent="0.2">
      <c r="A50">
        <v>49</v>
      </c>
      <c r="B50">
        <v>0</v>
      </c>
      <c r="C50">
        <v>141</v>
      </c>
      <c r="D50" t="s">
        <v>10</v>
      </c>
      <c r="E50" t="s">
        <v>35</v>
      </c>
      <c r="F50" s="1">
        <v>43633.133101851854</v>
      </c>
      <c r="G50">
        <v>421.00009989738498</v>
      </c>
      <c r="H50">
        <f t="shared" si="1"/>
        <v>26</v>
      </c>
      <c r="I50">
        <f t="shared" si="0"/>
        <v>47221.000099897385</v>
      </c>
    </row>
    <row r="51" spans="1:9" x14ac:dyDescent="0.2">
      <c r="A51">
        <v>50</v>
      </c>
      <c r="B51">
        <v>0</v>
      </c>
      <c r="C51">
        <v>155</v>
      </c>
      <c r="D51" t="s">
        <v>6</v>
      </c>
      <c r="E51" t="s">
        <v>36</v>
      </c>
      <c r="F51" s="1">
        <v>43640.13726851852</v>
      </c>
      <c r="G51">
        <v>780</v>
      </c>
      <c r="H51">
        <f t="shared" si="1"/>
        <v>27</v>
      </c>
      <c r="I51">
        <f t="shared" si="0"/>
        <v>49380</v>
      </c>
    </row>
    <row r="52" spans="1:9" x14ac:dyDescent="0.2">
      <c r="A52">
        <v>51</v>
      </c>
      <c r="B52">
        <v>0</v>
      </c>
      <c r="C52">
        <v>155</v>
      </c>
      <c r="D52" t="s">
        <v>9</v>
      </c>
      <c r="E52" t="s">
        <v>36</v>
      </c>
      <c r="F52" s="1">
        <v>43640.141296296293</v>
      </c>
      <c r="G52">
        <v>1128</v>
      </c>
      <c r="H52">
        <f t="shared" si="1"/>
        <v>27</v>
      </c>
      <c r="I52">
        <f t="shared" si="0"/>
        <v>49728</v>
      </c>
    </row>
    <row r="53" spans="1:9" x14ac:dyDescent="0.2">
      <c r="A53">
        <v>52</v>
      </c>
      <c r="B53">
        <v>0</v>
      </c>
      <c r="C53">
        <v>155</v>
      </c>
      <c r="D53" t="s">
        <v>10</v>
      </c>
      <c r="E53" t="s">
        <v>37</v>
      </c>
      <c r="F53" s="1">
        <v>43640.149768518517</v>
      </c>
      <c r="G53">
        <v>60</v>
      </c>
      <c r="H53">
        <f t="shared" si="1"/>
        <v>28</v>
      </c>
      <c r="I53">
        <f t="shared" si="0"/>
        <v>50460</v>
      </c>
    </row>
    <row r="54" spans="1:9" x14ac:dyDescent="0.2">
      <c r="A54">
        <v>53</v>
      </c>
      <c r="B54">
        <v>1</v>
      </c>
      <c r="C54">
        <v>207</v>
      </c>
      <c r="D54" t="s">
        <v>6</v>
      </c>
      <c r="E54" t="s">
        <v>38</v>
      </c>
      <c r="F54" s="1">
        <v>43941.190439814818</v>
      </c>
      <c r="G54">
        <v>661.00009989738498</v>
      </c>
      <c r="H54">
        <v>0</v>
      </c>
      <c r="I54">
        <f>(H54*(30*15))+G54</f>
        <v>661.00009989738498</v>
      </c>
    </row>
    <row r="55" spans="1:9" x14ac:dyDescent="0.2">
      <c r="A55">
        <v>54</v>
      </c>
      <c r="B55">
        <v>1</v>
      </c>
      <c r="C55">
        <v>207</v>
      </c>
      <c r="D55" t="s">
        <v>6</v>
      </c>
      <c r="E55" t="s">
        <v>39</v>
      </c>
      <c r="F55" s="1">
        <v>43941.190439814818</v>
      </c>
      <c r="G55">
        <v>-238.99990010261499</v>
      </c>
      <c r="H55">
        <f t="shared" si="1"/>
        <v>1</v>
      </c>
      <c r="I55">
        <f t="shared" ref="I55:I95" si="2">(H55*(30*15))+G55</f>
        <v>211.00009989738501</v>
      </c>
    </row>
    <row r="56" spans="1:9" x14ac:dyDescent="0.2">
      <c r="A56">
        <v>55</v>
      </c>
      <c r="B56">
        <v>1</v>
      </c>
      <c r="C56">
        <v>207</v>
      </c>
      <c r="D56" t="s">
        <v>9</v>
      </c>
      <c r="E56" t="s">
        <v>39</v>
      </c>
      <c r="F56" s="1">
        <v>43941.193958333337</v>
      </c>
      <c r="G56">
        <v>65</v>
      </c>
      <c r="H56">
        <f t="shared" si="1"/>
        <v>1</v>
      </c>
      <c r="I56">
        <f t="shared" si="2"/>
        <v>515</v>
      </c>
    </row>
    <row r="57" spans="1:9" x14ac:dyDescent="0.2">
      <c r="A57">
        <v>56</v>
      </c>
      <c r="B57">
        <v>1</v>
      </c>
      <c r="C57">
        <v>207</v>
      </c>
      <c r="D57" t="s">
        <v>10</v>
      </c>
      <c r="E57" t="s">
        <v>40</v>
      </c>
      <c r="F57" s="1">
        <v>43941.204317129632</v>
      </c>
      <c r="G57">
        <v>60</v>
      </c>
      <c r="H57">
        <f t="shared" si="1"/>
        <v>2</v>
      </c>
      <c r="I57">
        <f t="shared" si="2"/>
        <v>960</v>
      </c>
    </row>
    <row r="58" spans="1:9" x14ac:dyDescent="0.2">
      <c r="A58">
        <v>57</v>
      </c>
      <c r="B58">
        <v>1</v>
      </c>
      <c r="C58">
        <v>209</v>
      </c>
      <c r="D58" t="s">
        <v>6</v>
      </c>
      <c r="E58" t="s">
        <v>41</v>
      </c>
      <c r="F58" s="1">
        <v>43942.188344907408</v>
      </c>
      <c r="G58">
        <v>480</v>
      </c>
      <c r="H58">
        <f t="shared" si="1"/>
        <v>3</v>
      </c>
      <c r="I58">
        <f t="shared" si="2"/>
        <v>1830</v>
      </c>
    </row>
    <row r="59" spans="1:9" x14ac:dyDescent="0.2">
      <c r="A59">
        <v>58</v>
      </c>
      <c r="B59">
        <v>1</v>
      </c>
      <c r="C59">
        <v>209</v>
      </c>
      <c r="D59" t="s">
        <v>9</v>
      </c>
      <c r="E59" t="s">
        <v>41</v>
      </c>
      <c r="F59" s="1">
        <v>43942.192314814813</v>
      </c>
      <c r="G59">
        <v>823</v>
      </c>
      <c r="H59">
        <f t="shared" si="1"/>
        <v>3</v>
      </c>
      <c r="I59">
        <f t="shared" si="2"/>
        <v>2173</v>
      </c>
    </row>
    <row r="60" spans="1:9" x14ac:dyDescent="0.2">
      <c r="A60">
        <v>59</v>
      </c>
      <c r="B60">
        <v>1</v>
      </c>
      <c r="C60">
        <v>209</v>
      </c>
      <c r="D60" t="s">
        <v>9</v>
      </c>
      <c r="E60" t="s">
        <v>42</v>
      </c>
      <c r="F60" s="1">
        <v>43942.192314814813</v>
      </c>
      <c r="G60">
        <v>-77</v>
      </c>
      <c r="H60">
        <f t="shared" si="1"/>
        <v>4</v>
      </c>
      <c r="I60">
        <f t="shared" si="2"/>
        <v>1723</v>
      </c>
    </row>
    <row r="61" spans="1:9" x14ac:dyDescent="0.2">
      <c r="A61">
        <v>60</v>
      </c>
      <c r="B61">
        <v>1</v>
      </c>
      <c r="C61">
        <v>209</v>
      </c>
      <c r="D61" t="s">
        <v>10</v>
      </c>
      <c r="E61" t="s">
        <v>43</v>
      </c>
      <c r="F61" s="1">
        <v>43942.204317129632</v>
      </c>
      <c r="G61">
        <v>60</v>
      </c>
      <c r="H61">
        <f t="shared" si="1"/>
        <v>5</v>
      </c>
      <c r="I61">
        <f t="shared" si="2"/>
        <v>2310</v>
      </c>
    </row>
    <row r="62" spans="1:9" x14ac:dyDescent="0.2">
      <c r="A62">
        <v>61</v>
      </c>
      <c r="B62">
        <v>1</v>
      </c>
      <c r="C62">
        <v>211</v>
      </c>
      <c r="D62" t="s">
        <v>6</v>
      </c>
      <c r="E62" t="s">
        <v>44</v>
      </c>
      <c r="F62" s="1">
        <v>43943.092523148145</v>
      </c>
      <c r="G62">
        <v>300</v>
      </c>
      <c r="H62">
        <f t="shared" si="1"/>
        <v>6</v>
      </c>
      <c r="I62">
        <f t="shared" si="2"/>
        <v>3000</v>
      </c>
    </row>
    <row r="63" spans="1:9" x14ac:dyDescent="0.2">
      <c r="A63">
        <v>62</v>
      </c>
      <c r="B63">
        <v>1</v>
      </c>
      <c r="C63">
        <v>211</v>
      </c>
      <c r="D63" t="s">
        <v>9</v>
      </c>
      <c r="E63" t="s">
        <v>45</v>
      </c>
      <c r="F63" s="1">
        <v>43943.103784722225</v>
      </c>
      <c r="G63">
        <v>373</v>
      </c>
      <c r="H63">
        <f t="shared" si="1"/>
        <v>7</v>
      </c>
      <c r="I63">
        <f t="shared" si="2"/>
        <v>3523</v>
      </c>
    </row>
    <row r="64" spans="1:9" x14ac:dyDescent="0.2">
      <c r="A64">
        <v>63</v>
      </c>
      <c r="B64">
        <v>1</v>
      </c>
      <c r="C64">
        <v>211</v>
      </c>
      <c r="D64" t="s">
        <v>10</v>
      </c>
      <c r="E64" t="s">
        <v>45</v>
      </c>
      <c r="F64" s="1">
        <v>43943.107800925929</v>
      </c>
      <c r="G64">
        <v>720</v>
      </c>
      <c r="H64">
        <f t="shared" si="1"/>
        <v>7</v>
      </c>
      <c r="I64">
        <f t="shared" si="2"/>
        <v>3870</v>
      </c>
    </row>
    <row r="65" spans="1:9" x14ac:dyDescent="0.2">
      <c r="A65">
        <v>64</v>
      </c>
      <c r="B65">
        <v>1</v>
      </c>
      <c r="C65">
        <v>211</v>
      </c>
      <c r="D65" t="s">
        <v>10</v>
      </c>
      <c r="E65" t="s">
        <v>46</v>
      </c>
      <c r="F65" s="1">
        <v>43943.107800925929</v>
      </c>
      <c r="G65">
        <v>-180</v>
      </c>
      <c r="H65">
        <f t="shared" si="1"/>
        <v>8</v>
      </c>
      <c r="I65">
        <f t="shared" si="2"/>
        <v>3420</v>
      </c>
    </row>
    <row r="66" spans="1:9" x14ac:dyDescent="0.2">
      <c r="A66">
        <v>65</v>
      </c>
      <c r="B66">
        <v>1</v>
      </c>
      <c r="C66">
        <v>213</v>
      </c>
      <c r="D66" t="s">
        <v>6</v>
      </c>
      <c r="E66" t="s">
        <v>47</v>
      </c>
      <c r="F66" s="1">
        <v>43944.191134259258</v>
      </c>
      <c r="G66">
        <v>720</v>
      </c>
      <c r="H66">
        <f t="shared" si="1"/>
        <v>9</v>
      </c>
      <c r="I66">
        <f t="shared" si="2"/>
        <v>4770</v>
      </c>
    </row>
    <row r="67" spans="1:9" x14ac:dyDescent="0.2">
      <c r="A67">
        <v>66</v>
      </c>
      <c r="B67">
        <v>1</v>
      </c>
      <c r="C67">
        <v>213</v>
      </c>
      <c r="D67" t="s">
        <v>6</v>
      </c>
      <c r="E67" t="s">
        <v>48</v>
      </c>
      <c r="F67" s="1">
        <v>43944.191134259258</v>
      </c>
      <c r="G67">
        <v>-180</v>
      </c>
      <c r="H67">
        <f t="shared" si="1"/>
        <v>10</v>
      </c>
      <c r="I67">
        <f t="shared" si="2"/>
        <v>4320</v>
      </c>
    </row>
    <row r="68" spans="1:9" x14ac:dyDescent="0.2">
      <c r="A68">
        <v>67</v>
      </c>
      <c r="B68">
        <v>1</v>
      </c>
      <c r="C68">
        <v>213</v>
      </c>
      <c r="D68" t="s">
        <v>9</v>
      </c>
      <c r="E68" t="s">
        <v>48</v>
      </c>
      <c r="F68" s="1">
        <v>43944.198136574072</v>
      </c>
      <c r="G68">
        <v>425</v>
      </c>
      <c r="H68">
        <f t="shared" ref="H68:H95" si="3">IF(E68=E67,H67,H67+1)</f>
        <v>10</v>
      </c>
      <c r="I68">
        <f t="shared" si="2"/>
        <v>4925</v>
      </c>
    </row>
    <row r="69" spans="1:9" x14ac:dyDescent="0.2">
      <c r="A69">
        <v>68</v>
      </c>
      <c r="B69">
        <v>1</v>
      </c>
      <c r="C69">
        <v>213</v>
      </c>
      <c r="D69" t="s">
        <v>10</v>
      </c>
      <c r="E69" t="s">
        <v>49</v>
      </c>
      <c r="F69" s="1">
        <v>43944.204328703701</v>
      </c>
      <c r="G69">
        <v>60</v>
      </c>
      <c r="H69">
        <f t="shared" si="3"/>
        <v>11</v>
      </c>
      <c r="I69">
        <f t="shared" si="2"/>
        <v>5010</v>
      </c>
    </row>
    <row r="70" spans="1:9" x14ac:dyDescent="0.2">
      <c r="A70">
        <v>69</v>
      </c>
      <c r="B70">
        <v>1</v>
      </c>
      <c r="C70">
        <v>215</v>
      </c>
      <c r="D70" t="s">
        <v>6</v>
      </c>
      <c r="E70" t="s">
        <v>50</v>
      </c>
      <c r="F70" s="1">
        <v>43945.193206018521</v>
      </c>
      <c r="G70">
        <v>-1.00009989738464</v>
      </c>
      <c r="H70">
        <f t="shared" si="3"/>
        <v>12</v>
      </c>
      <c r="I70">
        <f t="shared" si="2"/>
        <v>5398.9999001026154</v>
      </c>
    </row>
    <row r="71" spans="1:9" x14ac:dyDescent="0.2">
      <c r="A71">
        <v>70</v>
      </c>
      <c r="B71">
        <v>1</v>
      </c>
      <c r="C71">
        <v>215</v>
      </c>
      <c r="D71" t="s">
        <v>9</v>
      </c>
      <c r="E71" t="s">
        <v>50</v>
      </c>
      <c r="F71" s="1">
        <v>43945.196770833332</v>
      </c>
      <c r="G71">
        <v>306.99990010261502</v>
      </c>
      <c r="H71">
        <f t="shared" si="3"/>
        <v>12</v>
      </c>
      <c r="I71">
        <f t="shared" si="2"/>
        <v>5706.9999001026154</v>
      </c>
    </row>
    <row r="72" spans="1:9" x14ac:dyDescent="0.2">
      <c r="A72">
        <v>71</v>
      </c>
      <c r="B72">
        <v>1</v>
      </c>
      <c r="C72">
        <v>215</v>
      </c>
      <c r="D72" t="s">
        <v>10</v>
      </c>
      <c r="E72" t="s">
        <v>51</v>
      </c>
      <c r="F72" s="1">
        <v>43945.204340277778</v>
      </c>
      <c r="G72">
        <v>60</v>
      </c>
      <c r="H72">
        <f t="shared" si="3"/>
        <v>13</v>
      </c>
      <c r="I72">
        <f t="shared" si="2"/>
        <v>5910</v>
      </c>
    </row>
    <row r="73" spans="1:9" x14ac:dyDescent="0.2">
      <c r="A73">
        <v>72</v>
      </c>
      <c r="B73">
        <v>1</v>
      </c>
      <c r="C73">
        <v>217</v>
      </c>
      <c r="D73" t="s">
        <v>6</v>
      </c>
      <c r="E73" t="s">
        <v>52</v>
      </c>
      <c r="F73" s="1">
        <v>43946.191145833334</v>
      </c>
      <c r="G73">
        <v>720</v>
      </c>
      <c r="H73">
        <f t="shared" si="3"/>
        <v>14</v>
      </c>
      <c r="I73">
        <f t="shared" si="2"/>
        <v>7020</v>
      </c>
    </row>
    <row r="74" spans="1:9" x14ac:dyDescent="0.2">
      <c r="A74">
        <v>73</v>
      </c>
      <c r="B74">
        <v>1</v>
      </c>
      <c r="C74">
        <v>217</v>
      </c>
      <c r="D74" t="s">
        <v>6</v>
      </c>
      <c r="E74" t="s">
        <v>53</v>
      </c>
      <c r="F74" s="1">
        <v>43946.191145833334</v>
      </c>
      <c r="G74">
        <v>-180</v>
      </c>
      <c r="H74">
        <f t="shared" si="3"/>
        <v>15</v>
      </c>
      <c r="I74">
        <f t="shared" si="2"/>
        <v>6570</v>
      </c>
    </row>
    <row r="75" spans="1:9" x14ac:dyDescent="0.2">
      <c r="A75">
        <v>74</v>
      </c>
      <c r="B75">
        <v>1</v>
      </c>
      <c r="C75">
        <v>217</v>
      </c>
      <c r="D75" t="s">
        <v>9</v>
      </c>
      <c r="E75" t="s">
        <v>53</v>
      </c>
      <c r="F75" s="1">
        <v>43946.194733796299</v>
      </c>
      <c r="G75">
        <v>130</v>
      </c>
      <c r="H75">
        <f t="shared" si="3"/>
        <v>15</v>
      </c>
      <c r="I75">
        <f t="shared" si="2"/>
        <v>6880</v>
      </c>
    </row>
    <row r="76" spans="1:9" x14ac:dyDescent="0.2">
      <c r="A76">
        <v>75</v>
      </c>
      <c r="B76">
        <v>1</v>
      </c>
      <c r="C76">
        <v>217</v>
      </c>
      <c r="D76" t="s">
        <v>10</v>
      </c>
      <c r="E76" t="s">
        <v>54</v>
      </c>
      <c r="F76" s="1">
        <v>43946.204340277778</v>
      </c>
      <c r="G76">
        <v>60</v>
      </c>
      <c r="H76">
        <f t="shared" si="3"/>
        <v>16</v>
      </c>
      <c r="I76">
        <f t="shared" si="2"/>
        <v>7260</v>
      </c>
    </row>
    <row r="77" spans="1:9" x14ac:dyDescent="0.2">
      <c r="A77">
        <v>76</v>
      </c>
      <c r="B77">
        <v>1</v>
      </c>
      <c r="C77">
        <v>223</v>
      </c>
      <c r="D77" t="s">
        <v>6</v>
      </c>
      <c r="E77" t="s">
        <v>55</v>
      </c>
      <c r="F77" s="1">
        <v>43949.181435185186</v>
      </c>
      <c r="G77">
        <v>780</v>
      </c>
      <c r="H77">
        <f t="shared" si="3"/>
        <v>17</v>
      </c>
      <c r="I77">
        <f t="shared" si="2"/>
        <v>8430</v>
      </c>
    </row>
    <row r="78" spans="1:9" x14ac:dyDescent="0.2">
      <c r="A78">
        <v>77</v>
      </c>
      <c r="B78">
        <v>1</v>
      </c>
      <c r="C78">
        <v>223</v>
      </c>
      <c r="D78" t="s">
        <v>6</v>
      </c>
      <c r="E78" t="s">
        <v>56</v>
      </c>
      <c r="F78" s="1">
        <v>43949.181435185186</v>
      </c>
      <c r="G78">
        <v>-120</v>
      </c>
      <c r="H78">
        <f t="shared" si="3"/>
        <v>18</v>
      </c>
      <c r="I78">
        <f t="shared" si="2"/>
        <v>7980</v>
      </c>
    </row>
    <row r="79" spans="1:9" x14ac:dyDescent="0.2">
      <c r="A79">
        <v>78</v>
      </c>
      <c r="B79">
        <v>1</v>
      </c>
      <c r="C79">
        <v>223</v>
      </c>
      <c r="D79" t="s">
        <v>9</v>
      </c>
      <c r="E79" t="s">
        <v>56</v>
      </c>
      <c r="F79" s="1">
        <v>43949.191712962966</v>
      </c>
      <c r="G79">
        <v>768</v>
      </c>
      <c r="H79">
        <f t="shared" si="3"/>
        <v>18</v>
      </c>
      <c r="I79">
        <f t="shared" si="2"/>
        <v>8868</v>
      </c>
    </row>
    <row r="80" spans="1:9" x14ac:dyDescent="0.2">
      <c r="A80">
        <v>79</v>
      </c>
      <c r="B80">
        <v>1</v>
      </c>
      <c r="C80">
        <v>223</v>
      </c>
      <c r="D80" t="s">
        <v>9</v>
      </c>
      <c r="E80" t="s">
        <v>57</v>
      </c>
      <c r="F80" s="1">
        <v>43949.191712962966</v>
      </c>
      <c r="G80">
        <v>-132</v>
      </c>
      <c r="H80">
        <f t="shared" si="3"/>
        <v>19</v>
      </c>
      <c r="I80">
        <f t="shared" si="2"/>
        <v>8418</v>
      </c>
    </row>
    <row r="81" spans="1:9" x14ac:dyDescent="0.2">
      <c r="A81">
        <v>80</v>
      </c>
      <c r="B81">
        <v>1</v>
      </c>
      <c r="C81">
        <v>223</v>
      </c>
      <c r="D81" t="s">
        <v>10</v>
      </c>
      <c r="E81" t="s">
        <v>58</v>
      </c>
      <c r="F81" s="1">
        <v>43949.204351851855</v>
      </c>
      <c r="G81">
        <v>60</v>
      </c>
      <c r="H81">
        <f t="shared" si="3"/>
        <v>20</v>
      </c>
      <c r="I81">
        <f t="shared" si="2"/>
        <v>9060</v>
      </c>
    </row>
    <row r="82" spans="1:9" x14ac:dyDescent="0.2">
      <c r="A82">
        <v>81</v>
      </c>
      <c r="B82">
        <v>1</v>
      </c>
      <c r="C82">
        <v>225</v>
      </c>
      <c r="D82" t="s">
        <v>6</v>
      </c>
      <c r="E82" t="s">
        <v>59</v>
      </c>
      <c r="F82" s="1">
        <v>43950.196030092593</v>
      </c>
      <c r="G82">
        <v>240</v>
      </c>
      <c r="H82">
        <f t="shared" si="3"/>
        <v>21</v>
      </c>
      <c r="I82">
        <f t="shared" si="2"/>
        <v>9690</v>
      </c>
    </row>
    <row r="83" spans="1:9" x14ac:dyDescent="0.2">
      <c r="A83">
        <v>82</v>
      </c>
      <c r="B83">
        <v>1</v>
      </c>
      <c r="C83">
        <v>225</v>
      </c>
      <c r="D83" t="s">
        <v>9</v>
      </c>
      <c r="E83" t="s">
        <v>59</v>
      </c>
      <c r="F83" s="1">
        <v>43950.200162037036</v>
      </c>
      <c r="G83">
        <v>597</v>
      </c>
      <c r="H83">
        <f t="shared" si="3"/>
        <v>21</v>
      </c>
      <c r="I83">
        <f t="shared" si="2"/>
        <v>10047</v>
      </c>
    </row>
    <row r="84" spans="1:9" x14ac:dyDescent="0.2">
      <c r="A84">
        <v>83</v>
      </c>
      <c r="B84">
        <v>1</v>
      </c>
      <c r="C84">
        <v>225</v>
      </c>
      <c r="D84" t="s">
        <v>9</v>
      </c>
      <c r="E84" t="s">
        <v>60</v>
      </c>
      <c r="F84" s="1">
        <v>43950.200162037036</v>
      </c>
      <c r="G84">
        <v>-303</v>
      </c>
      <c r="H84">
        <f t="shared" si="3"/>
        <v>22</v>
      </c>
      <c r="I84">
        <f t="shared" si="2"/>
        <v>9597</v>
      </c>
    </row>
    <row r="85" spans="1:9" x14ac:dyDescent="0.2">
      <c r="A85">
        <v>84</v>
      </c>
      <c r="B85">
        <v>1</v>
      </c>
      <c r="C85">
        <v>225</v>
      </c>
      <c r="D85" t="s">
        <v>10</v>
      </c>
      <c r="E85" t="s">
        <v>60</v>
      </c>
      <c r="F85" s="1">
        <v>43950.204363425924</v>
      </c>
      <c r="G85">
        <v>60</v>
      </c>
      <c r="H85">
        <f t="shared" si="3"/>
        <v>22</v>
      </c>
      <c r="I85">
        <f t="shared" si="2"/>
        <v>9960</v>
      </c>
    </row>
    <row r="86" spans="1:9" x14ac:dyDescent="0.2">
      <c r="A86">
        <v>85</v>
      </c>
      <c r="B86">
        <v>1</v>
      </c>
      <c r="C86">
        <v>229</v>
      </c>
      <c r="D86" t="s">
        <v>6</v>
      </c>
      <c r="E86" t="s">
        <v>61</v>
      </c>
      <c r="F86" s="1">
        <v>43952.102951388886</v>
      </c>
      <c r="G86">
        <v>298.99990010261502</v>
      </c>
      <c r="H86">
        <f t="shared" si="3"/>
        <v>23</v>
      </c>
      <c r="I86">
        <f t="shared" si="2"/>
        <v>10648.999900102615</v>
      </c>
    </row>
    <row r="87" spans="1:9" x14ac:dyDescent="0.2">
      <c r="A87">
        <v>86</v>
      </c>
      <c r="B87">
        <v>1</v>
      </c>
      <c r="C87">
        <v>229</v>
      </c>
      <c r="D87" t="s">
        <v>9</v>
      </c>
      <c r="E87" t="s">
        <v>61</v>
      </c>
      <c r="F87" s="1">
        <v>43952.107002314813</v>
      </c>
      <c r="G87">
        <v>648.99990010261502</v>
      </c>
      <c r="H87">
        <f t="shared" si="3"/>
        <v>23</v>
      </c>
      <c r="I87">
        <f t="shared" si="2"/>
        <v>10998.999900102615</v>
      </c>
    </row>
    <row r="88" spans="1:9" x14ac:dyDescent="0.2">
      <c r="A88">
        <v>87</v>
      </c>
      <c r="B88">
        <v>1</v>
      </c>
      <c r="C88">
        <v>229</v>
      </c>
      <c r="D88" t="s">
        <v>9</v>
      </c>
      <c r="E88" t="s">
        <v>62</v>
      </c>
      <c r="F88" s="1">
        <v>43952.107002314813</v>
      </c>
      <c r="G88">
        <v>-251.00009989738501</v>
      </c>
      <c r="H88">
        <f t="shared" si="3"/>
        <v>24</v>
      </c>
      <c r="I88">
        <f t="shared" si="2"/>
        <v>10548.999900102615</v>
      </c>
    </row>
    <row r="89" spans="1:9" x14ac:dyDescent="0.2">
      <c r="A89">
        <v>88</v>
      </c>
      <c r="B89">
        <v>1</v>
      </c>
      <c r="C89">
        <v>229</v>
      </c>
      <c r="D89" t="s">
        <v>10</v>
      </c>
      <c r="E89" t="s">
        <v>62</v>
      </c>
      <c r="F89" s="1">
        <v>43952.116863425923</v>
      </c>
      <c r="G89">
        <v>600</v>
      </c>
      <c r="H89">
        <f t="shared" si="3"/>
        <v>24</v>
      </c>
      <c r="I89">
        <f t="shared" si="2"/>
        <v>11400</v>
      </c>
    </row>
    <row r="90" spans="1:9" x14ac:dyDescent="0.2">
      <c r="A90">
        <v>89</v>
      </c>
      <c r="B90">
        <v>1</v>
      </c>
      <c r="C90">
        <v>229</v>
      </c>
      <c r="D90" t="s">
        <v>10</v>
      </c>
      <c r="E90" t="s">
        <v>63</v>
      </c>
      <c r="F90" s="1">
        <v>43952.116863425923</v>
      </c>
      <c r="G90">
        <v>-300</v>
      </c>
      <c r="H90">
        <f t="shared" si="3"/>
        <v>25</v>
      </c>
      <c r="I90">
        <f t="shared" si="2"/>
        <v>10950</v>
      </c>
    </row>
    <row r="91" spans="1:9" x14ac:dyDescent="0.2">
      <c r="A91">
        <v>90</v>
      </c>
      <c r="B91">
        <v>1</v>
      </c>
      <c r="C91">
        <v>235</v>
      </c>
      <c r="D91" t="s">
        <v>6</v>
      </c>
      <c r="E91" t="s">
        <v>64</v>
      </c>
      <c r="F91" s="1">
        <v>43955.155775462961</v>
      </c>
      <c r="G91">
        <v>360</v>
      </c>
      <c r="H91">
        <f t="shared" si="3"/>
        <v>26</v>
      </c>
      <c r="I91">
        <f t="shared" si="2"/>
        <v>12060</v>
      </c>
    </row>
    <row r="92" spans="1:9" x14ac:dyDescent="0.2">
      <c r="A92">
        <v>91</v>
      </c>
      <c r="B92">
        <v>1</v>
      </c>
      <c r="C92">
        <v>235</v>
      </c>
      <c r="D92" t="s">
        <v>9</v>
      </c>
      <c r="E92" t="s">
        <v>64</v>
      </c>
      <c r="F92" s="1">
        <v>43955.159907407404</v>
      </c>
      <c r="G92">
        <v>717</v>
      </c>
      <c r="H92">
        <f t="shared" si="3"/>
        <v>26</v>
      </c>
      <c r="I92">
        <f t="shared" si="2"/>
        <v>12417</v>
      </c>
    </row>
    <row r="93" spans="1:9" x14ac:dyDescent="0.2">
      <c r="A93">
        <v>92</v>
      </c>
      <c r="B93">
        <v>1</v>
      </c>
      <c r="C93">
        <v>235</v>
      </c>
      <c r="D93" t="s">
        <v>9</v>
      </c>
      <c r="E93" t="s">
        <v>65</v>
      </c>
      <c r="F93" s="1">
        <v>43955.159907407404</v>
      </c>
      <c r="G93">
        <v>-183</v>
      </c>
      <c r="H93">
        <f t="shared" si="3"/>
        <v>27</v>
      </c>
      <c r="I93">
        <f t="shared" si="2"/>
        <v>11967</v>
      </c>
    </row>
    <row r="94" spans="1:9" x14ac:dyDescent="0.2">
      <c r="A94">
        <v>93</v>
      </c>
      <c r="B94">
        <v>1</v>
      </c>
      <c r="C94">
        <v>235</v>
      </c>
      <c r="D94" t="s">
        <v>10</v>
      </c>
      <c r="E94" t="s">
        <v>65</v>
      </c>
      <c r="F94" s="1">
        <v>43955.169664351852</v>
      </c>
      <c r="G94">
        <v>660</v>
      </c>
      <c r="H94">
        <f t="shared" si="3"/>
        <v>27</v>
      </c>
      <c r="I94">
        <f t="shared" si="2"/>
        <v>12810</v>
      </c>
    </row>
    <row r="95" spans="1:9" x14ac:dyDescent="0.2">
      <c r="A95">
        <v>94</v>
      </c>
      <c r="B95">
        <v>1</v>
      </c>
      <c r="C95">
        <v>235</v>
      </c>
      <c r="D95" t="s">
        <v>10</v>
      </c>
      <c r="E95" t="s">
        <v>66</v>
      </c>
      <c r="F95" s="1">
        <v>43955.169664351852</v>
      </c>
      <c r="G95">
        <v>-240</v>
      </c>
      <c r="H95">
        <f t="shared" si="3"/>
        <v>28</v>
      </c>
      <c r="I95">
        <f t="shared" si="2"/>
        <v>12360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8"/>
  <sheetViews>
    <sheetView workbookViewId="0">
      <selection activeCell="J22" sqref="J22"/>
    </sheetView>
  </sheetViews>
  <sheetFormatPr baseColWidth="10" defaultColWidth="8.83203125" defaultRowHeight="15" x14ac:dyDescent="0.2"/>
  <cols>
    <col min="5" max="5" width="20.1640625" style="2" bestFit="1" customWidth="1"/>
  </cols>
  <sheetData>
    <row r="1" spans="1:7" x14ac:dyDescent="0.2">
      <c r="A1" t="s">
        <v>70</v>
      </c>
      <c r="B1" t="s">
        <v>1</v>
      </c>
      <c r="C1" t="s">
        <v>2</v>
      </c>
      <c r="D1" t="s">
        <v>2</v>
      </c>
      <c r="E1" s="2" t="s">
        <v>67</v>
      </c>
      <c r="F1" t="s">
        <v>68</v>
      </c>
      <c r="G1" t="s">
        <v>69</v>
      </c>
    </row>
    <row r="2" spans="1:7" x14ac:dyDescent="0.2">
      <c r="A2">
        <v>2019</v>
      </c>
      <c r="B2">
        <v>29</v>
      </c>
      <c r="C2">
        <v>1</v>
      </c>
      <c r="D2" t="str">
        <f>CONCATENATE("Q",C2)</f>
        <v>Q1</v>
      </c>
      <c r="E2" s="2">
        <v>1681</v>
      </c>
    </row>
    <row r="3" spans="1:7" x14ac:dyDescent="0.2">
      <c r="A3">
        <v>2019</v>
      </c>
      <c r="B3">
        <v>29</v>
      </c>
      <c r="C3">
        <v>2</v>
      </c>
      <c r="D3" t="str">
        <f t="shared" ref="D3:D66" si="0">CONCATENATE("Q",C3)</f>
        <v>Q2</v>
      </c>
      <c r="E3" s="2">
        <v>2133</v>
      </c>
    </row>
    <row r="4" spans="1:7" x14ac:dyDescent="0.2">
      <c r="A4">
        <v>2019</v>
      </c>
      <c r="B4">
        <v>29</v>
      </c>
      <c r="C4">
        <v>3</v>
      </c>
      <c r="D4" t="str">
        <f t="shared" si="0"/>
        <v>Q3</v>
      </c>
      <c r="E4" s="2">
        <v>4981</v>
      </c>
    </row>
    <row r="5" spans="1:7" x14ac:dyDescent="0.2">
      <c r="A5">
        <v>2019</v>
      </c>
      <c r="B5">
        <v>31</v>
      </c>
      <c r="C5">
        <v>1</v>
      </c>
      <c r="D5" t="str">
        <f t="shared" si="0"/>
        <v>Q1</v>
      </c>
      <c r="E5" s="2">
        <v>5461</v>
      </c>
    </row>
    <row r="6" spans="1:7" x14ac:dyDescent="0.2">
      <c r="A6">
        <v>2019</v>
      </c>
      <c r="B6">
        <v>31</v>
      </c>
      <c r="C6">
        <v>2</v>
      </c>
      <c r="D6" t="str">
        <f t="shared" si="0"/>
        <v>Q2</v>
      </c>
      <c r="E6" s="2">
        <v>6872</v>
      </c>
    </row>
    <row r="7" spans="1:7" x14ac:dyDescent="0.2">
      <c r="A7">
        <v>2019</v>
      </c>
      <c r="B7">
        <v>31</v>
      </c>
      <c r="C7">
        <v>3</v>
      </c>
      <c r="D7" t="str">
        <f t="shared" si="0"/>
        <v>Q3</v>
      </c>
      <c r="E7" s="2">
        <v>8581</v>
      </c>
    </row>
    <row r="8" spans="1:7" x14ac:dyDescent="0.2">
      <c r="A8">
        <v>2019</v>
      </c>
      <c r="B8">
        <v>49</v>
      </c>
      <c r="C8">
        <v>1</v>
      </c>
      <c r="D8" t="str">
        <f t="shared" si="0"/>
        <v>Q1</v>
      </c>
      <c r="E8" s="2">
        <v>10321</v>
      </c>
    </row>
    <row r="9" spans="1:7" x14ac:dyDescent="0.2">
      <c r="A9">
        <v>2019</v>
      </c>
      <c r="B9">
        <v>49</v>
      </c>
      <c r="C9">
        <v>2</v>
      </c>
      <c r="D9" t="str">
        <f t="shared" si="0"/>
        <v>Q2</v>
      </c>
      <c r="E9" s="2">
        <v>10887</v>
      </c>
    </row>
    <row r="10" spans="1:7" x14ac:dyDescent="0.2">
      <c r="A10">
        <v>2019</v>
      </c>
      <c r="B10">
        <v>49</v>
      </c>
      <c r="C10">
        <v>3</v>
      </c>
      <c r="D10" t="str">
        <f t="shared" si="0"/>
        <v>Q3</v>
      </c>
      <c r="E10" s="2">
        <v>13321</v>
      </c>
    </row>
    <row r="11" spans="1:7" x14ac:dyDescent="0.2">
      <c r="A11">
        <v>2019</v>
      </c>
      <c r="B11">
        <v>57</v>
      </c>
      <c r="C11">
        <v>1</v>
      </c>
      <c r="D11" t="str">
        <f t="shared" si="0"/>
        <v>Q1</v>
      </c>
      <c r="E11" s="2">
        <v>14641</v>
      </c>
    </row>
    <row r="12" spans="1:7" x14ac:dyDescent="0.2">
      <c r="A12">
        <v>2019</v>
      </c>
      <c r="B12">
        <v>57</v>
      </c>
      <c r="C12">
        <v>2</v>
      </c>
      <c r="D12" t="str">
        <f t="shared" si="0"/>
        <v>Q2</v>
      </c>
      <c r="E12" s="2">
        <v>15056</v>
      </c>
    </row>
    <row r="13" spans="1:7" x14ac:dyDescent="0.2">
      <c r="A13">
        <v>2019</v>
      </c>
      <c r="B13">
        <v>57</v>
      </c>
      <c r="C13">
        <v>3</v>
      </c>
      <c r="D13" t="str">
        <f t="shared" si="0"/>
        <v>Q3</v>
      </c>
      <c r="E13" s="2">
        <v>16561</v>
      </c>
    </row>
    <row r="14" spans="1:7" x14ac:dyDescent="0.2">
      <c r="A14">
        <v>2019</v>
      </c>
      <c r="B14">
        <v>61</v>
      </c>
      <c r="C14">
        <v>1</v>
      </c>
      <c r="D14" t="str">
        <f t="shared" si="0"/>
        <v>Q1</v>
      </c>
      <c r="E14" s="2">
        <v>18661</v>
      </c>
    </row>
    <row r="15" spans="1:7" x14ac:dyDescent="0.2">
      <c r="A15">
        <v>2019</v>
      </c>
      <c r="B15">
        <v>61</v>
      </c>
      <c r="C15">
        <v>2</v>
      </c>
      <c r="D15" t="str">
        <f t="shared" si="0"/>
        <v>Q2</v>
      </c>
      <c r="E15" s="2">
        <v>19739</v>
      </c>
    </row>
    <row r="16" spans="1:7" x14ac:dyDescent="0.2">
      <c r="A16">
        <v>2019</v>
      </c>
      <c r="B16">
        <v>61</v>
      </c>
      <c r="C16">
        <v>3</v>
      </c>
      <c r="D16" t="str">
        <f t="shared" si="0"/>
        <v>Q3</v>
      </c>
      <c r="E16" s="2">
        <v>20641</v>
      </c>
    </row>
    <row r="17" spans="1:5" x14ac:dyDescent="0.2">
      <c r="A17">
        <v>2019</v>
      </c>
      <c r="B17">
        <v>91</v>
      </c>
      <c r="C17">
        <v>1</v>
      </c>
      <c r="D17" t="str">
        <f t="shared" si="0"/>
        <v>Q1</v>
      </c>
      <c r="E17" s="2">
        <v>22622</v>
      </c>
    </row>
    <row r="18" spans="1:5" x14ac:dyDescent="0.2">
      <c r="A18">
        <v>2019</v>
      </c>
      <c r="B18">
        <v>91</v>
      </c>
      <c r="C18">
        <v>2</v>
      </c>
      <c r="D18" t="str">
        <f t="shared" si="0"/>
        <v>Q2</v>
      </c>
      <c r="E18" s="2">
        <v>22997</v>
      </c>
    </row>
    <row r="19" spans="1:5" x14ac:dyDescent="0.2">
      <c r="A19">
        <v>2019</v>
      </c>
      <c r="B19">
        <v>91</v>
      </c>
      <c r="C19">
        <v>3</v>
      </c>
      <c r="D19" t="str">
        <f t="shared" si="0"/>
        <v>Q3</v>
      </c>
      <c r="E19" s="2">
        <v>23761</v>
      </c>
    </row>
    <row r="20" spans="1:5" x14ac:dyDescent="0.2">
      <c r="A20">
        <v>2019</v>
      </c>
      <c r="B20">
        <v>103</v>
      </c>
      <c r="C20">
        <v>1</v>
      </c>
      <c r="D20" t="str">
        <f t="shared" si="0"/>
        <v>Q1</v>
      </c>
      <c r="E20" s="2">
        <v>25381</v>
      </c>
    </row>
    <row r="21" spans="1:5" x14ac:dyDescent="0.2">
      <c r="A21">
        <v>2019</v>
      </c>
      <c r="B21">
        <v>103</v>
      </c>
      <c r="C21">
        <v>2</v>
      </c>
      <c r="D21" t="str">
        <f t="shared" si="0"/>
        <v>Q2</v>
      </c>
      <c r="E21" s="2">
        <v>25698</v>
      </c>
    </row>
    <row r="22" spans="1:5" x14ac:dyDescent="0.2">
      <c r="A22">
        <v>2019</v>
      </c>
      <c r="B22">
        <v>103</v>
      </c>
      <c r="C22">
        <v>3</v>
      </c>
      <c r="D22" t="str">
        <f t="shared" si="0"/>
        <v>Q3</v>
      </c>
      <c r="E22" s="2">
        <v>26521</v>
      </c>
    </row>
    <row r="23" spans="1:5" x14ac:dyDescent="0.2">
      <c r="A23">
        <v>2019</v>
      </c>
      <c r="B23">
        <v>105</v>
      </c>
      <c r="C23">
        <v>1</v>
      </c>
      <c r="D23" t="str">
        <f t="shared" si="0"/>
        <v>Q1</v>
      </c>
      <c r="E23" s="2">
        <v>28140</v>
      </c>
    </row>
    <row r="24" spans="1:5" x14ac:dyDescent="0.2">
      <c r="A24">
        <v>2019</v>
      </c>
      <c r="B24">
        <v>105</v>
      </c>
      <c r="C24">
        <v>2</v>
      </c>
      <c r="D24" t="str">
        <f t="shared" si="0"/>
        <v>Q2</v>
      </c>
      <c r="E24" s="2">
        <v>28574</v>
      </c>
    </row>
    <row r="25" spans="1:5" x14ac:dyDescent="0.2">
      <c r="A25">
        <v>2019</v>
      </c>
      <c r="B25">
        <v>105</v>
      </c>
      <c r="C25">
        <v>3</v>
      </c>
      <c r="D25" t="str">
        <f t="shared" si="0"/>
        <v>Q3</v>
      </c>
      <c r="E25" s="2">
        <v>29221</v>
      </c>
    </row>
    <row r="26" spans="1:5" x14ac:dyDescent="0.2">
      <c r="A26">
        <v>2019</v>
      </c>
      <c r="B26">
        <v>111</v>
      </c>
      <c r="C26">
        <v>1</v>
      </c>
      <c r="D26" t="str">
        <f t="shared" si="0"/>
        <v>Q1</v>
      </c>
      <c r="E26" s="2">
        <v>30841</v>
      </c>
    </row>
    <row r="27" spans="1:5" x14ac:dyDescent="0.2">
      <c r="A27">
        <v>2019</v>
      </c>
      <c r="B27">
        <v>111</v>
      </c>
      <c r="C27">
        <v>2</v>
      </c>
      <c r="D27" t="str">
        <f t="shared" si="0"/>
        <v>Q2</v>
      </c>
      <c r="E27" s="2">
        <v>31183</v>
      </c>
    </row>
    <row r="28" spans="1:5" x14ac:dyDescent="0.2">
      <c r="A28">
        <v>2019</v>
      </c>
      <c r="B28">
        <v>111</v>
      </c>
      <c r="C28">
        <v>3</v>
      </c>
      <c r="D28" t="str">
        <f t="shared" si="0"/>
        <v>Q3</v>
      </c>
      <c r="E28" s="2">
        <v>31921</v>
      </c>
    </row>
    <row r="29" spans="1:5" x14ac:dyDescent="0.2">
      <c r="A29">
        <v>2019</v>
      </c>
      <c r="B29">
        <v>113</v>
      </c>
      <c r="C29">
        <v>1</v>
      </c>
      <c r="D29" t="str">
        <f t="shared" si="0"/>
        <v>Q1</v>
      </c>
      <c r="E29" s="2">
        <v>34081</v>
      </c>
    </row>
    <row r="30" spans="1:5" x14ac:dyDescent="0.2">
      <c r="A30">
        <v>2019</v>
      </c>
      <c r="B30">
        <v>113</v>
      </c>
      <c r="C30">
        <v>2</v>
      </c>
      <c r="D30" t="str">
        <f t="shared" si="0"/>
        <v>Q2</v>
      </c>
      <c r="E30" s="2">
        <v>34440</v>
      </c>
    </row>
    <row r="31" spans="1:5" x14ac:dyDescent="0.2">
      <c r="A31">
        <v>2019</v>
      </c>
      <c r="B31">
        <v>113</v>
      </c>
      <c r="C31">
        <v>3</v>
      </c>
      <c r="D31" t="str">
        <f t="shared" si="0"/>
        <v>Q3</v>
      </c>
      <c r="E31" s="2">
        <v>35521</v>
      </c>
    </row>
    <row r="32" spans="1:5" x14ac:dyDescent="0.2">
      <c r="A32">
        <v>2019</v>
      </c>
      <c r="B32">
        <v>117</v>
      </c>
      <c r="C32">
        <v>1</v>
      </c>
      <c r="D32" t="str">
        <f t="shared" si="0"/>
        <v>Q1</v>
      </c>
      <c r="E32" s="2">
        <v>37561</v>
      </c>
    </row>
    <row r="33" spans="1:5" x14ac:dyDescent="0.2">
      <c r="A33">
        <v>2019</v>
      </c>
      <c r="B33">
        <v>117</v>
      </c>
      <c r="C33">
        <v>2</v>
      </c>
      <c r="D33" t="str">
        <f t="shared" si="0"/>
        <v>Q2</v>
      </c>
      <c r="E33" s="2">
        <v>38020</v>
      </c>
    </row>
    <row r="34" spans="1:5" x14ac:dyDescent="0.2">
      <c r="A34">
        <v>2019</v>
      </c>
      <c r="B34">
        <v>117</v>
      </c>
      <c r="C34">
        <v>3</v>
      </c>
      <c r="D34" t="str">
        <f t="shared" si="0"/>
        <v>Q3</v>
      </c>
      <c r="E34" s="2">
        <v>39121</v>
      </c>
    </row>
    <row r="35" spans="1:5" x14ac:dyDescent="0.2">
      <c r="A35">
        <v>2019</v>
      </c>
      <c r="B35">
        <v>125</v>
      </c>
      <c r="C35">
        <v>1</v>
      </c>
      <c r="D35" t="str">
        <f t="shared" si="0"/>
        <v>Q1</v>
      </c>
      <c r="E35" s="2">
        <v>41041</v>
      </c>
    </row>
    <row r="36" spans="1:5" x14ac:dyDescent="0.2">
      <c r="A36">
        <v>2019</v>
      </c>
      <c r="B36">
        <v>125</v>
      </c>
      <c r="C36">
        <v>2</v>
      </c>
      <c r="D36" t="str">
        <f t="shared" si="0"/>
        <v>Q2</v>
      </c>
      <c r="E36" s="2">
        <v>42050</v>
      </c>
    </row>
    <row r="37" spans="1:5" x14ac:dyDescent="0.2">
      <c r="A37">
        <v>2019</v>
      </c>
      <c r="B37">
        <v>125</v>
      </c>
      <c r="C37">
        <v>3</v>
      </c>
      <c r="D37" t="str">
        <f t="shared" si="0"/>
        <v>Q3</v>
      </c>
      <c r="E37" s="2">
        <v>42721</v>
      </c>
    </row>
    <row r="38" spans="1:5" x14ac:dyDescent="0.2">
      <c r="A38">
        <v>2019</v>
      </c>
      <c r="B38">
        <v>129</v>
      </c>
      <c r="C38">
        <v>1</v>
      </c>
      <c r="D38" t="str">
        <f t="shared" si="0"/>
        <v>Q1</v>
      </c>
      <c r="E38" s="2">
        <v>43261</v>
      </c>
    </row>
    <row r="39" spans="1:5" x14ac:dyDescent="0.2">
      <c r="A39">
        <v>2019</v>
      </c>
      <c r="B39">
        <v>129</v>
      </c>
      <c r="C39">
        <v>2</v>
      </c>
      <c r="D39" t="str">
        <f t="shared" si="0"/>
        <v>Q2</v>
      </c>
      <c r="E39" s="2">
        <v>44035</v>
      </c>
    </row>
    <row r="40" spans="1:5" x14ac:dyDescent="0.2">
      <c r="A40">
        <v>2019</v>
      </c>
      <c r="B40">
        <v>129</v>
      </c>
      <c r="C40">
        <v>3</v>
      </c>
      <c r="D40" t="str">
        <f t="shared" si="0"/>
        <v>Q3</v>
      </c>
      <c r="E40" s="2">
        <v>44521</v>
      </c>
    </row>
    <row r="41" spans="1:5" x14ac:dyDescent="0.2">
      <c r="A41">
        <v>2019</v>
      </c>
      <c r="B41">
        <v>141</v>
      </c>
      <c r="C41">
        <v>1</v>
      </c>
      <c r="D41" t="str">
        <f t="shared" si="0"/>
        <v>Q1</v>
      </c>
      <c r="E41" s="2">
        <v>45481</v>
      </c>
    </row>
    <row r="42" spans="1:5" x14ac:dyDescent="0.2">
      <c r="A42">
        <v>2019</v>
      </c>
      <c r="B42">
        <v>141</v>
      </c>
      <c r="C42">
        <v>2</v>
      </c>
      <c r="D42" t="str">
        <f t="shared" si="0"/>
        <v>Q2</v>
      </c>
      <c r="E42" s="2">
        <v>46510</v>
      </c>
    </row>
    <row r="43" spans="1:5" x14ac:dyDescent="0.2">
      <c r="A43">
        <v>2019</v>
      </c>
      <c r="B43">
        <v>141</v>
      </c>
      <c r="C43">
        <v>3</v>
      </c>
      <c r="D43" t="str">
        <f t="shared" si="0"/>
        <v>Q3</v>
      </c>
      <c r="E43" s="2">
        <v>47221</v>
      </c>
    </row>
    <row r="44" spans="1:5" x14ac:dyDescent="0.2">
      <c r="A44">
        <v>2019</v>
      </c>
      <c r="B44">
        <v>155</v>
      </c>
      <c r="C44">
        <v>1</v>
      </c>
      <c r="D44" t="str">
        <f t="shared" si="0"/>
        <v>Q1</v>
      </c>
      <c r="E44" s="2">
        <v>49380</v>
      </c>
    </row>
    <row r="45" spans="1:5" x14ac:dyDescent="0.2">
      <c r="A45">
        <v>2019</v>
      </c>
      <c r="B45">
        <v>155</v>
      </c>
      <c r="C45">
        <v>2</v>
      </c>
      <c r="D45" t="str">
        <f t="shared" si="0"/>
        <v>Q2</v>
      </c>
      <c r="E45" s="2">
        <v>49728</v>
      </c>
    </row>
    <row r="46" spans="1:5" x14ac:dyDescent="0.2">
      <c r="A46">
        <v>2019</v>
      </c>
      <c r="B46">
        <v>155</v>
      </c>
      <c r="C46">
        <v>3</v>
      </c>
      <c r="D46" t="str">
        <f t="shared" si="0"/>
        <v>Q3</v>
      </c>
      <c r="E46" s="2">
        <v>50460</v>
      </c>
    </row>
    <row r="47" spans="1:5" x14ac:dyDescent="0.2">
      <c r="A47">
        <v>2020</v>
      </c>
      <c r="B47">
        <v>207</v>
      </c>
      <c r="C47">
        <v>1</v>
      </c>
      <c r="D47" t="str">
        <f t="shared" si="0"/>
        <v>Q1</v>
      </c>
      <c r="E47" s="2">
        <v>661.00009989738498</v>
      </c>
    </row>
    <row r="48" spans="1:5" x14ac:dyDescent="0.2">
      <c r="A48">
        <v>2020</v>
      </c>
      <c r="B48">
        <v>207</v>
      </c>
      <c r="C48">
        <v>1</v>
      </c>
      <c r="D48" t="str">
        <f t="shared" si="0"/>
        <v>Q1</v>
      </c>
      <c r="E48" s="2">
        <v>211.00009989738501</v>
      </c>
    </row>
    <row r="49" spans="1:5" x14ac:dyDescent="0.2">
      <c r="A49">
        <v>2020</v>
      </c>
      <c r="B49">
        <v>207</v>
      </c>
      <c r="C49">
        <v>2</v>
      </c>
      <c r="D49" t="str">
        <f t="shared" si="0"/>
        <v>Q2</v>
      </c>
      <c r="E49" s="2">
        <v>515</v>
      </c>
    </row>
    <row r="50" spans="1:5" x14ac:dyDescent="0.2">
      <c r="A50">
        <v>2020</v>
      </c>
      <c r="B50">
        <v>207</v>
      </c>
      <c r="C50">
        <v>3</v>
      </c>
      <c r="D50" t="str">
        <f t="shared" si="0"/>
        <v>Q3</v>
      </c>
      <c r="E50" s="2">
        <v>960</v>
      </c>
    </row>
    <row r="51" spans="1:5" x14ac:dyDescent="0.2">
      <c r="A51">
        <v>2020</v>
      </c>
      <c r="B51">
        <v>209</v>
      </c>
      <c r="C51">
        <v>1</v>
      </c>
      <c r="D51" t="str">
        <f t="shared" si="0"/>
        <v>Q1</v>
      </c>
      <c r="E51" s="2">
        <v>1830</v>
      </c>
    </row>
    <row r="52" spans="1:5" x14ac:dyDescent="0.2">
      <c r="A52">
        <v>2020</v>
      </c>
      <c r="B52">
        <v>209</v>
      </c>
      <c r="C52">
        <v>2</v>
      </c>
      <c r="D52" t="str">
        <f t="shared" si="0"/>
        <v>Q2</v>
      </c>
      <c r="E52" s="2">
        <v>2173</v>
      </c>
    </row>
    <row r="53" spans="1:5" x14ac:dyDescent="0.2">
      <c r="A53">
        <v>2020</v>
      </c>
      <c r="B53">
        <v>209</v>
      </c>
      <c r="C53">
        <v>2</v>
      </c>
      <c r="D53" t="str">
        <f t="shared" si="0"/>
        <v>Q2</v>
      </c>
      <c r="E53" s="2">
        <v>1723</v>
      </c>
    </row>
    <row r="54" spans="1:5" x14ac:dyDescent="0.2">
      <c r="A54">
        <v>2020</v>
      </c>
      <c r="B54">
        <v>209</v>
      </c>
      <c r="C54">
        <v>3</v>
      </c>
      <c r="D54" t="str">
        <f t="shared" si="0"/>
        <v>Q3</v>
      </c>
      <c r="E54" s="2">
        <v>2310</v>
      </c>
    </row>
    <row r="55" spans="1:5" x14ac:dyDescent="0.2">
      <c r="A55">
        <v>2020</v>
      </c>
      <c r="B55">
        <v>211</v>
      </c>
      <c r="C55">
        <v>1</v>
      </c>
      <c r="D55" t="str">
        <f t="shared" si="0"/>
        <v>Q1</v>
      </c>
      <c r="E55" s="2">
        <v>3000</v>
      </c>
    </row>
    <row r="56" spans="1:5" x14ac:dyDescent="0.2">
      <c r="A56">
        <v>2020</v>
      </c>
      <c r="B56">
        <v>211</v>
      </c>
      <c r="C56">
        <v>2</v>
      </c>
      <c r="D56" t="str">
        <f t="shared" si="0"/>
        <v>Q2</v>
      </c>
      <c r="E56" s="2">
        <v>3523</v>
      </c>
    </row>
    <row r="57" spans="1:5" x14ac:dyDescent="0.2">
      <c r="A57">
        <v>2020</v>
      </c>
      <c r="B57">
        <v>211</v>
      </c>
      <c r="C57">
        <v>3</v>
      </c>
      <c r="D57" t="str">
        <f t="shared" si="0"/>
        <v>Q3</v>
      </c>
      <c r="E57" s="2">
        <v>3870</v>
      </c>
    </row>
    <row r="58" spans="1:5" x14ac:dyDescent="0.2">
      <c r="A58">
        <v>2020</v>
      </c>
      <c r="B58">
        <v>211</v>
      </c>
      <c r="C58">
        <v>3</v>
      </c>
      <c r="D58" t="str">
        <f t="shared" si="0"/>
        <v>Q3</v>
      </c>
      <c r="E58" s="2">
        <v>3420</v>
      </c>
    </row>
    <row r="59" spans="1:5" x14ac:dyDescent="0.2">
      <c r="A59">
        <v>2020</v>
      </c>
      <c r="B59">
        <v>213</v>
      </c>
      <c r="C59">
        <v>1</v>
      </c>
      <c r="D59" t="str">
        <f t="shared" si="0"/>
        <v>Q1</v>
      </c>
      <c r="E59" s="2">
        <v>4770</v>
      </c>
    </row>
    <row r="60" spans="1:5" x14ac:dyDescent="0.2">
      <c r="A60">
        <v>2020</v>
      </c>
      <c r="B60">
        <v>213</v>
      </c>
      <c r="C60">
        <v>1</v>
      </c>
      <c r="D60" t="str">
        <f t="shared" si="0"/>
        <v>Q1</v>
      </c>
      <c r="E60" s="2">
        <v>4320</v>
      </c>
    </row>
    <row r="61" spans="1:5" x14ac:dyDescent="0.2">
      <c r="A61">
        <v>2020</v>
      </c>
      <c r="B61">
        <v>213</v>
      </c>
      <c r="C61">
        <v>2</v>
      </c>
      <c r="D61" t="str">
        <f t="shared" si="0"/>
        <v>Q2</v>
      </c>
      <c r="E61" s="2">
        <v>4925</v>
      </c>
    </row>
    <row r="62" spans="1:5" x14ac:dyDescent="0.2">
      <c r="A62">
        <v>2020</v>
      </c>
      <c r="B62">
        <v>213</v>
      </c>
      <c r="C62">
        <v>3</v>
      </c>
      <c r="D62" t="str">
        <f t="shared" si="0"/>
        <v>Q3</v>
      </c>
      <c r="E62" s="2">
        <v>5010</v>
      </c>
    </row>
    <row r="63" spans="1:5" x14ac:dyDescent="0.2">
      <c r="A63">
        <v>2020</v>
      </c>
      <c r="B63">
        <v>215</v>
      </c>
      <c r="C63">
        <v>1</v>
      </c>
      <c r="D63" t="str">
        <f t="shared" si="0"/>
        <v>Q1</v>
      </c>
      <c r="E63" s="2">
        <v>5398.9999001026154</v>
      </c>
    </row>
    <row r="64" spans="1:5" x14ac:dyDescent="0.2">
      <c r="A64">
        <v>2020</v>
      </c>
      <c r="B64">
        <v>215</v>
      </c>
      <c r="C64">
        <v>2</v>
      </c>
      <c r="D64" t="str">
        <f t="shared" si="0"/>
        <v>Q2</v>
      </c>
      <c r="E64" s="2">
        <v>5706.9999001026154</v>
      </c>
    </row>
    <row r="65" spans="1:5" x14ac:dyDescent="0.2">
      <c r="A65">
        <v>2020</v>
      </c>
      <c r="B65">
        <v>215</v>
      </c>
      <c r="C65">
        <v>3</v>
      </c>
      <c r="D65" t="str">
        <f t="shared" si="0"/>
        <v>Q3</v>
      </c>
      <c r="E65" s="2">
        <v>5910</v>
      </c>
    </row>
    <row r="66" spans="1:5" x14ac:dyDescent="0.2">
      <c r="A66">
        <v>2020</v>
      </c>
      <c r="B66">
        <v>217</v>
      </c>
      <c r="C66">
        <v>1</v>
      </c>
      <c r="D66" t="str">
        <f t="shared" si="0"/>
        <v>Q1</v>
      </c>
      <c r="E66" s="2">
        <v>7020</v>
      </c>
    </row>
    <row r="67" spans="1:5" x14ac:dyDescent="0.2">
      <c r="A67">
        <v>2020</v>
      </c>
      <c r="B67">
        <v>217</v>
      </c>
      <c r="C67">
        <v>1</v>
      </c>
      <c r="D67" t="str">
        <f t="shared" ref="D67:D88" si="1">CONCATENATE("Q",C67)</f>
        <v>Q1</v>
      </c>
      <c r="E67" s="2">
        <v>6570</v>
      </c>
    </row>
    <row r="68" spans="1:5" x14ac:dyDescent="0.2">
      <c r="A68">
        <v>2020</v>
      </c>
      <c r="B68">
        <v>217</v>
      </c>
      <c r="C68">
        <v>2</v>
      </c>
      <c r="D68" t="str">
        <f t="shared" si="1"/>
        <v>Q2</v>
      </c>
      <c r="E68" s="2">
        <v>6880</v>
      </c>
    </row>
    <row r="69" spans="1:5" x14ac:dyDescent="0.2">
      <c r="A69">
        <v>2020</v>
      </c>
      <c r="B69">
        <v>217</v>
      </c>
      <c r="C69">
        <v>3</v>
      </c>
      <c r="D69" t="str">
        <f t="shared" si="1"/>
        <v>Q3</v>
      </c>
      <c r="E69" s="2">
        <v>7260</v>
      </c>
    </row>
    <row r="70" spans="1:5" x14ac:dyDescent="0.2">
      <c r="A70">
        <v>2020</v>
      </c>
      <c r="B70">
        <v>223</v>
      </c>
      <c r="C70">
        <v>1</v>
      </c>
      <c r="D70" t="str">
        <f t="shared" si="1"/>
        <v>Q1</v>
      </c>
      <c r="E70" s="2">
        <v>8430</v>
      </c>
    </row>
    <row r="71" spans="1:5" x14ac:dyDescent="0.2">
      <c r="A71">
        <v>2020</v>
      </c>
      <c r="B71">
        <v>223</v>
      </c>
      <c r="C71">
        <v>1</v>
      </c>
      <c r="D71" t="str">
        <f t="shared" si="1"/>
        <v>Q1</v>
      </c>
      <c r="E71" s="2">
        <v>7980</v>
      </c>
    </row>
    <row r="72" spans="1:5" x14ac:dyDescent="0.2">
      <c r="A72">
        <v>2020</v>
      </c>
      <c r="B72">
        <v>223</v>
      </c>
      <c r="C72">
        <v>2</v>
      </c>
      <c r="D72" t="str">
        <f t="shared" si="1"/>
        <v>Q2</v>
      </c>
      <c r="E72" s="2">
        <v>8868</v>
      </c>
    </row>
    <row r="73" spans="1:5" x14ac:dyDescent="0.2">
      <c r="A73">
        <v>2020</v>
      </c>
      <c r="B73">
        <v>223</v>
      </c>
      <c r="C73">
        <v>2</v>
      </c>
      <c r="D73" t="str">
        <f t="shared" si="1"/>
        <v>Q2</v>
      </c>
      <c r="E73" s="2">
        <v>8418</v>
      </c>
    </row>
    <row r="74" spans="1:5" x14ac:dyDescent="0.2">
      <c r="A74">
        <v>2020</v>
      </c>
      <c r="B74">
        <v>223</v>
      </c>
      <c r="C74">
        <v>3</v>
      </c>
      <c r="D74" t="str">
        <f t="shared" si="1"/>
        <v>Q3</v>
      </c>
      <c r="E74" s="2">
        <v>9060</v>
      </c>
    </row>
    <row r="75" spans="1:5" x14ac:dyDescent="0.2">
      <c r="A75">
        <v>2020</v>
      </c>
      <c r="B75">
        <v>225</v>
      </c>
      <c r="C75">
        <v>1</v>
      </c>
      <c r="D75" t="str">
        <f t="shared" si="1"/>
        <v>Q1</v>
      </c>
      <c r="E75" s="2">
        <v>9690</v>
      </c>
    </row>
    <row r="76" spans="1:5" x14ac:dyDescent="0.2">
      <c r="A76">
        <v>2020</v>
      </c>
      <c r="B76">
        <v>225</v>
      </c>
      <c r="C76">
        <v>2</v>
      </c>
      <c r="D76" t="str">
        <f t="shared" si="1"/>
        <v>Q2</v>
      </c>
      <c r="E76" s="2">
        <v>10047</v>
      </c>
    </row>
    <row r="77" spans="1:5" x14ac:dyDescent="0.2">
      <c r="A77">
        <v>2020</v>
      </c>
      <c r="B77">
        <v>225</v>
      </c>
      <c r="C77">
        <v>2</v>
      </c>
      <c r="D77" t="str">
        <f t="shared" si="1"/>
        <v>Q2</v>
      </c>
      <c r="E77" s="2">
        <v>9597</v>
      </c>
    </row>
    <row r="78" spans="1:5" x14ac:dyDescent="0.2">
      <c r="A78">
        <v>2020</v>
      </c>
      <c r="B78">
        <v>225</v>
      </c>
      <c r="C78">
        <v>3</v>
      </c>
      <c r="D78" t="str">
        <f t="shared" si="1"/>
        <v>Q3</v>
      </c>
      <c r="E78" s="2">
        <v>9960</v>
      </c>
    </row>
    <row r="79" spans="1:5" x14ac:dyDescent="0.2">
      <c r="A79">
        <v>2020</v>
      </c>
      <c r="B79">
        <v>229</v>
      </c>
      <c r="C79">
        <v>1</v>
      </c>
      <c r="D79" t="str">
        <f t="shared" si="1"/>
        <v>Q1</v>
      </c>
      <c r="E79" s="2">
        <v>10648.999900102615</v>
      </c>
    </row>
    <row r="80" spans="1:5" x14ac:dyDescent="0.2">
      <c r="A80">
        <v>2020</v>
      </c>
      <c r="B80">
        <v>229</v>
      </c>
      <c r="C80">
        <v>2</v>
      </c>
      <c r="D80" t="str">
        <f t="shared" si="1"/>
        <v>Q2</v>
      </c>
      <c r="E80" s="2">
        <v>10998.999900102615</v>
      </c>
    </row>
    <row r="81" spans="1:5" x14ac:dyDescent="0.2">
      <c r="A81">
        <v>2020</v>
      </c>
      <c r="B81">
        <v>229</v>
      </c>
      <c r="C81">
        <v>2</v>
      </c>
      <c r="D81" t="str">
        <f t="shared" si="1"/>
        <v>Q2</v>
      </c>
      <c r="E81" s="2">
        <v>10548.999900102615</v>
      </c>
    </row>
    <row r="82" spans="1:5" x14ac:dyDescent="0.2">
      <c r="A82">
        <v>2020</v>
      </c>
      <c r="B82">
        <v>229</v>
      </c>
      <c r="C82">
        <v>3</v>
      </c>
      <c r="D82" t="str">
        <f t="shared" si="1"/>
        <v>Q3</v>
      </c>
      <c r="E82" s="2">
        <v>11400</v>
      </c>
    </row>
    <row r="83" spans="1:5" x14ac:dyDescent="0.2">
      <c r="A83">
        <v>2020</v>
      </c>
      <c r="B83">
        <v>229</v>
      </c>
      <c r="C83">
        <v>3</v>
      </c>
      <c r="D83" t="str">
        <f t="shared" si="1"/>
        <v>Q3</v>
      </c>
      <c r="E83" s="2">
        <v>10950</v>
      </c>
    </row>
    <row r="84" spans="1:5" x14ac:dyDescent="0.2">
      <c r="A84">
        <v>2020</v>
      </c>
      <c r="B84">
        <v>235</v>
      </c>
      <c r="C84">
        <v>1</v>
      </c>
      <c r="D84" t="str">
        <f t="shared" si="1"/>
        <v>Q1</v>
      </c>
      <c r="E84" s="2">
        <v>12060</v>
      </c>
    </row>
    <row r="85" spans="1:5" x14ac:dyDescent="0.2">
      <c r="A85">
        <v>2020</v>
      </c>
      <c r="B85">
        <v>235</v>
      </c>
      <c r="C85">
        <v>2</v>
      </c>
      <c r="D85" t="str">
        <f t="shared" si="1"/>
        <v>Q2</v>
      </c>
      <c r="E85" s="2">
        <v>12417</v>
      </c>
    </row>
    <row r="86" spans="1:5" x14ac:dyDescent="0.2">
      <c r="A86">
        <v>2020</v>
      </c>
      <c r="B86">
        <v>235</v>
      </c>
      <c r="C86">
        <v>2</v>
      </c>
      <c r="D86" t="str">
        <f t="shared" si="1"/>
        <v>Q2</v>
      </c>
      <c r="E86" s="2">
        <v>11967</v>
      </c>
    </row>
    <row r="87" spans="1:5" x14ac:dyDescent="0.2">
      <c r="A87">
        <v>2020</v>
      </c>
      <c r="B87">
        <v>235</v>
      </c>
      <c r="C87">
        <v>3</v>
      </c>
      <c r="D87" t="str">
        <f t="shared" si="1"/>
        <v>Q3</v>
      </c>
      <c r="E87" s="2">
        <v>12810</v>
      </c>
    </row>
    <row r="88" spans="1:5" x14ac:dyDescent="0.2">
      <c r="A88">
        <v>2020</v>
      </c>
      <c r="B88">
        <v>235</v>
      </c>
      <c r="C88">
        <v>3</v>
      </c>
      <c r="D88" t="str">
        <f t="shared" si="1"/>
        <v>Q3</v>
      </c>
      <c r="E88" s="2">
        <v>12360</v>
      </c>
    </row>
  </sheetData>
  <sortState xmlns:xlrd2="http://schemas.microsoft.com/office/spreadsheetml/2017/richdata2" ref="B2:E96">
    <sortCondition ref="B2:B96"/>
    <sortCondition ref="C2:C9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0156A-4EC4-4595-8BA7-83503602124E}">
  <dimension ref="A1:B8"/>
  <sheetViews>
    <sheetView tabSelected="1" workbookViewId="0">
      <selection sqref="A1:B8"/>
    </sheetView>
  </sheetViews>
  <sheetFormatPr baseColWidth="10" defaultColWidth="8.83203125" defaultRowHeight="15" x14ac:dyDescent="0.2"/>
  <sheetData>
    <row r="1" spans="1:2" x14ac:dyDescent="0.2">
      <c r="A1" t="s">
        <v>71</v>
      </c>
      <c r="B1">
        <v>48</v>
      </c>
    </row>
    <row r="2" spans="1:2" x14ac:dyDescent="0.2">
      <c r="A2" t="s">
        <v>72</v>
      </c>
      <c r="B2">
        <v>65</v>
      </c>
    </row>
    <row r="3" spans="1:2" x14ac:dyDescent="0.2">
      <c r="A3" t="s">
        <v>73</v>
      </c>
      <c r="B3">
        <v>0</v>
      </c>
    </row>
    <row r="4" spans="1:2" x14ac:dyDescent="0.2">
      <c r="A4" t="s">
        <v>74</v>
      </c>
      <c r="B4" t="s">
        <v>75</v>
      </c>
    </row>
    <row r="5" spans="1:2" x14ac:dyDescent="0.2">
      <c r="A5" t="s">
        <v>76</v>
      </c>
    </row>
    <row r="6" spans="1:2" x14ac:dyDescent="0.2">
      <c r="A6" t="s">
        <v>77</v>
      </c>
      <c r="B6">
        <v>15</v>
      </c>
    </row>
    <row r="7" spans="1:2" x14ac:dyDescent="0.2">
      <c r="A7" t="s">
        <v>78</v>
      </c>
      <c r="B7" t="s">
        <v>79</v>
      </c>
    </row>
    <row r="8" spans="1:2" x14ac:dyDescent="0.2">
      <c r="A8" t="s">
        <v>80</v>
      </c>
      <c r="B8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files_to_evaluate_quiet</vt:lpstr>
      <vt:lpstr>start time</vt:lpstr>
      <vt:lpstr>analysis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Philina English</cp:lastModifiedBy>
  <dcterms:created xsi:type="dcterms:W3CDTF">2020-09-15T21:05:02Z</dcterms:created>
  <dcterms:modified xsi:type="dcterms:W3CDTF">2020-09-15T23:11:30Z</dcterms:modified>
</cp:coreProperties>
</file>