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88015\Desktop\"/>
    </mc:Choice>
  </mc:AlternateContent>
  <xr:revisionPtr revIDLastSave="0" documentId="8_{30E44E1B-EFAE-4AB7-8601-C49133CBB7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6" i="1"/>
  <c r="H7" i="1"/>
  <c r="H9" i="1"/>
  <c r="H10" i="1"/>
  <c r="H11" i="1"/>
  <c r="H12" i="1"/>
  <c r="H13" i="1"/>
  <c r="H6" i="1"/>
  <c r="J6" i="1" s="1"/>
  <c r="N6" i="1" s="1"/>
  <c r="G6" i="1"/>
  <c r="G7" i="1"/>
  <c r="G8" i="1"/>
  <c r="G9" i="1"/>
  <c r="G10" i="1"/>
  <c r="G11" i="1"/>
  <c r="G12" i="1"/>
  <c r="G13" i="1"/>
  <c r="F7" i="1"/>
  <c r="F8" i="1"/>
  <c r="F9" i="1"/>
  <c r="F10" i="1"/>
  <c r="F11" i="1"/>
  <c r="F12" i="1"/>
  <c r="F13" i="1"/>
  <c r="F6" i="1"/>
  <c r="K6" i="1" l="1"/>
  <c r="O6" i="1" s="1"/>
</calcChain>
</file>

<file path=xl/sharedStrings.xml><?xml version="1.0" encoding="utf-8"?>
<sst xmlns="http://schemas.openxmlformats.org/spreadsheetml/2006/main" count="48" uniqueCount="41">
  <si>
    <t>NAME OF THE STUDENT: ABCD</t>
  </si>
  <si>
    <t>SL. NO.</t>
  </si>
  <si>
    <t>COURSE CODE</t>
  </si>
  <si>
    <t>COURSE TITLE</t>
  </si>
  <si>
    <t>CREDIT HOURS(CH)</t>
  </si>
  <si>
    <t>LETTER GRADE</t>
  </si>
  <si>
    <t>GP</t>
  </si>
  <si>
    <t>MARKS</t>
  </si>
  <si>
    <t>GPA</t>
  </si>
  <si>
    <t>TOTAL CREDIT</t>
  </si>
  <si>
    <t>CGPA</t>
  </si>
  <si>
    <t>REG.NO: 08466</t>
  </si>
  <si>
    <t>SESSION:2018-19</t>
  </si>
  <si>
    <t>EXAM. ROLL:1802056</t>
  </si>
  <si>
    <t>A</t>
  </si>
  <si>
    <t>B</t>
  </si>
  <si>
    <t>D</t>
  </si>
  <si>
    <t>E</t>
  </si>
  <si>
    <t>F</t>
  </si>
  <si>
    <t>G</t>
  </si>
  <si>
    <t>H</t>
  </si>
  <si>
    <t>C</t>
  </si>
  <si>
    <t>A1</t>
  </si>
  <si>
    <t>B1</t>
  </si>
  <si>
    <t>C1</t>
  </si>
  <si>
    <t>D1</t>
  </si>
  <si>
    <t>E1</t>
  </si>
  <si>
    <t>F1</t>
  </si>
  <si>
    <t>G1</t>
  </si>
  <si>
    <t>H1</t>
  </si>
  <si>
    <t>GRADE POINT</t>
  </si>
  <si>
    <t>C+</t>
  </si>
  <si>
    <t>B+</t>
  </si>
  <si>
    <t>B-</t>
  </si>
  <si>
    <t>A-</t>
  </si>
  <si>
    <t>A+</t>
  </si>
  <si>
    <t>GP*CH</t>
  </si>
  <si>
    <t>PASSED CREDIT</t>
  </si>
  <si>
    <t>PREVIOUS CGPA</t>
  </si>
  <si>
    <t>PREVIOUS PASSED</t>
  </si>
  <si>
    <t>TOTAL PASSED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</si>
</sst>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1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19" sqref="H19:I19"/>
    </sheetView>
  </sheetViews>
  <sheetFormatPr defaultRowHeight="15" x14ac:dyDescent="0.25"/>
  <cols>
    <col min="1" max="1" width="10.28515625" style="2" customWidth="1"/>
    <col min="2" max="2" width="15.85546875" style="2" customWidth="1"/>
    <col min="3" max="3" width="14.140625" style="2" customWidth="1"/>
    <col min="4" max="4" width="21" style="2" customWidth="1"/>
    <col min="5" max="5" width="19.85546875" style="4" customWidth="1"/>
    <col min="6" max="6" width="22.140625" style="2" customWidth="1"/>
    <col min="7" max="8" width="9.140625" style="2"/>
    <col min="9" max="10" width="15.7109375" customWidth="1"/>
    <col min="11" max="11" width="12.5703125" customWidth="1"/>
    <col min="12" max="12" width="16.42578125" customWidth="1"/>
    <col min="13" max="13" width="18" customWidth="1"/>
    <col min="14" max="14" width="23.42578125" customWidth="1"/>
    <col min="18" max="18" width="13.85546875" customWidth="1"/>
    <col min="19" max="19" width="13" customWidth="1"/>
  </cols>
  <sheetData>
    <row r="4" spans="1:19" s="3" customFormat="1" ht="19.5" thickBot="1" x14ac:dyDescent="0.3">
      <c r="A4" s="19" t="s">
        <v>0</v>
      </c>
      <c r="B4" s="19"/>
      <c r="C4" s="19"/>
      <c r="D4" s="19"/>
      <c r="E4" s="14" t="s">
        <v>11</v>
      </c>
      <c r="F4" s="14" t="s">
        <v>12</v>
      </c>
      <c r="G4" s="19" t="s">
        <v>13</v>
      </c>
      <c r="H4" s="19"/>
      <c r="I4" s="19"/>
      <c r="J4" s="19"/>
      <c r="K4" s="19"/>
      <c r="L4" s="19"/>
      <c r="M4" s="19"/>
      <c r="N4" s="19"/>
      <c r="O4" s="19"/>
    </row>
    <row r="5" spans="1:19" s="1" customFormat="1" ht="15.75" x14ac:dyDescent="0.25">
      <c r="A5" s="15" t="s">
        <v>1</v>
      </c>
      <c r="B5" s="15" t="s">
        <v>2</v>
      </c>
      <c r="C5" s="15" t="s">
        <v>3</v>
      </c>
      <c r="D5" s="15" t="s">
        <v>4</v>
      </c>
      <c r="E5" s="15" t="s">
        <v>7</v>
      </c>
      <c r="F5" s="15" t="s">
        <v>5</v>
      </c>
      <c r="G5" s="15" t="s">
        <v>6</v>
      </c>
      <c r="H5" s="15" t="s">
        <v>36</v>
      </c>
      <c r="I5" s="15" t="s">
        <v>9</v>
      </c>
      <c r="J5" s="15" t="s">
        <v>37</v>
      </c>
      <c r="K5" s="15" t="s">
        <v>8</v>
      </c>
      <c r="L5" s="15" t="s">
        <v>38</v>
      </c>
      <c r="M5" s="15" t="s">
        <v>39</v>
      </c>
      <c r="N5" s="15" t="s">
        <v>40</v>
      </c>
      <c r="O5" s="15" t="s">
        <v>10</v>
      </c>
      <c r="Q5" s="6"/>
      <c r="R5" s="7"/>
      <c r="S5" s="8"/>
    </row>
    <row r="6" spans="1:19" x14ac:dyDescent="0.25">
      <c r="A6" s="16">
        <v>1</v>
      </c>
      <c r="B6" s="16" t="s">
        <v>14</v>
      </c>
      <c r="C6" s="18" t="s">
        <v>22</v>
      </c>
      <c r="D6" s="16">
        <v>3</v>
      </c>
      <c r="E6" s="17">
        <v>40</v>
      </c>
      <c r="F6" s="16" t="str">
        <f t="shared" ref="F6:F13" si="0">VLOOKUP(E6,Q:S,2,TRUE)</f>
        <v>D</v>
      </c>
      <c r="G6" s="16">
        <f t="shared" ref="G6:G13" si="1">VLOOKUP(E6,Q:S,3,TRUE)</f>
        <v>2</v>
      </c>
      <c r="H6" s="16">
        <f t="shared" ref="H6:H13" si="2">VLOOKUP(E6,Q:S,3,TRUE)*D6</f>
        <v>6</v>
      </c>
      <c r="I6" s="20">
        <f>SUM(D6:D13)</f>
        <v>18.25</v>
      </c>
      <c r="J6" s="20">
        <f>SUMIF(H6:H13,"&gt;0",D6:D13)</f>
        <v>14.5</v>
      </c>
      <c r="K6" s="20">
        <f>SUM(H6:H13)/J6</f>
        <v>2.9310344827586206</v>
      </c>
      <c r="L6" s="20">
        <v>3</v>
      </c>
      <c r="M6" s="20">
        <v>41</v>
      </c>
      <c r="N6" s="20">
        <f>SUM(J6,M6)</f>
        <v>55.5</v>
      </c>
      <c r="O6" s="20">
        <f>SUM(L6*M6,K6*J6)/N6</f>
        <v>2.9819819819819822</v>
      </c>
      <c r="Q6" s="9" t="s">
        <v>7</v>
      </c>
      <c r="R6" s="5" t="s">
        <v>5</v>
      </c>
      <c r="S6" s="10" t="s">
        <v>30</v>
      </c>
    </row>
    <row r="7" spans="1:19" x14ac:dyDescent="0.25">
      <c r="A7" s="16">
        <v>2</v>
      </c>
      <c r="B7" s="16" t="s">
        <v>15</v>
      </c>
      <c r="C7" s="16" t="s">
        <v>23</v>
      </c>
      <c r="D7" s="16">
        <v>2</v>
      </c>
      <c r="E7" s="17">
        <v>50</v>
      </c>
      <c r="F7" s="16" t="str">
        <f t="shared" si="0"/>
        <v>C+</v>
      </c>
      <c r="G7" s="16">
        <f t="shared" si="1"/>
        <v>2.5</v>
      </c>
      <c r="H7" s="16">
        <f t="shared" si="2"/>
        <v>5</v>
      </c>
      <c r="I7" s="20"/>
      <c r="J7" s="20"/>
      <c r="K7" s="20"/>
      <c r="L7" s="20"/>
      <c r="M7" s="20"/>
      <c r="N7" s="20"/>
      <c r="O7" s="20"/>
      <c r="Q7" s="9">
        <v>0</v>
      </c>
      <c r="R7" s="5" t="s">
        <v>18</v>
      </c>
      <c r="S7" s="10">
        <v>0</v>
      </c>
    </row>
    <row r="8" spans="1:19" x14ac:dyDescent="0.25">
      <c r="A8" s="16">
        <v>3</v>
      </c>
      <c r="B8" s="16" t="s">
        <v>21</v>
      </c>
      <c r="C8" s="16" t="s">
        <v>24</v>
      </c>
      <c r="D8" s="16">
        <v>3</v>
      </c>
      <c r="E8" s="17">
        <v>66</v>
      </c>
      <c r="F8" s="16" t="str">
        <f t="shared" si="0"/>
        <v>B+</v>
      </c>
      <c r="G8" s="16">
        <f t="shared" si="1"/>
        <v>3.25</v>
      </c>
      <c r="H8" s="16">
        <f t="shared" si="2"/>
        <v>9.75</v>
      </c>
      <c r="I8" s="20"/>
      <c r="J8" s="20"/>
      <c r="K8" s="20"/>
      <c r="L8" s="20"/>
      <c r="M8" s="20"/>
      <c r="N8" s="20"/>
      <c r="O8" s="20"/>
      <c r="Q8" s="9">
        <v>40</v>
      </c>
      <c r="R8" s="5" t="s">
        <v>16</v>
      </c>
      <c r="S8" s="10">
        <v>2</v>
      </c>
    </row>
    <row r="9" spans="1:19" x14ac:dyDescent="0.25">
      <c r="A9" s="16">
        <v>4</v>
      </c>
      <c r="B9" s="16" t="s">
        <v>16</v>
      </c>
      <c r="C9" s="16" t="s">
        <v>25</v>
      </c>
      <c r="D9" s="16">
        <v>0.75</v>
      </c>
      <c r="E9" s="17">
        <v>25</v>
      </c>
      <c r="F9" s="16" t="str">
        <f t="shared" si="0"/>
        <v>F</v>
      </c>
      <c r="G9" s="16">
        <f t="shared" si="1"/>
        <v>0</v>
      </c>
      <c r="H9" s="16">
        <f t="shared" si="2"/>
        <v>0</v>
      </c>
      <c r="I9" s="20"/>
      <c r="J9" s="20"/>
      <c r="K9" s="20"/>
      <c r="L9" s="20"/>
      <c r="M9" s="20"/>
      <c r="N9" s="20"/>
      <c r="O9" s="20"/>
      <c r="Q9" s="9">
        <v>45</v>
      </c>
      <c r="R9" s="5" t="s">
        <v>21</v>
      </c>
      <c r="S9" s="10">
        <v>2.25</v>
      </c>
    </row>
    <row r="10" spans="1:19" x14ac:dyDescent="0.25">
      <c r="A10" s="16">
        <v>5</v>
      </c>
      <c r="B10" s="16" t="s">
        <v>17</v>
      </c>
      <c r="C10" s="16" t="s">
        <v>26</v>
      </c>
      <c r="D10" s="16">
        <v>1.5</v>
      </c>
      <c r="E10" s="17">
        <v>90</v>
      </c>
      <c r="F10" s="16" t="str">
        <f t="shared" si="0"/>
        <v>A+</v>
      </c>
      <c r="G10" s="16">
        <f t="shared" si="1"/>
        <v>4</v>
      </c>
      <c r="H10" s="16">
        <f t="shared" si="2"/>
        <v>6</v>
      </c>
      <c r="I10" s="20"/>
      <c r="J10" s="20"/>
      <c r="K10" s="20"/>
      <c r="L10" s="20"/>
      <c r="M10" s="20"/>
      <c r="N10" s="20"/>
      <c r="O10" s="20"/>
      <c r="Q10" s="9">
        <v>50</v>
      </c>
      <c r="R10" s="5" t="s">
        <v>31</v>
      </c>
      <c r="S10" s="10">
        <v>2.5</v>
      </c>
    </row>
    <row r="11" spans="1:19" x14ac:dyDescent="0.25">
      <c r="A11" s="16">
        <v>6</v>
      </c>
      <c r="B11" s="16" t="s">
        <v>18</v>
      </c>
      <c r="C11" s="18" t="s">
        <v>27</v>
      </c>
      <c r="D11" s="16">
        <v>3</v>
      </c>
      <c r="E11" s="17">
        <v>39</v>
      </c>
      <c r="F11" s="16" t="str">
        <f t="shared" si="0"/>
        <v>F</v>
      </c>
      <c r="G11" s="16">
        <f t="shared" si="1"/>
        <v>0</v>
      </c>
      <c r="H11" s="16">
        <f t="shared" si="2"/>
        <v>0</v>
      </c>
      <c r="I11" s="20"/>
      <c r="J11" s="20"/>
      <c r="K11" s="20"/>
      <c r="L11" s="20"/>
      <c r="M11" s="20"/>
      <c r="N11" s="20"/>
      <c r="O11" s="20"/>
      <c r="Q11" s="9">
        <v>55</v>
      </c>
      <c r="R11" s="5" t="s">
        <v>33</v>
      </c>
      <c r="S11" s="10">
        <v>2.75</v>
      </c>
    </row>
    <row r="12" spans="1:19" x14ac:dyDescent="0.25">
      <c r="A12" s="16">
        <v>7</v>
      </c>
      <c r="B12" s="16" t="s">
        <v>19</v>
      </c>
      <c r="C12" s="16" t="s">
        <v>28</v>
      </c>
      <c r="D12" s="16">
        <v>3</v>
      </c>
      <c r="E12" s="17">
        <v>55</v>
      </c>
      <c r="F12" s="16" t="str">
        <f t="shared" si="0"/>
        <v>B-</v>
      </c>
      <c r="G12" s="16">
        <f t="shared" si="1"/>
        <v>2.75</v>
      </c>
      <c r="H12" s="16">
        <f t="shared" si="2"/>
        <v>8.25</v>
      </c>
      <c r="I12" s="20"/>
      <c r="J12" s="20"/>
      <c r="K12" s="20"/>
      <c r="L12" s="20"/>
      <c r="M12" s="20"/>
      <c r="N12" s="20"/>
      <c r="O12" s="20"/>
      <c r="Q12" s="9">
        <v>60</v>
      </c>
      <c r="R12" s="5" t="s">
        <v>15</v>
      </c>
      <c r="S12" s="10">
        <v>3</v>
      </c>
    </row>
    <row r="13" spans="1:19" x14ac:dyDescent="0.25">
      <c r="A13" s="16">
        <v>8</v>
      </c>
      <c r="B13" s="16" t="s">
        <v>20</v>
      </c>
      <c r="C13" s="16" t="s">
        <v>29</v>
      </c>
      <c r="D13" s="16">
        <v>2</v>
      </c>
      <c r="E13" s="17">
        <v>79</v>
      </c>
      <c r="F13" s="16" t="str">
        <f t="shared" si="0"/>
        <v>A</v>
      </c>
      <c r="G13" s="16">
        <f t="shared" si="1"/>
        <v>3.75</v>
      </c>
      <c r="H13" s="16">
        <f t="shared" si="2"/>
        <v>7.5</v>
      </c>
      <c r="I13" s="20"/>
      <c r="J13" s="20"/>
      <c r="K13" s="20"/>
      <c r="L13" s="20"/>
      <c r="M13" s="20"/>
      <c r="N13" s="20"/>
      <c r="O13" s="20"/>
      <c r="Q13" s="9">
        <v>65</v>
      </c>
      <c r="R13" s="5" t="s">
        <v>32</v>
      </c>
      <c r="S13" s="10">
        <v>3.25</v>
      </c>
    </row>
    <row r="14" spans="1:19" x14ac:dyDescent="0.25">
      <c r="Q14" s="9">
        <v>70</v>
      </c>
      <c r="R14" s="5" t="s">
        <v>34</v>
      </c>
      <c r="S14" s="10">
        <v>3.5</v>
      </c>
    </row>
    <row r="15" spans="1:19" x14ac:dyDescent="0.25">
      <c r="Q15" s="9">
        <v>75</v>
      </c>
      <c r="R15" s="5" t="s">
        <v>14</v>
      </c>
      <c r="S15" s="10">
        <v>3.75</v>
      </c>
    </row>
    <row r="16" spans="1:19" ht="15.75" thickBot="1" x14ac:dyDescent="0.3">
      <c r="Q16" s="11">
        <v>80</v>
      </c>
      <c r="R16" s="12" t="s">
        <v>35</v>
      </c>
      <c r="S16" s="13">
        <v>4</v>
      </c>
    </row>
  </sheetData>
  <sortState xmlns:xlrd2="http://schemas.microsoft.com/office/spreadsheetml/2017/richdata2" ref="S7:S16">
    <sortCondition ref="S7"/>
  </sortState>
  <mergeCells count="9">
    <mergeCell ref="A4:D4"/>
    <mergeCell ref="G4:O4"/>
    <mergeCell ref="I6:I13"/>
    <mergeCell ref="J6:J13"/>
    <mergeCell ref="O6:O13"/>
    <mergeCell ref="K6:K13"/>
    <mergeCell ref="L6:L13"/>
    <mergeCell ref="M6:M13"/>
    <mergeCell ref="N6:N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shamsul karim mazumder</dc:creator>
  <cp:lastModifiedBy>Shamsul Karim Mazumder</cp:lastModifiedBy>
  <dcterms:created xsi:type="dcterms:W3CDTF">2021-12-25T17:29:33Z</dcterms:created>
  <dcterms:modified xsi:type="dcterms:W3CDTF">2024-01-13T11:41:16Z</dcterms:modified>
</cp:coreProperties>
</file>