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Backups\hku-office-backup\t20201029a_jilin_building\doc\"/>
    </mc:Choice>
  </mc:AlternateContent>
  <xr:revisionPtr revIDLastSave="0" documentId="13_ncr:1_{7F1F1242-51BC-402B-A81F-05DBF202113D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Sheet1!$A$1:$AQ$68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2" i="1"/>
  <c r="AQ4" i="1"/>
  <c r="AQ35" i="1"/>
  <c r="AQ60" i="1"/>
  <c r="AQ62" i="1"/>
  <c r="AQ28" i="1"/>
  <c r="AQ56" i="1"/>
  <c r="AQ27" i="1"/>
  <c r="AQ42" i="1"/>
  <c r="AQ12" i="1"/>
  <c r="AQ41" i="1"/>
  <c r="AQ54" i="1"/>
  <c r="AP9" i="1"/>
  <c r="AP5" i="1"/>
  <c r="AP16" i="1"/>
  <c r="AQ16" i="1" s="1"/>
  <c r="AP4" i="1"/>
  <c r="AP7" i="1"/>
  <c r="AP22" i="1"/>
  <c r="AP8" i="1"/>
  <c r="AP68" i="1"/>
  <c r="AP40" i="1"/>
  <c r="AQ40" i="1" s="1"/>
  <c r="AP35" i="1"/>
  <c r="AP59" i="1"/>
  <c r="AP67" i="1"/>
  <c r="AP47" i="1"/>
  <c r="AP51" i="1"/>
  <c r="AP66" i="1"/>
  <c r="AQ66" i="1" s="1"/>
  <c r="AP60" i="1"/>
  <c r="AP63" i="1"/>
  <c r="AP43" i="1"/>
  <c r="AP53" i="1"/>
  <c r="AP36" i="1"/>
  <c r="AP58" i="1"/>
  <c r="AQ58" i="1" s="1"/>
  <c r="AP62" i="1"/>
  <c r="AP61" i="1"/>
  <c r="AP48" i="1"/>
  <c r="AP46" i="1"/>
  <c r="AP29" i="1"/>
  <c r="AP30" i="1"/>
  <c r="AQ30" i="1" s="1"/>
  <c r="AP28" i="1"/>
  <c r="AP32" i="1"/>
  <c r="AP25" i="1"/>
  <c r="AP17" i="1"/>
  <c r="AP44" i="1"/>
  <c r="AP33" i="1"/>
  <c r="AQ33" i="1" s="1"/>
  <c r="AP56" i="1"/>
  <c r="AP64" i="1"/>
  <c r="AP65" i="1"/>
  <c r="AP39" i="1"/>
  <c r="AP19" i="1"/>
  <c r="AP3" i="1"/>
  <c r="AQ3" i="1" s="1"/>
  <c r="AP27" i="1"/>
  <c r="AP37" i="1"/>
  <c r="AP13" i="1"/>
  <c r="AP15" i="1"/>
  <c r="AP18" i="1"/>
  <c r="AP24" i="1"/>
  <c r="AQ24" i="1" s="1"/>
  <c r="AP42" i="1"/>
  <c r="AP45" i="1"/>
  <c r="AP55" i="1"/>
  <c r="AP38" i="1"/>
  <c r="AP52" i="1"/>
  <c r="AP50" i="1"/>
  <c r="AQ50" i="1" s="1"/>
  <c r="AP12" i="1"/>
  <c r="AP57" i="1"/>
  <c r="AP2" i="1"/>
  <c r="AP23" i="1"/>
  <c r="AP21" i="1"/>
  <c r="AP20" i="1"/>
  <c r="AQ20" i="1" s="1"/>
  <c r="AP41" i="1"/>
  <c r="AP49" i="1"/>
  <c r="AP26" i="1"/>
  <c r="AP31" i="1"/>
  <c r="AP34" i="1"/>
  <c r="AP6" i="1"/>
  <c r="AQ6" i="1" s="1"/>
  <c r="AP54" i="1"/>
  <c r="AP11" i="1"/>
  <c r="AP14" i="1"/>
  <c r="AP10" i="1"/>
  <c r="AO9" i="1"/>
  <c r="AO5" i="1"/>
  <c r="AO16" i="1"/>
  <c r="AO4" i="1"/>
  <c r="AO7" i="1"/>
  <c r="AO22" i="1"/>
  <c r="AO8" i="1"/>
  <c r="AO68" i="1"/>
  <c r="AO40" i="1"/>
  <c r="AO35" i="1"/>
  <c r="AO59" i="1"/>
  <c r="AO67" i="1"/>
  <c r="AO47" i="1"/>
  <c r="AO51" i="1"/>
  <c r="AO66" i="1"/>
  <c r="AO60" i="1"/>
  <c r="AO63" i="1"/>
  <c r="AO43" i="1"/>
  <c r="AO53" i="1"/>
  <c r="AO36" i="1"/>
  <c r="AO58" i="1"/>
  <c r="AO62" i="1"/>
  <c r="AO61" i="1"/>
  <c r="AO48" i="1"/>
  <c r="AO46" i="1"/>
  <c r="AO29" i="1"/>
  <c r="AO30" i="1"/>
  <c r="AO28" i="1"/>
  <c r="AO32" i="1"/>
  <c r="AO25" i="1"/>
  <c r="AO17" i="1"/>
  <c r="AO44" i="1"/>
  <c r="AO33" i="1"/>
  <c r="AO56" i="1"/>
  <c r="AO64" i="1"/>
  <c r="AO65" i="1"/>
  <c r="AO39" i="1"/>
  <c r="AO19" i="1"/>
  <c r="AO3" i="1"/>
  <c r="AO27" i="1"/>
  <c r="AO37" i="1"/>
  <c r="AO13" i="1"/>
  <c r="AO15" i="1"/>
  <c r="AO18" i="1"/>
  <c r="AO24" i="1"/>
  <c r="AO42" i="1"/>
  <c r="AO45" i="1"/>
  <c r="AO55" i="1"/>
  <c r="AO38" i="1"/>
  <c r="AO52" i="1"/>
  <c r="AO50" i="1"/>
  <c r="AO12" i="1"/>
  <c r="AO57" i="1"/>
  <c r="AO2" i="1"/>
  <c r="AO23" i="1"/>
  <c r="AO21" i="1"/>
  <c r="AO20" i="1"/>
  <c r="AO41" i="1"/>
  <c r="AO49" i="1"/>
  <c r="AO26" i="1"/>
  <c r="AO31" i="1"/>
  <c r="AO34" i="1"/>
  <c r="AO6" i="1"/>
  <c r="AO54" i="1"/>
  <c r="AO11" i="1"/>
  <c r="AO14" i="1"/>
  <c r="AO10" i="1"/>
  <c r="AN9" i="1"/>
  <c r="AQ9" i="1" s="1"/>
  <c r="AN5" i="1"/>
  <c r="AQ5" i="1" s="1"/>
  <c r="AN16" i="1"/>
  <c r="AN4" i="1"/>
  <c r="AN7" i="1"/>
  <c r="AQ7" i="1" s="1"/>
  <c r="AN22" i="1"/>
  <c r="AQ22" i="1" s="1"/>
  <c r="AN8" i="1"/>
  <c r="AQ8" i="1" s="1"/>
  <c r="AN68" i="1"/>
  <c r="AQ68" i="1" s="1"/>
  <c r="AN40" i="1"/>
  <c r="AN35" i="1"/>
  <c r="AN59" i="1"/>
  <c r="AQ59" i="1" s="1"/>
  <c r="AN67" i="1"/>
  <c r="AQ67" i="1" s="1"/>
  <c r="AN47" i="1"/>
  <c r="AQ47" i="1" s="1"/>
  <c r="AN51" i="1"/>
  <c r="AQ51" i="1" s="1"/>
  <c r="AN66" i="1"/>
  <c r="AN60" i="1"/>
  <c r="AN63" i="1"/>
  <c r="AQ63" i="1" s="1"/>
  <c r="AN43" i="1"/>
  <c r="AQ43" i="1" s="1"/>
  <c r="AN53" i="1"/>
  <c r="AQ53" i="1" s="1"/>
  <c r="AN36" i="1"/>
  <c r="AQ36" i="1" s="1"/>
  <c r="AN58" i="1"/>
  <c r="AN62" i="1"/>
  <c r="AN61" i="1"/>
  <c r="AQ61" i="1" s="1"/>
  <c r="AN48" i="1"/>
  <c r="AQ48" i="1" s="1"/>
  <c r="AN46" i="1"/>
  <c r="AQ46" i="1" s="1"/>
  <c r="AN29" i="1"/>
  <c r="AQ29" i="1" s="1"/>
  <c r="AN30" i="1"/>
  <c r="AN28" i="1"/>
  <c r="AN32" i="1"/>
  <c r="AQ32" i="1" s="1"/>
  <c r="AN25" i="1"/>
  <c r="AQ25" i="1" s="1"/>
  <c r="AN17" i="1"/>
  <c r="AQ17" i="1" s="1"/>
  <c r="AN44" i="1"/>
  <c r="AQ44" i="1" s="1"/>
  <c r="AN33" i="1"/>
  <c r="AN56" i="1"/>
  <c r="AN64" i="1"/>
  <c r="AQ64" i="1" s="1"/>
  <c r="AN65" i="1"/>
  <c r="AQ65" i="1" s="1"/>
  <c r="AN39" i="1"/>
  <c r="AQ39" i="1" s="1"/>
  <c r="AN19" i="1"/>
  <c r="AQ19" i="1" s="1"/>
  <c r="AN3" i="1"/>
  <c r="AN27" i="1"/>
  <c r="AN37" i="1"/>
  <c r="AQ37" i="1" s="1"/>
  <c r="AN13" i="1"/>
  <c r="AQ13" i="1" s="1"/>
  <c r="AN15" i="1"/>
  <c r="AQ15" i="1" s="1"/>
  <c r="AN18" i="1"/>
  <c r="AQ18" i="1" s="1"/>
  <c r="AN24" i="1"/>
  <c r="AN42" i="1"/>
  <c r="AN45" i="1"/>
  <c r="AQ45" i="1" s="1"/>
  <c r="AN55" i="1"/>
  <c r="AQ55" i="1" s="1"/>
  <c r="AN38" i="1"/>
  <c r="AQ38" i="1" s="1"/>
  <c r="AN52" i="1"/>
  <c r="AQ52" i="1" s="1"/>
  <c r="AN50" i="1"/>
  <c r="AN12" i="1"/>
  <c r="AN57" i="1"/>
  <c r="AQ57" i="1" s="1"/>
  <c r="AN2" i="1"/>
  <c r="AQ2" i="1" s="1"/>
  <c r="AN23" i="1"/>
  <c r="AQ23" i="1" s="1"/>
  <c r="AN21" i="1"/>
  <c r="AQ21" i="1" s="1"/>
  <c r="AN20" i="1"/>
  <c r="AN41" i="1"/>
  <c r="AN49" i="1"/>
  <c r="AQ49" i="1" s="1"/>
  <c r="AN26" i="1"/>
  <c r="AQ26" i="1" s="1"/>
  <c r="AN31" i="1"/>
  <c r="AQ31" i="1" s="1"/>
  <c r="AN34" i="1"/>
  <c r="AQ34" i="1" s="1"/>
  <c r="AN6" i="1"/>
  <c r="AN54" i="1"/>
  <c r="AN11" i="1"/>
  <c r="AQ11" i="1" s="1"/>
  <c r="AN14" i="1"/>
  <c r="AQ14" i="1" s="1"/>
  <c r="AN10" i="1"/>
  <c r="AQ10" i="1" s="1"/>
</calcChain>
</file>

<file path=xl/sharedStrings.xml><?xml version="1.0" encoding="utf-8"?>
<sst xmlns="http://schemas.openxmlformats.org/spreadsheetml/2006/main" count="110" uniqueCount="110">
  <si>
    <t>uid</t>
  </si>
  <si>
    <t>bldg-R</t>
  </si>
  <si>
    <t>bldg-G</t>
  </si>
  <si>
    <t>bldg-B</t>
  </si>
  <si>
    <t>non-R</t>
  </si>
  <si>
    <t>non-G</t>
  </si>
  <si>
    <t>non-B</t>
  </si>
  <si>
    <t>park-R</t>
  </si>
  <si>
    <t>park-G</t>
  </si>
  <si>
    <t>park-B</t>
  </si>
  <si>
    <t>raw-bldg</t>
  </si>
  <si>
    <t>raw-non</t>
  </si>
  <si>
    <t>raw-park</t>
  </si>
  <si>
    <t>lit-bldg</t>
  </si>
  <si>
    <t>lit-non</t>
  </si>
  <si>
    <t>lit-park</t>
  </si>
  <si>
    <t>bldg-R%</t>
  </si>
  <si>
    <t>bldg-G%</t>
  </si>
  <si>
    <t>bldg-B%</t>
  </si>
  <si>
    <t>non-R%</t>
  </si>
  <si>
    <t>non-G%</t>
  </si>
  <si>
    <t>non-B%</t>
  </si>
  <si>
    <t>park-R%</t>
  </si>
  <si>
    <t>park-G%</t>
  </si>
  <si>
    <t>park-B%</t>
  </si>
  <si>
    <t>%lit-bldg</t>
  </si>
  <si>
    <t>total-R</t>
  </si>
  <si>
    <t>total-G</t>
  </si>
  <si>
    <t>total-B</t>
  </si>
  <si>
    <t>raw</t>
  </si>
  <si>
    <t>%raw</t>
  </si>
  <si>
    <t>lit</t>
  </si>
  <si>
    <t>%lit</t>
  </si>
  <si>
    <t>%R</t>
  </si>
  <si>
    <t>%G</t>
  </si>
  <si>
    <t>%B</t>
  </si>
  <si>
    <t>name</t>
  </si>
  <si>
    <t>RoadLength</t>
  </si>
  <si>
    <t>Oi Kwan</t>
  </si>
  <si>
    <t>Tsim Sha Tsui Central</t>
  </si>
  <si>
    <t>East Tsim Sha Tsui &amp; King's Park</t>
  </si>
  <si>
    <t>Tai Fat Hau</t>
  </si>
  <si>
    <t>Tsim Sha Tsui West</t>
  </si>
  <si>
    <t>Canal Road</t>
  </si>
  <si>
    <t>Jordan South</t>
  </si>
  <si>
    <t>Victoria Park</t>
  </si>
  <si>
    <t>Upper Yiu Tung</t>
  </si>
  <si>
    <t>Lower Yiu Tung</t>
  </si>
  <si>
    <t>Shaukeiwan</t>
  </si>
  <si>
    <t>Aldrich Bay</t>
  </si>
  <si>
    <t>Hing Tung</t>
  </si>
  <si>
    <t>Kornhill</t>
  </si>
  <si>
    <t>Sai Wan Ho</t>
  </si>
  <si>
    <t>Nam Fung</t>
  </si>
  <si>
    <t>Kornhill Garden</t>
  </si>
  <si>
    <t>Mount Parker</t>
  </si>
  <si>
    <t>Braemar Hill</t>
  </si>
  <si>
    <t>Fortress Hill</t>
  </si>
  <si>
    <t>A Kung Ngam</t>
  </si>
  <si>
    <t>Kam Ping</t>
  </si>
  <si>
    <t>Fort Street</t>
  </si>
  <si>
    <t>Tanner</t>
  </si>
  <si>
    <t>Lei King Wan</t>
  </si>
  <si>
    <t>Tai Koo Shing East</t>
  </si>
  <si>
    <t>Tai Koo Shing West</t>
  </si>
  <si>
    <t>City Garden</t>
  </si>
  <si>
    <t>Provident</t>
  </si>
  <si>
    <t>Healthy Village</t>
  </si>
  <si>
    <t>Quarry Bay</t>
  </si>
  <si>
    <t>Stubbs Road</t>
  </si>
  <si>
    <t>Yau Lai</t>
  </si>
  <si>
    <t>Yau Tong West</t>
  </si>
  <si>
    <t>Laguna City</t>
  </si>
  <si>
    <t>King Tin</t>
  </si>
  <si>
    <t>Yuet Wah</t>
  </si>
  <si>
    <t>Tsui Ping</t>
  </si>
  <si>
    <t>Kwun Tong Central</t>
  </si>
  <si>
    <t>Whampoa West</t>
  </si>
  <si>
    <t>Hung Hom Bay</t>
  </si>
  <si>
    <t>Hung Hom</t>
  </si>
  <si>
    <t>Whampoa East</t>
  </si>
  <si>
    <t>Peak</t>
  </si>
  <si>
    <t>Kai Tak Central &amp; South</t>
  </si>
  <si>
    <t>Kwun Lung</t>
  </si>
  <si>
    <t>Mid Levels East</t>
  </si>
  <si>
    <t>Castle Road</t>
  </si>
  <si>
    <t>University</t>
  </si>
  <si>
    <t>Water Street</t>
  </si>
  <si>
    <t>Tung Wah</t>
  </si>
  <si>
    <t>Broadwood</t>
  </si>
  <si>
    <t>Centre Street</t>
  </si>
  <si>
    <t>Sheung Wan</t>
  </si>
  <si>
    <t>Sai Ying Pun</t>
  </si>
  <si>
    <t>Shek Tong Tsui</t>
  </si>
  <si>
    <t>Belcher</t>
  </si>
  <si>
    <t>Sai Wan</t>
  </si>
  <si>
    <t>Kennedy Town &amp; Mount Davis</t>
  </si>
  <si>
    <t>Jardine's Lookout</t>
  </si>
  <si>
    <t>Tai Hang</t>
  </si>
  <si>
    <t>Causeway Bay</t>
  </si>
  <si>
    <t>Tin Hau</t>
  </si>
  <si>
    <t>Hennessy</t>
  </si>
  <si>
    <t>Southorn</t>
  </si>
  <si>
    <t>cal-G</t>
  </si>
  <si>
    <t>cal-R</t>
  </si>
  <si>
    <t>cal-B</t>
  </si>
  <si>
    <t>cal-SUM</t>
  </si>
  <si>
    <t>cal-SUM%</t>
  </si>
  <si>
    <t>Happy Valley</t>
  </si>
  <si>
    <t>Chung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</si>
</sst>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tabSelected="1" topLeftCell="E1" zoomScale="70" zoomScaleNormal="70" workbookViewId="0">
      <selection activeCell="AL6" sqref="AL6"/>
    </sheetView>
  </sheetViews>
  <sheetFormatPr defaultRowHeight="15" x14ac:dyDescent="0.25"/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104</v>
      </c>
      <c r="AO1" s="2" t="s">
        <v>103</v>
      </c>
      <c r="AP1" s="2" t="s">
        <v>105</v>
      </c>
      <c r="AQ1" s="2" t="s">
        <v>106</v>
      </c>
      <c r="AR1" s="2" t="s">
        <v>107</v>
      </c>
    </row>
    <row r="2" spans="1:44" x14ac:dyDescent="0.25">
      <c r="A2" s="1">
        <v>54</v>
      </c>
      <c r="B2">
        <v>41</v>
      </c>
      <c r="C2">
        <v>14714820</v>
      </c>
      <c r="D2">
        <v>14067281</v>
      </c>
      <c r="E2">
        <v>9137403</v>
      </c>
      <c r="F2">
        <v>10035041</v>
      </c>
      <c r="G2">
        <v>8643999</v>
      </c>
      <c r="H2">
        <v>4632929</v>
      </c>
      <c r="I2">
        <v>879494</v>
      </c>
      <c r="J2">
        <v>801952</v>
      </c>
      <c r="K2">
        <v>462261</v>
      </c>
      <c r="L2">
        <v>832901</v>
      </c>
      <c r="M2">
        <v>988319</v>
      </c>
      <c r="N2">
        <v>114567</v>
      </c>
      <c r="O2">
        <v>311056</v>
      </c>
      <c r="P2">
        <v>293919</v>
      </c>
      <c r="Q2">
        <v>20999</v>
      </c>
      <c r="R2">
        <v>0.5741393023741721</v>
      </c>
      <c r="S2">
        <v>0.59827083745867005</v>
      </c>
      <c r="T2">
        <v>0.64200550103554566</v>
      </c>
      <c r="U2">
        <v>0.39154481257916951</v>
      </c>
      <c r="V2">
        <v>0.36762274960754021</v>
      </c>
      <c r="W2">
        <v>0.32551545596786191</v>
      </c>
      <c r="X2">
        <v>3.4315885046658411E-2</v>
      </c>
      <c r="Y2">
        <v>3.4106412933789791E-2</v>
      </c>
      <c r="Z2">
        <v>3.2479042996592399E-2</v>
      </c>
      <c r="AA2">
        <v>0.37346095154165981</v>
      </c>
      <c r="AB2">
        <v>25629355</v>
      </c>
      <c r="AC2">
        <v>23513232</v>
      </c>
      <c r="AD2">
        <v>14232593</v>
      </c>
      <c r="AE2">
        <v>1935787</v>
      </c>
      <c r="AF2">
        <v>4.2283765024320102E-2</v>
      </c>
      <c r="AG2">
        <v>625974</v>
      </c>
      <c r="AH2">
        <v>0.16306892839986789</v>
      </c>
      <c r="AI2">
        <v>0.16321281176525121</v>
      </c>
      <c r="AJ2">
        <v>0.167157386136982</v>
      </c>
      <c r="AK2">
        <v>0.18646513427412989</v>
      </c>
      <c r="AL2" t="s">
        <v>109</v>
      </c>
      <c r="AM2">
        <v>92465.50911388651</v>
      </c>
      <c r="AN2">
        <f t="shared" ref="AN2:AN33" si="0">0.000809*AB2+0.003825</f>
        <v>20734.152020000001</v>
      </c>
      <c r="AO2">
        <f t="shared" ref="AO2:AO33" si="1">0.001538*AC2+0.005694</f>
        <v>36163.356510000005</v>
      </c>
      <c r="AP2">
        <f t="shared" ref="AP2:AP33" si="2">0.003539*AD2+0.015821</f>
        <v>50369.162448000003</v>
      </c>
      <c r="AQ2">
        <f t="shared" ref="AQ2:AQ33" si="3">SUM(AN2:AP2)</f>
        <v>107266.67097800001</v>
      </c>
      <c r="AR2">
        <f>AQ2/SUM(AQ:AQ)*100</f>
        <v>17.484132676507816</v>
      </c>
    </row>
    <row r="3" spans="1:44" x14ac:dyDescent="0.25">
      <c r="A3" s="1">
        <v>39</v>
      </c>
      <c r="B3">
        <v>2</v>
      </c>
      <c r="C3">
        <v>1774512</v>
      </c>
      <c r="D3">
        <v>1691191</v>
      </c>
      <c r="E3">
        <v>930452</v>
      </c>
      <c r="F3">
        <v>2325029</v>
      </c>
      <c r="G3">
        <v>2005004</v>
      </c>
      <c r="H3">
        <v>1008465</v>
      </c>
      <c r="I3">
        <v>13300052</v>
      </c>
      <c r="J3">
        <v>13323408</v>
      </c>
      <c r="K3">
        <v>6905538</v>
      </c>
      <c r="L3">
        <v>146466</v>
      </c>
      <c r="M3">
        <v>110483</v>
      </c>
      <c r="N3">
        <v>188068</v>
      </c>
      <c r="O3">
        <v>41026</v>
      </c>
      <c r="P3">
        <v>56947</v>
      </c>
      <c r="Q3">
        <v>151451</v>
      </c>
      <c r="R3">
        <v>0.1019858338065724</v>
      </c>
      <c r="S3">
        <v>9.9367241409802562E-2</v>
      </c>
      <c r="T3">
        <v>0.1052017337416494</v>
      </c>
      <c r="U3">
        <v>0.13362548192937621</v>
      </c>
      <c r="V3">
        <v>0.11780556808522499</v>
      </c>
      <c r="W3">
        <v>0.1140222885412386</v>
      </c>
      <c r="X3">
        <v>0.76438868426405149</v>
      </c>
      <c r="Y3">
        <v>0.7828271905049724</v>
      </c>
      <c r="Z3">
        <v>0.78077597771711205</v>
      </c>
      <c r="AA3">
        <v>0.2801059631586853</v>
      </c>
      <c r="AB3">
        <v>17399593</v>
      </c>
      <c r="AC3">
        <v>17019603</v>
      </c>
      <c r="AD3">
        <v>8844455</v>
      </c>
      <c r="AE3">
        <v>445017</v>
      </c>
      <c r="AF3">
        <v>9.7205912943045172E-3</v>
      </c>
      <c r="AG3">
        <v>249424</v>
      </c>
      <c r="AH3">
        <v>6.4976028392886354E-2</v>
      </c>
      <c r="AI3">
        <v>0.1108040564072324</v>
      </c>
      <c r="AJ3">
        <v>0.1209936749898584</v>
      </c>
      <c r="AK3">
        <v>0.1158736492469432</v>
      </c>
      <c r="AL3" t="s">
        <v>108</v>
      </c>
      <c r="AM3">
        <v>12851.632402213039</v>
      </c>
      <c r="AN3">
        <f t="shared" si="0"/>
        <v>14076.274562000001</v>
      </c>
      <c r="AO3">
        <f t="shared" si="1"/>
        <v>26176.155108000003</v>
      </c>
      <c r="AP3">
        <f t="shared" si="2"/>
        <v>31300.542066000002</v>
      </c>
      <c r="AQ3">
        <f t="shared" si="3"/>
        <v>71552.971736000007</v>
      </c>
      <c r="AR3">
        <f t="shared" ref="AR3:AR66" si="4">AQ3/SUM(AQ:AQ)*100</f>
        <v>11.662911133759541</v>
      </c>
    </row>
    <row r="4" spans="1:44" x14ac:dyDescent="0.25">
      <c r="A4" s="1">
        <v>4</v>
      </c>
      <c r="B4">
        <v>120</v>
      </c>
      <c r="C4">
        <v>6837380</v>
      </c>
      <c r="D4">
        <v>6400600</v>
      </c>
      <c r="E4">
        <v>3983981</v>
      </c>
      <c r="F4">
        <v>6333432</v>
      </c>
      <c r="G4">
        <v>5527905</v>
      </c>
      <c r="H4">
        <v>2992124</v>
      </c>
      <c r="I4">
        <v>651138</v>
      </c>
      <c r="J4">
        <v>613752</v>
      </c>
      <c r="K4">
        <v>277711</v>
      </c>
      <c r="L4">
        <v>353982</v>
      </c>
      <c r="M4">
        <v>1103750</v>
      </c>
      <c r="N4">
        <v>170213</v>
      </c>
      <c r="O4">
        <v>143326</v>
      </c>
      <c r="P4">
        <v>167304</v>
      </c>
      <c r="Q4">
        <v>23326</v>
      </c>
      <c r="R4">
        <v>0.49467549803030691</v>
      </c>
      <c r="S4">
        <v>0.5103228230772181</v>
      </c>
      <c r="T4">
        <v>0.5492255386681989</v>
      </c>
      <c r="U4">
        <v>0.45821551951786832</v>
      </c>
      <c r="V4">
        <v>0.44074244372444288</v>
      </c>
      <c r="W4">
        <v>0.41248964682864853</v>
      </c>
      <c r="X4">
        <v>4.7108982451824807E-2</v>
      </c>
      <c r="Y4">
        <v>4.893473319833902E-2</v>
      </c>
      <c r="Z4">
        <v>3.8284814503152548E-2</v>
      </c>
      <c r="AA4">
        <v>0.40489629416185002</v>
      </c>
      <c r="AB4">
        <v>13821950</v>
      </c>
      <c r="AC4">
        <v>12542257</v>
      </c>
      <c r="AD4">
        <v>7253816</v>
      </c>
      <c r="AE4">
        <v>1627945</v>
      </c>
      <c r="AF4">
        <v>3.5559513444669677E-2</v>
      </c>
      <c r="AG4">
        <v>333956</v>
      </c>
      <c r="AH4">
        <v>8.6996979191957299E-2</v>
      </c>
      <c r="AI4">
        <v>8.8020916779946834E-2</v>
      </c>
      <c r="AJ4">
        <v>8.9163875743592608E-2</v>
      </c>
      <c r="AK4">
        <v>9.5034248112050398E-2</v>
      </c>
      <c r="AL4" t="s">
        <v>42</v>
      </c>
      <c r="AM4">
        <v>48128.642311770687</v>
      </c>
      <c r="AN4">
        <f t="shared" si="0"/>
        <v>11181.961375000001</v>
      </c>
      <c r="AO4">
        <f t="shared" si="1"/>
        <v>19289.99696</v>
      </c>
      <c r="AP4">
        <f t="shared" si="2"/>
        <v>25671.270645000001</v>
      </c>
      <c r="AQ4">
        <f t="shared" si="3"/>
        <v>56143.22898</v>
      </c>
      <c r="AR4">
        <f t="shared" si="4"/>
        <v>9.1511711459303537</v>
      </c>
    </row>
    <row r="5" spans="1:44" x14ac:dyDescent="0.25">
      <c r="A5" s="1">
        <v>2</v>
      </c>
      <c r="B5">
        <v>119</v>
      </c>
      <c r="C5">
        <v>3947853</v>
      </c>
      <c r="D5">
        <v>3671639</v>
      </c>
      <c r="E5">
        <v>2182853</v>
      </c>
      <c r="F5">
        <v>6326552</v>
      </c>
      <c r="G5">
        <v>5092721</v>
      </c>
      <c r="H5">
        <v>2494392</v>
      </c>
      <c r="I5">
        <v>767435</v>
      </c>
      <c r="J5">
        <v>689592</v>
      </c>
      <c r="K5">
        <v>378042</v>
      </c>
      <c r="L5">
        <v>469532</v>
      </c>
      <c r="M5">
        <v>1126605</v>
      </c>
      <c r="N5">
        <v>87512</v>
      </c>
      <c r="O5">
        <v>90517</v>
      </c>
      <c r="P5">
        <v>172014</v>
      </c>
      <c r="Q5">
        <v>17743</v>
      </c>
      <c r="R5">
        <v>0.35753579113625988</v>
      </c>
      <c r="S5">
        <v>0.38837081042933158</v>
      </c>
      <c r="T5">
        <v>0.43179605826533679</v>
      </c>
      <c r="U5">
        <v>0.57296175275135308</v>
      </c>
      <c r="V5">
        <v>0.5386869956606507</v>
      </c>
      <c r="W5">
        <v>0.49342243081352261</v>
      </c>
      <c r="X5">
        <v>6.9502456112387062E-2</v>
      </c>
      <c r="Y5">
        <v>7.294219391001773E-2</v>
      </c>
      <c r="Z5">
        <v>7.4781510921140576E-2</v>
      </c>
      <c r="AA5">
        <v>0.19278132267875239</v>
      </c>
      <c r="AB5">
        <v>11041840</v>
      </c>
      <c r="AC5">
        <v>9453952</v>
      </c>
      <c r="AD5">
        <v>5055287</v>
      </c>
      <c r="AE5">
        <v>1683649</v>
      </c>
      <c r="AF5">
        <v>3.6776266551759827E-2</v>
      </c>
      <c r="AG5">
        <v>280274</v>
      </c>
      <c r="AH5">
        <v>7.3012586526508397E-2</v>
      </c>
      <c r="AI5">
        <v>7.0316625348629397E-2</v>
      </c>
      <c r="AJ5">
        <v>6.7208876473659321E-2</v>
      </c>
      <c r="AK5">
        <v>6.6230712088040683E-2</v>
      </c>
      <c r="AL5" t="s">
        <v>40</v>
      </c>
      <c r="AM5">
        <v>51179.834483192193</v>
      </c>
      <c r="AN5">
        <f t="shared" si="0"/>
        <v>8932.8523850000001</v>
      </c>
      <c r="AO5">
        <f t="shared" si="1"/>
        <v>14540.183870000001</v>
      </c>
      <c r="AP5">
        <f t="shared" si="2"/>
        <v>17890.676514000002</v>
      </c>
      <c r="AQ5">
        <f t="shared" si="3"/>
        <v>41363.712769000005</v>
      </c>
      <c r="AR5">
        <f t="shared" si="4"/>
        <v>6.7421561185065952</v>
      </c>
    </row>
    <row r="6" spans="1:44" x14ac:dyDescent="0.25">
      <c r="A6" s="1">
        <v>63</v>
      </c>
      <c r="B6">
        <v>6</v>
      </c>
      <c r="C6">
        <v>6164381</v>
      </c>
      <c r="D6">
        <v>5639158</v>
      </c>
      <c r="E6">
        <v>3388561</v>
      </c>
      <c r="F6">
        <v>3561340</v>
      </c>
      <c r="G6">
        <v>3198955</v>
      </c>
      <c r="H6">
        <v>1894461</v>
      </c>
      <c r="I6">
        <v>15815</v>
      </c>
      <c r="J6">
        <v>10825</v>
      </c>
      <c r="K6">
        <v>3940</v>
      </c>
      <c r="L6">
        <v>168436</v>
      </c>
      <c r="M6">
        <v>65586</v>
      </c>
      <c r="N6">
        <v>3382</v>
      </c>
      <c r="O6">
        <v>136642</v>
      </c>
      <c r="P6">
        <v>53424</v>
      </c>
      <c r="Q6">
        <v>862</v>
      </c>
      <c r="R6">
        <v>0.63279353481832845</v>
      </c>
      <c r="S6">
        <v>0.63726946668628481</v>
      </c>
      <c r="T6">
        <v>0.6409278144991396</v>
      </c>
      <c r="U6">
        <v>0.36558300456929987</v>
      </c>
      <c r="V6">
        <v>0.36150722267463048</v>
      </c>
      <c r="W6">
        <v>0.35832695600989761</v>
      </c>
      <c r="X6">
        <v>1.6234606123716011E-3</v>
      </c>
      <c r="Y6">
        <v>1.2233106390845999E-3</v>
      </c>
      <c r="Z6">
        <v>7.4522949096286295E-4</v>
      </c>
      <c r="AA6">
        <v>0.81123987746087534</v>
      </c>
      <c r="AB6">
        <v>9741536</v>
      </c>
      <c r="AC6">
        <v>8848938</v>
      </c>
      <c r="AD6">
        <v>5286962</v>
      </c>
      <c r="AE6">
        <v>237404</v>
      </c>
      <c r="AF6">
        <v>5.185660897523172E-3</v>
      </c>
      <c r="AG6">
        <v>190928</v>
      </c>
      <c r="AH6">
        <v>4.9737567952550701E-2</v>
      </c>
      <c r="AI6">
        <v>6.2036031787472537E-2</v>
      </c>
      <c r="AJ6">
        <v>6.2907785121510018E-2</v>
      </c>
      <c r="AK6">
        <v>6.9265950289748482E-2</v>
      </c>
      <c r="AL6" t="s">
        <v>99</v>
      </c>
      <c r="AM6">
        <v>10644.691021194631</v>
      </c>
      <c r="AN6">
        <f t="shared" si="0"/>
        <v>7880.9064490000001</v>
      </c>
      <c r="AO6">
        <f t="shared" si="1"/>
        <v>13609.672338</v>
      </c>
      <c r="AP6">
        <f t="shared" si="2"/>
        <v>18710.574339000003</v>
      </c>
      <c r="AQ6">
        <f t="shared" si="3"/>
        <v>40201.153126000005</v>
      </c>
      <c r="AR6">
        <f t="shared" si="4"/>
        <v>6.5526625241101168</v>
      </c>
    </row>
    <row r="7" spans="1:44" x14ac:dyDescent="0.25">
      <c r="A7" s="1">
        <v>5</v>
      </c>
      <c r="B7">
        <v>12</v>
      </c>
      <c r="C7">
        <v>5062564</v>
      </c>
      <c r="D7">
        <v>4543019</v>
      </c>
      <c r="E7">
        <v>2737625</v>
      </c>
      <c r="F7">
        <v>4516216</v>
      </c>
      <c r="G7">
        <v>3821201</v>
      </c>
      <c r="H7">
        <v>1954177</v>
      </c>
      <c r="I7">
        <v>0</v>
      </c>
      <c r="J7">
        <v>0</v>
      </c>
      <c r="K7">
        <v>0</v>
      </c>
      <c r="L7">
        <v>130738</v>
      </c>
      <c r="M7">
        <v>195963</v>
      </c>
      <c r="N7">
        <v>0</v>
      </c>
      <c r="O7">
        <v>97356</v>
      </c>
      <c r="P7">
        <v>101050</v>
      </c>
      <c r="Q7">
        <v>0</v>
      </c>
      <c r="R7">
        <v>0.52851866312828988</v>
      </c>
      <c r="S7">
        <v>0.54314915198308988</v>
      </c>
      <c r="T7">
        <v>0.58349116181799654</v>
      </c>
      <c r="U7">
        <v>0.47148133687171018</v>
      </c>
      <c r="V7">
        <v>0.45685084801691012</v>
      </c>
      <c r="W7">
        <v>0.4165088381820034</v>
      </c>
      <c r="X7">
        <v>0</v>
      </c>
      <c r="Y7">
        <v>0</v>
      </c>
      <c r="Z7">
        <v>0</v>
      </c>
      <c r="AA7">
        <v>0.74466490232373139</v>
      </c>
      <c r="AB7">
        <v>9578780</v>
      </c>
      <c r="AC7">
        <v>8364220</v>
      </c>
      <c r="AD7">
        <v>4691802</v>
      </c>
      <c r="AE7">
        <v>326701</v>
      </c>
      <c r="AF7">
        <v>7.1361923172386221E-3</v>
      </c>
      <c r="AG7">
        <v>198406</v>
      </c>
      <c r="AH7">
        <v>5.1685619223968061E-2</v>
      </c>
      <c r="AI7">
        <v>6.0999569325125548E-2</v>
      </c>
      <c r="AJ7">
        <v>5.9461887343886528E-2</v>
      </c>
      <c r="AK7">
        <v>6.1468594648749597E-2</v>
      </c>
      <c r="AL7" t="s">
        <v>43</v>
      </c>
      <c r="AM7">
        <v>13842.89951845404</v>
      </c>
      <c r="AN7">
        <f t="shared" si="0"/>
        <v>7749.2368450000004</v>
      </c>
      <c r="AO7">
        <f t="shared" si="1"/>
        <v>12864.176054</v>
      </c>
      <c r="AP7">
        <f t="shared" si="2"/>
        <v>16604.303099000001</v>
      </c>
      <c r="AQ7">
        <f t="shared" si="3"/>
        <v>37217.715998</v>
      </c>
      <c r="AR7">
        <f t="shared" si="4"/>
        <v>6.066371581151051</v>
      </c>
    </row>
    <row r="8" spans="1:44" x14ac:dyDescent="0.25">
      <c r="A8" s="1">
        <v>7</v>
      </c>
      <c r="B8">
        <v>13</v>
      </c>
      <c r="C8">
        <v>599168</v>
      </c>
      <c r="D8">
        <v>545742</v>
      </c>
      <c r="E8">
        <v>306454</v>
      </c>
      <c r="F8">
        <v>2774210</v>
      </c>
      <c r="G8">
        <v>2269513</v>
      </c>
      <c r="H8">
        <v>1084551</v>
      </c>
      <c r="I8">
        <v>4333675</v>
      </c>
      <c r="J8">
        <v>4446605</v>
      </c>
      <c r="K8">
        <v>2824438</v>
      </c>
      <c r="L8">
        <v>100583</v>
      </c>
      <c r="M8">
        <v>416428</v>
      </c>
      <c r="N8">
        <v>182332</v>
      </c>
      <c r="O8">
        <v>21758</v>
      </c>
      <c r="P8">
        <v>93229</v>
      </c>
      <c r="Q8">
        <v>89765</v>
      </c>
      <c r="R8">
        <v>7.7742815574253873E-2</v>
      </c>
      <c r="S8">
        <v>7.5151820607943426E-2</v>
      </c>
      <c r="T8">
        <v>7.2697934712911555E-2</v>
      </c>
      <c r="U8">
        <v>0.35995730144842653</v>
      </c>
      <c r="V8">
        <v>0.31252502802312349</v>
      </c>
      <c r="W8">
        <v>0.25728043292247099</v>
      </c>
      <c r="X8">
        <v>0.56229988297731959</v>
      </c>
      <c r="Y8">
        <v>0.61232315136893301</v>
      </c>
      <c r="Z8">
        <v>0.67002163236461743</v>
      </c>
      <c r="AA8">
        <v>0.21631886104013601</v>
      </c>
      <c r="AB8">
        <v>7707053</v>
      </c>
      <c r="AC8">
        <v>7261860</v>
      </c>
      <c r="AD8">
        <v>4215443</v>
      </c>
      <c r="AE8">
        <v>699343</v>
      </c>
      <c r="AF8">
        <v>1.5275882668600979E-2</v>
      </c>
      <c r="AG8">
        <v>204752</v>
      </c>
      <c r="AH8">
        <v>5.3338779610223021E-2</v>
      </c>
      <c r="AI8">
        <v>4.9080040857595313E-2</v>
      </c>
      <c r="AJ8">
        <v>5.1625124784746908E-2</v>
      </c>
      <c r="AK8">
        <v>5.5227683741110339E-2</v>
      </c>
      <c r="AL8" t="s">
        <v>45</v>
      </c>
      <c r="AM8">
        <v>24412.482302185919</v>
      </c>
      <c r="AN8">
        <f t="shared" si="0"/>
        <v>6235.0097020000003</v>
      </c>
      <c r="AO8">
        <f t="shared" si="1"/>
        <v>11168.746374</v>
      </c>
      <c r="AP8">
        <f t="shared" si="2"/>
        <v>14918.468598000001</v>
      </c>
      <c r="AQ8">
        <f t="shared" si="3"/>
        <v>32322.224674000005</v>
      </c>
      <c r="AR8">
        <f t="shared" si="4"/>
        <v>5.2684217702254958</v>
      </c>
    </row>
    <row r="9" spans="1:44" x14ac:dyDescent="0.25">
      <c r="A9" s="1">
        <v>1</v>
      </c>
      <c r="B9">
        <v>114</v>
      </c>
      <c r="C9">
        <v>4650231</v>
      </c>
      <c r="D9">
        <v>4433010</v>
      </c>
      <c r="E9">
        <v>2626064</v>
      </c>
      <c r="F9">
        <v>2733864</v>
      </c>
      <c r="G9">
        <v>2401880</v>
      </c>
      <c r="H9">
        <v>1310601</v>
      </c>
      <c r="I9">
        <v>7646</v>
      </c>
      <c r="J9">
        <v>7966</v>
      </c>
      <c r="K9">
        <v>3200</v>
      </c>
      <c r="L9">
        <v>256127</v>
      </c>
      <c r="M9">
        <v>192186</v>
      </c>
      <c r="N9">
        <v>27907</v>
      </c>
      <c r="O9">
        <v>98153</v>
      </c>
      <c r="P9">
        <v>50679</v>
      </c>
      <c r="Q9">
        <v>484</v>
      </c>
      <c r="R9">
        <v>0.62911173429913192</v>
      </c>
      <c r="S9">
        <v>0.64783037959588807</v>
      </c>
      <c r="T9">
        <v>0.66653654376482441</v>
      </c>
      <c r="U9">
        <v>0.36985386798590481</v>
      </c>
      <c r="V9">
        <v>0.35100548659799358</v>
      </c>
      <c r="W9">
        <v>0.33265124566450882</v>
      </c>
      <c r="X9">
        <v>1.0343977149632269E-3</v>
      </c>
      <c r="Y9">
        <v>1.164133806118381E-3</v>
      </c>
      <c r="Z9">
        <v>8.1221057066676141E-4</v>
      </c>
      <c r="AA9">
        <v>0.38322004318170277</v>
      </c>
      <c r="AB9">
        <v>7391741</v>
      </c>
      <c r="AC9">
        <v>6842856</v>
      </c>
      <c r="AD9">
        <v>3939865</v>
      </c>
      <c r="AE9">
        <v>476220</v>
      </c>
      <c r="AF9">
        <v>1.0402164380627471E-2</v>
      </c>
      <c r="AG9">
        <v>149316</v>
      </c>
      <c r="AH9">
        <v>3.8897462375361708E-2</v>
      </c>
      <c r="AI9">
        <v>4.70720715542974E-2</v>
      </c>
      <c r="AJ9">
        <v>4.8646392919176919E-2</v>
      </c>
      <c r="AK9">
        <v>5.1617260203179048E-2</v>
      </c>
      <c r="AL9" t="s">
        <v>39</v>
      </c>
      <c r="AM9">
        <v>13754.238430868159</v>
      </c>
      <c r="AN9">
        <f t="shared" si="0"/>
        <v>5979.922294</v>
      </c>
      <c r="AO9">
        <f t="shared" si="1"/>
        <v>10524.318222</v>
      </c>
      <c r="AP9">
        <f t="shared" si="2"/>
        <v>13943.198056000001</v>
      </c>
      <c r="AQ9">
        <f t="shared" si="3"/>
        <v>30447.438571999999</v>
      </c>
      <c r="AR9">
        <f t="shared" si="4"/>
        <v>4.9628374852972925</v>
      </c>
    </row>
    <row r="10" spans="1:44" x14ac:dyDescent="0.25">
      <c r="A10" s="1">
        <v>0</v>
      </c>
      <c r="B10">
        <v>10</v>
      </c>
      <c r="C10">
        <v>1906733</v>
      </c>
      <c r="D10">
        <v>1743654</v>
      </c>
      <c r="E10">
        <v>1019380</v>
      </c>
      <c r="F10">
        <v>2398367</v>
      </c>
      <c r="G10">
        <v>1897776</v>
      </c>
      <c r="H10">
        <v>956752</v>
      </c>
      <c r="I10">
        <v>154066</v>
      </c>
      <c r="J10">
        <v>122737</v>
      </c>
      <c r="K10">
        <v>52560</v>
      </c>
      <c r="L10">
        <v>156159</v>
      </c>
      <c r="M10">
        <v>133219</v>
      </c>
      <c r="N10">
        <v>35400</v>
      </c>
      <c r="O10">
        <v>46022</v>
      </c>
      <c r="P10">
        <v>59808</v>
      </c>
      <c r="Q10">
        <v>6772</v>
      </c>
      <c r="R10">
        <v>0.42759856888036912</v>
      </c>
      <c r="S10">
        <v>0.46322439998012838</v>
      </c>
      <c r="T10">
        <v>0.50248140180963896</v>
      </c>
      <c r="U10">
        <v>0.5378510241601232</v>
      </c>
      <c r="V10">
        <v>0.50416891705389266</v>
      </c>
      <c r="W10">
        <v>0.47161027893835039</v>
      </c>
      <c r="X10">
        <v>3.4550406959507667E-2</v>
      </c>
      <c r="Y10">
        <v>3.2606682965978927E-2</v>
      </c>
      <c r="Z10">
        <v>2.5908319252010651E-2</v>
      </c>
      <c r="AA10">
        <v>0.294712440525362</v>
      </c>
      <c r="AB10">
        <v>4459166</v>
      </c>
      <c r="AC10">
        <v>3764167</v>
      </c>
      <c r="AD10">
        <v>2028692</v>
      </c>
      <c r="AE10">
        <v>324778</v>
      </c>
      <c r="AF10">
        <v>7.0941878610966151E-3</v>
      </c>
      <c r="AG10">
        <v>112602</v>
      </c>
      <c r="AH10">
        <v>2.933330693556269E-2</v>
      </c>
      <c r="AI10">
        <v>2.839685278806307E-2</v>
      </c>
      <c r="AJ10">
        <v>2.6759754537491281E-2</v>
      </c>
      <c r="AK10">
        <v>2.6578454550119791E-2</v>
      </c>
      <c r="AL10" t="s">
        <v>38</v>
      </c>
      <c r="AM10">
        <v>13361.73037020783</v>
      </c>
      <c r="AN10">
        <f t="shared" si="0"/>
        <v>3607.4691189999999</v>
      </c>
      <c r="AO10">
        <f t="shared" si="1"/>
        <v>5789.2945400000008</v>
      </c>
      <c r="AP10">
        <f t="shared" si="2"/>
        <v>7179.5568089999997</v>
      </c>
      <c r="AQ10">
        <f t="shared" si="3"/>
        <v>16576.320467999998</v>
      </c>
      <c r="AR10">
        <f t="shared" si="4"/>
        <v>2.701888514935507</v>
      </c>
    </row>
    <row r="11" spans="1:44" x14ac:dyDescent="0.25">
      <c r="A11" s="1">
        <v>65</v>
      </c>
      <c r="B11">
        <v>8</v>
      </c>
      <c r="C11">
        <v>2209633</v>
      </c>
      <c r="D11">
        <v>1858609</v>
      </c>
      <c r="E11">
        <v>1125216</v>
      </c>
      <c r="F11">
        <v>1762927</v>
      </c>
      <c r="G11">
        <v>1513609</v>
      </c>
      <c r="H11">
        <v>727215</v>
      </c>
      <c r="I11">
        <v>48242</v>
      </c>
      <c r="J11">
        <v>34569</v>
      </c>
      <c r="K11">
        <v>15118</v>
      </c>
      <c r="L11">
        <v>142238</v>
      </c>
      <c r="M11">
        <v>162649</v>
      </c>
      <c r="N11">
        <v>3171</v>
      </c>
      <c r="O11">
        <v>41498</v>
      </c>
      <c r="P11">
        <v>52174</v>
      </c>
      <c r="Q11">
        <v>1503</v>
      </c>
      <c r="R11">
        <v>0.54955031359415363</v>
      </c>
      <c r="S11">
        <v>0.54556067050860535</v>
      </c>
      <c r="T11">
        <v>0.60250949238815155</v>
      </c>
      <c r="U11">
        <v>0.43845158254497479</v>
      </c>
      <c r="V11">
        <v>0.44429223194757989</v>
      </c>
      <c r="W11">
        <v>0.38939540542175871</v>
      </c>
      <c r="X11">
        <v>1.199810386087154E-2</v>
      </c>
      <c r="Y11">
        <v>1.0147097543814741E-2</v>
      </c>
      <c r="Z11">
        <v>8.095102190089791E-3</v>
      </c>
      <c r="AA11">
        <v>0.29175044643484871</v>
      </c>
      <c r="AB11">
        <v>4020802</v>
      </c>
      <c r="AC11">
        <v>3406787</v>
      </c>
      <c r="AD11">
        <v>1867549</v>
      </c>
      <c r="AE11">
        <v>308058</v>
      </c>
      <c r="AF11">
        <v>6.7289697088894597E-3</v>
      </c>
      <c r="AG11">
        <v>95175</v>
      </c>
      <c r="AH11">
        <v>2.4793498229091659E-2</v>
      </c>
      <c r="AI11">
        <v>2.560526396280147E-2</v>
      </c>
      <c r="AJ11">
        <v>2.4219112457421869E-2</v>
      </c>
      <c r="AK11">
        <v>2.446727557294142E-2</v>
      </c>
      <c r="AL11" t="s">
        <v>101</v>
      </c>
      <c r="AM11">
        <v>13813.0313128505</v>
      </c>
      <c r="AN11">
        <f t="shared" si="0"/>
        <v>3252.8326429999997</v>
      </c>
      <c r="AO11">
        <f t="shared" si="1"/>
        <v>5239.6441000000004</v>
      </c>
      <c r="AP11">
        <f t="shared" si="2"/>
        <v>6609.2717320000002</v>
      </c>
      <c r="AQ11">
        <f t="shared" si="3"/>
        <v>15101.748475</v>
      </c>
      <c r="AR11">
        <f t="shared" si="4"/>
        <v>2.4615378810283333</v>
      </c>
    </row>
    <row r="12" spans="1:44" x14ac:dyDescent="0.25">
      <c r="A12" s="1">
        <v>52</v>
      </c>
      <c r="B12">
        <v>3</v>
      </c>
      <c r="C12">
        <v>769099</v>
      </c>
      <c r="D12">
        <v>680275</v>
      </c>
      <c r="E12">
        <v>354577</v>
      </c>
      <c r="F12">
        <v>481824</v>
      </c>
      <c r="G12">
        <v>402761</v>
      </c>
      <c r="H12">
        <v>193209</v>
      </c>
      <c r="I12">
        <v>2024462</v>
      </c>
      <c r="J12">
        <v>1624252</v>
      </c>
      <c r="K12">
        <v>914759</v>
      </c>
      <c r="L12">
        <v>150094</v>
      </c>
      <c r="M12">
        <v>323702</v>
      </c>
      <c r="N12">
        <v>54660</v>
      </c>
      <c r="O12">
        <v>31648</v>
      </c>
      <c r="P12">
        <v>20241</v>
      </c>
      <c r="Q12">
        <v>29339</v>
      </c>
      <c r="R12">
        <v>0.23481178548475981</v>
      </c>
      <c r="S12">
        <v>0.25127544612911518</v>
      </c>
      <c r="T12">
        <v>0.24243835232420199</v>
      </c>
      <c r="U12">
        <v>0.1471045388557376</v>
      </c>
      <c r="V12">
        <v>0.1487691741698704</v>
      </c>
      <c r="W12">
        <v>0.13210465319015821</v>
      </c>
      <c r="X12">
        <v>0.61808367565950262</v>
      </c>
      <c r="Y12">
        <v>0.59995537970101442</v>
      </c>
      <c r="Z12">
        <v>0.62545699448563974</v>
      </c>
      <c r="AA12">
        <v>0.21085453116047281</v>
      </c>
      <c r="AB12">
        <v>3275385</v>
      </c>
      <c r="AC12">
        <v>2707288</v>
      </c>
      <c r="AD12">
        <v>1462545</v>
      </c>
      <c r="AE12">
        <v>528456</v>
      </c>
      <c r="AF12">
        <v>1.154316530160193E-2</v>
      </c>
      <c r="AG12">
        <v>81228</v>
      </c>
      <c r="AH12">
        <v>2.1160244540611061E-2</v>
      </c>
      <c r="AI12">
        <v>2.0858300782978241E-2</v>
      </c>
      <c r="AJ12">
        <v>1.9246319927435661E-2</v>
      </c>
      <c r="AK12">
        <v>1.9161206240279421E-2</v>
      </c>
      <c r="AL12" t="s">
        <v>89</v>
      </c>
      <c r="AM12">
        <v>8812.7159311461128</v>
      </c>
      <c r="AN12">
        <f t="shared" si="0"/>
        <v>2649.7902899999999</v>
      </c>
      <c r="AO12">
        <f t="shared" si="1"/>
        <v>4163.8146380000007</v>
      </c>
      <c r="AP12">
        <f t="shared" si="2"/>
        <v>5175.9625759999999</v>
      </c>
      <c r="AQ12">
        <f t="shared" si="3"/>
        <v>11989.567504000001</v>
      </c>
      <c r="AR12">
        <f t="shared" si="4"/>
        <v>1.9542620933661343</v>
      </c>
    </row>
    <row r="13" spans="1:44" x14ac:dyDescent="0.25">
      <c r="A13" s="1">
        <v>42</v>
      </c>
      <c r="B13">
        <v>325</v>
      </c>
      <c r="C13">
        <v>1334853</v>
      </c>
      <c r="D13">
        <v>1305292</v>
      </c>
      <c r="E13">
        <v>815851</v>
      </c>
      <c r="F13">
        <v>1280233</v>
      </c>
      <c r="G13">
        <v>1142350</v>
      </c>
      <c r="H13">
        <v>570699</v>
      </c>
      <c r="I13">
        <v>0</v>
      </c>
      <c r="J13">
        <v>0</v>
      </c>
      <c r="K13">
        <v>0</v>
      </c>
      <c r="L13">
        <v>79005</v>
      </c>
      <c r="M13">
        <v>69964</v>
      </c>
      <c r="N13">
        <v>0</v>
      </c>
      <c r="O13">
        <v>30109</v>
      </c>
      <c r="P13">
        <v>33356</v>
      </c>
      <c r="Q13">
        <v>0</v>
      </c>
      <c r="R13">
        <v>0.51044325119709255</v>
      </c>
      <c r="S13">
        <v>0.53328550498806604</v>
      </c>
      <c r="T13">
        <v>0.58840359164833578</v>
      </c>
      <c r="U13">
        <v>0.48955674880290739</v>
      </c>
      <c r="V13">
        <v>0.46671449501193402</v>
      </c>
      <c r="W13">
        <v>0.41159640835166422</v>
      </c>
      <c r="X13">
        <v>0</v>
      </c>
      <c r="Y13">
        <v>0</v>
      </c>
      <c r="Z13">
        <v>0</v>
      </c>
      <c r="AA13">
        <v>0.38110246186950192</v>
      </c>
      <c r="AB13">
        <v>2615086</v>
      </c>
      <c r="AC13">
        <v>2447642</v>
      </c>
      <c r="AD13">
        <v>1386550</v>
      </c>
      <c r="AE13">
        <v>148969</v>
      </c>
      <c r="AF13">
        <v>3.2539583083820382E-3</v>
      </c>
      <c r="AG13">
        <v>63465</v>
      </c>
      <c r="AH13">
        <v>1.6532906384127161E-2</v>
      </c>
      <c r="AI13">
        <v>1.6653385895507081E-2</v>
      </c>
      <c r="AJ13">
        <v>1.740047641766538E-2</v>
      </c>
      <c r="AK13">
        <v>1.8165574742971629E-2</v>
      </c>
      <c r="AL13" t="s">
        <v>79</v>
      </c>
      <c r="AM13">
        <v>6680.9468252492343</v>
      </c>
      <c r="AN13">
        <f t="shared" si="0"/>
        <v>2115.6083989999997</v>
      </c>
      <c r="AO13">
        <f t="shared" si="1"/>
        <v>3764.4790900000003</v>
      </c>
      <c r="AP13">
        <f t="shared" si="2"/>
        <v>4907.0162710000004</v>
      </c>
      <c r="AQ13">
        <f t="shared" si="3"/>
        <v>10787.10376</v>
      </c>
      <c r="AR13">
        <f t="shared" si="4"/>
        <v>1.7582642550152239</v>
      </c>
    </row>
    <row r="14" spans="1:44" x14ac:dyDescent="0.25">
      <c r="A14" s="1">
        <v>66</v>
      </c>
      <c r="B14">
        <v>9</v>
      </c>
      <c r="C14">
        <v>1059558</v>
      </c>
      <c r="D14">
        <v>846913</v>
      </c>
      <c r="E14">
        <v>439999</v>
      </c>
      <c r="F14">
        <v>1164333</v>
      </c>
      <c r="G14">
        <v>952572</v>
      </c>
      <c r="H14">
        <v>436245</v>
      </c>
      <c r="I14">
        <v>351423</v>
      </c>
      <c r="J14">
        <v>442944</v>
      </c>
      <c r="K14">
        <v>218888</v>
      </c>
      <c r="L14">
        <v>277846</v>
      </c>
      <c r="M14">
        <v>576464</v>
      </c>
      <c r="N14">
        <v>18441</v>
      </c>
      <c r="O14">
        <v>30770</v>
      </c>
      <c r="P14">
        <v>38314</v>
      </c>
      <c r="Q14">
        <v>7328</v>
      </c>
      <c r="R14">
        <v>0.41142866462109079</v>
      </c>
      <c r="S14">
        <v>0.37767661763204102</v>
      </c>
      <c r="T14">
        <v>0.40177713736791548</v>
      </c>
      <c r="U14">
        <v>0.45211302388757252</v>
      </c>
      <c r="V14">
        <v>0.42479472036795812</v>
      </c>
      <c r="W14">
        <v>0.39834924009160538</v>
      </c>
      <c r="X14">
        <v>0.13645831149133661</v>
      </c>
      <c r="Y14">
        <v>0.19752866200000091</v>
      </c>
      <c r="Z14">
        <v>0.19987362254047911</v>
      </c>
      <c r="AA14">
        <v>0.1107448010768555</v>
      </c>
      <c r="AB14">
        <v>2575314</v>
      </c>
      <c r="AC14">
        <v>2242429</v>
      </c>
      <c r="AD14">
        <v>1095132</v>
      </c>
      <c r="AE14">
        <v>872751</v>
      </c>
      <c r="AF14">
        <v>1.906366671991308E-2</v>
      </c>
      <c r="AG14">
        <v>76412</v>
      </c>
      <c r="AH14">
        <v>1.9905655757093271E-2</v>
      </c>
      <c r="AI14">
        <v>1.6400109917647801E-2</v>
      </c>
      <c r="AJ14">
        <v>1.5941601317835272E-2</v>
      </c>
      <c r="AK14">
        <v>1.4347626987429229E-2</v>
      </c>
      <c r="AL14" t="s">
        <v>102</v>
      </c>
      <c r="AM14">
        <v>24790.015802903159</v>
      </c>
      <c r="AN14">
        <f t="shared" si="0"/>
        <v>2083.432851</v>
      </c>
      <c r="AO14">
        <f t="shared" si="1"/>
        <v>3448.861496</v>
      </c>
      <c r="AP14">
        <f t="shared" si="2"/>
        <v>3875.6879690000001</v>
      </c>
      <c r="AQ14">
        <f t="shared" si="3"/>
        <v>9407.9823159999996</v>
      </c>
      <c r="AR14">
        <f t="shared" si="4"/>
        <v>1.5334717627707459</v>
      </c>
    </row>
    <row r="15" spans="1:44" x14ac:dyDescent="0.25">
      <c r="A15" s="1">
        <v>43</v>
      </c>
      <c r="B15">
        <v>326</v>
      </c>
      <c r="C15">
        <v>450291</v>
      </c>
      <c r="D15">
        <v>384890</v>
      </c>
      <c r="E15">
        <v>188358</v>
      </c>
      <c r="F15">
        <v>1622373</v>
      </c>
      <c r="G15">
        <v>1564388</v>
      </c>
      <c r="H15">
        <v>728719</v>
      </c>
      <c r="I15">
        <v>62869</v>
      </c>
      <c r="J15">
        <v>64250</v>
      </c>
      <c r="K15">
        <v>28699</v>
      </c>
      <c r="L15">
        <v>93961</v>
      </c>
      <c r="M15">
        <v>297476</v>
      </c>
      <c r="N15">
        <v>9640</v>
      </c>
      <c r="O15">
        <v>11747</v>
      </c>
      <c r="P15">
        <v>42590</v>
      </c>
      <c r="Q15">
        <v>3075</v>
      </c>
      <c r="R15">
        <v>0.21085649343746971</v>
      </c>
      <c r="S15">
        <v>0.1911520475503693</v>
      </c>
      <c r="T15">
        <v>0.19915709428025241</v>
      </c>
      <c r="U15">
        <v>0.75970401768551454</v>
      </c>
      <c r="V15">
        <v>0.77693878605115008</v>
      </c>
      <c r="W15">
        <v>0.77049851127539715</v>
      </c>
      <c r="X15">
        <v>2.943948887701571E-2</v>
      </c>
      <c r="Y15">
        <v>3.1909166398480668E-2</v>
      </c>
      <c r="Z15">
        <v>3.0344394444350459E-2</v>
      </c>
      <c r="AA15">
        <v>0.12501995508774921</v>
      </c>
      <c r="AB15">
        <v>2135533</v>
      </c>
      <c r="AC15">
        <v>2013528</v>
      </c>
      <c r="AD15">
        <v>945776</v>
      </c>
      <c r="AE15">
        <v>401077</v>
      </c>
      <c r="AF15">
        <v>8.7608014852146605E-3</v>
      </c>
      <c r="AG15">
        <v>57412</v>
      </c>
      <c r="AH15">
        <v>1.495607376231795E-2</v>
      </c>
      <c r="AI15">
        <v>1.3599497355570681E-2</v>
      </c>
      <c r="AJ15">
        <v>1.431432639262969E-2</v>
      </c>
      <c r="AK15">
        <v>1.2390872754757301E-2</v>
      </c>
      <c r="AL15" t="s">
        <v>80</v>
      </c>
      <c r="AM15">
        <v>13395.828047997869</v>
      </c>
      <c r="AN15">
        <f t="shared" si="0"/>
        <v>1727.650022</v>
      </c>
      <c r="AO15">
        <f t="shared" si="1"/>
        <v>3096.8117580000003</v>
      </c>
      <c r="AP15">
        <f t="shared" si="2"/>
        <v>3347.1170849999999</v>
      </c>
      <c r="AQ15">
        <f t="shared" si="3"/>
        <v>8171.5788650000004</v>
      </c>
      <c r="AR15">
        <f t="shared" si="4"/>
        <v>1.3319418580773319</v>
      </c>
    </row>
    <row r="16" spans="1:44" x14ac:dyDescent="0.25">
      <c r="A16" s="1">
        <v>3</v>
      </c>
      <c r="B16">
        <v>11</v>
      </c>
      <c r="C16">
        <v>738789</v>
      </c>
      <c r="D16">
        <v>662894</v>
      </c>
      <c r="E16">
        <v>350620</v>
      </c>
      <c r="F16">
        <v>1403923</v>
      </c>
      <c r="G16">
        <v>1145825</v>
      </c>
      <c r="H16">
        <v>547176</v>
      </c>
      <c r="I16">
        <v>28186</v>
      </c>
      <c r="J16">
        <v>32480</v>
      </c>
      <c r="K16">
        <v>13746</v>
      </c>
      <c r="L16">
        <v>167805</v>
      </c>
      <c r="M16">
        <v>216826</v>
      </c>
      <c r="N16">
        <v>3355</v>
      </c>
      <c r="O16">
        <v>25874</v>
      </c>
      <c r="P16">
        <v>49892</v>
      </c>
      <c r="Q16">
        <v>742</v>
      </c>
      <c r="R16">
        <v>0.34031492958213599</v>
      </c>
      <c r="S16">
        <v>0.36003386923412412</v>
      </c>
      <c r="T16">
        <v>0.38464492036571002</v>
      </c>
      <c r="U16">
        <v>0.64670150324888598</v>
      </c>
      <c r="V16">
        <v>0.62232545205597001</v>
      </c>
      <c r="W16">
        <v>0.60027513817245937</v>
      </c>
      <c r="X16">
        <v>1.2983567168978E-2</v>
      </c>
      <c r="Y16">
        <v>1.7640678709905881E-2</v>
      </c>
      <c r="Z16">
        <v>1.507994146183061E-2</v>
      </c>
      <c r="AA16">
        <v>0.1541908763147701</v>
      </c>
      <c r="AB16">
        <v>2170898</v>
      </c>
      <c r="AC16">
        <v>1841199</v>
      </c>
      <c r="AD16">
        <v>911542</v>
      </c>
      <c r="AE16">
        <v>387986</v>
      </c>
      <c r="AF16">
        <v>8.4748522728615595E-3</v>
      </c>
      <c r="AG16">
        <v>76508</v>
      </c>
      <c r="AH16">
        <v>1.9930664171382659E-2</v>
      </c>
      <c r="AI16">
        <v>1.382470868406795E-2</v>
      </c>
      <c r="AJ16">
        <v>1.3089226193916051E-2</v>
      </c>
      <c r="AK16">
        <v>1.194236365970058E-2</v>
      </c>
      <c r="AL16" t="s">
        <v>41</v>
      </c>
      <c r="AM16">
        <v>15661.409099691989</v>
      </c>
      <c r="AN16">
        <f t="shared" si="0"/>
        <v>1756.260307</v>
      </c>
      <c r="AO16">
        <f t="shared" si="1"/>
        <v>2831.7697560000001</v>
      </c>
      <c r="AP16">
        <f t="shared" si="2"/>
        <v>3225.962959</v>
      </c>
      <c r="AQ16">
        <f t="shared" si="3"/>
        <v>7813.9930220000006</v>
      </c>
      <c r="AR16">
        <f t="shared" si="4"/>
        <v>1.2736564814058104</v>
      </c>
    </row>
    <row r="17" spans="1:44" x14ac:dyDescent="0.25">
      <c r="A17" s="1">
        <v>31</v>
      </c>
      <c r="B17">
        <v>1</v>
      </c>
      <c r="C17">
        <v>682609</v>
      </c>
      <c r="D17">
        <v>601821</v>
      </c>
      <c r="E17">
        <v>296642</v>
      </c>
      <c r="F17">
        <v>1396382</v>
      </c>
      <c r="G17">
        <v>1264244</v>
      </c>
      <c r="H17">
        <v>552678</v>
      </c>
      <c r="I17">
        <v>9672</v>
      </c>
      <c r="J17">
        <v>8151</v>
      </c>
      <c r="K17">
        <v>3021</v>
      </c>
      <c r="L17">
        <v>316419</v>
      </c>
      <c r="M17">
        <v>3865815</v>
      </c>
      <c r="N17">
        <v>20866</v>
      </c>
      <c r="O17">
        <v>18654</v>
      </c>
      <c r="P17">
        <v>40100</v>
      </c>
      <c r="Q17">
        <v>403</v>
      </c>
      <c r="R17">
        <v>0.32681624560783618</v>
      </c>
      <c r="S17">
        <v>0.32110546489838948</v>
      </c>
      <c r="T17">
        <v>0.34803206697788802</v>
      </c>
      <c r="U17">
        <v>0.66855304086872802</v>
      </c>
      <c r="V17">
        <v>0.67454551663202111</v>
      </c>
      <c r="W17">
        <v>0.64842357694866259</v>
      </c>
      <c r="X17">
        <v>4.6307135234358058E-3</v>
      </c>
      <c r="Y17">
        <v>4.3490184695894173E-3</v>
      </c>
      <c r="Z17">
        <v>3.5443560734494759E-3</v>
      </c>
      <c r="AA17">
        <v>5.8953476245105392E-2</v>
      </c>
      <c r="AB17">
        <v>2088663</v>
      </c>
      <c r="AC17">
        <v>1874216</v>
      </c>
      <c r="AD17">
        <v>852341</v>
      </c>
      <c r="AE17">
        <v>4203100</v>
      </c>
      <c r="AF17">
        <v>9.1809115762074969E-2</v>
      </c>
      <c r="AG17">
        <v>59157</v>
      </c>
      <c r="AH17">
        <v>1.541065379289073E-2</v>
      </c>
      <c r="AI17">
        <v>1.330101990705755E-2</v>
      </c>
      <c r="AJ17">
        <v>1.3323946602326289E-2</v>
      </c>
      <c r="AK17">
        <v>1.1166754997655459E-2</v>
      </c>
      <c r="AL17" t="s">
        <v>69</v>
      </c>
      <c r="AM17">
        <v>36176.347247062127</v>
      </c>
      <c r="AN17">
        <f t="shared" si="0"/>
        <v>1689.7321920000002</v>
      </c>
      <c r="AO17">
        <f t="shared" si="1"/>
        <v>2882.5499020000002</v>
      </c>
      <c r="AP17">
        <f t="shared" si="2"/>
        <v>3016.4506200000001</v>
      </c>
      <c r="AQ17">
        <f t="shared" si="3"/>
        <v>7588.7327139999998</v>
      </c>
      <c r="AR17">
        <f t="shared" si="4"/>
        <v>1.2369397540578462</v>
      </c>
    </row>
    <row r="18" spans="1:44" x14ac:dyDescent="0.25">
      <c r="A18" s="1">
        <v>44</v>
      </c>
      <c r="B18">
        <v>33</v>
      </c>
      <c r="C18">
        <v>362670</v>
      </c>
      <c r="D18">
        <v>283602</v>
      </c>
      <c r="E18">
        <v>124220</v>
      </c>
      <c r="F18">
        <v>1853920</v>
      </c>
      <c r="G18">
        <v>1493354</v>
      </c>
      <c r="H18">
        <v>704244</v>
      </c>
      <c r="I18">
        <v>11106</v>
      </c>
      <c r="J18">
        <v>8374</v>
      </c>
      <c r="K18">
        <v>2699</v>
      </c>
      <c r="L18">
        <v>463420</v>
      </c>
      <c r="M18">
        <v>5165836</v>
      </c>
      <c r="N18">
        <v>109982</v>
      </c>
      <c r="O18">
        <v>10513</v>
      </c>
      <c r="P18">
        <v>47853</v>
      </c>
      <c r="Q18">
        <v>255</v>
      </c>
      <c r="R18">
        <v>0.16280048983344231</v>
      </c>
      <c r="S18">
        <v>0.1588513048007931</v>
      </c>
      <c r="T18">
        <v>0.1494532360078589</v>
      </c>
      <c r="U18">
        <v>0.83221409025288906</v>
      </c>
      <c r="V18">
        <v>0.83645824581449923</v>
      </c>
      <c r="W18">
        <v>0.84729950683560262</v>
      </c>
      <c r="X18">
        <v>4.9854199136686516E-3</v>
      </c>
      <c r="Y18">
        <v>4.6904493847075889E-3</v>
      </c>
      <c r="Z18">
        <v>3.2472571565384891E-3</v>
      </c>
      <c r="AA18">
        <v>2.2685684692071991E-2</v>
      </c>
      <c r="AB18">
        <v>2227696</v>
      </c>
      <c r="AC18">
        <v>1785330</v>
      </c>
      <c r="AD18">
        <v>831163</v>
      </c>
      <c r="AE18">
        <v>5739238</v>
      </c>
      <c r="AF18">
        <v>0.1253632713778163</v>
      </c>
      <c r="AG18">
        <v>58621</v>
      </c>
      <c r="AH18">
        <v>1.527102347977497E-2</v>
      </c>
      <c r="AI18">
        <v>1.4186409604073261E-2</v>
      </c>
      <c r="AJ18">
        <v>1.269204914883407E-2</v>
      </c>
      <c r="AK18">
        <v>1.088929616681153E-2</v>
      </c>
      <c r="AL18" t="s">
        <v>81</v>
      </c>
      <c r="AM18">
        <v>66408.84233764396</v>
      </c>
      <c r="AN18">
        <f t="shared" si="0"/>
        <v>1802.2098890000002</v>
      </c>
      <c r="AO18">
        <f t="shared" si="1"/>
        <v>2745.8432339999999</v>
      </c>
      <c r="AP18">
        <f t="shared" si="2"/>
        <v>2941.5016780000001</v>
      </c>
      <c r="AQ18">
        <f t="shared" si="3"/>
        <v>7489.5548010000002</v>
      </c>
      <c r="AR18">
        <f t="shared" si="4"/>
        <v>1.220774063693252</v>
      </c>
    </row>
    <row r="19" spans="1:44" x14ac:dyDescent="0.25">
      <c r="A19" s="1">
        <v>38</v>
      </c>
      <c r="B19">
        <v>215</v>
      </c>
      <c r="C19">
        <v>844024</v>
      </c>
      <c r="D19">
        <v>783220</v>
      </c>
      <c r="E19">
        <v>432101</v>
      </c>
      <c r="F19">
        <v>943759</v>
      </c>
      <c r="G19">
        <v>870665</v>
      </c>
      <c r="H19">
        <v>432076</v>
      </c>
      <c r="I19">
        <v>13157</v>
      </c>
      <c r="J19">
        <v>10308</v>
      </c>
      <c r="K19">
        <v>4670</v>
      </c>
      <c r="L19">
        <v>627191</v>
      </c>
      <c r="M19">
        <v>888206</v>
      </c>
      <c r="N19">
        <v>22644</v>
      </c>
      <c r="O19">
        <v>33475</v>
      </c>
      <c r="P19">
        <v>38634</v>
      </c>
      <c r="Q19">
        <v>554</v>
      </c>
      <c r="R19">
        <v>0.46865747887214448</v>
      </c>
      <c r="S19">
        <v>0.47063050980264909</v>
      </c>
      <c r="T19">
        <v>0.49732691716723432</v>
      </c>
      <c r="U19">
        <v>0.52403689184536961</v>
      </c>
      <c r="V19">
        <v>0.52317549707275535</v>
      </c>
      <c r="W19">
        <v>0.49729814340154249</v>
      </c>
      <c r="X19">
        <v>7.3056292824858126E-3</v>
      </c>
      <c r="Y19">
        <v>6.1939931245955249E-3</v>
      </c>
      <c r="Z19">
        <v>5.374939431223219E-3</v>
      </c>
      <c r="AA19">
        <v>5.3372895975867002E-2</v>
      </c>
      <c r="AB19">
        <v>1800940</v>
      </c>
      <c r="AC19">
        <v>1664193</v>
      </c>
      <c r="AD19">
        <v>868847</v>
      </c>
      <c r="AE19">
        <v>1538041</v>
      </c>
      <c r="AF19">
        <v>3.3595723208064893E-2</v>
      </c>
      <c r="AG19">
        <v>72663</v>
      </c>
      <c r="AH19">
        <v>1.8929025078229449E-2</v>
      </c>
      <c r="AI19">
        <v>1.1468742823239659E-2</v>
      </c>
      <c r="AJ19">
        <v>1.1830876840217559E-2</v>
      </c>
      <c r="AK19">
        <v>1.138300466532521E-2</v>
      </c>
      <c r="AL19" t="s">
        <v>76</v>
      </c>
      <c r="AM19">
        <v>34528.398059465282</v>
      </c>
      <c r="AN19">
        <f t="shared" si="0"/>
        <v>1456.964285</v>
      </c>
      <c r="AO19">
        <f t="shared" si="1"/>
        <v>2559.5345280000001</v>
      </c>
      <c r="AP19">
        <f t="shared" si="2"/>
        <v>3074.865354</v>
      </c>
      <c r="AQ19">
        <f t="shared" si="3"/>
        <v>7091.3641669999997</v>
      </c>
      <c r="AR19">
        <f t="shared" si="4"/>
        <v>1.1558702327835872</v>
      </c>
    </row>
    <row r="20" spans="1:44" x14ac:dyDescent="0.25">
      <c r="A20" s="1">
        <v>57</v>
      </c>
      <c r="B20">
        <v>44</v>
      </c>
      <c r="C20">
        <v>608542</v>
      </c>
      <c r="D20">
        <v>521982</v>
      </c>
      <c r="E20">
        <v>247761</v>
      </c>
      <c r="F20">
        <v>1541188</v>
      </c>
      <c r="G20">
        <v>1132735</v>
      </c>
      <c r="H20">
        <v>437512</v>
      </c>
      <c r="I20">
        <v>389</v>
      </c>
      <c r="J20">
        <v>497</v>
      </c>
      <c r="K20">
        <v>157</v>
      </c>
      <c r="L20">
        <v>97814</v>
      </c>
      <c r="M20">
        <v>261876</v>
      </c>
      <c r="N20">
        <v>818</v>
      </c>
      <c r="O20">
        <v>17113</v>
      </c>
      <c r="P20">
        <v>38725</v>
      </c>
      <c r="Q20">
        <v>21</v>
      </c>
      <c r="R20">
        <v>0.28302712547538073</v>
      </c>
      <c r="S20">
        <v>0.31535620167543288</v>
      </c>
      <c r="T20">
        <v>0.36146798360153481</v>
      </c>
      <c r="U20">
        <v>0.71679195430578491</v>
      </c>
      <c r="V20">
        <v>0.68434353503534895</v>
      </c>
      <c r="W20">
        <v>0.63830296310345336</v>
      </c>
      <c r="X20">
        <v>1.8092021883439941E-4</v>
      </c>
      <c r="Y20">
        <v>3.0026328921819171E-4</v>
      </c>
      <c r="Z20">
        <v>2.2905329501189041E-4</v>
      </c>
      <c r="AA20">
        <v>0.17495450549001171</v>
      </c>
      <c r="AB20">
        <v>2150119</v>
      </c>
      <c r="AC20">
        <v>1655214</v>
      </c>
      <c r="AD20">
        <v>685430</v>
      </c>
      <c r="AE20">
        <v>360508</v>
      </c>
      <c r="AF20">
        <v>7.8746450727211151E-3</v>
      </c>
      <c r="AG20">
        <v>55859</v>
      </c>
      <c r="AH20">
        <v>1.455151056032394E-2</v>
      </c>
      <c r="AI20">
        <v>1.3692383894167069E-2</v>
      </c>
      <c r="AJ20">
        <v>1.176704443427167E-2</v>
      </c>
      <c r="AK20">
        <v>8.9800078584075897E-3</v>
      </c>
      <c r="AL20" t="s">
        <v>93</v>
      </c>
      <c r="AM20">
        <v>10320.271810576551</v>
      </c>
      <c r="AN20">
        <f t="shared" si="0"/>
        <v>1739.450096</v>
      </c>
      <c r="AO20">
        <f t="shared" si="1"/>
        <v>2545.7248260000001</v>
      </c>
      <c r="AP20">
        <f t="shared" si="2"/>
        <v>2425.7525909999999</v>
      </c>
      <c r="AQ20">
        <f t="shared" si="3"/>
        <v>6710.9275130000005</v>
      </c>
      <c r="AR20">
        <f t="shared" si="4"/>
        <v>1.0938602452180468</v>
      </c>
    </row>
    <row r="21" spans="1:44" x14ac:dyDescent="0.25">
      <c r="A21" s="1">
        <v>56</v>
      </c>
      <c r="B21">
        <v>43</v>
      </c>
      <c r="C21">
        <v>157688</v>
      </c>
      <c r="D21">
        <v>129506</v>
      </c>
      <c r="E21">
        <v>53901</v>
      </c>
      <c r="F21">
        <v>1628531</v>
      </c>
      <c r="G21">
        <v>1320959</v>
      </c>
      <c r="H21">
        <v>634241</v>
      </c>
      <c r="I21">
        <v>13029</v>
      </c>
      <c r="J21">
        <v>10642</v>
      </c>
      <c r="K21">
        <v>5498</v>
      </c>
      <c r="L21">
        <v>90879</v>
      </c>
      <c r="M21">
        <v>187801</v>
      </c>
      <c r="N21">
        <v>13490</v>
      </c>
      <c r="O21">
        <v>5412</v>
      </c>
      <c r="P21">
        <v>38623</v>
      </c>
      <c r="Q21">
        <v>417</v>
      </c>
      <c r="R21">
        <v>8.7641058931286847E-2</v>
      </c>
      <c r="S21">
        <v>8.8635534563861515E-2</v>
      </c>
      <c r="T21">
        <v>7.7707456317398074E-2</v>
      </c>
      <c r="U21">
        <v>0.90511758245667073</v>
      </c>
      <c r="V21">
        <v>0.90408094684372875</v>
      </c>
      <c r="W21">
        <v>0.91436624185456428</v>
      </c>
      <c r="X21">
        <v>7.2413586120423654E-3</v>
      </c>
      <c r="Y21">
        <v>7.2835185924097273E-3</v>
      </c>
      <c r="Z21">
        <v>7.9263018280375987E-3</v>
      </c>
      <c r="AA21">
        <v>5.9551711616545079E-2</v>
      </c>
      <c r="AB21">
        <v>1799248</v>
      </c>
      <c r="AC21">
        <v>1461107</v>
      </c>
      <c r="AD21">
        <v>693640</v>
      </c>
      <c r="AE21">
        <v>292170</v>
      </c>
      <c r="AF21">
        <v>6.3819250915289772E-3</v>
      </c>
      <c r="AG21">
        <v>44452</v>
      </c>
      <c r="AH21">
        <v>1.157993783325015E-2</v>
      </c>
      <c r="AI21">
        <v>1.1457967831925729E-2</v>
      </c>
      <c r="AJ21">
        <v>1.0387122748010459E-2</v>
      </c>
      <c r="AK21">
        <v>9.0875693373587974E-3</v>
      </c>
      <c r="AL21" t="s">
        <v>92</v>
      </c>
      <c r="AM21">
        <v>14720.485818307479</v>
      </c>
      <c r="AN21">
        <f t="shared" si="0"/>
        <v>1455.5954570000001</v>
      </c>
      <c r="AO21">
        <f t="shared" si="1"/>
        <v>2247.1882599999999</v>
      </c>
      <c r="AP21">
        <f t="shared" si="2"/>
        <v>2454.807781</v>
      </c>
      <c r="AQ21">
        <f t="shared" si="3"/>
        <v>6157.5914979999998</v>
      </c>
      <c r="AR21">
        <f t="shared" si="4"/>
        <v>1.0036682012891889</v>
      </c>
    </row>
    <row r="22" spans="1:44" x14ac:dyDescent="0.25">
      <c r="A22" s="1">
        <v>6</v>
      </c>
      <c r="B22">
        <v>132</v>
      </c>
      <c r="C22">
        <v>744531</v>
      </c>
      <c r="D22">
        <v>691653</v>
      </c>
      <c r="E22">
        <v>397617</v>
      </c>
      <c r="F22">
        <v>664187</v>
      </c>
      <c r="G22">
        <v>577983</v>
      </c>
      <c r="H22">
        <v>316656</v>
      </c>
      <c r="I22">
        <v>0</v>
      </c>
      <c r="J22">
        <v>0</v>
      </c>
      <c r="K22">
        <v>0</v>
      </c>
      <c r="L22">
        <v>98346</v>
      </c>
      <c r="M22">
        <v>27988</v>
      </c>
      <c r="N22">
        <v>0</v>
      </c>
      <c r="O22">
        <v>21761</v>
      </c>
      <c r="P22">
        <v>14528</v>
      </c>
      <c r="Q22">
        <v>0</v>
      </c>
      <c r="R22">
        <v>0.52851670809913698</v>
      </c>
      <c r="S22">
        <v>0.54476479872971462</v>
      </c>
      <c r="T22">
        <v>0.5566737087920165</v>
      </c>
      <c r="U22">
        <v>0.47148329190086308</v>
      </c>
      <c r="V22">
        <v>0.45523520127028527</v>
      </c>
      <c r="W22">
        <v>0.4433262912079835</v>
      </c>
      <c r="X22">
        <v>0</v>
      </c>
      <c r="Y22">
        <v>0</v>
      </c>
      <c r="Z22">
        <v>0</v>
      </c>
      <c r="AA22">
        <v>0.2212698025339109</v>
      </c>
      <c r="AB22">
        <v>1408718</v>
      </c>
      <c r="AC22">
        <v>1269636</v>
      </c>
      <c r="AD22">
        <v>714273</v>
      </c>
      <c r="AE22">
        <v>126334</v>
      </c>
      <c r="AF22">
        <v>2.7595376818743259E-3</v>
      </c>
      <c r="AG22">
        <v>36289</v>
      </c>
      <c r="AH22">
        <v>9.4534411057053576E-3</v>
      </c>
      <c r="AI22">
        <v>8.9709953982190019E-3</v>
      </c>
      <c r="AJ22">
        <v>9.0259405897672122E-3</v>
      </c>
      <c r="AK22">
        <v>9.3578879725841647E-3</v>
      </c>
      <c r="AL22" t="s">
        <v>44</v>
      </c>
      <c r="AM22">
        <v>3579.7446551774869</v>
      </c>
      <c r="AN22">
        <f t="shared" si="0"/>
        <v>1139.6566870000001</v>
      </c>
      <c r="AO22">
        <f t="shared" si="1"/>
        <v>1952.705862</v>
      </c>
      <c r="AP22">
        <f t="shared" si="2"/>
        <v>2527.8279680000001</v>
      </c>
      <c r="AQ22">
        <f t="shared" si="3"/>
        <v>5620.1905170000009</v>
      </c>
      <c r="AR22">
        <f t="shared" si="4"/>
        <v>0.9160735181819214</v>
      </c>
    </row>
    <row r="23" spans="1:44" x14ac:dyDescent="0.25">
      <c r="A23" s="1">
        <v>55</v>
      </c>
      <c r="B23">
        <v>42</v>
      </c>
      <c r="C23">
        <v>313127</v>
      </c>
      <c r="D23">
        <v>275664</v>
      </c>
      <c r="E23">
        <v>142226</v>
      </c>
      <c r="F23">
        <v>824849</v>
      </c>
      <c r="G23">
        <v>643891</v>
      </c>
      <c r="H23">
        <v>303262</v>
      </c>
      <c r="I23">
        <v>260356</v>
      </c>
      <c r="J23">
        <v>313893</v>
      </c>
      <c r="K23">
        <v>144924</v>
      </c>
      <c r="L23">
        <v>158789</v>
      </c>
      <c r="M23">
        <v>162491</v>
      </c>
      <c r="N23">
        <v>40641</v>
      </c>
      <c r="O23">
        <v>8707</v>
      </c>
      <c r="P23">
        <v>19720</v>
      </c>
      <c r="Q23">
        <v>10671</v>
      </c>
      <c r="R23">
        <v>0.22392893819207449</v>
      </c>
      <c r="S23">
        <v>0.22349057276836959</v>
      </c>
      <c r="T23">
        <v>0.2408928002818371</v>
      </c>
      <c r="U23">
        <v>0.58988065781230781</v>
      </c>
      <c r="V23">
        <v>0.52202524954436669</v>
      </c>
      <c r="W23">
        <v>0.51364470911837834</v>
      </c>
      <c r="X23">
        <v>0.18619040399561759</v>
      </c>
      <c r="Y23">
        <v>0.25448417768726372</v>
      </c>
      <c r="Z23">
        <v>0.24546249059978459</v>
      </c>
      <c r="AA23">
        <v>5.4833773120304297E-2</v>
      </c>
      <c r="AB23">
        <v>1398332</v>
      </c>
      <c r="AC23">
        <v>1233448</v>
      </c>
      <c r="AD23">
        <v>590412</v>
      </c>
      <c r="AE23">
        <v>361921</v>
      </c>
      <c r="AF23">
        <v>7.905509501493168E-3</v>
      </c>
      <c r="AG23">
        <v>39098</v>
      </c>
      <c r="AH23">
        <v>1.0185197727985561E-2</v>
      </c>
      <c r="AI23">
        <v>8.9048552919621764E-3</v>
      </c>
      <c r="AJ23">
        <v>8.7686772969317109E-3</v>
      </c>
      <c r="AK23">
        <v>7.7351507808210047E-3</v>
      </c>
      <c r="AL23" t="s">
        <v>91</v>
      </c>
      <c r="AM23">
        <v>17904.634038928602</v>
      </c>
      <c r="AN23">
        <f t="shared" si="0"/>
        <v>1131.2544130000001</v>
      </c>
      <c r="AO23">
        <f t="shared" si="1"/>
        <v>1897.048718</v>
      </c>
      <c r="AP23">
        <f t="shared" si="2"/>
        <v>2089.4838890000001</v>
      </c>
      <c r="AQ23">
        <f t="shared" si="3"/>
        <v>5117.7870199999998</v>
      </c>
      <c r="AR23">
        <f t="shared" si="4"/>
        <v>0.83418331576768678</v>
      </c>
    </row>
    <row r="24" spans="1:44" x14ac:dyDescent="0.25">
      <c r="A24" s="1">
        <v>45</v>
      </c>
      <c r="B24">
        <v>344</v>
      </c>
      <c r="C24">
        <v>110029</v>
      </c>
      <c r="D24">
        <v>87682</v>
      </c>
      <c r="E24">
        <v>32086</v>
      </c>
      <c r="F24">
        <v>1231322</v>
      </c>
      <c r="G24">
        <v>953282</v>
      </c>
      <c r="H24">
        <v>435038</v>
      </c>
      <c r="I24">
        <v>48558</v>
      </c>
      <c r="J24">
        <v>40684</v>
      </c>
      <c r="K24">
        <v>20511</v>
      </c>
      <c r="L24">
        <v>79195</v>
      </c>
      <c r="M24">
        <v>978690</v>
      </c>
      <c r="N24">
        <v>28431</v>
      </c>
      <c r="O24">
        <v>5483</v>
      </c>
      <c r="P24">
        <v>33414</v>
      </c>
      <c r="Q24">
        <v>1565</v>
      </c>
      <c r="R24">
        <v>7.9162736553256369E-2</v>
      </c>
      <c r="S24">
        <v>8.1063340384302476E-2</v>
      </c>
      <c r="T24">
        <v>6.5799214576476264E-2</v>
      </c>
      <c r="U24">
        <v>0.8859011633135695</v>
      </c>
      <c r="V24">
        <v>0.88132368386018367</v>
      </c>
      <c r="W24">
        <v>0.89213858726301432</v>
      </c>
      <c r="X24">
        <v>3.4936100133174178E-2</v>
      </c>
      <c r="Y24">
        <v>3.7612975755513811E-2</v>
      </c>
      <c r="Z24">
        <v>4.2062198160509399E-2</v>
      </c>
      <c r="AA24">
        <v>6.9234168823789383E-2</v>
      </c>
      <c r="AB24">
        <v>1389909</v>
      </c>
      <c r="AC24">
        <v>1081648</v>
      </c>
      <c r="AD24">
        <v>487635</v>
      </c>
      <c r="AE24">
        <v>1086316</v>
      </c>
      <c r="AF24">
        <v>2.3728607789059081E-2</v>
      </c>
      <c r="AG24">
        <v>40462</v>
      </c>
      <c r="AH24">
        <v>1.054052561434733E-2</v>
      </c>
      <c r="AI24">
        <v>8.8512159587250082E-3</v>
      </c>
      <c r="AJ24">
        <v>7.6895193480970344E-3</v>
      </c>
      <c r="AK24">
        <v>6.388640899923529E-3</v>
      </c>
      <c r="AL24" t="s">
        <v>82</v>
      </c>
      <c r="AM24">
        <v>6398.4469029224056</v>
      </c>
      <c r="AN24">
        <f t="shared" si="0"/>
        <v>1124.440206</v>
      </c>
      <c r="AO24">
        <f t="shared" si="1"/>
        <v>1663.580318</v>
      </c>
      <c r="AP24">
        <f t="shared" si="2"/>
        <v>1725.7560859999999</v>
      </c>
      <c r="AQ24">
        <f t="shared" si="3"/>
        <v>4513.7766099999999</v>
      </c>
      <c r="AR24">
        <f t="shared" si="4"/>
        <v>0.73573150356781147</v>
      </c>
    </row>
    <row r="25" spans="1:44" x14ac:dyDescent="0.25">
      <c r="A25" s="1">
        <v>30</v>
      </c>
      <c r="B25">
        <v>199</v>
      </c>
      <c r="C25">
        <v>197717</v>
      </c>
      <c r="D25">
        <v>197095</v>
      </c>
      <c r="E25">
        <v>115719</v>
      </c>
      <c r="F25">
        <v>855575</v>
      </c>
      <c r="G25">
        <v>736466</v>
      </c>
      <c r="H25">
        <v>365035</v>
      </c>
      <c r="I25">
        <v>80466</v>
      </c>
      <c r="J25">
        <v>80780</v>
      </c>
      <c r="K25">
        <v>39324</v>
      </c>
      <c r="L25">
        <v>109668</v>
      </c>
      <c r="M25">
        <v>181581</v>
      </c>
      <c r="N25">
        <v>26839</v>
      </c>
      <c r="O25">
        <v>5798</v>
      </c>
      <c r="P25">
        <v>24416</v>
      </c>
      <c r="Q25">
        <v>4620</v>
      </c>
      <c r="R25">
        <v>0.1743908312003091</v>
      </c>
      <c r="S25">
        <v>0.19430842290708941</v>
      </c>
      <c r="T25">
        <v>0.22250316298709041</v>
      </c>
      <c r="U25">
        <v>0.75463635096731396</v>
      </c>
      <c r="V25">
        <v>0.72605366439885599</v>
      </c>
      <c r="W25">
        <v>0.70188510185010711</v>
      </c>
      <c r="X25">
        <v>7.0972817832376925E-2</v>
      </c>
      <c r="Y25">
        <v>7.9637912694054569E-2</v>
      </c>
      <c r="Z25">
        <v>7.5611735162802507E-2</v>
      </c>
      <c r="AA25">
        <v>5.2868658131816029E-2</v>
      </c>
      <c r="AB25">
        <v>1133758</v>
      </c>
      <c r="AC25">
        <v>1014341</v>
      </c>
      <c r="AD25">
        <v>520078</v>
      </c>
      <c r="AE25">
        <v>318088</v>
      </c>
      <c r="AF25">
        <v>6.9480569138319114E-3</v>
      </c>
      <c r="AG25">
        <v>34834</v>
      </c>
      <c r="AH25">
        <v>9.0744073266317733E-3</v>
      </c>
      <c r="AI25">
        <v>7.2199956277224963E-3</v>
      </c>
      <c r="AJ25">
        <v>7.211028675750423E-3</v>
      </c>
      <c r="AK25">
        <v>6.8136856090117194E-3</v>
      </c>
      <c r="AL25" t="s">
        <v>68</v>
      </c>
      <c r="AM25">
        <v>11497.5816917498</v>
      </c>
      <c r="AN25">
        <f t="shared" si="0"/>
        <v>917.21404700000005</v>
      </c>
      <c r="AO25">
        <f t="shared" si="1"/>
        <v>1560.062152</v>
      </c>
      <c r="AP25">
        <f t="shared" si="2"/>
        <v>1840.5718629999999</v>
      </c>
      <c r="AQ25">
        <f t="shared" si="3"/>
        <v>4317.848062</v>
      </c>
      <c r="AR25">
        <f t="shared" si="4"/>
        <v>0.703795761579043</v>
      </c>
    </row>
    <row r="26" spans="1:44" x14ac:dyDescent="0.25">
      <c r="A26" s="1">
        <v>60</v>
      </c>
      <c r="B26">
        <v>47</v>
      </c>
      <c r="C26">
        <v>154920</v>
      </c>
      <c r="D26">
        <v>135109</v>
      </c>
      <c r="E26">
        <v>59817</v>
      </c>
      <c r="F26">
        <v>636499</v>
      </c>
      <c r="G26">
        <v>531837</v>
      </c>
      <c r="H26">
        <v>247405</v>
      </c>
      <c r="I26">
        <v>176343</v>
      </c>
      <c r="J26">
        <v>269955</v>
      </c>
      <c r="K26">
        <v>109144</v>
      </c>
      <c r="L26">
        <v>98075</v>
      </c>
      <c r="M26">
        <v>1533625</v>
      </c>
      <c r="N26">
        <v>15582</v>
      </c>
      <c r="O26">
        <v>5150</v>
      </c>
      <c r="P26">
        <v>21722</v>
      </c>
      <c r="Q26">
        <v>4961</v>
      </c>
      <c r="R26">
        <v>0.1600806809938807</v>
      </c>
      <c r="S26">
        <v>0.1442084062243503</v>
      </c>
      <c r="T26">
        <v>0.1436644682803111</v>
      </c>
      <c r="U26">
        <v>0.65770199697859599</v>
      </c>
      <c r="V26">
        <v>0.56765549401697724</v>
      </c>
      <c r="W26">
        <v>0.5942007752794416</v>
      </c>
      <c r="X26">
        <v>0.1822173220275233</v>
      </c>
      <c r="Y26">
        <v>0.28813609975867249</v>
      </c>
      <c r="Z26">
        <v>0.26213475644024731</v>
      </c>
      <c r="AA26">
        <v>5.2510833545755801E-2</v>
      </c>
      <c r="AB26">
        <v>967762</v>
      </c>
      <c r="AC26">
        <v>936901</v>
      </c>
      <c r="AD26">
        <v>416366</v>
      </c>
      <c r="AE26">
        <v>1647282</v>
      </c>
      <c r="AF26">
        <v>3.5981895227518351E-2</v>
      </c>
      <c r="AG26">
        <v>31833</v>
      </c>
      <c r="AH26">
        <v>8.2926338757727865E-3</v>
      </c>
      <c r="AI26">
        <v>6.162900203284985E-3</v>
      </c>
      <c r="AJ26">
        <v>6.6605017221420086E-3</v>
      </c>
      <c r="AK26">
        <v>5.4549260347135876E-3</v>
      </c>
      <c r="AL26" t="s">
        <v>96</v>
      </c>
      <c r="AM26">
        <v>15573.04537358949</v>
      </c>
      <c r="AN26">
        <f t="shared" si="0"/>
        <v>782.92328300000008</v>
      </c>
      <c r="AO26">
        <f t="shared" si="1"/>
        <v>1440.9594320000001</v>
      </c>
      <c r="AP26">
        <f t="shared" si="2"/>
        <v>1473.535095</v>
      </c>
      <c r="AQ26">
        <f t="shared" si="3"/>
        <v>3697.4178099999999</v>
      </c>
      <c r="AR26">
        <f t="shared" si="4"/>
        <v>0.60266756636627272</v>
      </c>
    </row>
    <row r="27" spans="1:44" x14ac:dyDescent="0.25">
      <c r="A27" s="1">
        <v>40</v>
      </c>
      <c r="B27">
        <v>323</v>
      </c>
      <c r="C27">
        <v>644516</v>
      </c>
      <c r="D27">
        <v>577737</v>
      </c>
      <c r="E27">
        <v>293726</v>
      </c>
      <c r="F27">
        <v>294377</v>
      </c>
      <c r="G27">
        <v>255036</v>
      </c>
      <c r="H27">
        <v>114859</v>
      </c>
      <c r="I27">
        <v>0</v>
      </c>
      <c r="J27">
        <v>0</v>
      </c>
      <c r="K27">
        <v>0</v>
      </c>
      <c r="L27">
        <v>66425</v>
      </c>
      <c r="M27">
        <v>78808</v>
      </c>
      <c r="N27">
        <v>0</v>
      </c>
      <c r="O27">
        <v>12201</v>
      </c>
      <c r="P27">
        <v>12007</v>
      </c>
      <c r="Q27">
        <v>0</v>
      </c>
      <c r="R27">
        <v>0.68646373974457153</v>
      </c>
      <c r="S27">
        <v>0.69375087809042801</v>
      </c>
      <c r="T27">
        <v>0.71888591113232247</v>
      </c>
      <c r="U27">
        <v>0.31353626025542852</v>
      </c>
      <c r="V27">
        <v>0.30624912190957199</v>
      </c>
      <c r="W27">
        <v>0.28111408886767753</v>
      </c>
      <c r="X27">
        <v>0</v>
      </c>
      <c r="Y27">
        <v>0</v>
      </c>
      <c r="Z27">
        <v>0</v>
      </c>
      <c r="AA27">
        <v>0.18368084305607829</v>
      </c>
      <c r="AB27">
        <v>938893</v>
      </c>
      <c r="AC27">
        <v>832773</v>
      </c>
      <c r="AD27">
        <v>408585</v>
      </c>
      <c r="AE27">
        <v>145233</v>
      </c>
      <c r="AF27">
        <v>3.1723521470993872E-3</v>
      </c>
      <c r="AG27">
        <v>24208</v>
      </c>
      <c r="AH27">
        <v>6.3062884699747936E-3</v>
      </c>
      <c r="AI27">
        <v>5.9790566901395696E-3</v>
      </c>
      <c r="AJ27">
        <v>5.9202477109677187E-3</v>
      </c>
      <c r="AK27">
        <v>5.35298500332268E-3</v>
      </c>
      <c r="AL27" t="s">
        <v>77</v>
      </c>
      <c r="AM27">
        <v>6237.8421954870519</v>
      </c>
      <c r="AN27">
        <f t="shared" si="0"/>
        <v>759.568262</v>
      </c>
      <c r="AO27">
        <f t="shared" si="1"/>
        <v>1280.8105680000001</v>
      </c>
      <c r="AP27">
        <f t="shared" si="2"/>
        <v>1445.9981359999999</v>
      </c>
      <c r="AQ27">
        <f t="shared" si="3"/>
        <v>3486.3769659999998</v>
      </c>
      <c r="AR27">
        <f t="shared" si="4"/>
        <v>0.56826856728281128</v>
      </c>
    </row>
    <row r="28" spans="1:44" x14ac:dyDescent="0.25">
      <c r="A28" s="1">
        <v>28</v>
      </c>
      <c r="B28">
        <v>197</v>
      </c>
      <c r="C28">
        <v>381318</v>
      </c>
      <c r="D28">
        <v>365844</v>
      </c>
      <c r="E28">
        <v>200021</v>
      </c>
      <c r="F28">
        <v>502493</v>
      </c>
      <c r="G28">
        <v>440512</v>
      </c>
      <c r="H28">
        <v>217358</v>
      </c>
      <c r="I28">
        <v>0</v>
      </c>
      <c r="J28">
        <v>0</v>
      </c>
      <c r="K28">
        <v>0</v>
      </c>
      <c r="L28">
        <v>96560</v>
      </c>
      <c r="M28">
        <v>139047</v>
      </c>
      <c r="N28">
        <v>1139</v>
      </c>
      <c r="O28">
        <v>11785</v>
      </c>
      <c r="P28">
        <v>12790</v>
      </c>
      <c r="Q28">
        <v>0</v>
      </c>
      <c r="R28">
        <v>0.43144744747462982</v>
      </c>
      <c r="S28">
        <v>0.45370035071358061</v>
      </c>
      <c r="T28">
        <v>0.47923110650032702</v>
      </c>
      <c r="U28">
        <v>0.56855255252537029</v>
      </c>
      <c r="V28">
        <v>0.54629964928641939</v>
      </c>
      <c r="W28">
        <v>0.52076889349967292</v>
      </c>
      <c r="X28">
        <v>0</v>
      </c>
      <c r="Y28">
        <v>0</v>
      </c>
      <c r="Z28">
        <v>0</v>
      </c>
      <c r="AA28">
        <v>0.1220484672742336</v>
      </c>
      <c r="AB28">
        <v>883811</v>
      </c>
      <c r="AC28">
        <v>806356</v>
      </c>
      <c r="AD28">
        <v>417379</v>
      </c>
      <c r="AE28">
        <v>236746</v>
      </c>
      <c r="AF28">
        <v>5.1712880778968379E-3</v>
      </c>
      <c r="AG28">
        <v>24575</v>
      </c>
      <c r="AH28">
        <v>6.4018935537686113E-3</v>
      </c>
      <c r="AI28">
        <v>5.6282835982044196E-3</v>
      </c>
      <c r="AJ28">
        <v>5.7324472133763772E-3</v>
      </c>
      <c r="AK28">
        <v>5.4681976276706604E-3</v>
      </c>
      <c r="AL28" t="s">
        <v>66</v>
      </c>
      <c r="AM28">
        <v>6400.9957786048944</v>
      </c>
      <c r="AN28">
        <f t="shared" si="0"/>
        <v>715.00692400000003</v>
      </c>
      <c r="AO28">
        <f t="shared" si="1"/>
        <v>1240.1812219999999</v>
      </c>
      <c r="AP28">
        <f t="shared" si="2"/>
        <v>1477.1201020000001</v>
      </c>
      <c r="AQ28">
        <f t="shared" si="3"/>
        <v>3432.3082480000003</v>
      </c>
      <c r="AR28">
        <f t="shared" si="4"/>
        <v>0.55945553495374256</v>
      </c>
    </row>
    <row r="29" spans="1:44" x14ac:dyDescent="0.25">
      <c r="A29" s="1">
        <v>26</v>
      </c>
      <c r="B29">
        <v>195</v>
      </c>
      <c r="C29">
        <v>58353</v>
      </c>
      <c r="D29">
        <v>49250</v>
      </c>
      <c r="E29">
        <v>20500</v>
      </c>
      <c r="F29">
        <v>404694</v>
      </c>
      <c r="G29">
        <v>334618</v>
      </c>
      <c r="H29">
        <v>144188</v>
      </c>
      <c r="I29">
        <v>429134</v>
      </c>
      <c r="J29">
        <v>400517</v>
      </c>
      <c r="K29">
        <v>169230</v>
      </c>
      <c r="L29">
        <v>89338</v>
      </c>
      <c r="M29">
        <v>144291</v>
      </c>
      <c r="N29">
        <v>39207</v>
      </c>
      <c r="O29">
        <v>2787</v>
      </c>
      <c r="P29">
        <v>13492</v>
      </c>
      <c r="Q29">
        <v>11423</v>
      </c>
      <c r="R29">
        <v>6.5404889814959066E-2</v>
      </c>
      <c r="S29">
        <v>6.2788044136489099E-2</v>
      </c>
      <c r="T29">
        <v>6.1392317874448217E-2</v>
      </c>
      <c r="U29">
        <v>0.45360078280079941</v>
      </c>
      <c r="V29">
        <v>0.42659918279926312</v>
      </c>
      <c r="W29">
        <v>0.43180661120394831</v>
      </c>
      <c r="X29">
        <v>0.48099432738424153</v>
      </c>
      <c r="Y29">
        <v>0.51061277306424779</v>
      </c>
      <c r="Z29">
        <v>0.50680107092160354</v>
      </c>
      <c r="AA29">
        <v>3.1196131545367031E-2</v>
      </c>
      <c r="AB29">
        <v>892181</v>
      </c>
      <c r="AC29">
        <v>784385</v>
      </c>
      <c r="AD29">
        <v>333918</v>
      </c>
      <c r="AE29">
        <v>272836</v>
      </c>
      <c r="AF29">
        <v>5.9596088382530719E-3</v>
      </c>
      <c r="AG29">
        <v>27702</v>
      </c>
      <c r="AH29">
        <v>7.2164905483824244E-3</v>
      </c>
      <c r="AI29">
        <v>5.6815854169382568E-3</v>
      </c>
      <c r="AJ29">
        <v>5.5762536738912212E-3</v>
      </c>
      <c r="AK29">
        <v>4.3747520010267212E-3</v>
      </c>
      <c r="AL29" t="s">
        <v>64</v>
      </c>
      <c r="AM29">
        <v>13879.953252410511</v>
      </c>
      <c r="AN29">
        <f t="shared" si="0"/>
        <v>721.77825400000006</v>
      </c>
      <c r="AO29">
        <f t="shared" si="1"/>
        <v>1206.3898240000001</v>
      </c>
      <c r="AP29">
        <f t="shared" si="2"/>
        <v>1181.7516229999999</v>
      </c>
      <c r="AQ29">
        <f t="shared" si="3"/>
        <v>3109.9197009999998</v>
      </c>
      <c r="AR29">
        <f t="shared" si="4"/>
        <v>0.50690720770780207</v>
      </c>
    </row>
    <row r="30" spans="1:44" x14ac:dyDescent="0.25">
      <c r="A30" s="1">
        <v>27</v>
      </c>
      <c r="B30">
        <v>196</v>
      </c>
      <c r="C30">
        <v>351928</v>
      </c>
      <c r="D30">
        <v>233195</v>
      </c>
      <c r="E30">
        <v>139750</v>
      </c>
      <c r="F30">
        <v>664653</v>
      </c>
      <c r="G30">
        <v>477296</v>
      </c>
      <c r="H30">
        <v>180445</v>
      </c>
      <c r="I30">
        <v>0</v>
      </c>
      <c r="J30">
        <v>0</v>
      </c>
      <c r="K30">
        <v>0</v>
      </c>
      <c r="L30">
        <v>79845</v>
      </c>
      <c r="M30">
        <v>164947</v>
      </c>
      <c r="N30">
        <v>352</v>
      </c>
      <c r="O30">
        <v>7443</v>
      </c>
      <c r="P30">
        <v>18364</v>
      </c>
      <c r="Q30">
        <v>0</v>
      </c>
      <c r="R30">
        <v>0.3461878591081281</v>
      </c>
      <c r="S30">
        <v>0.32821668395518028</v>
      </c>
      <c r="T30">
        <v>0.43645278658317588</v>
      </c>
      <c r="U30">
        <v>0.6538121408918719</v>
      </c>
      <c r="V30">
        <v>0.67178331604481967</v>
      </c>
      <c r="W30">
        <v>0.56354721341682412</v>
      </c>
      <c r="X30">
        <v>0</v>
      </c>
      <c r="Y30">
        <v>0</v>
      </c>
      <c r="Z30">
        <v>0</v>
      </c>
      <c r="AA30">
        <v>9.3218110088296072E-2</v>
      </c>
      <c r="AB30">
        <v>1016581</v>
      </c>
      <c r="AC30">
        <v>710491</v>
      </c>
      <c r="AD30">
        <v>320195</v>
      </c>
      <c r="AE30">
        <v>245144</v>
      </c>
      <c r="AF30">
        <v>5.3547271952554317E-3</v>
      </c>
      <c r="AG30">
        <v>25807</v>
      </c>
      <c r="AH30">
        <v>6.7228348704824643E-3</v>
      </c>
      <c r="AI30">
        <v>6.4737892700433104E-3</v>
      </c>
      <c r="AJ30">
        <v>5.0509355087318703E-3</v>
      </c>
      <c r="AK30">
        <v>4.1949631854789216E-3</v>
      </c>
      <c r="AL30" t="s">
        <v>65</v>
      </c>
      <c r="AM30">
        <v>5918.9267769370317</v>
      </c>
      <c r="AN30">
        <f t="shared" si="0"/>
        <v>822.41785400000003</v>
      </c>
      <c r="AO30">
        <f t="shared" si="1"/>
        <v>1092.7408519999999</v>
      </c>
      <c r="AP30">
        <f t="shared" si="2"/>
        <v>1133.1859259999999</v>
      </c>
      <c r="AQ30">
        <f t="shared" si="3"/>
        <v>3048.3446319999998</v>
      </c>
      <c r="AR30">
        <f t="shared" si="4"/>
        <v>0.49687066358701054</v>
      </c>
    </row>
    <row r="31" spans="1:44" x14ac:dyDescent="0.25">
      <c r="A31" s="1">
        <v>61</v>
      </c>
      <c r="B31">
        <v>4</v>
      </c>
      <c r="C31">
        <v>313681</v>
      </c>
      <c r="D31">
        <v>270065</v>
      </c>
      <c r="E31">
        <v>126175</v>
      </c>
      <c r="F31">
        <v>527518</v>
      </c>
      <c r="G31">
        <v>418991</v>
      </c>
      <c r="H31">
        <v>182453</v>
      </c>
      <c r="I31">
        <v>312</v>
      </c>
      <c r="J31">
        <v>435</v>
      </c>
      <c r="K31">
        <v>208</v>
      </c>
      <c r="L31">
        <v>260187</v>
      </c>
      <c r="M31">
        <v>1894729</v>
      </c>
      <c r="N31">
        <v>38620</v>
      </c>
      <c r="O31">
        <v>13510</v>
      </c>
      <c r="P31">
        <v>19544</v>
      </c>
      <c r="Q31">
        <v>42</v>
      </c>
      <c r="R31">
        <v>0.37275923903549679</v>
      </c>
      <c r="S31">
        <v>0.39168749120728191</v>
      </c>
      <c r="T31">
        <v>0.40855016902174618</v>
      </c>
      <c r="U31">
        <v>0.62686999932264698</v>
      </c>
      <c r="V31">
        <v>0.60768160860692888</v>
      </c>
      <c r="W31">
        <v>0.59077633436516463</v>
      </c>
      <c r="X31">
        <v>3.7076164185613741E-4</v>
      </c>
      <c r="Y31">
        <v>6.309001857892271E-4</v>
      </c>
      <c r="Z31">
        <v>6.7349661308914769E-4</v>
      </c>
      <c r="AA31">
        <v>5.1924192984276703E-2</v>
      </c>
      <c r="AB31">
        <v>841511</v>
      </c>
      <c r="AC31">
        <v>689491</v>
      </c>
      <c r="AD31">
        <v>308836</v>
      </c>
      <c r="AE31">
        <v>2193536</v>
      </c>
      <c r="AF31">
        <v>4.7913825641140793E-2</v>
      </c>
      <c r="AG31">
        <v>33096</v>
      </c>
      <c r="AH31">
        <v>8.6216508262675871E-3</v>
      </c>
      <c r="AI31">
        <v>5.3589088153559979E-3</v>
      </c>
      <c r="AJ31">
        <v>4.9016448833990086E-3</v>
      </c>
      <c r="AK31">
        <v>4.0461457872564173E-3</v>
      </c>
      <c r="AL31" t="s">
        <v>97</v>
      </c>
      <c r="AM31">
        <v>24287.346925441059</v>
      </c>
      <c r="AN31">
        <f t="shared" si="0"/>
        <v>680.78622400000006</v>
      </c>
      <c r="AO31">
        <f t="shared" si="1"/>
        <v>1060.4428519999999</v>
      </c>
      <c r="AP31">
        <f t="shared" si="2"/>
        <v>1092.9864250000001</v>
      </c>
      <c r="AQ31">
        <f t="shared" si="3"/>
        <v>2834.2155010000001</v>
      </c>
      <c r="AR31">
        <f t="shared" si="4"/>
        <v>0.46196828335860601</v>
      </c>
    </row>
    <row r="32" spans="1:44" x14ac:dyDescent="0.25">
      <c r="A32" s="1">
        <v>29</v>
      </c>
      <c r="B32">
        <v>198</v>
      </c>
      <c r="C32">
        <v>117266</v>
      </c>
      <c r="D32">
        <v>105011</v>
      </c>
      <c r="E32">
        <v>45426</v>
      </c>
      <c r="F32">
        <v>599896</v>
      </c>
      <c r="G32">
        <v>494386</v>
      </c>
      <c r="H32">
        <v>220614</v>
      </c>
      <c r="I32">
        <v>92467</v>
      </c>
      <c r="J32">
        <v>82799</v>
      </c>
      <c r="K32">
        <v>30381</v>
      </c>
      <c r="L32">
        <v>137280</v>
      </c>
      <c r="M32">
        <v>460721</v>
      </c>
      <c r="N32">
        <v>13587</v>
      </c>
      <c r="O32">
        <v>5276</v>
      </c>
      <c r="P32">
        <v>19910</v>
      </c>
      <c r="Q32">
        <v>2670</v>
      </c>
      <c r="R32">
        <v>0.1448391794266263</v>
      </c>
      <c r="S32">
        <v>0.15393083512656189</v>
      </c>
      <c r="T32">
        <v>0.15324825164209011</v>
      </c>
      <c r="U32">
        <v>0.7409517198618133</v>
      </c>
      <c r="V32">
        <v>0.72469788741065622</v>
      </c>
      <c r="W32">
        <v>0.74425900998917083</v>
      </c>
      <c r="X32">
        <v>0.1142091007115605</v>
      </c>
      <c r="Y32">
        <v>0.12137127746278201</v>
      </c>
      <c r="Z32">
        <v>0.10249273836873909</v>
      </c>
      <c r="AA32">
        <v>3.8432400932400933E-2</v>
      </c>
      <c r="AB32">
        <v>809629</v>
      </c>
      <c r="AC32">
        <v>682196</v>
      </c>
      <c r="AD32">
        <v>296421</v>
      </c>
      <c r="AE32">
        <v>611588</v>
      </c>
      <c r="AF32">
        <v>1.335903344928646E-2</v>
      </c>
      <c r="AG32">
        <v>27856</v>
      </c>
      <c r="AH32">
        <v>7.2566082129716563E-3</v>
      </c>
      <c r="AI32">
        <v>5.1558779211060357E-3</v>
      </c>
      <c r="AJ32">
        <v>4.849784163789333E-3</v>
      </c>
      <c r="AK32">
        <v>3.8834934411931719E-3</v>
      </c>
      <c r="AL32" t="s">
        <v>67</v>
      </c>
      <c r="AM32">
        <v>14968.25200391828</v>
      </c>
      <c r="AN32">
        <f t="shared" si="0"/>
        <v>654.99368600000003</v>
      </c>
      <c r="AO32">
        <f t="shared" si="1"/>
        <v>1049.2231420000001</v>
      </c>
      <c r="AP32">
        <f t="shared" si="2"/>
        <v>1049.0497399999999</v>
      </c>
      <c r="AQ32">
        <f t="shared" si="3"/>
        <v>2753.266568</v>
      </c>
      <c r="AR32">
        <f t="shared" si="4"/>
        <v>0.44877385985604373</v>
      </c>
    </row>
    <row r="33" spans="1:44" x14ac:dyDescent="0.25">
      <c r="A33" s="1">
        <v>33</v>
      </c>
      <c r="B33">
        <v>203</v>
      </c>
      <c r="C33">
        <v>77486</v>
      </c>
      <c r="D33">
        <v>59456</v>
      </c>
      <c r="E33">
        <v>24004</v>
      </c>
      <c r="F33">
        <v>495447</v>
      </c>
      <c r="G33">
        <v>385356</v>
      </c>
      <c r="H33">
        <v>159239</v>
      </c>
      <c r="I33">
        <v>227103</v>
      </c>
      <c r="J33">
        <v>193676</v>
      </c>
      <c r="K33">
        <v>77624</v>
      </c>
      <c r="L33">
        <v>190442</v>
      </c>
      <c r="M33">
        <v>1215693</v>
      </c>
      <c r="N33">
        <v>55554</v>
      </c>
      <c r="O33">
        <v>3200</v>
      </c>
      <c r="P33">
        <v>17255</v>
      </c>
      <c r="Q33">
        <v>7752</v>
      </c>
      <c r="R33">
        <v>9.685314160862761E-2</v>
      </c>
      <c r="S33">
        <v>9.3119995990527615E-2</v>
      </c>
      <c r="T33">
        <v>9.2016238159675232E-2</v>
      </c>
      <c r="U33">
        <v>0.61928088236029377</v>
      </c>
      <c r="V33">
        <v>0.60354462417461252</v>
      </c>
      <c r="W33">
        <v>0.61042216915132996</v>
      </c>
      <c r="X33">
        <v>0.2838659760310786</v>
      </c>
      <c r="Y33">
        <v>0.30333537983485992</v>
      </c>
      <c r="Z33">
        <v>0.29756159268899479</v>
      </c>
      <c r="AA33">
        <v>1.680301614139738E-2</v>
      </c>
      <c r="AB33">
        <v>800036</v>
      </c>
      <c r="AC33">
        <v>638488</v>
      </c>
      <c r="AD33">
        <v>260867</v>
      </c>
      <c r="AE33">
        <v>1461689</v>
      </c>
      <c r="AF33">
        <v>3.1927951894828013E-2</v>
      </c>
      <c r="AG33">
        <v>28207</v>
      </c>
      <c r="AH33">
        <v>7.3480452277172427E-3</v>
      </c>
      <c r="AI33">
        <v>5.094787796002846E-3</v>
      </c>
      <c r="AJ33">
        <v>4.5390606089298728E-3</v>
      </c>
      <c r="AK33">
        <v>3.4176906613355299E-3</v>
      </c>
      <c r="AL33" t="s">
        <v>71</v>
      </c>
      <c r="AM33">
        <v>25778.939677571288</v>
      </c>
      <c r="AN33">
        <f t="shared" si="0"/>
        <v>647.23294900000008</v>
      </c>
      <c r="AO33">
        <f t="shared" si="1"/>
        <v>982.00023799999997</v>
      </c>
      <c r="AP33">
        <f t="shared" si="2"/>
        <v>923.22413399999994</v>
      </c>
      <c r="AQ33">
        <f t="shared" si="3"/>
        <v>2552.4573209999999</v>
      </c>
      <c r="AR33">
        <f t="shared" si="4"/>
        <v>0.41604257915900666</v>
      </c>
    </row>
    <row r="34" spans="1:44" x14ac:dyDescent="0.25">
      <c r="A34" s="1">
        <v>62</v>
      </c>
      <c r="B34">
        <v>5</v>
      </c>
      <c r="C34">
        <v>184938</v>
      </c>
      <c r="D34">
        <v>167829</v>
      </c>
      <c r="E34">
        <v>76132</v>
      </c>
      <c r="F34">
        <v>324301</v>
      </c>
      <c r="G34">
        <v>261021</v>
      </c>
      <c r="H34">
        <v>112950</v>
      </c>
      <c r="I34">
        <v>181652</v>
      </c>
      <c r="J34">
        <v>187004</v>
      </c>
      <c r="K34">
        <v>84497</v>
      </c>
      <c r="L34">
        <v>155030</v>
      </c>
      <c r="M34">
        <v>185491</v>
      </c>
      <c r="N34">
        <v>64368</v>
      </c>
      <c r="O34">
        <v>8683</v>
      </c>
      <c r="P34">
        <v>16916</v>
      </c>
      <c r="Q34">
        <v>9438</v>
      </c>
      <c r="R34">
        <v>0.26768043005336589</v>
      </c>
      <c r="S34">
        <v>0.27251426474456608</v>
      </c>
      <c r="T34">
        <v>0.27828159325094398</v>
      </c>
      <c r="U34">
        <v>0.46939531706159149</v>
      </c>
      <c r="V34">
        <v>0.42383584420982889</v>
      </c>
      <c r="W34">
        <v>0.4128606362330442</v>
      </c>
      <c r="X34">
        <v>0.26292425288504268</v>
      </c>
      <c r="Y34">
        <v>0.30364989104560502</v>
      </c>
      <c r="Z34">
        <v>0.30885777051601182</v>
      </c>
      <c r="AA34">
        <v>5.6008514481068181E-2</v>
      </c>
      <c r="AB34">
        <v>690891</v>
      </c>
      <c r="AC34">
        <v>615854</v>
      </c>
      <c r="AD34">
        <v>273579</v>
      </c>
      <c r="AE34">
        <v>404889</v>
      </c>
      <c r="AF34">
        <v>8.8440677290073447E-3</v>
      </c>
      <c r="AG34">
        <v>35037</v>
      </c>
      <c r="AH34">
        <v>9.1272897026812138E-3</v>
      </c>
      <c r="AI34">
        <v>4.3997308060739794E-3</v>
      </c>
      <c r="AJ34">
        <v>4.3781537511306369E-3</v>
      </c>
      <c r="AK34">
        <v>3.5842340864789841E-3</v>
      </c>
      <c r="AL34" t="s">
        <v>98</v>
      </c>
      <c r="AM34">
        <v>10145.240937962461</v>
      </c>
      <c r="AN34">
        <f t="shared" ref="AN34:AN68" si="5">0.000809*AB34+0.003825</f>
        <v>558.93464400000005</v>
      </c>
      <c r="AO34">
        <f t="shared" ref="AO34:AO68" si="6">0.001538*AC34+0.005694</f>
        <v>947.18914600000005</v>
      </c>
      <c r="AP34">
        <f t="shared" ref="AP34:AP68" si="7">0.003539*AD34+0.015821</f>
        <v>968.21190200000001</v>
      </c>
      <c r="AQ34">
        <f t="shared" ref="AQ34:AQ65" si="8">SUM(AN34:AP34)</f>
        <v>2474.3356920000001</v>
      </c>
      <c r="AR34">
        <f t="shared" si="4"/>
        <v>0.40330899738670534</v>
      </c>
    </row>
    <row r="35" spans="1:44" x14ac:dyDescent="0.25">
      <c r="A35" s="1">
        <v>10</v>
      </c>
      <c r="B35">
        <v>178</v>
      </c>
      <c r="C35">
        <v>137519</v>
      </c>
      <c r="D35">
        <v>122912</v>
      </c>
      <c r="E35">
        <v>61606</v>
      </c>
      <c r="F35">
        <v>405018</v>
      </c>
      <c r="G35">
        <v>338377</v>
      </c>
      <c r="H35">
        <v>174043</v>
      </c>
      <c r="I35">
        <v>26843</v>
      </c>
      <c r="J35">
        <v>18291</v>
      </c>
      <c r="K35">
        <v>7203</v>
      </c>
      <c r="L35">
        <v>46941</v>
      </c>
      <c r="M35">
        <v>50064</v>
      </c>
      <c r="N35">
        <v>6085</v>
      </c>
      <c r="O35">
        <v>6279</v>
      </c>
      <c r="P35">
        <v>12208</v>
      </c>
      <c r="Q35">
        <v>1015</v>
      </c>
      <c r="R35">
        <v>0.2415241139485054</v>
      </c>
      <c r="S35">
        <v>0.25629092122273661</v>
      </c>
      <c r="T35">
        <v>0.2536771366923064</v>
      </c>
      <c r="U35">
        <v>0.71133162387157967</v>
      </c>
      <c r="V35">
        <v>0.70556945660786519</v>
      </c>
      <c r="W35">
        <v>0.71666282344802601</v>
      </c>
      <c r="X35">
        <v>4.7144262179914992E-2</v>
      </c>
      <c r="Y35">
        <v>3.8139622169398223E-2</v>
      </c>
      <c r="Z35">
        <v>2.9660039859667621E-2</v>
      </c>
      <c r="AA35">
        <v>0.133763660765642</v>
      </c>
      <c r="AB35">
        <v>569380</v>
      </c>
      <c r="AC35">
        <v>479580</v>
      </c>
      <c r="AD35">
        <v>242852</v>
      </c>
      <c r="AE35">
        <v>103090</v>
      </c>
      <c r="AF35">
        <v>2.251814552095431E-3</v>
      </c>
      <c r="AG35">
        <v>19502</v>
      </c>
      <c r="AH35">
        <v>5.0803551611635998E-3</v>
      </c>
      <c r="AI35">
        <v>3.625924677499638E-3</v>
      </c>
      <c r="AJ35">
        <v>3.4093713379587218E-3</v>
      </c>
      <c r="AK35">
        <v>3.1816711676319969E-3</v>
      </c>
      <c r="AL35" t="s">
        <v>48</v>
      </c>
      <c r="AM35">
        <v>7031.7988961245164</v>
      </c>
      <c r="AN35">
        <f t="shared" si="5"/>
        <v>460.63224500000001</v>
      </c>
      <c r="AO35">
        <f t="shared" si="6"/>
        <v>737.59973400000001</v>
      </c>
      <c r="AP35">
        <f t="shared" si="7"/>
        <v>859.46904899999993</v>
      </c>
      <c r="AQ35">
        <f t="shared" si="8"/>
        <v>2057.701028</v>
      </c>
      <c r="AR35">
        <f t="shared" si="4"/>
        <v>0.33539884713600643</v>
      </c>
    </row>
    <row r="36" spans="1:44" x14ac:dyDescent="0.25">
      <c r="A36" s="1">
        <v>20</v>
      </c>
      <c r="B36">
        <v>189</v>
      </c>
      <c r="C36">
        <v>129242</v>
      </c>
      <c r="D36">
        <v>106865</v>
      </c>
      <c r="E36">
        <v>49995</v>
      </c>
      <c r="F36">
        <v>435705</v>
      </c>
      <c r="G36">
        <v>356522</v>
      </c>
      <c r="H36">
        <v>153338</v>
      </c>
      <c r="I36">
        <v>33392</v>
      </c>
      <c r="J36">
        <v>29032</v>
      </c>
      <c r="K36">
        <v>10273</v>
      </c>
      <c r="L36">
        <v>123458</v>
      </c>
      <c r="M36">
        <v>1180613</v>
      </c>
      <c r="N36">
        <v>5734</v>
      </c>
      <c r="O36">
        <v>4057</v>
      </c>
      <c r="P36">
        <v>16266</v>
      </c>
      <c r="Q36">
        <v>1150</v>
      </c>
      <c r="R36">
        <v>0.2160012969236503</v>
      </c>
      <c r="S36">
        <v>0.2170204642794043</v>
      </c>
      <c r="T36">
        <v>0.23405241425802639</v>
      </c>
      <c r="U36">
        <v>0.72819087507249236</v>
      </c>
      <c r="V36">
        <v>0.72402161573781676</v>
      </c>
      <c r="W36">
        <v>0.71785436738668384</v>
      </c>
      <c r="X36">
        <v>5.5807828003857342E-2</v>
      </c>
      <c r="Y36">
        <v>5.8957919982778891E-2</v>
      </c>
      <c r="Z36">
        <v>4.8093218355289652E-2</v>
      </c>
      <c r="AA36">
        <v>3.2861377958496009E-2</v>
      </c>
      <c r="AB36">
        <v>598339</v>
      </c>
      <c r="AC36">
        <v>492419</v>
      </c>
      <c r="AD36">
        <v>213606</v>
      </c>
      <c r="AE36">
        <v>1309805</v>
      </c>
      <c r="AF36">
        <v>2.8610320684909849E-2</v>
      </c>
      <c r="AG36">
        <v>21473</v>
      </c>
      <c r="AH36">
        <v>5.5938091670426609E-3</v>
      </c>
      <c r="AI36">
        <v>3.8103413284809018E-3</v>
      </c>
      <c r="AJ36">
        <v>3.5006447826562738E-3</v>
      </c>
      <c r="AK36">
        <v>2.7985112390805939E-3</v>
      </c>
      <c r="AL36" t="s">
        <v>58</v>
      </c>
      <c r="AM36">
        <v>18727.948054992161</v>
      </c>
      <c r="AN36">
        <f t="shared" si="5"/>
        <v>484.06007600000004</v>
      </c>
      <c r="AO36">
        <f t="shared" si="6"/>
        <v>757.34611599999994</v>
      </c>
      <c r="AP36">
        <f t="shared" si="7"/>
        <v>755.96745499999997</v>
      </c>
      <c r="AQ36">
        <f t="shared" si="8"/>
        <v>1997.3736469999999</v>
      </c>
      <c r="AR36">
        <f t="shared" si="4"/>
        <v>0.32556567226618538</v>
      </c>
    </row>
    <row r="37" spans="1:44" x14ac:dyDescent="0.25">
      <c r="A37" s="1">
        <v>41</v>
      </c>
      <c r="B37">
        <v>324</v>
      </c>
      <c r="C37">
        <v>164489</v>
      </c>
      <c r="D37">
        <v>150374</v>
      </c>
      <c r="E37">
        <v>76473</v>
      </c>
      <c r="F37">
        <v>431639</v>
      </c>
      <c r="G37">
        <v>320336</v>
      </c>
      <c r="H37">
        <v>131697</v>
      </c>
      <c r="I37">
        <v>0</v>
      </c>
      <c r="J37">
        <v>0</v>
      </c>
      <c r="K37">
        <v>0</v>
      </c>
      <c r="L37">
        <v>66393</v>
      </c>
      <c r="M37">
        <v>47931</v>
      </c>
      <c r="N37">
        <v>0</v>
      </c>
      <c r="O37">
        <v>4742</v>
      </c>
      <c r="P37">
        <v>14743</v>
      </c>
      <c r="Q37">
        <v>0</v>
      </c>
      <c r="R37">
        <v>0.27592899511514313</v>
      </c>
      <c r="S37">
        <v>0.31946208918442348</v>
      </c>
      <c r="T37">
        <v>0.36735840899265032</v>
      </c>
      <c r="U37">
        <v>0.72407100488485698</v>
      </c>
      <c r="V37">
        <v>0.68053791081557646</v>
      </c>
      <c r="W37">
        <v>0.63264159100734974</v>
      </c>
      <c r="X37">
        <v>0</v>
      </c>
      <c r="Y37">
        <v>0</v>
      </c>
      <c r="Z37">
        <v>0</v>
      </c>
      <c r="AA37">
        <v>7.1423192203997413E-2</v>
      </c>
      <c r="AB37">
        <v>596128</v>
      </c>
      <c r="AC37">
        <v>470710</v>
      </c>
      <c r="AD37">
        <v>208170</v>
      </c>
      <c r="AE37">
        <v>114324</v>
      </c>
      <c r="AF37">
        <v>2.4972009589073439E-3</v>
      </c>
      <c r="AG37">
        <v>19485</v>
      </c>
      <c r="AH37">
        <v>5.0759265877998536E-3</v>
      </c>
      <c r="AI37">
        <v>3.7962612423135772E-3</v>
      </c>
      <c r="AJ37">
        <v>3.3463138214490798E-3</v>
      </c>
      <c r="AK37">
        <v>2.7272927007640571E-3</v>
      </c>
      <c r="AL37" t="s">
        <v>78</v>
      </c>
      <c r="AM37">
        <v>5669.7749004155594</v>
      </c>
      <c r="AN37">
        <f t="shared" si="5"/>
        <v>482.27137700000003</v>
      </c>
      <c r="AO37">
        <f t="shared" si="6"/>
        <v>723.957674</v>
      </c>
      <c r="AP37">
        <f t="shared" si="7"/>
        <v>736.72945099999993</v>
      </c>
      <c r="AQ37">
        <f t="shared" si="8"/>
        <v>1942.958502</v>
      </c>
      <c r="AR37">
        <f t="shared" si="4"/>
        <v>0.31669617341703643</v>
      </c>
    </row>
    <row r="38" spans="1:44" x14ac:dyDescent="0.25">
      <c r="A38" s="1">
        <v>49</v>
      </c>
      <c r="B38">
        <v>37</v>
      </c>
      <c r="C38">
        <v>211050</v>
      </c>
      <c r="D38">
        <v>167461</v>
      </c>
      <c r="E38">
        <v>68806</v>
      </c>
      <c r="F38">
        <v>346142</v>
      </c>
      <c r="G38">
        <v>272511</v>
      </c>
      <c r="H38">
        <v>111058</v>
      </c>
      <c r="I38">
        <v>22466</v>
      </c>
      <c r="J38">
        <v>15106</v>
      </c>
      <c r="K38">
        <v>5871</v>
      </c>
      <c r="L38">
        <v>230189</v>
      </c>
      <c r="M38">
        <v>1288229</v>
      </c>
      <c r="N38">
        <v>9892</v>
      </c>
      <c r="O38">
        <v>7257</v>
      </c>
      <c r="P38">
        <v>10616</v>
      </c>
      <c r="Q38">
        <v>815</v>
      </c>
      <c r="R38">
        <v>0.36409400025532301</v>
      </c>
      <c r="S38">
        <v>0.36798307103397659</v>
      </c>
      <c r="T38">
        <v>0.37045252644897297</v>
      </c>
      <c r="U38">
        <v>0.5971486635222838</v>
      </c>
      <c r="V38">
        <v>0.59882261941908854</v>
      </c>
      <c r="W38">
        <v>0.5979379223086656</v>
      </c>
      <c r="X38">
        <v>3.8757336222393197E-2</v>
      </c>
      <c r="Y38">
        <v>3.3194309546934808E-2</v>
      </c>
      <c r="Z38">
        <v>3.1609551242361429E-2</v>
      </c>
      <c r="AA38">
        <v>3.1526267545364903E-2</v>
      </c>
      <c r="AB38">
        <v>579658</v>
      </c>
      <c r="AC38">
        <v>455078</v>
      </c>
      <c r="AD38">
        <v>185735</v>
      </c>
      <c r="AE38">
        <v>1528310</v>
      </c>
      <c r="AF38">
        <v>3.3383167117207957E-2</v>
      </c>
      <c r="AG38">
        <v>18688</v>
      </c>
      <c r="AH38">
        <v>4.8683046483348046E-3</v>
      </c>
      <c r="AI38">
        <v>3.691377018353446E-3</v>
      </c>
      <c r="AJ38">
        <v>3.2351847235822578E-3</v>
      </c>
      <c r="AK38">
        <v>2.4333655655301538E-3</v>
      </c>
      <c r="AL38" t="s">
        <v>86</v>
      </c>
      <c r="AM38">
        <v>32546.12505646448</v>
      </c>
      <c r="AN38">
        <f t="shared" si="5"/>
        <v>468.94714700000003</v>
      </c>
      <c r="AO38">
        <f t="shared" si="6"/>
        <v>699.91565800000001</v>
      </c>
      <c r="AP38">
        <f t="shared" si="7"/>
        <v>657.33198599999992</v>
      </c>
      <c r="AQ38">
        <f t="shared" si="8"/>
        <v>1826.1947909999999</v>
      </c>
      <c r="AR38">
        <f t="shared" si="4"/>
        <v>0.29766405284955721</v>
      </c>
    </row>
    <row r="39" spans="1:44" x14ac:dyDescent="0.25">
      <c r="A39" s="1">
        <v>37</v>
      </c>
      <c r="B39">
        <v>212</v>
      </c>
      <c r="C39">
        <v>17729</v>
      </c>
      <c r="D39">
        <v>14745</v>
      </c>
      <c r="E39">
        <v>5627</v>
      </c>
      <c r="F39">
        <v>364259</v>
      </c>
      <c r="G39">
        <v>386511</v>
      </c>
      <c r="H39">
        <v>191177</v>
      </c>
      <c r="I39">
        <v>0</v>
      </c>
      <c r="J39">
        <v>0</v>
      </c>
      <c r="K39">
        <v>0</v>
      </c>
      <c r="L39">
        <v>68358</v>
      </c>
      <c r="M39">
        <v>286251</v>
      </c>
      <c r="N39">
        <v>576</v>
      </c>
      <c r="O39">
        <v>924</v>
      </c>
      <c r="P39">
        <v>17066</v>
      </c>
      <c r="Q39">
        <v>0</v>
      </c>
      <c r="R39">
        <v>4.641245274720672E-2</v>
      </c>
      <c r="S39">
        <v>3.6747114061845797E-2</v>
      </c>
      <c r="T39">
        <v>2.8591898538647589E-2</v>
      </c>
      <c r="U39">
        <v>0.95358754725279327</v>
      </c>
      <c r="V39">
        <v>0.96325288593815417</v>
      </c>
      <c r="W39">
        <v>0.97140810146135237</v>
      </c>
      <c r="X39">
        <v>0</v>
      </c>
      <c r="Y39">
        <v>0</v>
      </c>
      <c r="Z39">
        <v>0</v>
      </c>
      <c r="AA39">
        <v>1.351707188624594E-2</v>
      </c>
      <c r="AB39">
        <v>381988</v>
      </c>
      <c r="AC39">
        <v>401256</v>
      </c>
      <c r="AD39">
        <v>196804</v>
      </c>
      <c r="AE39">
        <v>355185</v>
      </c>
      <c r="AF39">
        <v>7.7583737674460744E-3</v>
      </c>
      <c r="AG39">
        <v>17990</v>
      </c>
      <c r="AH39">
        <v>4.6864726361056904E-3</v>
      </c>
      <c r="AI39">
        <v>2.4325752848865989E-3</v>
      </c>
      <c r="AJ39">
        <v>2.8525599599315342E-3</v>
      </c>
      <c r="AK39">
        <v>2.5783835936070022E-3</v>
      </c>
      <c r="AL39" t="s">
        <v>75</v>
      </c>
      <c r="AM39">
        <v>9591.4145857556214</v>
      </c>
      <c r="AN39">
        <f t="shared" si="5"/>
        <v>309.03211700000003</v>
      </c>
      <c r="AO39">
        <f t="shared" si="6"/>
        <v>617.13742200000002</v>
      </c>
      <c r="AP39">
        <f t="shared" si="7"/>
        <v>696.505177</v>
      </c>
      <c r="AQ39">
        <f t="shared" si="8"/>
        <v>1622.674716</v>
      </c>
      <c r="AR39">
        <f t="shared" si="4"/>
        <v>0.26449091564683164</v>
      </c>
    </row>
    <row r="40" spans="1:44" x14ac:dyDescent="0.25">
      <c r="A40" s="1">
        <v>9</v>
      </c>
      <c r="B40">
        <v>176</v>
      </c>
      <c r="C40">
        <v>86459</v>
      </c>
      <c r="D40">
        <v>73720</v>
      </c>
      <c r="E40">
        <v>35344</v>
      </c>
      <c r="F40">
        <v>275581</v>
      </c>
      <c r="G40">
        <v>238256</v>
      </c>
      <c r="H40">
        <v>109065</v>
      </c>
      <c r="I40">
        <v>70736</v>
      </c>
      <c r="J40">
        <v>75259</v>
      </c>
      <c r="K40">
        <v>31355</v>
      </c>
      <c r="L40">
        <v>66493</v>
      </c>
      <c r="M40">
        <v>112946</v>
      </c>
      <c r="N40">
        <v>5475</v>
      </c>
      <c r="O40">
        <v>3263</v>
      </c>
      <c r="P40">
        <v>9434</v>
      </c>
      <c r="Q40">
        <v>2873</v>
      </c>
      <c r="R40">
        <v>0.1997777141061427</v>
      </c>
      <c r="S40">
        <v>0.19037535346753259</v>
      </c>
      <c r="T40">
        <v>0.20108782230718461</v>
      </c>
      <c r="U40">
        <v>0.63677514464757745</v>
      </c>
      <c r="V40">
        <v>0.61527496223223621</v>
      </c>
      <c r="W40">
        <v>0.62051956031951938</v>
      </c>
      <c r="X40">
        <v>0.16344714124627979</v>
      </c>
      <c r="Y40">
        <v>0.19434968430023111</v>
      </c>
      <c r="Z40">
        <v>0.17839261737329601</v>
      </c>
      <c r="AA40">
        <v>4.9072834734483331E-2</v>
      </c>
      <c r="AB40">
        <v>432776</v>
      </c>
      <c r="AC40">
        <v>387235</v>
      </c>
      <c r="AD40">
        <v>175764</v>
      </c>
      <c r="AE40">
        <v>184914</v>
      </c>
      <c r="AF40">
        <v>4.0391118060546577E-3</v>
      </c>
      <c r="AG40">
        <v>15570</v>
      </c>
      <c r="AH40">
        <v>4.0560521925606221E-3</v>
      </c>
      <c r="AI40">
        <v>2.7560033338536369E-3</v>
      </c>
      <c r="AJ40">
        <v>2.752883585750961E-3</v>
      </c>
      <c r="AK40">
        <v>2.302732738901349E-3</v>
      </c>
      <c r="AL40" t="s">
        <v>47</v>
      </c>
      <c r="AM40">
        <v>5892.849433532695</v>
      </c>
      <c r="AN40">
        <f t="shared" si="5"/>
        <v>350.11960900000003</v>
      </c>
      <c r="AO40">
        <f t="shared" si="6"/>
        <v>595.57312400000001</v>
      </c>
      <c r="AP40">
        <f t="shared" si="7"/>
        <v>622.04461700000002</v>
      </c>
      <c r="AQ40">
        <f t="shared" si="8"/>
        <v>1567.7373500000001</v>
      </c>
      <c r="AR40">
        <f t="shared" si="4"/>
        <v>0.25553629640411391</v>
      </c>
    </row>
    <row r="41" spans="1:44" x14ac:dyDescent="0.25">
      <c r="A41" s="1">
        <v>58</v>
      </c>
      <c r="B41">
        <v>45</v>
      </c>
      <c r="C41">
        <v>43944</v>
      </c>
      <c r="D41">
        <v>33427</v>
      </c>
      <c r="E41">
        <v>11571</v>
      </c>
      <c r="F41">
        <v>394888</v>
      </c>
      <c r="G41">
        <v>333273</v>
      </c>
      <c r="H41">
        <v>159645</v>
      </c>
      <c r="I41">
        <v>0</v>
      </c>
      <c r="J41">
        <v>0</v>
      </c>
      <c r="K41">
        <v>0</v>
      </c>
      <c r="L41">
        <v>76051</v>
      </c>
      <c r="M41">
        <v>71386</v>
      </c>
      <c r="N41">
        <v>0</v>
      </c>
      <c r="O41">
        <v>1562</v>
      </c>
      <c r="P41">
        <v>8439</v>
      </c>
      <c r="Q41">
        <v>0</v>
      </c>
      <c r="R41">
        <v>0.10013854960440439</v>
      </c>
      <c r="S41">
        <v>9.1156258521952555E-2</v>
      </c>
      <c r="T41">
        <v>6.758130081300813E-2</v>
      </c>
      <c r="U41">
        <v>0.89986145039559562</v>
      </c>
      <c r="V41">
        <v>0.90884374147804747</v>
      </c>
      <c r="W41">
        <v>0.93241869918699183</v>
      </c>
      <c r="X41">
        <v>0</v>
      </c>
      <c r="Y41">
        <v>0</v>
      </c>
      <c r="Z41">
        <v>0</v>
      </c>
      <c r="AA41">
        <v>2.053884893032307E-2</v>
      </c>
      <c r="AB41">
        <v>438832</v>
      </c>
      <c r="AC41">
        <v>366700</v>
      </c>
      <c r="AD41">
        <v>171216</v>
      </c>
      <c r="AE41">
        <v>147437</v>
      </c>
      <c r="AF41">
        <v>3.2204945398903299E-3</v>
      </c>
      <c r="AG41">
        <v>10001</v>
      </c>
      <c r="AH41">
        <v>2.6053036594604231E-3</v>
      </c>
      <c r="AI41">
        <v>2.794569142008011E-3</v>
      </c>
      <c r="AJ41">
        <v>2.6068986814076129E-3</v>
      </c>
      <c r="AK41">
        <v>2.243148133996343E-3</v>
      </c>
      <c r="AL41" t="s">
        <v>94</v>
      </c>
      <c r="AM41">
        <v>4749.2305350050719</v>
      </c>
      <c r="AN41">
        <f t="shared" si="5"/>
        <v>355.018913</v>
      </c>
      <c r="AO41">
        <f t="shared" si="6"/>
        <v>563.99029399999995</v>
      </c>
      <c r="AP41">
        <f t="shared" si="7"/>
        <v>605.94924500000002</v>
      </c>
      <c r="AQ41">
        <f t="shared" si="8"/>
        <v>1524.9584519999999</v>
      </c>
      <c r="AR41">
        <f t="shared" si="4"/>
        <v>0.2485634695086078</v>
      </c>
    </row>
    <row r="42" spans="1:44" x14ac:dyDescent="0.25">
      <c r="A42" s="1">
        <v>46</v>
      </c>
      <c r="B42">
        <v>34</v>
      </c>
      <c r="C42">
        <v>165217</v>
      </c>
      <c r="D42">
        <v>127873</v>
      </c>
      <c r="E42">
        <v>48662</v>
      </c>
      <c r="F42">
        <v>96284</v>
      </c>
      <c r="G42">
        <v>78927</v>
      </c>
      <c r="H42">
        <v>30728</v>
      </c>
      <c r="I42">
        <v>136179</v>
      </c>
      <c r="J42">
        <v>187809</v>
      </c>
      <c r="K42">
        <v>87567</v>
      </c>
      <c r="L42">
        <v>58669</v>
      </c>
      <c r="M42">
        <v>173896</v>
      </c>
      <c r="N42">
        <v>4738</v>
      </c>
      <c r="O42">
        <v>4779</v>
      </c>
      <c r="P42">
        <v>3330</v>
      </c>
      <c r="Q42">
        <v>3492</v>
      </c>
      <c r="R42">
        <v>0.41545212230939449</v>
      </c>
      <c r="S42">
        <v>0.32404988228854392</v>
      </c>
      <c r="T42">
        <v>0.29146426924297869</v>
      </c>
      <c r="U42">
        <v>0.24211426272379799</v>
      </c>
      <c r="V42">
        <v>0.20001317760111911</v>
      </c>
      <c r="W42">
        <v>0.18404738944758231</v>
      </c>
      <c r="X42">
        <v>0.34243361496680752</v>
      </c>
      <c r="Y42">
        <v>0.47593694011033699</v>
      </c>
      <c r="Z42">
        <v>0.524488341309439</v>
      </c>
      <c r="AA42">
        <v>8.1456987506178732E-2</v>
      </c>
      <c r="AB42">
        <v>397680</v>
      </c>
      <c r="AC42">
        <v>394609</v>
      </c>
      <c r="AD42">
        <v>166957</v>
      </c>
      <c r="AE42">
        <v>237303</v>
      </c>
      <c r="AF42">
        <v>5.1834547352401028E-3</v>
      </c>
      <c r="AG42">
        <v>11601</v>
      </c>
      <c r="AH42">
        <v>3.0221105642836078E-3</v>
      </c>
      <c r="AI42">
        <v>2.5325050506657351E-3</v>
      </c>
      <c r="AJ42">
        <v>2.805305922474985E-3</v>
      </c>
      <c r="AK42">
        <v>2.1873497979606319E-3</v>
      </c>
      <c r="AL42" t="s">
        <v>83</v>
      </c>
      <c r="AM42">
        <v>6497.6289573441982</v>
      </c>
      <c r="AN42">
        <f t="shared" si="5"/>
        <v>321.726945</v>
      </c>
      <c r="AO42">
        <f t="shared" si="6"/>
        <v>606.91433599999993</v>
      </c>
      <c r="AP42">
        <f t="shared" si="7"/>
        <v>590.87664399999994</v>
      </c>
      <c r="AQ42">
        <f t="shared" si="8"/>
        <v>1519.5179249999999</v>
      </c>
      <c r="AR42">
        <f t="shared" si="4"/>
        <v>0.24767668058311171</v>
      </c>
    </row>
    <row r="43" spans="1:44" x14ac:dyDescent="0.25">
      <c r="A43" s="1">
        <v>18</v>
      </c>
      <c r="B43">
        <v>187</v>
      </c>
      <c r="C43">
        <v>261366</v>
      </c>
      <c r="D43">
        <v>210350</v>
      </c>
      <c r="E43">
        <v>99076</v>
      </c>
      <c r="F43">
        <v>165016</v>
      </c>
      <c r="G43">
        <v>150374</v>
      </c>
      <c r="H43">
        <v>71406</v>
      </c>
      <c r="I43">
        <v>5087</v>
      </c>
      <c r="J43">
        <v>3096</v>
      </c>
      <c r="K43">
        <v>1089</v>
      </c>
      <c r="L43">
        <v>163631</v>
      </c>
      <c r="M43">
        <v>1392043</v>
      </c>
      <c r="N43">
        <v>41606</v>
      </c>
      <c r="O43">
        <v>6851</v>
      </c>
      <c r="P43">
        <v>4755</v>
      </c>
      <c r="Q43">
        <v>299</v>
      </c>
      <c r="R43">
        <v>0.60575846700458202</v>
      </c>
      <c r="S43">
        <v>0.57817052388543788</v>
      </c>
      <c r="T43">
        <v>0.57746355736109245</v>
      </c>
      <c r="U43">
        <v>0.38245157821303499</v>
      </c>
      <c r="V43">
        <v>0.41331977351437532</v>
      </c>
      <c r="W43">
        <v>0.41618921612626841</v>
      </c>
      <c r="X43">
        <v>1.178995478238298E-2</v>
      </c>
      <c r="Y43">
        <v>8.5097026001869063E-3</v>
      </c>
      <c r="Z43">
        <v>6.3472265126390823E-3</v>
      </c>
      <c r="AA43">
        <v>4.1868594581711292E-2</v>
      </c>
      <c r="AB43">
        <v>431469</v>
      </c>
      <c r="AC43">
        <v>363820</v>
      </c>
      <c r="AD43">
        <v>171571</v>
      </c>
      <c r="AE43">
        <v>1597280</v>
      </c>
      <c r="AF43">
        <v>3.4889691995062477E-2</v>
      </c>
      <c r="AG43">
        <v>11905</v>
      </c>
      <c r="AH43">
        <v>3.1013038762000129E-3</v>
      </c>
      <c r="AI43">
        <v>2.7476800988374931E-3</v>
      </c>
      <c r="AJ43">
        <v>2.586424538504821E-3</v>
      </c>
      <c r="AK43">
        <v>2.2477990871056829E-3</v>
      </c>
      <c r="AL43" t="s">
        <v>56</v>
      </c>
      <c r="AM43">
        <v>24888.705841304021</v>
      </c>
      <c r="AN43">
        <f t="shared" si="5"/>
        <v>349.06224600000002</v>
      </c>
      <c r="AO43">
        <f t="shared" si="6"/>
        <v>559.56085399999995</v>
      </c>
      <c r="AP43">
        <f t="shared" si="7"/>
        <v>607.20558999999992</v>
      </c>
      <c r="AQ43">
        <f t="shared" si="8"/>
        <v>1515.8286899999998</v>
      </c>
      <c r="AR43">
        <f t="shared" si="4"/>
        <v>0.24707534678924348</v>
      </c>
    </row>
    <row r="44" spans="1:44" x14ac:dyDescent="0.25">
      <c r="A44" s="1">
        <v>32</v>
      </c>
      <c r="B44">
        <v>201</v>
      </c>
      <c r="C44">
        <v>31914</v>
      </c>
      <c r="D44">
        <v>26945</v>
      </c>
      <c r="E44">
        <v>10858</v>
      </c>
      <c r="F44">
        <v>193443</v>
      </c>
      <c r="G44">
        <v>170978</v>
      </c>
      <c r="H44">
        <v>76538</v>
      </c>
      <c r="I44">
        <v>178448</v>
      </c>
      <c r="J44">
        <v>181598</v>
      </c>
      <c r="K44">
        <v>77008</v>
      </c>
      <c r="L44">
        <v>25951</v>
      </c>
      <c r="M44">
        <v>50275</v>
      </c>
      <c r="N44">
        <v>6179</v>
      </c>
      <c r="O44">
        <v>1207</v>
      </c>
      <c r="P44">
        <v>7648</v>
      </c>
      <c r="Q44">
        <v>5453</v>
      </c>
      <c r="R44">
        <v>7.9033196716236792E-2</v>
      </c>
      <c r="S44">
        <v>7.0997388813794235E-2</v>
      </c>
      <c r="T44">
        <v>6.6044621785358026E-2</v>
      </c>
      <c r="U44">
        <v>0.47905053181609941</v>
      </c>
      <c r="V44">
        <v>0.45050998495471922</v>
      </c>
      <c r="W44">
        <v>0.46554828349675192</v>
      </c>
      <c r="X44">
        <v>0.44191627146766382</v>
      </c>
      <c r="Y44">
        <v>0.47849262623148647</v>
      </c>
      <c r="Z44">
        <v>0.46840709471788999</v>
      </c>
      <c r="AA44">
        <v>4.6510731763708527E-2</v>
      </c>
      <c r="AB44">
        <v>403805</v>
      </c>
      <c r="AC44">
        <v>379521</v>
      </c>
      <c r="AD44">
        <v>164404</v>
      </c>
      <c r="AE44">
        <v>82405</v>
      </c>
      <c r="AF44">
        <v>1.799988147884606E-3</v>
      </c>
      <c r="AG44">
        <v>14308</v>
      </c>
      <c r="AH44">
        <v>3.727295746381335E-3</v>
      </c>
      <c r="AI44">
        <v>2.5715102644942589E-3</v>
      </c>
      <c r="AJ44">
        <v>2.6980441627120228E-3</v>
      </c>
      <c r="AK44">
        <v>2.1539022394024788E-3</v>
      </c>
      <c r="AL44" t="s">
        <v>70</v>
      </c>
      <c r="AM44">
        <v>4134.0372951320496</v>
      </c>
      <c r="AN44">
        <f t="shared" si="5"/>
        <v>326.68207000000001</v>
      </c>
      <c r="AO44">
        <f t="shared" si="6"/>
        <v>583.70899199999997</v>
      </c>
      <c r="AP44">
        <f t="shared" si="7"/>
        <v>581.84157699999992</v>
      </c>
      <c r="AQ44">
        <f t="shared" si="8"/>
        <v>1492.2326389999998</v>
      </c>
      <c r="AR44">
        <f t="shared" si="4"/>
        <v>0.24322926410051851</v>
      </c>
    </row>
    <row r="45" spans="1:44" x14ac:dyDescent="0.25">
      <c r="A45" s="1">
        <v>47</v>
      </c>
      <c r="B45">
        <v>35</v>
      </c>
      <c r="C45">
        <v>187875</v>
      </c>
      <c r="D45">
        <v>154898</v>
      </c>
      <c r="E45">
        <v>73986</v>
      </c>
      <c r="F45">
        <v>226086</v>
      </c>
      <c r="G45">
        <v>183964</v>
      </c>
      <c r="H45">
        <v>72215</v>
      </c>
      <c r="I45">
        <v>44445</v>
      </c>
      <c r="J45">
        <v>25643</v>
      </c>
      <c r="K45">
        <v>10093</v>
      </c>
      <c r="L45">
        <v>150722</v>
      </c>
      <c r="M45">
        <v>130747</v>
      </c>
      <c r="N45">
        <v>50280</v>
      </c>
      <c r="O45">
        <v>6580</v>
      </c>
      <c r="P45">
        <v>7554</v>
      </c>
      <c r="Q45">
        <v>1076</v>
      </c>
      <c r="R45">
        <v>0.40984411198806298</v>
      </c>
      <c r="S45">
        <v>0.42495439020040882</v>
      </c>
      <c r="T45">
        <v>0.47337709700948211</v>
      </c>
      <c r="U45">
        <v>0.49320035078074892</v>
      </c>
      <c r="V45">
        <v>0.50469540884212838</v>
      </c>
      <c r="W45">
        <v>0.46204588787797363</v>
      </c>
      <c r="X45">
        <v>9.6955537231188077E-2</v>
      </c>
      <c r="Y45">
        <v>7.0350200957462861E-2</v>
      </c>
      <c r="Z45">
        <v>6.4577015112544309E-2</v>
      </c>
      <c r="AA45">
        <v>4.3656533220100581E-2</v>
      </c>
      <c r="AB45">
        <v>458406</v>
      </c>
      <c r="AC45">
        <v>364505</v>
      </c>
      <c r="AD45">
        <v>156294</v>
      </c>
      <c r="AE45">
        <v>331749</v>
      </c>
      <c r="AF45">
        <v>7.2464567450102558E-3</v>
      </c>
      <c r="AG45">
        <v>15210</v>
      </c>
      <c r="AH45">
        <v>3.9622706389754051E-3</v>
      </c>
      <c r="AI45">
        <v>2.9192202531067111E-3</v>
      </c>
      <c r="AJ45">
        <v>2.5912942565216308E-3</v>
      </c>
      <c r="AK45">
        <v>2.0476508880877052E-3</v>
      </c>
      <c r="AL45" t="s">
        <v>84</v>
      </c>
      <c r="AM45">
        <v>12853.08771728172</v>
      </c>
      <c r="AN45">
        <f t="shared" si="5"/>
        <v>370.85427900000002</v>
      </c>
      <c r="AO45">
        <f t="shared" si="6"/>
        <v>560.61438399999997</v>
      </c>
      <c r="AP45">
        <f t="shared" si="7"/>
        <v>553.14028699999994</v>
      </c>
      <c r="AQ45">
        <f t="shared" si="8"/>
        <v>1484.6089499999998</v>
      </c>
      <c r="AR45">
        <f t="shared" si="4"/>
        <v>0.24198662658091308</v>
      </c>
    </row>
    <row r="46" spans="1:44" x14ac:dyDescent="0.25">
      <c r="A46" s="1">
        <v>25</v>
      </c>
      <c r="B46">
        <v>194</v>
      </c>
      <c r="C46">
        <v>8513</v>
      </c>
      <c r="D46">
        <v>6720</v>
      </c>
      <c r="E46">
        <v>2467</v>
      </c>
      <c r="F46">
        <v>366645</v>
      </c>
      <c r="G46">
        <v>297648</v>
      </c>
      <c r="H46">
        <v>134956</v>
      </c>
      <c r="I46">
        <v>38643</v>
      </c>
      <c r="J46">
        <v>31034</v>
      </c>
      <c r="K46">
        <v>12748</v>
      </c>
      <c r="L46">
        <v>74562</v>
      </c>
      <c r="M46">
        <v>121036</v>
      </c>
      <c r="N46">
        <v>36862</v>
      </c>
      <c r="O46">
        <v>484</v>
      </c>
      <c r="P46">
        <v>10122</v>
      </c>
      <c r="Q46">
        <v>1378</v>
      </c>
      <c r="R46">
        <v>2.0572690737818419E-2</v>
      </c>
      <c r="S46">
        <v>2.00356587020948E-2</v>
      </c>
      <c r="T46">
        <v>1.6427938816415948E-2</v>
      </c>
      <c r="U46">
        <v>0.88604184136819386</v>
      </c>
      <c r="V46">
        <v>0.88743656865492748</v>
      </c>
      <c r="W46">
        <v>0.89868216899401354</v>
      </c>
      <c r="X46">
        <v>9.3385467893987689E-2</v>
      </c>
      <c r="Y46">
        <v>9.2527772642977679E-2</v>
      </c>
      <c r="Z46">
        <v>8.4889892189570562E-2</v>
      </c>
      <c r="AA46">
        <v>6.4912421877095566E-3</v>
      </c>
      <c r="AB46">
        <v>413801</v>
      </c>
      <c r="AC46">
        <v>335402</v>
      </c>
      <c r="AD46">
        <v>150171</v>
      </c>
      <c r="AE46">
        <v>232460</v>
      </c>
      <c r="AF46">
        <v>5.077668161607372E-3</v>
      </c>
      <c r="AG46">
        <v>11984</v>
      </c>
      <c r="AH46">
        <v>3.1218837171256581E-3</v>
      </c>
      <c r="AI46">
        <v>2.6351667734624109E-3</v>
      </c>
      <c r="AJ46">
        <v>2.3843987770424771E-3</v>
      </c>
      <c r="AK46">
        <v>1.9674317729088688E-3</v>
      </c>
      <c r="AL46" t="s">
        <v>63</v>
      </c>
      <c r="AM46">
        <v>12571.93881422475</v>
      </c>
      <c r="AN46">
        <f t="shared" si="5"/>
        <v>334.76883400000003</v>
      </c>
      <c r="AO46">
        <f t="shared" si="6"/>
        <v>515.85397</v>
      </c>
      <c r="AP46">
        <f t="shared" si="7"/>
        <v>531.47098999999992</v>
      </c>
      <c r="AQ46">
        <f t="shared" si="8"/>
        <v>1382.0937939999999</v>
      </c>
      <c r="AR46">
        <f t="shared" si="4"/>
        <v>0.22527697602016705</v>
      </c>
    </row>
    <row r="47" spans="1:44" x14ac:dyDescent="0.25">
      <c r="A47" s="1">
        <v>13</v>
      </c>
      <c r="B47">
        <v>182</v>
      </c>
      <c r="C47">
        <v>109966</v>
      </c>
      <c r="D47">
        <v>135245</v>
      </c>
      <c r="E47">
        <v>67717</v>
      </c>
      <c r="F47">
        <v>195818</v>
      </c>
      <c r="G47">
        <v>182407</v>
      </c>
      <c r="H47">
        <v>82055</v>
      </c>
      <c r="I47">
        <v>0</v>
      </c>
      <c r="J47">
        <v>0</v>
      </c>
      <c r="K47">
        <v>0</v>
      </c>
      <c r="L47">
        <v>50360</v>
      </c>
      <c r="M47">
        <v>55365</v>
      </c>
      <c r="N47">
        <v>0</v>
      </c>
      <c r="O47">
        <v>3033</v>
      </c>
      <c r="P47">
        <v>4529</v>
      </c>
      <c r="Q47">
        <v>0</v>
      </c>
      <c r="R47">
        <v>0.35961986238652122</v>
      </c>
      <c r="S47">
        <v>0.42576467329026729</v>
      </c>
      <c r="T47">
        <v>0.45213391021018617</v>
      </c>
      <c r="U47">
        <v>0.64038013761347878</v>
      </c>
      <c r="V47">
        <v>0.57423532670973265</v>
      </c>
      <c r="W47">
        <v>0.54786608978981388</v>
      </c>
      <c r="X47">
        <v>0</v>
      </c>
      <c r="Y47">
        <v>0</v>
      </c>
      <c r="Z47">
        <v>0</v>
      </c>
      <c r="AA47">
        <v>6.0226370135027803E-2</v>
      </c>
      <c r="AB47">
        <v>305784</v>
      </c>
      <c r="AC47">
        <v>317652</v>
      </c>
      <c r="AD47">
        <v>149772</v>
      </c>
      <c r="AE47">
        <v>105725</v>
      </c>
      <c r="AF47">
        <v>2.3093713601735331E-3</v>
      </c>
      <c r="AG47">
        <v>7562</v>
      </c>
      <c r="AH47">
        <v>1.9699336339205789E-3</v>
      </c>
      <c r="AI47">
        <v>1.947293111076169E-3</v>
      </c>
      <c r="AJ47">
        <v>2.2582126532492259E-3</v>
      </c>
      <c r="AK47">
        <v>1.9622043636394978E-3</v>
      </c>
      <c r="AL47" t="s">
        <v>51</v>
      </c>
      <c r="AM47">
        <v>3072.00402409244</v>
      </c>
      <c r="AN47">
        <f t="shared" si="5"/>
        <v>247.38308100000003</v>
      </c>
      <c r="AO47">
        <f t="shared" si="6"/>
        <v>488.55447000000004</v>
      </c>
      <c r="AP47">
        <f t="shared" si="7"/>
        <v>530.05892899999992</v>
      </c>
      <c r="AQ47">
        <f t="shared" si="8"/>
        <v>1265.99648</v>
      </c>
      <c r="AR47">
        <f t="shared" si="4"/>
        <v>0.20635347608439947</v>
      </c>
    </row>
    <row r="48" spans="1:44" x14ac:dyDescent="0.25">
      <c r="A48" s="1">
        <v>24</v>
      </c>
      <c r="B48">
        <v>193</v>
      </c>
      <c r="C48">
        <v>89195</v>
      </c>
      <c r="D48">
        <v>78855</v>
      </c>
      <c r="E48">
        <v>32613</v>
      </c>
      <c r="F48">
        <v>172078</v>
      </c>
      <c r="G48">
        <v>139673</v>
      </c>
      <c r="H48">
        <v>59371</v>
      </c>
      <c r="I48">
        <v>92822</v>
      </c>
      <c r="J48">
        <v>93082</v>
      </c>
      <c r="K48">
        <v>38437</v>
      </c>
      <c r="L48">
        <v>81141</v>
      </c>
      <c r="M48">
        <v>133254</v>
      </c>
      <c r="N48">
        <v>15836</v>
      </c>
      <c r="O48">
        <v>3442</v>
      </c>
      <c r="P48">
        <v>5442</v>
      </c>
      <c r="Q48">
        <v>2778</v>
      </c>
      <c r="R48">
        <v>0.25189567771360788</v>
      </c>
      <c r="S48">
        <v>0.25305670549725617</v>
      </c>
      <c r="T48">
        <v>0.25005942294569128</v>
      </c>
      <c r="U48">
        <v>0.48596563069232829</v>
      </c>
      <c r="V48">
        <v>0.44823015949423961</v>
      </c>
      <c r="W48">
        <v>0.4552257688562425</v>
      </c>
      <c r="X48">
        <v>0.26213869159406372</v>
      </c>
      <c r="Y48">
        <v>0.29871313500850422</v>
      </c>
      <c r="Z48">
        <v>0.29471480819806628</v>
      </c>
      <c r="AA48">
        <v>4.2419984964444608E-2</v>
      </c>
      <c r="AB48">
        <v>354095</v>
      </c>
      <c r="AC48">
        <v>311610</v>
      </c>
      <c r="AD48">
        <v>130421</v>
      </c>
      <c r="AE48">
        <v>230231</v>
      </c>
      <c r="AF48">
        <v>5.028979689043392E-3</v>
      </c>
      <c r="AG48">
        <v>11662</v>
      </c>
      <c r="AH48">
        <v>3.0380013275299921E-3</v>
      </c>
      <c r="AI48">
        <v>2.2549471331610432E-3</v>
      </c>
      <c r="AJ48">
        <v>2.2152596076177428E-3</v>
      </c>
      <c r="AK48">
        <v>1.708681564713211E-3</v>
      </c>
      <c r="AL48" t="s">
        <v>62</v>
      </c>
      <c r="AM48">
        <v>7306.5224319297859</v>
      </c>
      <c r="AN48">
        <f t="shared" si="5"/>
        <v>286.46668</v>
      </c>
      <c r="AO48">
        <f t="shared" si="6"/>
        <v>479.26187400000003</v>
      </c>
      <c r="AP48">
        <f t="shared" si="7"/>
        <v>461.57574</v>
      </c>
      <c r="AQ48">
        <f t="shared" si="8"/>
        <v>1227.304294</v>
      </c>
      <c r="AR48">
        <f t="shared" si="4"/>
        <v>0.20004677049355601</v>
      </c>
    </row>
    <row r="49" spans="1:44" x14ac:dyDescent="0.25">
      <c r="A49" s="1">
        <v>59</v>
      </c>
      <c r="B49">
        <v>46</v>
      </c>
      <c r="C49">
        <v>82390</v>
      </c>
      <c r="D49">
        <v>72512</v>
      </c>
      <c r="E49">
        <v>29856</v>
      </c>
      <c r="F49">
        <v>291253</v>
      </c>
      <c r="G49">
        <v>205596</v>
      </c>
      <c r="H49">
        <v>76081</v>
      </c>
      <c r="I49">
        <v>10853</v>
      </c>
      <c r="J49">
        <v>9031</v>
      </c>
      <c r="K49">
        <v>3902</v>
      </c>
      <c r="L49">
        <v>70530</v>
      </c>
      <c r="M49">
        <v>103550</v>
      </c>
      <c r="N49">
        <v>16442</v>
      </c>
      <c r="O49">
        <v>3351</v>
      </c>
      <c r="P49">
        <v>9644</v>
      </c>
      <c r="Q49">
        <v>379</v>
      </c>
      <c r="R49">
        <v>0.2142805126711331</v>
      </c>
      <c r="S49">
        <v>0.25253274546474008</v>
      </c>
      <c r="T49">
        <v>0.27181602163166091</v>
      </c>
      <c r="U49">
        <v>0.7574929258041696</v>
      </c>
      <c r="V49">
        <v>0.71601558826909617</v>
      </c>
      <c r="W49">
        <v>0.69265925581988186</v>
      </c>
      <c r="X49">
        <v>2.8226561524697269E-2</v>
      </c>
      <c r="Y49">
        <v>3.1451666266163768E-2</v>
      </c>
      <c r="Z49">
        <v>3.5524722548457288E-2</v>
      </c>
      <c r="AA49">
        <v>4.7511697150148871E-2</v>
      </c>
      <c r="AB49">
        <v>384496</v>
      </c>
      <c r="AC49">
        <v>287139</v>
      </c>
      <c r="AD49">
        <v>109839</v>
      </c>
      <c r="AE49">
        <v>190522</v>
      </c>
      <c r="AF49">
        <v>4.1616084207423201E-3</v>
      </c>
      <c r="AG49">
        <v>13374</v>
      </c>
      <c r="AH49">
        <v>3.4839847156907999E-3</v>
      </c>
      <c r="AI49">
        <v>2.4485467259122221E-3</v>
      </c>
      <c r="AJ49">
        <v>2.0412933746405799E-3</v>
      </c>
      <c r="AK49">
        <v>1.439031094582424E-3</v>
      </c>
      <c r="AL49" t="s">
        <v>95</v>
      </c>
      <c r="AM49">
        <v>5774.0187059440786</v>
      </c>
      <c r="AN49">
        <f t="shared" si="5"/>
        <v>311.06108900000004</v>
      </c>
      <c r="AO49">
        <f t="shared" si="6"/>
        <v>441.62547600000005</v>
      </c>
      <c r="AP49">
        <f t="shared" si="7"/>
        <v>388.736042</v>
      </c>
      <c r="AQ49">
        <f t="shared" si="8"/>
        <v>1141.422607</v>
      </c>
      <c r="AR49">
        <f t="shared" si="4"/>
        <v>0.18604832348014697</v>
      </c>
    </row>
    <row r="50" spans="1:44" x14ac:dyDescent="0.25">
      <c r="A50" s="1">
        <v>51</v>
      </c>
      <c r="B50">
        <v>39</v>
      </c>
      <c r="C50">
        <v>89068</v>
      </c>
      <c r="D50">
        <v>74359</v>
      </c>
      <c r="E50">
        <v>27452</v>
      </c>
      <c r="F50">
        <v>57590</v>
      </c>
      <c r="G50">
        <v>43624</v>
      </c>
      <c r="H50">
        <v>17669</v>
      </c>
      <c r="I50">
        <v>216412</v>
      </c>
      <c r="J50">
        <v>178292</v>
      </c>
      <c r="K50">
        <v>63960</v>
      </c>
      <c r="L50">
        <v>122350</v>
      </c>
      <c r="M50">
        <v>55499</v>
      </c>
      <c r="N50">
        <v>16544</v>
      </c>
      <c r="O50">
        <v>3539</v>
      </c>
      <c r="P50">
        <v>2203</v>
      </c>
      <c r="Q50">
        <v>4400</v>
      </c>
      <c r="R50">
        <v>0.24531908447406839</v>
      </c>
      <c r="S50">
        <v>0.25097966416336182</v>
      </c>
      <c r="T50">
        <v>0.25166619301253201</v>
      </c>
      <c r="U50">
        <v>0.15861954994904559</v>
      </c>
      <c r="V50">
        <v>0.14724158298877729</v>
      </c>
      <c r="W50">
        <v>0.16198054656631311</v>
      </c>
      <c r="X50">
        <v>0.59606136557688605</v>
      </c>
      <c r="Y50">
        <v>0.60177875284786098</v>
      </c>
      <c r="Z50">
        <v>0.58635326042115488</v>
      </c>
      <c r="AA50">
        <v>2.8925214548426649E-2</v>
      </c>
      <c r="AB50">
        <v>363070</v>
      </c>
      <c r="AC50">
        <v>296275</v>
      </c>
      <c r="AD50">
        <v>109081</v>
      </c>
      <c r="AE50">
        <v>194393</v>
      </c>
      <c r="AF50">
        <v>4.2461634127993718E-3</v>
      </c>
      <c r="AG50">
        <v>10142</v>
      </c>
      <c r="AH50">
        <v>2.6420347679479662E-3</v>
      </c>
      <c r="AI50">
        <v>2.312101711791411E-3</v>
      </c>
      <c r="AJ50">
        <v>2.1062419057377708E-3</v>
      </c>
      <c r="AK50">
        <v>1.4291003270982571E-3</v>
      </c>
      <c r="AL50" t="s">
        <v>88</v>
      </c>
      <c r="AM50">
        <v>7881.9230027227086</v>
      </c>
      <c r="AN50">
        <f t="shared" si="5"/>
        <v>293.72745500000002</v>
      </c>
      <c r="AO50">
        <f t="shared" si="6"/>
        <v>455.67664400000001</v>
      </c>
      <c r="AP50">
        <f t="shared" si="7"/>
        <v>386.05348000000004</v>
      </c>
      <c r="AQ50">
        <f t="shared" si="8"/>
        <v>1135.4575790000001</v>
      </c>
      <c r="AR50">
        <f t="shared" si="4"/>
        <v>0.18507604252819618</v>
      </c>
    </row>
    <row r="51" spans="1:44" x14ac:dyDescent="0.25">
      <c r="A51" s="1">
        <v>14</v>
      </c>
      <c r="B51">
        <v>183</v>
      </c>
      <c r="C51">
        <v>83983</v>
      </c>
      <c r="D51">
        <v>64711</v>
      </c>
      <c r="E51">
        <v>27108</v>
      </c>
      <c r="F51">
        <v>222892</v>
      </c>
      <c r="G51">
        <v>173292</v>
      </c>
      <c r="H51">
        <v>82675</v>
      </c>
      <c r="I51">
        <v>19211</v>
      </c>
      <c r="J51">
        <v>16929</v>
      </c>
      <c r="K51">
        <v>6804</v>
      </c>
      <c r="L51">
        <v>91529</v>
      </c>
      <c r="M51">
        <v>75807</v>
      </c>
      <c r="N51">
        <v>23031</v>
      </c>
      <c r="O51">
        <v>2700</v>
      </c>
      <c r="P51">
        <v>6247</v>
      </c>
      <c r="Q51">
        <v>824</v>
      </c>
      <c r="R51">
        <v>0.25754862214262503</v>
      </c>
      <c r="S51">
        <v>0.25383631713554988</v>
      </c>
      <c r="T51">
        <v>0.232513058917375</v>
      </c>
      <c r="U51">
        <v>0.68353747170991697</v>
      </c>
      <c r="V51">
        <v>0.6797577393187203</v>
      </c>
      <c r="W51">
        <v>0.70912708964121218</v>
      </c>
      <c r="X51">
        <v>5.8913906147458027E-2</v>
      </c>
      <c r="Y51">
        <v>6.6405943545729845E-2</v>
      </c>
      <c r="Z51">
        <v>5.8359851441412848E-2</v>
      </c>
      <c r="AA51">
        <v>2.9498847359853159E-2</v>
      </c>
      <c r="AB51">
        <v>326086</v>
      </c>
      <c r="AC51">
        <v>254932</v>
      </c>
      <c r="AD51">
        <v>116587</v>
      </c>
      <c r="AE51">
        <v>190367</v>
      </c>
      <c r="AF51">
        <v>4.1582227261494908E-3</v>
      </c>
      <c r="AG51">
        <v>9771</v>
      </c>
      <c r="AH51">
        <v>2.5453876668920898E-3</v>
      </c>
      <c r="AI51">
        <v>2.0765802704470599E-3</v>
      </c>
      <c r="AJ51">
        <v>1.81233131892175E-3</v>
      </c>
      <c r="AK51">
        <v>1.5274385074889711E-3</v>
      </c>
      <c r="AL51" t="s">
        <v>52</v>
      </c>
      <c r="AM51">
        <v>7880.9875806894224</v>
      </c>
      <c r="AN51">
        <f t="shared" si="5"/>
        <v>263.80739900000003</v>
      </c>
      <c r="AO51">
        <f t="shared" si="6"/>
        <v>392.09111000000001</v>
      </c>
      <c r="AP51">
        <f t="shared" si="7"/>
        <v>412.61721400000005</v>
      </c>
      <c r="AQ51">
        <f t="shared" si="8"/>
        <v>1068.5157230000002</v>
      </c>
      <c r="AR51">
        <f t="shared" si="4"/>
        <v>0.17416472887182544</v>
      </c>
    </row>
    <row r="52" spans="1:44" x14ac:dyDescent="0.25">
      <c r="A52" s="1">
        <v>50</v>
      </c>
      <c r="B52">
        <v>38</v>
      </c>
      <c r="C52">
        <v>170041</v>
      </c>
      <c r="D52">
        <v>139772</v>
      </c>
      <c r="E52">
        <v>60028</v>
      </c>
      <c r="F52">
        <v>169032</v>
      </c>
      <c r="G52">
        <v>124528</v>
      </c>
      <c r="H52">
        <v>45368</v>
      </c>
      <c r="I52">
        <v>35</v>
      </c>
      <c r="J52">
        <v>22</v>
      </c>
      <c r="K52">
        <v>3</v>
      </c>
      <c r="L52">
        <v>96945</v>
      </c>
      <c r="M52">
        <v>49617</v>
      </c>
      <c r="N52">
        <v>3410</v>
      </c>
      <c r="O52">
        <v>5574</v>
      </c>
      <c r="P52">
        <v>5711</v>
      </c>
      <c r="Q52">
        <v>3</v>
      </c>
      <c r="R52">
        <v>0.50143612064592991</v>
      </c>
      <c r="S52">
        <v>0.52879442498165119</v>
      </c>
      <c r="T52">
        <v>0.56953102021840818</v>
      </c>
      <c r="U52">
        <v>0.4984606673979971</v>
      </c>
      <c r="V52">
        <v>0.47112234320260887</v>
      </c>
      <c r="W52">
        <v>0.4304405165134394</v>
      </c>
      <c r="X52">
        <v>1.032119560729915E-4</v>
      </c>
      <c r="Y52">
        <v>8.3231815739893009E-5</v>
      </c>
      <c r="Z52">
        <v>2.8463268152449269E-5</v>
      </c>
      <c r="AA52">
        <v>5.7496518644592293E-2</v>
      </c>
      <c r="AB52">
        <v>339108</v>
      </c>
      <c r="AC52">
        <v>264322</v>
      </c>
      <c r="AD52">
        <v>105399</v>
      </c>
      <c r="AE52">
        <v>149972</v>
      </c>
      <c r="AF52">
        <v>3.2758670288762829E-3</v>
      </c>
      <c r="AG52">
        <v>11288</v>
      </c>
      <c r="AH52">
        <v>2.9405727135275719E-3</v>
      </c>
      <c r="AI52">
        <v>2.1595069470960468E-3</v>
      </c>
      <c r="AJ52">
        <v>1.879085555677729E-3</v>
      </c>
      <c r="AK52">
        <v>1.3808614275247679E-3</v>
      </c>
      <c r="AL52" t="s">
        <v>87</v>
      </c>
      <c r="AM52">
        <v>6645.9711330361424</v>
      </c>
      <c r="AN52">
        <f t="shared" si="5"/>
        <v>274.342197</v>
      </c>
      <c r="AO52">
        <f t="shared" si="6"/>
        <v>406.53293000000002</v>
      </c>
      <c r="AP52">
        <f t="shared" si="7"/>
        <v>373.02288200000004</v>
      </c>
      <c r="AQ52">
        <f t="shared" si="8"/>
        <v>1053.898009</v>
      </c>
      <c r="AR52">
        <f t="shared" si="4"/>
        <v>0.17178208709994022</v>
      </c>
    </row>
    <row r="53" spans="1:44" x14ac:dyDescent="0.25">
      <c r="A53" s="1">
        <v>19</v>
      </c>
      <c r="B53">
        <v>188</v>
      </c>
      <c r="C53">
        <v>83584</v>
      </c>
      <c r="D53">
        <v>69123</v>
      </c>
      <c r="E53">
        <v>26847</v>
      </c>
      <c r="F53">
        <v>229193</v>
      </c>
      <c r="G53">
        <v>164482</v>
      </c>
      <c r="H53">
        <v>69019</v>
      </c>
      <c r="I53">
        <v>73</v>
      </c>
      <c r="J53">
        <v>76</v>
      </c>
      <c r="K53">
        <v>16</v>
      </c>
      <c r="L53">
        <v>88538</v>
      </c>
      <c r="M53">
        <v>52656</v>
      </c>
      <c r="N53">
        <v>2455</v>
      </c>
      <c r="O53">
        <v>3893</v>
      </c>
      <c r="P53">
        <v>8102</v>
      </c>
      <c r="Q53">
        <v>5</v>
      </c>
      <c r="R53">
        <v>0.26716957008150871</v>
      </c>
      <c r="S53">
        <v>0.29580068554995909</v>
      </c>
      <c r="T53">
        <v>0.28000041717944968</v>
      </c>
      <c r="U53">
        <v>0.73259709125779127</v>
      </c>
      <c r="V53">
        <v>0.70387408475656987</v>
      </c>
      <c r="W53">
        <v>0.71983271104065416</v>
      </c>
      <c r="X53">
        <v>2.33338660700016E-4</v>
      </c>
      <c r="Y53">
        <v>3.2522969347101392E-4</v>
      </c>
      <c r="Z53">
        <v>1.6687177989612229E-4</v>
      </c>
      <c r="AA53">
        <v>4.3969820867875938E-2</v>
      </c>
      <c r="AB53">
        <v>312850</v>
      </c>
      <c r="AC53">
        <v>233681</v>
      </c>
      <c r="AD53">
        <v>95882</v>
      </c>
      <c r="AE53">
        <v>143649</v>
      </c>
      <c r="AF53">
        <v>3.137752532679762E-3</v>
      </c>
      <c r="AG53">
        <v>12000</v>
      </c>
      <c r="AH53">
        <v>3.1260517861738898E-3</v>
      </c>
      <c r="AI53">
        <v>1.99229079938839E-3</v>
      </c>
      <c r="AJ53">
        <v>1.6612563151622919E-3</v>
      </c>
      <c r="AK53">
        <v>1.2561765803653709E-3</v>
      </c>
      <c r="AL53" t="s">
        <v>57</v>
      </c>
      <c r="AM53">
        <v>4011.7571873253501</v>
      </c>
      <c r="AN53">
        <f t="shared" si="5"/>
        <v>253.09947500000001</v>
      </c>
      <c r="AO53">
        <f t="shared" si="6"/>
        <v>359.40707200000003</v>
      </c>
      <c r="AP53">
        <f t="shared" si="7"/>
        <v>339.342219</v>
      </c>
      <c r="AQ53">
        <f t="shared" si="8"/>
        <v>951.84876600000007</v>
      </c>
      <c r="AR53">
        <f t="shared" si="4"/>
        <v>0.1551483789044549</v>
      </c>
    </row>
    <row r="54" spans="1:44" x14ac:dyDescent="0.25">
      <c r="A54" s="1">
        <v>64</v>
      </c>
      <c r="B54">
        <v>7</v>
      </c>
      <c r="C54">
        <v>147789</v>
      </c>
      <c r="D54">
        <v>126158</v>
      </c>
      <c r="E54">
        <v>60291</v>
      </c>
      <c r="F54">
        <v>108532</v>
      </c>
      <c r="G54">
        <v>89984</v>
      </c>
      <c r="H54">
        <v>49087</v>
      </c>
      <c r="I54">
        <v>340</v>
      </c>
      <c r="J54">
        <v>279</v>
      </c>
      <c r="K54">
        <v>165</v>
      </c>
      <c r="L54">
        <v>68305</v>
      </c>
      <c r="M54">
        <v>91000</v>
      </c>
      <c r="N54">
        <v>671</v>
      </c>
      <c r="O54">
        <v>4676</v>
      </c>
      <c r="P54">
        <v>3338</v>
      </c>
      <c r="Q54">
        <v>22</v>
      </c>
      <c r="R54">
        <v>0.57581401147817546</v>
      </c>
      <c r="S54">
        <v>0.58292864370832775</v>
      </c>
      <c r="T54">
        <v>0.55038660617291835</v>
      </c>
      <c r="U54">
        <v>0.42286128395042488</v>
      </c>
      <c r="V54">
        <v>0.41578220228166402</v>
      </c>
      <c r="W54">
        <v>0.44810713601051638</v>
      </c>
      <c r="X54">
        <v>1.324704571399628E-3</v>
      </c>
      <c r="Y54">
        <v>1.2891540100082709E-3</v>
      </c>
      <c r="Z54">
        <v>1.506257816565184E-3</v>
      </c>
      <c r="AA54">
        <v>6.8457653173266964E-2</v>
      </c>
      <c r="AB54">
        <v>256661</v>
      </c>
      <c r="AC54">
        <v>216421</v>
      </c>
      <c r="AD54">
        <v>109543</v>
      </c>
      <c r="AE54">
        <v>159976</v>
      </c>
      <c r="AF54">
        <v>3.494386310854775E-3</v>
      </c>
      <c r="AG54">
        <v>8036</v>
      </c>
      <c r="AH54">
        <v>2.0934126794744479E-3</v>
      </c>
      <c r="AI54">
        <v>1.634468112072315E-3</v>
      </c>
      <c r="AJ54">
        <v>1.5385536392934749E-3</v>
      </c>
      <c r="AK54">
        <v>1.4351531167785809E-3</v>
      </c>
      <c r="AL54" t="s">
        <v>100</v>
      </c>
      <c r="AM54">
        <v>3086.5459615488589</v>
      </c>
      <c r="AN54">
        <f t="shared" si="5"/>
        <v>207.64257400000002</v>
      </c>
      <c r="AO54">
        <f t="shared" si="6"/>
        <v>332.86119200000002</v>
      </c>
      <c r="AP54">
        <f t="shared" si="7"/>
        <v>387.68849800000004</v>
      </c>
      <c r="AQ54">
        <f t="shared" si="8"/>
        <v>928.19226400000002</v>
      </c>
      <c r="AR54">
        <f t="shared" si="4"/>
        <v>0.15129244289134883</v>
      </c>
    </row>
    <row r="55" spans="1:44" x14ac:dyDescent="0.25">
      <c r="A55" s="1">
        <v>48</v>
      </c>
      <c r="B55">
        <v>36</v>
      </c>
      <c r="C55">
        <v>149011</v>
      </c>
      <c r="D55">
        <v>127283</v>
      </c>
      <c r="E55">
        <v>51396</v>
      </c>
      <c r="F55">
        <v>101809</v>
      </c>
      <c r="G55">
        <v>94005</v>
      </c>
      <c r="H55">
        <v>47536</v>
      </c>
      <c r="I55">
        <v>0</v>
      </c>
      <c r="J55">
        <v>0</v>
      </c>
      <c r="K55">
        <v>0</v>
      </c>
      <c r="L55">
        <v>126201</v>
      </c>
      <c r="M55">
        <v>145727</v>
      </c>
      <c r="N55">
        <v>2799</v>
      </c>
      <c r="O55">
        <v>4341</v>
      </c>
      <c r="P55">
        <v>3303</v>
      </c>
      <c r="Q55">
        <v>0</v>
      </c>
      <c r="R55">
        <v>0.59409536719559841</v>
      </c>
      <c r="S55">
        <v>0.57519160550956216</v>
      </c>
      <c r="T55">
        <v>0.51950834916912625</v>
      </c>
      <c r="U55">
        <v>0.40590463280440159</v>
      </c>
      <c r="V55">
        <v>0.42480839449043778</v>
      </c>
      <c r="W55">
        <v>0.48049165083087381</v>
      </c>
      <c r="X55">
        <v>0</v>
      </c>
      <c r="Y55">
        <v>0</v>
      </c>
      <c r="Z55">
        <v>0</v>
      </c>
      <c r="AA55">
        <v>3.4397508736063898E-2</v>
      </c>
      <c r="AB55">
        <v>250820</v>
      </c>
      <c r="AC55">
        <v>221288</v>
      </c>
      <c r="AD55">
        <v>98932</v>
      </c>
      <c r="AE55">
        <v>274727</v>
      </c>
      <c r="AF55">
        <v>6.000914312285591E-3</v>
      </c>
      <c r="AG55">
        <v>7644</v>
      </c>
      <c r="AH55">
        <v>1.9912949877927679E-3</v>
      </c>
      <c r="AI55">
        <v>1.597271466525799E-3</v>
      </c>
      <c r="AJ55">
        <v>1.573153518983714E-3</v>
      </c>
      <c r="AK55">
        <v>1.296135473276599E-3</v>
      </c>
      <c r="AL55" t="s">
        <v>85</v>
      </c>
      <c r="AM55">
        <v>6748.5529045995054</v>
      </c>
      <c r="AN55">
        <f t="shared" si="5"/>
        <v>202.91720500000002</v>
      </c>
      <c r="AO55">
        <f t="shared" si="6"/>
        <v>340.34663800000004</v>
      </c>
      <c r="AP55">
        <f t="shared" si="7"/>
        <v>350.136169</v>
      </c>
      <c r="AQ55">
        <f t="shared" si="8"/>
        <v>893.40001200000006</v>
      </c>
      <c r="AR55">
        <f t="shared" si="4"/>
        <v>0.14562141437395168</v>
      </c>
    </row>
    <row r="56" spans="1:44" x14ac:dyDescent="0.25">
      <c r="A56" s="1">
        <v>34</v>
      </c>
      <c r="B56">
        <v>205</v>
      </c>
      <c r="C56">
        <v>67532</v>
      </c>
      <c r="D56">
        <v>63877</v>
      </c>
      <c r="E56">
        <v>27500</v>
      </c>
      <c r="F56">
        <v>171561</v>
      </c>
      <c r="G56">
        <v>134179</v>
      </c>
      <c r="H56">
        <v>61951</v>
      </c>
      <c r="I56">
        <v>4328</v>
      </c>
      <c r="J56">
        <v>2673</v>
      </c>
      <c r="K56">
        <v>795</v>
      </c>
      <c r="L56">
        <v>68258</v>
      </c>
      <c r="M56">
        <v>403586</v>
      </c>
      <c r="N56">
        <v>35440</v>
      </c>
      <c r="O56">
        <v>3085</v>
      </c>
      <c r="P56">
        <v>5531</v>
      </c>
      <c r="Q56">
        <v>129</v>
      </c>
      <c r="R56">
        <v>0.27742881674136582</v>
      </c>
      <c r="S56">
        <v>0.31822506962123059</v>
      </c>
      <c r="T56">
        <v>0.30472264698712409</v>
      </c>
      <c r="U56">
        <v>0.70479128752244058</v>
      </c>
      <c r="V56">
        <v>0.66845846888092897</v>
      </c>
      <c r="W56">
        <v>0.6864680983090663</v>
      </c>
      <c r="X56">
        <v>1.7779895736193669E-2</v>
      </c>
      <c r="Y56">
        <v>1.331646149784037E-2</v>
      </c>
      <c r="Z56">
        <v>8.8092547038095877E-3</v>
      </c>
      <c r="AA56">
        <v>4.5196167482199887E-2</v>
      </c>
      <c r="AB56">
        <v>243421</v>
      </c>
      <c r="AC56">
        <v>200729</v>
      </c>
      <c r="AD56">
        <v>90246</v>
      </c>
      <c r="AE56">
        <v>507284</v>
      </c>
      <c r="AF56">
        <v>1.1080701263412349E-2</v>
      </c>
      <c r="AG56">
        <v>8745</v>
      </c>
      <c r="AH56">
        <v>2.278110239174222E-3</v>
      </c>
      <c r="AI56">
        <v>1.5501531682209409E-3</v>
      </c>
      <c r="AJ56">
        <v>1.4269979967828439E-3</v>
      </c>
      <c r="AK56">
        <v>1.182337786775967E-3</v>
      </c>
      <c r="AL56" t="s">
        <v>72</v>
      </c>
      <c r="AM56">
        <v>18221.263097806281</v>
      </c>
      <c r="AN56">
        <f t="shared" si="5"/>
        <v>196.93141400000002</v>
      </c>
      <c r="AO56">
        <f t="shared" si="6"/>
        <v>308.72689600000001</v>
      </c>
      <c r="AP56">
        <f t="shared" si="7"/>
        <v>319.39641500000005</v>
      </c>
      <c r="AQ56">
        <f t="shared" si="8"/>
        <v>825.05472500000008</v>
      </c>
      <c r="AR56">
        <f t="shared" si="4"/>
        <v>0.13448134584355897</v>
      </c>
    </row>
    <row r="57" spans="1:44" x14ac:dyDescent="0.25">
      <c r="A57" s="1">
        <v>53</v>
      </c>
      <c r="B57">
        <v>40</v>
      </c>
      <c r="C57">
        <v>150986</v>
      </c>
      <c r="D57">
        <v>121373</v>
      </c>
      <c r="E57">
        <v>48461</v>
      </c>
      <c r="F57">
        <v>74940</v>
      </c>
      <c r="G57">
        <v>58478</v>
      </c>
      <c r="H57">
        <v>22091</v>
      </c>
      <c r="I57">
        <v>0</v>
      </c>
      <c r="J57">
        <v>0</v>
      </c>
      <c r="K57">
        <v>0</v>
      </c>
      <c r="L57">
        <v>82100</v>
      </c>
      <c r="M57">
        <v>25555</v>
      </c>
      <c r="N57">
        <v>700</v>
      </c>
      <c r="O57">
        <v>4638</v>
      </c>
      <c r="P57">
        <v>2375</v>
      </c>
      <c r="Q57">
        <v>0</v>
      </c>
      <c r="R57">
        <v>0.66829846941033788</v>
      </c>
      <c r="S57">
        <v>0.67485307282139106</v>
      </c>
      <c r="T57">
        <v>0.68688343349586123</v>
      </c>
      <c r="U57">
        <v>0.33170153058966212</v>
      </c>
      <c r="V57">
        <v>0.32514692717860888</v>
      </c>
      <c r="W57">
        <v>0.31311656650413883</v>
      </c>
      <c r="X57">
        <v>0</v>
      </c>
      <c r="Y57">
        <v>0</v>
      </c>
      <c r="Z57">
        <v>0</v>
      </c>
      <c r="AA57">
        <v>5.6492082825822167E-2</v>
      </c>
      <c r="AB57">
        <v>225926</v>
      </c>
      <c r="AC57">
        <v>179851</v>
      </c>
      <c r="AD57">
        <v>70552</v>
      </c>
      <c r="AE57">
        <v>108355</v>
      </c>
      <c r="AF57">
        <v>2.366818952297027E-3</v>
      </c>
      <c r="AG57">
        <v>7013</v>
      </c>
      <c r="AH57">
        <v>1.826916764703124E-3</v>
      </c>
      <c r="AI57">
        <v>1.438741541130323E-3</v>
      </c>
      <c r="AJ57">
        <v>1.278574678892393E-3</v>
      </c>
      <c r="AK57">
        <v>9.2432125005671218E-4</v>
      </c>
      <c r="AL57" t="s">
        <v>90</v>
      </c>
      <c r="AM57">
        <v>5003.1545737426823</v>
      </c>
      <c r="AN57">
        <f t="shared" si="5"/>
        <v>182.77795900000001</v>
      </c>
      <c r="AO57">
        <f t="shared" si="6"/>
        <v>276.61653200000001</v>
      </c>
      <c r="AP57">
        <f t="shared" si="7"/>
        <v>249.69934899999998</v>
      </c>
      <c r="AQ57">
        <f t="shared" si="8"/>
        <v>709.09384</v>
      </c>
      <c r="AR57">
        <f t="shared" si="4"/>
        <v>0.11558008340910632</v>
      </c>
    </row>
    <row r="58" spans="1:44" x14ac:dyDescent="0.25">
      <c r="A58" s="1">
        <v>21</v>
      </c>
      <c r="B58">
        <v>190</v>
      </c>
      <c r="C58">
        <v>61549</v>
      </c>
      <c r="D58">
        <v>57069</v>
      </c>
      <c r="E58">
        <v>25983</v>
      </c>
      <c r="F58">
        <v>118060</v>
      </c>
      <c r="G58">
        <v>98259</v>
      </c>
      <c r="H58">
        <v>49553</v>
      </c>
      <c r="I58">
        <v>0</v>
      </c>
      <c r="J58">
        <v>0</v>
      </c>
      <c r="K58">
        <v>0</v>
      </c>
      <c r="L58">
        <v>53762</v>
      </c>
      <c r="M58">
        <v>25590</v>
      </c>
      <c r="N58">
        <v>1934</v>
      </c>
      <c r="O58">
        <v>2934</v>
      </c>
      <c r="P58">
        <v>3373</v>
      </c>
      <c r="Q58">
        <v>0</v>
      </c>
      <c r="R58">
        <v>0.34268327310992208</v>
      </c>
      <c r="S58">
        <v>0.36740961063040789</v>
      </c>
      <c r="T58">
        <v>0.34398167761067572</v>
      </c>
      <c r="U58">
        <v>0.65731672689007792</v>
      </c>
      <c r="V58">
        <v>0.63259038936959211</v>
      </c>
      <c r="W58">
        <v>0.65601832238932434</v>
      </c>
      <c r="X58">
        <v>0</v>
      </c>
      <c r="Y58">
        <v>0</v>
      </c>
      <c r="Z58">
        <v>0</v>
      </c>
      <c r="AA58">
        <v>5.4573862579517129E-2</v>
      </c>
      <c r="AB58">
        <v>179609</v>
      </c>
      <c r="AC58">
        <v>155328</v>
      </c>
      <c r="AD58">
        <v>75536</v>
      </c>
      <c r="AE58">
        <v>81286</v>
      </c>
      <c r="AF58">
        <v>1.7755456172434689E-3</v>
      </c>
      <c r="AG58">
        <v>6307</v>
      </c>
      <c r="AH58">
        <v>1.643000717949893E-3</v>
      </c>
      <c r="AI58">
        <v>1.143785706208565E-3</v>
      </c>
      <c r="AJ58">
        <v>1.104238773890597E-3</v>
      </c>
      <c r="AK58">
        <v>9.8961801145656838E-4</v>
      </c>
      <c r="AL58" t="s">
        <v>59</v>
      </c>
      <c r="AM58">
        <v>2938.4521739011739</v>
      </c>
      <c r="AN58">
        <f t="shared" si="5"/>
        <v>145.30750600000002</v>
      </c>
      <c r="AO58">
        <f t="shared" si="6"/>
        <v>238.90015800000003</v>
      </c>
      <c r="AP58">
        <f t="shared" si="7"/>
        <v>267.33772500000003</v>
      </c>
      <c r="AQ58">
        <f t="shared" si="8"/>
        <v>651.54538900000011</v>
      </c>
      <c r="AR58">
        <f t="shared" si="4"/>
        <v>0.10619986545848238</v>
      </c>
    </row>
    <row r="59" spans="1:44" x14ac:dyDescent="0.25">
      <c r="A59" s="1">
        <v>11</v>
      </c>
      <c r="B59">
        <v>179</v>
      </c>
      <c r="C59">
        <v>117712</v>
      </c>
      <c r="D59">
        <v>107598</v>
      </c>
      <c r="E59">
        <v>44759</v>
      </c>
      <c r="F59">
        <v>69579</v>
      </c>
      <c r="G59">
        <v>50473</v>
      </c>
      <c r="H59">
        <v>15299</v>
      </c>
      <c r="I59">
        <v>313</v>
      </c>
      <c r="J59">
        <v>216</v>
      </c>
      <c r="K59">
        <v>77</v>
      </c>
      <c r="L59">
        <v>62320</v>
      </c>
      <c r="M59">
        <v>38678</v>
      </c>
      <c r="N59">
        <v>72</v>
      </c>
      <c r="O59">
        <v>5362</v>
      </c>
      <c r="P59">
        <v>3158</v>
      </c>
      <c r="Q59">
        <v>15</v>
      </c>
      <c r="R59">
        <v>0.62744930811709776</v>
      </c>
      <c r="S59">
        <v>0.67976523656396293</v>
      </c>
      <c r="T59">
        <v>0.74430863889581778</v>
      </c>
      <c r="U59">
        <v>0.37088228395983031</v>
      </c>
      <c r="V59">
        <v>0.318870153581785</v>
      </c>
      <c r="W59">
        <v>0.2544109087885591</v>
      </c>
      <c r="X59">
        <v>1.668407923072003E-3</v>
      </c>
      <c r="Y59">
        <v>1.3646098542520861E-3</v>
      </c>
      <c r="Z59">
        <v>1.2804523156231811E-3</v>
      </c>
      <c r="AA59">
        <v>8.60397946084724E-2</v>
      </c>
      <c r="AB59">
        <v>187604</v>
      </c>
      <c r="AC59">
        <v>158287</v>
      </c>
      <c r="AD59">
        <v>60135</v>
      </c>
      <c r="AE59">
        <v>101070</v>
      </c>
      <c r="AF59">
        <v>2.2076913064340408E-3</v>
      </c>
      <c r="AG59">
        <v>8535</v>
      </c>
      <c r="AH59">
        <v>2.223404332916179E-3</v>
      </c>
      <c r="AI59">
        <v>1.1946994506263689E-3</v>
      </c>
      <c r="AJ59">
        <v>1.1252745339077361E-3</v>
      </c>
      <c r="AK59">
        <v>7.8784525416941242E-4</v>
      </c>
      <c r="AL59" t="s">
        <v>49</v>
      </c>
      <c r="AM59">
        <v>4422.1609652396965</v>
      </c>
      <c r="AN59">
        <f t="shared" si="5"/>
        <v>151.77546100000001</v>
      </c>
      <c r="AO59">
        <f t="shared" si="6"/>
        <v>243.45110000000003</v>
      </c>
      <c r="AP59">
        <f t="shared" si="7"/>
        <v>212.833586</v>
      </c>
      <c r="AQ59">
        <f t="shared" si="8"/>
        <v>608.06014700000003</v>
      </c>
      <c r="AR59">
        <f t="shared" si="4"/>
        <v>9.9111906694907187E-2</v>
      </c>
    </row>
    <row r="60" spans="1:44" x14ac:dyDescent="0.25">
      <c r="A60" s="1">
        <v>16</v>
      </c>
      <c r="B60">
        <v>185</v>
      </c>
      <c r="C60">
        <v>46801</v>
      </c>
      <c r="D60">
        <v>40834</v>
      </c>
      <c r="E60">
        <v>19153</v>
      </c>
      <c r="F60">
        <v>115613</v>
      </c>
      <c r="G60">
        <v>94950</v>
      </c>
      <c r="H60">
        <v>40692</v>
      </c>
      <c r="I60">
        <v>0</v>
      </c>
      <c r="J60">
        <v>0</v>
      </c>
      <c r="K60">
        <v>0</v>
      </c>
      <c r="L60">
        <v>66173</v>
      </c>
      <c r="M60">
        <v>44214</v>
      </c>
      <c r="N60">
        <v>0</v>
      </c>
      <c r="O60">
        <v>1938</v>
      </c>
      <c r="P60">
        <v>4544</v>
      </c>
      <c r="Q60">
        <v>0</v>
      </c>
      <c r="R60">
        <v>0.28815865627347398</v>
      </c>
      <c r="S60">
        <v>0.30072762622989452</v>
      </c>
      <c r="T60">
        <v>0.32004344556771658</v>
      </c>
      <c r="U60">
        <v>0.71184134372652608</v>
      </c>
      <c r="V60">
        <v>0.69927237377010543</v>
      </c>
      <c r="W60">
        <v>0.67995655443228342</v>
      </c>
      <c r="X60">
        <v>0</v>
      </c>
      <c r="Y60">
        <v>0</v>
      </c>
      <c r="Z60">
        <v>0</v>
      </c>
      <c r="AA60">
        <v>2.9286869266921551E-2</v>
      </c>
      <c r="AB60">
        <v>162414</v>
      </c>
      <c r="AC60">
        <v>135784</v>
      </c>
      <c r="AD60">
        <v>59845</v>
      </c>
      <c r="AE60">
        <v>110387</v>
      </c>
      <c r="AF60">
        <v>2.4112043162494751E-3</v>
      </c>
      <c r="AG60">
        <v>6482</v>
      </c>
      <c r="AH60">
        <v>1.688588973164929E-3</v>
      </c>
      <c r="AI60">
        <v>1.0342845385707721E-3</v>
      </c>
      <c r="AJ60">
        <v>9.652989652474813E-4</v>
      </c>
      <c r="AK60">
        <v>7.8404588402375462E-4</v>
      </c>
      <c r="AL60" t="s">
        <v>54</v>
      </c>
      <c r="AM60">
        <v>3923.0383438305562</v>
      </c>
      <c r="AN60">
        <f t="shared" si="5"/>
        <v>131.39675100000002</v>
      </c>
      <c r="AO60">
        <f t="shared" si="6"/>
        <v>208.841486</v>
      </c>
      <c r="AP60">
        <f t="shared" si="7"/>
        <v>211.807276</v>
      </c>
      <c r="AQ60">
        <f t="shared" si="8"/>
        <v>552.04551300000003</v>
      </c>
      <c r="AR60">
        <f t="shared" si="4"/>
        <v>8.9981696129475458E-2</v>
      </c>
    </row>
    <row r="61" spans="1:44" x14ac:dyDescent="0.25">
      <c r="A61" s="1">
        <v>23</v>
      </c>
      <c r="B61">
        <v>192</v>
      </c>
      <c r="C61">
        <v>73278</v>
      </c>
      <c r="D61">
        <v>69168</v>
      </c>
      <c r="E61">
        <v>37234</v>
      </c>
      <c r="F61">
        <v>64214</v>
      </c>
      <c r="G61">
        <v>57124</v>
      </c>
      <c r="H61">
        <v>28481</v>
      </c>
      <c r="I61">
        <v>54</v>
      </c>
      <c r="J61">
        <v>20</v>
      </c>
      <c r="K61">
        <v>10</v>
      </c>
      <c r="L61">
        <v>62366</v>
      </c>
      <c r="M61">
        <v>77260</v>
      </c>
      <c r="N61">
        <v>659</v>
      </c>
      <c r="O61">
        <v>2845</v>
      </c>
      <c r="P61">
        <v>2390</v>
      </c>
      <c r="Q61">
        <v>4</v>
      </c>
      <c r="R61">
        <v>0.53275267910371804</v>
      </c>
      <c r="S61">
        <v>0.5475964278928368</v>
      </c>
      <c r="T61">
        <v>0.56651198174210726</v>
      </c>
      <c r="U61">
        <v>0.46685472496473912</v>
      </c>
      <c r="V61">
        <v>0.45224523402368738</v>
      </c>
      <c r="W61">
        <v>0.43333586915176869</v>
      </c>
      <c r="X61">
        <v>3.9259593154290198E-4</v>
      </c>
      <c r="Y61">
        <v>1.583380834758376E-4</v>
      </c>
      <c r="Z61">
        <v>1.5214910612400151E-4</v>
      </c>
      <c r="AA61">
        <v>4.5617804573004517E-2</v>
      </c>
      <c r="AB61">
        <v>137546</v>
      </c>
      <c r="AC61">
        <v>126312</v>
      </c>
      <c r="AD61">
        <v>65725</v>
      </c>
      <c r="AE61">
        <v>140285</v>
      </c>
      <c r="AF61">
        <v>3.0642720384199012E-3</v>
      </c>
      <c r="AG61">
        <v>5239</v>
      </c>
      <c r="AH61">
        <v>1.3647821089804171E-3</v>
      </c>
      <c r="AI61">
        <v>8.7592018632787465E-4</v>
      </c>
      <c r="AJ61">
        <v>8.9796178414496453E-4</v>
      </c>
      <c r="AK61">
        <v>8.6108138904605685E-4</v>
      </c>
      <c r="AL61" t="s">
        <v>61</v>
      </c>
      <c r="AM61">
        <v>2169.2318337146348</v>
      </c>
      <c r="AN61">
        <f t="shared" si="5"/>
        <v>111.27853900000001</v>
      </c>
      <c r="AO61">
        <f t="shared" si="6"/>
        <v>194.27355000000003</v>
      </c>
      <c r="AP61">
        <f t="shared" si="7"/>
        <v>232.61659599999999</v>
      </c>
      <c r="AQ61">
        <f t="shared" si="8"/>
        <v>538.16868499999998</v>
      </c>
      <c r="AR61">
        <f t="shared" si="4"/>
        <v>8.7719816463881647E-2</v>
      </c>
    </row>
    <row r="62" spans="1:44" x14ac:dyDescent="0.25">
      <c r="A62" s="1">
        <v>22</v>
      </c>
      <c r="B62">
        <v>191</v>
      </c>
      <c r="C62">
        <v>61210</v>
      </c>
      <c r="D62">
        <v>58675</v>
      </c>
      <c r="E62">
        <v>32117</v>
      </c>
      <c r="F62">
        <v>76114</v>
      </c>
      <c r="G62">
        <v>61565</v>
      </c>
      <c r="H62">
        <v>30299</v>
      </c>
      <c r="I62">
        <v>0</v>
      </c>
      <c r="J62">
        <v>0</v>
      </c>
      <c r="K62">
        <v>0</v>
      </c>
      <c r="L62">
        <v>65711</v>
      </c>
      <c r="M62">
        <v>47744</v>
      </c>
      <c r="N62">
        <v>29</v>
      </c>
      <c r="O62">
        <v>1901</v>
      </c>
      <c r="P62">
        <v>2589</v>
      </c>
      <c r="Q62">
        <v>0</v>
      </c>
      <c r="R62">
        <v>0.44573417610905602</v>
      </c>
      <c r="S62">
        <v>0.48798236859614103</v>
      </c>
      <c r="T62">
        <v>0.51456357344270698</v>
      </c>
      <c r="U62">
        <v>0.55426582389094403</v>
      </c>
      <c r="V62">
        <v>0.51201763140385892</v>
      </c>
      <c r="W62">
        <v>0.48543642655729302</v>
      </c>
      <c r="X62">
        <v>0</v>
      </c>
      <c r="Y62">
        <v>0</v>
      </c>
      <c r="Z62">
        <v>0</v>
      </c>
      <c r="AA62">
        <v>2.892970735493296E-2</v>
      </c>
      <c r="AB62">
        <v>137324</v>
      </c>
      <c r="AC62">
        <v>120240</v>
      </c>
      <c r="AD62">
        <v>62416</v>
      </c>
      <c r="AE62">
        <v>113484</v>
      </c>
      <c r="AF62">
        <v>2.4788526785333E-3</v>
      </c>
      <c r="AG62">
        <v>4490</v>
      </c>
      <c r="AH62">
        <v>1.169664376660064E-3</v>
      </c>
      <c r="AI62">
        <v>8.745064463327836E-4</v>
      </c>
      <c r="AJ62">
        <v>8.5479546619157741E-4</v>
      </c>
      <c r="AK62">
        <v>8.1772926555646538E-4</v>
      </c>
      <c r="AL62" t="s">
        <v>60</v>
      </c>
      <c r="AM62">
        <v>3781.7901638685448</v>
      </c>
      <c r="AN62">
        <f t="shared" si="5"/>
        <v>111.09894100000001</v>
      </c>
      <c r="AO62">
        <f t="shared" si="6"/>
        <v>184.93481400000002</v>
      </c>
      <c r="AP62">
        <f t="shared" si="7"/>
        <v>220.90604499999998</v>
      </c>
      <c r="AQ62">
        <f t="shared" si="8"/>
        <v>516.93979999999999</v>
      </c>
      <c r="AR62">
        <f t="shared" si="4"/>
        <v>8.4259574447137678E-2</v>
      </c>
    </row>
    <row r="63" spans="1:44" x14ac:dyDescent="0.25">
      <c r="A63" s="1">
        <v>17</v>
      </c>
      <c r="B63">
        <v>186</v>
      </c>
      <c r="C63">
        <v>20079</v>
      </c>
      <c r="D63">
        <v>19254</v>
      </c>
      <c r="E63">
        <v>9698</v>
      </c>
      <c r="F63">
        <v>74489</v>
      </c>
      <c r="G63">
        <v>56767</v>
      </c>
      <c r="H63">
        <v>24721</v>
      </c>
      <c r="I63">
        <v>454</v>
      </c>
      <c r="J63">
        <v>184</v>
      </c>
      <c r="K63">
        <v>78</v>
      </c>
      <c r="L63">
        <v>40591</v>
      </c>
      <c r="M63">
        <v>4127414</v>
      </c>
      <c r="N63">
        <v>2198</v>
      </c>
      <c r="O63">
        <v>1018</v>
      </c>
      <c r="P63">
        <v>4609</v>
      </c>
      <c r="Q63">
        <v>15</v>
      </c>
      <c r="R63">
        <v>0.2113089600303088</v>
      </c>
      <c r="S63">
        <v>0.25266058657568402</v>
      </c>
      <c r="T63">
        <v>0.28112589500536278</v>
      </c>
      <c r="U63">
        <v>0.78391319904864132</v>
      </c>
      <c r="V63">
        <v>0.74492487369595173</v>
      </c>
      <c r="W63">
        <v>0.71661303881496941</v>
      </c>
      <c r="X63">
        <v>4.7778409210498616E-3</v>
      </c>
      <c r="Y63">
        <v>2.414539728364281E-3</v>
      </c>
      <c r="Z63">
        <v>2.2610661796677971E-3</v>
      </c>
      <c r="AA63">
        <v>2.5079451109851939E-2</v>
      </c>
      <c r="AB63">
        <v>95022</v>
      </c>
      <c r="AC63">
        <v>76205</v>
      </c>
      <c r="AD63">
        <v>34497</v>
      </c>
      <c r="AE63">
        <v>4170203</v>
      </c>
      <c r="AF63">
        <v>9.1090540310331022E-2</v>
      </c>
      <c r="AG63">
        <v>5642</v>
      </c>
      <c r="AH63">
        <v>1.469765348132757E-3</v>
      </c>
      <c r="AI63">
        <v>6.0511892708800909E-4</v>
      </c>
      <c r="AJ63">
        <v>5.4174724302336291E-4</v>
      </c>
      <c r="AK63">
        <v>4.5195473074053749E-4</v>
      </c>
      <c r="AL63" t="s">
        <v>55</v>
      </c>
      <c r="AM63">
        <v>30258.8550482223</v>
      </c>
      <c r="AN63">
        <f t="shared" si="5"/>
        <v>76.876623000000009</v>
      </c>
      <c r="AO63">
        <f t="shared" si="6"/>
        <v>117.20898400000002</v>
      </c>
      <c r="AP63">
        <f t="shared" si="7"/>
        <v>122.10070400000001</v>
      </c>
      <c r="AQ63">
        <f t="shared" si="8"/>
        <v>316.18631100000005</v>
      </c>
      <c r="AR63">
        <f t="shared" si="4"/>
        <v>5.153738213012489E-2</v>
      </c>
    </row>
    <row r="64" spans="1:44" x14ac:dyDescent="0.25">
      <c r="A64" s="1">
        <v>35</v>
      </c>
      <c r="B64">
        <v>206</v>
      </c>
      <c r="C64">
        <v>19934</v>
      </c>
      <c r="D64">
        <v>16544</v>
      </c>
      <c r="E64">
        <v>5923</v>
      </c>
      <c r="F64">
        <v>71504</v>
      </c>
      <c r="G64">
        <v>58648</v>
      </c>
      <c r="H64">
        <v>20580</v>
      </c>
      <c r="I64">
        <v>0</v>
      </c>
      <c r="J64">
        <v>0</v>
      </c>
      <c r="K64">
        <v>0</v>
      </c>
      <c r="L64">
        <v>35722</v>
      </c>
      <c r="M64">
        <v>132392</v>
      </c>
      <c r="N64">
        <v>276</v>
      </c>
      <c r="O64">
        <v>945</v>
      </c>
      <c r="P64">
        <v>3036</v>
      </c>
      <c r="Q64">
        <v>0</v>
      </c>
      <c r="R64">
        <v>0.2180056431680483</v>
      </c>
      <c r="S64">
        <v>0.22002340674539839</v>
      </c>
      <c r="T64">
        <v>0.22348413387163721</v>
      </c>
      <c r="U64">
        <v>0.78199435683195173</v>
      </c>
      <c r="V64">
        <v>0.77997659325460156</v>
      </c>
      <c r="W64">
        <v>0.77651586612836287</v>
      </c>
      <c r="X64">
        <v>0</v>
      </c>
      <c r="Y64">
        <v>0</v>
      </c>
      <c r="Z64">
        <v>0</v>
      </c>
      <c r="AA64">
        <v>2.6454285874251159E-2</v>
      </c>
      <c r="AB64">
        <v>91438</v>
      </c>
      <c r="AC64">
        <v>75192</v>
      </c>
      <c r="AD64">
        <v>26503</v>
      </c>
      <c r="AE64">
        <v>168390</v>
      </c>
      <c r="AF64">
        <v>3.6781749192681119E-3</v>
      </c>
      <c r="AG64">
        <v>3981</v>
      </c>
      <c r="AH64">
        <v>1.0370676800631881E-3</v>
      </c>
      <c r="AI64">
        <v>5.8229530482491816E-4</v>
      </c>
      <c r="AJ64">
        <v>5.3454574762040166E-4</v>
      </c>
      <c r="AK64">
        <v>3.4722312748402661E-4</v>
      </c>
      <c r="AL64" t="s">
        <v>73</v>
      </c>
      <c r="AM64">
        <v>5110.337094758409</v>
      </c>
      <c r="AN64">
        <f t="shared" si="5"/>
        <v>73.977167000000009</v>
      </c>
      <c r="AO64">
        <f t="shared" si="6"/>
        <v>115.65099000000001</v>
      </c>
      <c r="AP64">
        <f t="shared" si="7"/>
        <v>93.809938000000002</v>
      </c>
      <c r="AQ64">
        <f t="shared" si="8"/>
        <v>283.43809500000003</v>
      </c>
      <c r="AR64">
        <f t="shared" si="4"/>
        <v>4.6199525102937303E-2</v>
      </c>
    </row>
    <row r="65" spans="1:44" x14ac:dyDescent="0.25">
      <c r="A65" s="1">
        <v>36</v>
      </c>
      <c r="B65">
        <v>210</v>
      </c>
      <c r="C65">
        <v>17375</v>
      </c>
      <c r="D65">
        <v>16578</v>
      </c>
      <c r="E65">
        <v>8080</v>
      </c>
      <c r="F65">
        <v>27974</v>
      </c>
      <c r="G65">
        <v>25427</v>
      </c>
      <c r="H65">
        <v>11768</v>
      </c>
      <c r="I65">
        <v>12600</v>
      </c>
      <c r="J65">
        <v>8222</v>
      </c>
      <c r="K65">
        <v>2971</v>
      </c>
      <c r="L65">
        <v>56270</v>
      </c>
      <c r="M65">
        <v>39273</v>
      </c>
      <c r="N65">
        <v>11988</v>
      </c>
      <c r="O65">
        <v>1195</v>
      </c>
      <c r="P65">
        <v>1529</v>
      </c>
      <c r="Q65">
        <v>564</v>
      </c>
      <c r="R65">
        <v>0.29983261143419221</v>
      </c>
      <c r="S65">
        <v>0.33006152069604</v>
      </c>
      <c r="T65">
        <v>0.3540908891713046</v>
      </c>
      <c r="U65">
        <v>0.48273481854734329</v>
      </c>
      <c r="V65">
        <v>0.50624166285065797</v>
      </c>
      <c r="W65">
        <v>0.5157105920504842</v>
      </c>
      <c r="X65">
        <v>0.2174325700184645</v>
      </c>
      <c r="Y65">
        <v>0.163696816453302</v>
      </c>
      <c r="Z65">
        <v>0.13019851877821109</v>
      </c>
      <c r="AA65">
        <v>2.123689354896037E-2</v>
      </c>
      <c r="AB65">
        <v>57949</v>
      </c>
      <c r="AC65">
        <v>50227</v>
      </c>
      <c r="AD65">
        <v>22819</v>
      </c>
      <c r="AE65">
        <v>107531</v>
      </c>
      <c r="AF65">
        <v>2.348820162977727E-3</v>
      </c>
      <c r="AG65">
        <v>3288</v>
      </c>
      <c r="AH65">
        <v>8.5653818941164577E-4</v>
      </c>
      <c r="AI65">
        <v>3.6903071610598642E-4</v>
      </c>
      <c r="AJ65">
        <v>3.5706763040921791E-4</v>
      </c>
      <c r="AK65">
        <v>2.9895802535780862E-4</v>
      </c>
      <c r="AL65" t="s">
        <v>74</v>
      </c>
      <c r="AM65">
        <v>3466.3619182914031</v>
      </c>
      <c r="AN65">
        <f t="shared" si="5"/>
        <v>46.884566</v>
      </c>
      <c r="AO65">
        <f t="shared" si="6"/>
        <v>77.254820000000009</v>
      </c>
      <c r="AP65">
        <f t="shared" si="7"/>
        <v>80.772261999999998</v>
      </c>
      <c r="AQ65">
        <f t="shared" si="8"/>
        <v>204.91164800000001</v>
      </c>
      <c r="AR65">
        <f t="shared" si="4"/>
        <v>3.3399959259746828E-2</v>
      </c>
    </row>
    <row r="66" spans="1:44" x14ac:dyDescent="0.25">
      <c r="A66" s="1">
        <v>15</v>
      </c>
      <c r="B66">
        <v>184</v>
      </c>
      <c r="C66">
        <v>33065</v>
      </c>
      <c r="D66">
        <v>29317</v>
      </c>
      <c r="E66">
        <v>12221</v>
      </c>
      <c r="F66">
        <v>7134</v>
      </c>
      <c r="G66">
        <v>5377</v>
      </c>
      <c r="H66">
        <v>1533</v>
      </c>
      <c r="I66">
        <v>0</v>
      </c>
      <c r="J66">
        <v>0</v>
      </c>
      <c r="K66">
        <v>0</v>
      </c>
      <c r="L66">
        <v>44882</v>
      </c>
      <c r="M66">
        <v>20718</v>
      </c>
      <c r="N66">
        <v>112</v>
      </c>
      <c r="O66">
        <v>990</v>
      </c>
      <c r="P66">
        <v>433</v>
      </c>
      <c r="Q66">
        <v>0</v>
      </c>
      <c r="R66">
        <v>0.82253289882832903</v>
      </c>
      <c r="S66">
        <v>0.84501642935377874</v>
      </c>
      <c r="T66">
        <v>0.88854151519557945</v>
      </c>
      <c r="U66">
        <v>0.17746710117167089</v>
      </c>
      <c r="V66">
        <v>0.15498357064622131</v>
      </c>
      <c r="W66">
        <v>0.1114584848044205</v>
      </c>
      <c r="X66">
        <v>0</v>
      </c>
      <c r="Y66">
        <v>0</v>
      </c>
      <c r="Z66">
        <v>0</v>
      </c>
      <c r="AA66">
        <v>2.2057840559689849E-2</v>
      </c>
      <c r="AB66">
        <v>40199</v>
      </c>
      <c r="AC66">
        <v>34694</v>
      </c>
      <c r="AD66">
        <v>13754</v>
      </c>
      <c r="AE66">
        <v>65712</v>
      </c>
      <c r="AF66">
        <v>1.4353597618323309E-3</v>
      </c>
      <c r="AG66">
        <v>1423</v>
      </c>
      <c r="AH66">
        <v>3.7069764097712041E-4</v>
      </c>
      <c r="AI66">
        <v>2.559951984804664E-4</v>
      </c>
      <c r="AJ66">
        <v>2.466423312046789E-4</v>
      </c>
      <c r="AK66">
        <v>1.801949551150927E-4</v>
      </c>
      <c r="AL66" t="s">
        <v>53</v>
      </c>
      <c r="AM66">
        <v>1227.5181805574259</v>
      </c>
      <c r="AN66">
        <f t="shared" si="5"/>
        <v>32.524816000000001</v>
      </c>
      <c r="AO66">
        <f t="shared" si="6"/>
        <v>53.365065999999999</v>
      </c>
      <c r="AP66">
        <f t="shared" si="7"/>
        <v>48.691227000000005</v>
      </c>
      <c r="AQ66">
        <f t="shared" ref="AQ66:AQ97" si="9">SUM(AN66:AP66)</f>
        <v>134.581109</v>
      </c>
      <c r="AR66">
        <f t="shared" si="4"/>
        <v>2.1936300847727047E-2</v>
      </c>
    </row>
    <row r="67" spans="1:44" x14ac:dyDescent="0.25">
      <c r="A67" s="1">
        <v>12</v>
      </c>
      <c r="B67">
        <v>181</v>
      </c>
      <c r="C67">
        <v>15345</v>
      </c>
      <c r="D67">
        <v>12897</v>
      </c>
      <c r="E67">
        <v>5376</v>
      </c>
      <c r="F67">
        <v>21781</v>
      </c>
      <c r="G67">
        <v>14080</v>
      </c>
      <c r="H67">
        <v>4656</v>
      </c>
      <c r="I67">
        <v>0</v>
      </c>
      <c r="J67">
        <v>0</v>
      </c>
      <c r="K67">
        <v>0</v>
      </c>
      <c r="L67">
        <v>51316</v>
      </c>
      <c r="M67">
        <v>176987</v>
      </c>
      <c r="N67">
        <v>1534</v>
      </c>
      <c r="O67">
        <v>754</v>
      </c>
      <c r="P67">
        <v>838</v>
      </c>
      <c r="Q67">
        <v>0</v>
      </c>
      <c r="R67">
        <v>0.41332220007541892</v>
      </c>
      <c r="S67">
        <v>0.478073914816325</v>
      </c>
      <c r="T67">
        <v>0.53588516746411485</v>
      </c>
      <c r="U67">
        <v>0.58667779992458113</v>
      </c>
      <c r="V67">
        <v>0.521926085183675</v>
      </c>
      <c r="W67">
        <v>0.46411483253588509</v>
      </c>
      <c r="X67">
        <v>0</v>
      </c>
      <c r="Y67">
        <v>0</v>
      </c>
      <c r="Z67">
        <v>0</v>
      </c>
      <c r="AA67">
        <v>1.469327305323876E-2</v>
      </c>
      <c r="AB67">
        <v>37126</v>
      </c>
      <c r="AC67">
        <v>26977</v>
      </c>
      <c r="AD67">
        <v>10032</v>
      </c>
      <c r="AE67">
        <v>229837</v>
      </c>
      <c r="AF67">
        <v>5.0203734718203283E-3</v>
      </c>
      <c r="AG67">
        <v>1592</v>
      </c>
      <c r="AH67">
        <v>4.1472287029906937E-4</v>
      </c>
      <c r="AI67">
        <v>2.3642572548535521E-4</v>
      </c>
      <c r="AJ67">
        <v>1.917815809335511E-4</v>
      </c>
      <c r="AK67">
        <v>1.314320044870299E-4</v>
      </c>
      <c r="AL67" t="s">
        <v>50</v>
      </c>
      <c r="AM67">
        <v>3937.406253369521</v>
      </c>
      <c r="AN67">
        <f t="shared" si="5"/>
        <v>30.038758999999999</v>
      </c>
      <c r="AO67">
        <f t="shared" si="6"/>
        <v>41.496319999999997</v>
      </c>
      <c r="AP67">
        <f t="shared" si="7"/>
        <v>35.519069000000002</v>
      </c>
      <c r="AQ67">
        <f t="shared" si="9"/>
        <v>107.054148</v>
      </c>
      <c r="AR67">
        <f t="shared" ref="AR67:AR68" si="10">AQ67/SUM(AQ:AQ)*100</f>
        <v>1.74494920942069E-2</v>
      </c>
    </row>
    <row r="68" spans="1:44" x14ac:dyDescent="0.25">
      <c r="A68" s="1">
        <v>8</v>
      </c>
      <c r="B68">
        <v>175</v>
      </c>
      <c r="C68">
        <v>15178</v>
      </c>
      <c r="D68">
        <v>10075</v>
      </c>
      <c r="E68">
        <v>4335</v>
      </c>
      <c r="F68">
        <v>21591</v>
      </c>
      <c r="G68">
        <v>15147</v>
      </c>
      <c r="H68">
        <v>5072</v>
      </c>
      <c r="I68">
        <v>0</v>
      </c>
      <c r="J68">
        <v>0</v>
      </c>
      <c r="K68">
        <v>0</v>
      </c>
      <c r="L68">
        <v>27045</v>
      </c>
      <c r="M68">
        <v>337364</v>
      </c>
      <c r="N68">
        <v>0</v>
      </c>
      <c r="O68">
        <v>357</v>
      </c>
      <c r="P68">
        <v>830</v>
      </c>
      <c r="Q68">
        <v>0</v>
      </c>
      <c r="R68">
        <v>0.41279338573254643</v>
      </c>
      <c r="S68">
        <v>0.3994528586154944</v>
      </c>
      <c r="T68">
        <v>0.46082704369086852</v>
      </c>
      <c r="U68">
        <v>0.58720661426745357</v>
      </c>
      <c r="V68">
        <v>0.6005471413845056</v>
      </c>
      <c r="W68">
        <v>0.53917295630913153</v>
      </c>
      <c r="X68">
        <v>0</v>
      </c>
      <c r="Y68">
        <v>0</v>
      </c>
      <c r="Z68">
        <v>0</v>
      </c>
      <c r="AA68">
        <v>1.320022185246811E-2</v>
      </c>
      <c r="AB68">
        <v>36769</v>
      </c>
      <c r="AC68">
        <v>25222</v>
      </c>
      <c r="AD68">
        <v>9407</v>
      </c>
      <c r="AE68">
        <v>364409</v>
      </c>
      <c r="AF68">
        <v>7.959855360505811E-3</v>
      </c>
      <c r="AG68">
        <v>1187</v>
      </c>
      <c r="AH68">
        <v>3.092186225157006E-4</v>
      </c>
      <c r="AI68">
        <v>2.3415227873649271E-4</v>
      </c>
      <c r="AJ68">
        <v>1.7930515010216211E-4</v>
      </c>
      <c r="AK68">
        <v>1.2324370675931921E-4</v>
      </c>
      <c r="AL68" t="s">
        <v>46</v>
      </c>
      <c r="AM68">
        <v>5298.4916790810248</v>
      </c>
      <c r="AN68">
        <f t="shared" si="5"/>
        <v>29.749946000000001</v>
      </c>
      <c r="AO68">
        <f t="shared" si="6"/>
        <v>38.797130000000003</v>
      </c>
      <c r="AP68">
        <f t="shared" si="7"/>
        <v>33.307194000000003</v>
      </c>
      <c r="AQ68">
        <f t="shared" si="9"/>
        <v>101.85427000000001</v>
      </c>
      <c r="AR68">
        <f t="shared" si="10"/>
        <v>1.6601928204839061E-2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S. Kris Liu</cp:lastModifiedBy>
  <dcterms:created xsi:type="dcterms:W3CDTF">2022-11-02T05:49:38Z</dcterms:created>
  <dcterms:modified xsi:type="dcterms:W3CDTF">2024-08-11T15:20:27Z</dcterms:modified>
</cp:coreProperties>
</file>